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BuÇalışmaKitabı" defaultThemeVersion="124226"/>
  <mc:AlternateContent xmlns:mc="http://schemas.openxmlformats.org/markup-compatibility/2006">
    <mc:Choice Requires="x15">
      <x15ac:absPath xmlns:x15ac="http://schemas.microsoft.com/office/spreadsheetml/2010/11/ac" url="C:\Users\PC_ABC\Desktop\"/>
    </mc:Choice>
  </mc:AlternateContent>
  <bookViews>
    <workbookView xWindow="0" yWindow="0" windowWidth="20490" windowHeight="8925"/>
  </bookViews>
  <sheets>
    <sheet name="1.Sayfa" sheetId="1" r:id="rId1"/>
    <sheet name="2.Sayfa" sheetId="40" r:id="rId2"/>
    <sheet name="3.Sayfa" sheetId="41" r:id="rId3"/>
    <sheet name="4.Sayfa" sheetId="42" r:id="rId4"/>
    <sheet name="5.Sayfa" sheetId="43" r:id="rId5"/>
    <sheet name="ASMToplamSaat" sheetId="37" r:id="rId6"/>
    <sheet name="Sayfa1" sheetId="38" state="veryHidden" r:id="rId7"/>
    <sheet name="ResmiTatil" sheetId="2" state="veryHidden" r:id="rId8"/>
  </sheets>
  <definedNames>
    <definedName name="_xlnm.Print_Area" localSheetId="0">'1.Sayfa'!$A$1:$AJ$218</definedName>
    <definedName name="_xlnm.Print_Area" localSheetId="1">'2.Sayfa'!$A$1:$AJ$218</definedName>
    <definedName name="_xlnm.Print_Area" localSheetId="2">'3.Sayfa'!$A$1:$AJ$218</definedName>
    <definedName name="_xlnm.Print_Area" localSheetId="3">'4.Sayfa'!$A$1:$AJ$218</definedName>
    <definedName name="_xlnm.Print_Area" localSheetId="4">'5.Sayfa'!$A$1:$AJ$218</definedName>
    <definedName name="_xlnm.Print_Titles" localSheetId="0">'1.Sayfa'!$1:$10</definedName>
    <definedName name="_xlnm.Print_Titles" localSheetId="1">'2.Sayfa'!$1:$10</definedName>
    <definedName name="_xlnm.Print_Titles" localSheetId="2">'3.Sayfa'!$1:$10</definedName>
    <definedName name="_xlnm.Print_Titles" localSheetId="3">'4.Sayfa'!$1:$10</definedName>
    <definedName name="_xlnm.Print_Titles" localSheetId="4">'5.Sayfa'!$1:$10</definedName>
  </definedNames>
  <calcPr calcId="162913"/>
</workbook>
</file>

<file path=xl/calcChain.xml><?xml version="1.0" encoding="utf-8"?>
<calcChain xmlns="http://schemas.openxmlformats.org/spreadsheetml/2006/main">
  <c r="A2" i="38" l="1"/>
  <c r="A3" i="38" s="1"/>
  <c r="A4" i="38" s="1"/>
  <c r="A5" i="38" s="1"/>
  <c r="A6" i="38" s="1"/>
  <c r="A8" i="38" s="1"/>
  <c r="A9" i="38" s="1"/>
  <c r="A10" i="38" s="1"/>
  <c r="A11" i="38" s="1"/>
  <c r="A12" i="38" s="1"/>
  <c r="A13" i="38" s="1"/>
  <c r="A14" i="38" s="1"/>
  <c r="A16" i="38" s="1"/>
  <c r="A17" i="38" s="1"/>
  <c r="A18" i="38" s="1"/>
  <c r="A19" i="38" s="1"/>
  <c r="A20" i="38" s="1"/>
  <c r="A21" i="38" s="1"/>
  <c r="A22" i="38" s="1"/>
  <c r="A24" i="38" s="1"/>
  <c r="A25" i="38" s="1"/>
  <c r="A26" i="38" s="1"/>
  <c r="A27" i="38" s="1"/>
  <c r="A28" i="38" s="1"/>
  <c r="A29" i="38" s="1"/>
  <c r="A30" i="38" s="1"/>
  <c r="A32" i="38" s="1"/>
  <c r="A33" i="38" s="1"/>
  <c r="A34" i="38" s="1"/>
  <c r="A35" i="38" s="1"/>
  <c r="A36" i="38" s="1"/>
  <c r="A37" i="38" s="1"/>
  <c r="A38" i="38" s="1"/>
  <c r="A40" i="38" s="1"/>
  <c r="A41" i="38" s="1"/>
  <c r="A42" i="38" s="1"/>
  <c r="A43" i="38" s="1"/>
  <c r="A44" i="38" s="1"/>
  <c r="A45" i="38" s="1"/>
  <c r="A46" i="38" s="1"/>
  <c r="A48" i="38" s="1"/>
  <c r="A49" i="38" s="1"/>
  <c r="A50" i="38" s="1"/>
  <c r="A51" i="38" s="1"/>
  <c r="A52" i="38" s="1"/>
  <c r="A53" i="38" s="1"/>
  <c r="A54" i="38" s="1"/>
  <c r="A56" i="38" s="1"/>
  <c r="A57" i="38" s="1"/>
  <c r="A58" i="38" s="1"/>
  <c r="A59" i="38" s="1"/>
  <c r="A60" i="38" s="1"/>
  <c r="A61" i="38" s="1"/>
  <c r="A62" i="38" s="1"/>
  <c r="A64" i="38" s="1"/>
  <c r="A65" i="38" s="1"/>
  <c r="A66" i="38" s="1"/>
  <c r="A67" i="38" s="1"/>
  <c r="A68" i="38" s="1"/>
  <c r="A69" i="38" s="1"/>
  <c r="A70" i="38" s="1"/>
  <c r="A72" i="38" s="1"/>
  <c r="A73" i="38" s="1"/>
  <c r="A74" i="38" s="1"/>
  <c r="A75" i="38" s="1"/>
  <c r="A76" i="38" s="1"/>
  <c r="A77" i="38" s="1"/>
  <c r="A78" i="38" s="1"/>
  <c r="A80" i="38" s="1"/>
  <c r="A81" i="38" s="1"/>
  <c r="A82" i="38" s="1"/>
  <c r="A83" i="38" s="1"/>
  <c r="A84" i="38" s="1"/>
  <c r="A85" i="38" s="1"/>
  <c r="A86" i="38" s="1"/>
  <c r="A88" i="38" s="1"/>
  <c r="A89" i="38" s="1"/>
  <c r="A90" i="38" s="1"/>
  <c r="A91" i="38" s="1"/>
  <c r="A92" i="38" s="1"/>
  <c r="A93" i="38" s="1"/>
  <c r="A94" i="38" s="1"/>
  <c r="A96" i="38" s="1"/>
  <c r="A97" i="38" s="1"/>
  <c r="A98" i="38" s="1"/>
  <c r="A99" i="38" s="1"/>
  <c r="A100" i="38" s="1"/>
  <c r="A101" i="38" s="1"/>
  <c r="A102" i="38" s="1"/>
  <c r="A104" i="38" s="1"/>
  <c r="A105" i="38" s="1"/>
  <c r="A106" i="38" s="1"/>
  <c r="A107" i="38" s="1"/>
  <c r="A108" i="38" s="1"/>
  <c r="A109" i="38" s="1"/>
  <c r="A110" i="38" s="1"/>
  <c r="A112" i="38" s="1"/>
  <c r="A113" i="38" s="1"/>
  <c r="A114" i="38" s="1"/>
  <c r="A115" i="38" s="1"/>
  <c r="A116" i="38" s="1"/>
  <c r="A117" i="38" s="1"/>
  <c r="A118" i="38" s="1"/>
  <c r="A120" i="38" s="1"/>
  <c r="A121" i="38" s="1"/>
  <c r="A122" i="38" s="1"/>
  <c r="A123" i="38" s="1"/>
  <c r="A124" i="38" s="1"/>
  <c r="A125" i="38" s="1"/>
  <c r="A126" i="38" s="1"/>
  <c r="A128" i="38" s="1"/>
  <c r="A129" i="38" s="1"/>
  <c r="A130" i="38" s="1"/>
  <c r="A131" i="38" s="1"/>
  <c r="A132" i="38" s="1"/>
  <c r="A133" i="38" s="1"/>
  <c r="A134" i="38" s="1"/>
  <c r="A136" i="38" s="1"/>
  <c r="A137" i="38" s="1"/>
  <c r="A138" i="38" s="1"/>
  <c r="A139" i="38" s="1"/>
  <c r="A140" i="38" s="1"/>
  <c r="A141" i="38" s="1"/>
  <c r="A142" i="38" s="1"/>
  <c r="A144" i="38" s="1"/>
  <c r="A145" i="38" s="1"/>
  <c r="A146" i="38" s="1"/>
  <c r="A147" i="38" s="1"/>
  <c r="A148" i="38" s="1"/>
  <c r="A149" i="38" s="1"/>
  <c r="A150" i="38" s="1"/>
  <c r="A152" i="38" s="1"/>
  <c r="A153" i="38" s="1"/>
  <c r="A154" i="38" s="1"/>
  <c r="A155" i="38" s="1"/>
  <c r="A156" i="38" s="1"/>
  <c r="A157" i="38" s="1"/>
  <c r="A158" i="38" s="1"/>
  <c r="A160" i="38" s="1"/>
  <c r="A161" i="38" s="1"/>
  <c r="A162" i="38" s="1"/>
  <c r="A163" i="38" s="1"/>
  <c r="A164" i="38" s="1"/>
  <c r="A165" i="38" s="1"/>
  <c r="A166" i="38" s="1"/>
  <c r="A168" i="38" s="1"/>
  <c r="A169" i="38" s="1"/>
  <c r="A170" i="38" s="1"/>
  <c r="A171" i="38" s="1"/>
  <c r="A172" i="38" s="1"/>
  <c r="A173" i="38" s="1"/>
  <c r="A174" i="38" s="1"/>
  <c r="A176" i="38" s="1"/>
  <c r="A177" i="38" s="1"/>
  <c r="A178" i="38" s="1"/>
  <c r="A179" i="38" s="1"/>
  <c r="A180" i="38" s="1"/>
  <c r="A181" i="38" s="1"/>
  <c r="A182" i="38" s="1"/>
  <c r="A184" i="38" s="1"/>
  <c r="A185" i="38" s="1"/>
  <c r="A186" i="38" s="1"/>
  <c r="A187" i="38" s="1"/>
  <c r="A188" i="38" s="1"/>
  <c r="A189" i="38" s="1"/>
  <c r="A190" i="38" s="1"/>
  <c r="A192" i="38" s="1"/>
  <c r="A193" i="38" s="1"/>
  <c r="A194" i="38" s="1"/>
  <c r="A195" i="38" s="1"/>
  <c r="A196" i="38" s="1"/>
  <c r="A197" i="38" s="1"/>
  <c r="A198" i="38" s="1"/>
  <c r="A200" i="38" s="1"/>
  <c r="A201" i="38" s="1"/>
  <c r="A202" i="38" s="1"/>
  <c r="A203" i="38" s="1"/>
  <c r="A204" i="38" s="1"/>
  <c r="A205" i="38" s="1"/>
  <c r="A206" i="38" s="1"/>
  <c r="A208" i="38" s="1"/>
  <c r="A209" i="38" s="1"/>
  <c r="A11" i="37"/>
  <c r="A12" i="37" s="1"/>
  <c r="A13" i="37" s="1"/>
  <c r="A14" i="37" s="1"/>
  <c r="A15" i="37" s="1"/>
  <c r="A17" i="37" s="1"/>
  <c r="A18" i="37" s="1"/>
  <c r="A19" i="37" s="1"/>
  <c r="A20" i="37" s="1"/>
  <c r="A21" i="37" s="1"/>
  <c r="A22" i="37" s="1"/>
  <c r="A23" i="37" s="1"/>
  <c r="A25" i="37" s="1"/>
  <c r="A26" i="37" s="1"/>
  <c r="A27" i="37" s="1"/>
  <c r="A28" i="37" s="1"/>
  <c r="A29" i="37" s="1"/>
  <c r="A30" i="37" s="1"/>
  <c r="A31" i="37" s="1"/>
  <c r="A33" i="37" s="1"/>
  <c r="A34" i="37" s="1"/>
  <c r="A35" i="37" s="1"/>
  <c r="A36" i="37" s="1"/>
  <c r="A37" i="37" s="1"/>
  <c r="A38" i="37" s="1"/>
  <c r="A39" i="37" s="1"/>
  <c r="A41" i="37" s="1"/>
  <c r="A42" i="37" s="1"/>
  <c r="A43" i="37" s="1"/>
  <c r="A44" i="37" s="1"/>
  <c r="A45" i="37" s="1"/>
  <c r="A46" i="37" s="1"/>
  <c r="A47" i="37" s="1"/>
  <c r="A49" i="37" s="1"/>
  <c r="A50" i="37" s="1"/>
  <c r="A51" i="37" s="1"/>
  <c r="A52" i="37" s="1"/>
  <c r="A53" i="37" s="1"/>
  <c r="A54" i="37" s="1"/>
  <c r="A55" i="37" s="1"/>
  <c r="A57" i="37" s="1"/>
  <c r="A58" i="37" s="1"/>
  <c r="A59" i="37" s="1"/>
  <c r="A60" i="37" s="1"/>
  <c r="A61" i="37" s="1"/>
  <c r="A62" i="37" s="1"/>
  <c r="A63" i="37" s="1"/>
  <c r="A65" i="37" s="1"/>
  <c r="A66" i="37" s="1"/>
  <c r="A67" i="37" s="1"/>
  <c r="A68" i="37" s="1"/>
  <c r="A69" i="37" s="1"/>
  <c r="A70" i="37" s="1"/>
  <c r="A71" i="37" s="1"/>
  <c r="A73" i="37" s="1"/>
  <c r="A74" i="37" s="1"/>
  <c r="A75" i="37" s="1"/>
  <c r="A76" i="37" s="1"/>
  <c r="A77" i="37" s="1"/>
  <c r="A78" i="37" s="1"/>
  <c r="A79" i="37" s="1"/>
  <c r="A81" i="37" s="1"/>
  <c r="A82" i="37" s="1"/>
  <c r="A83" i="37" s="1"/>
  <c r="A84" i="37" s="1"/>
  <c r="A85" i="37" s="1"/>
  <c r="A86" i="37" s="1"/>
  <c r="A87" i="37" s="1"/>
  <c r="A89" i="37" s="1"/>
  <c r="A90" i="37" s="1"/>
  <c r="A91" i="37" s="1"/>
  <c r="A92" i="37" s="1"/>
  <c r="A93" i="37" s="1"/>
  <c r="A94" i="37" s="1"/>
  <c r="A95" i="37" s="1"/>
  <c r="A97" i="37" s="1"/>
  <c r="A98" i="37" s="1"/>
  <c r="A99" i="37" s="1"/>
  <c r="A100" i="37" s="1"/>
  <c r="A101" i="37" s="1"/>
  <c r="A102" i="37" s="1"/>
  <c r="A103" i="37" s="1"/>
  <c r="A105" i="37" s="1"/>
  <c r="A106" i="37" s="1"/>
  <c r="A107" i="37" s="1"/>
  <c r="A108" i="37" s="1"/>
  <c r="A109" i="37" s="1"/>
  <c r="A110" i="37" s="1"/>
  <c r="A111" i="37" s="1"/>
  <c r="A113" i="37" s="1"/>
  <c r="A114" i="37" s="1"/>
  <c r="A115" i="37" s="1"/>
  <c r="A116" i="37" s="1"/>
  <c r="A117" i="37" s="1"/>
  <c r="A118" i="37" s="1"/>
  <c r="A119" i="37" s="1"/>
  <c r="A121" i="37" s="1"/>
  <c r="A122" i="37" s="1"/>
  <c r="A123" i="37" s="1"/>
  <c r="A124" i="37" s="1"/>
  <c r="A125" i="37" s="1"/>
  <c r="A126" i="37" s="1"/>
  <c r="A127" i="37" s="1"/>
  <c r="A129" i="37" s="1"/>
  <c r="A130" i="37" s="1"/>
  <c r="A131" i="37" s="1"/>
  <c r="A132" i="37" s="1"/>
  <c r="A133" i="37" s="1"/>
  <c r="A134" i="37" s="1"/>
  <c r="A135" i="37" s="1"/>
  <c r="A137" i="37" s="1"/>
  <c r="A138" i="37" s="1"/>
  <c r="A139" i="37" s="1"/>
  <c r="A140" i="37" s="1"/>
  <c r="A141" i="37" s="1"/>
  <c r="A142" i="37" s="1"/>
  <c r="A143" i="37" s="1"/>
  <c r="A145" i="37" s="1"/>
  <c r="A146" i="37" s="1"/>
  <c r="A147" i="37" s="1"/>
  <c r="A148" i="37" s="1"/>
  <c r="A149" i="37" s="1"/>
  <c r="A150" i="37" s="1"/>
  <c r="A151" i="37" s="1"/>
  <c r="A153" i="37" s="1"/>
  <c r="A154" i="37" s="1"/>
  <c r="A155" i="37" s="1"/>
  <c r="A156" i="37" s="1"/>
  <c r="A157" i="37" s="1"/>
  <c r="A158" i="37" s="1"/>
  <c r="A159" i="37" s="1"/>
  <c r="A161" i="37" s="1"/>
  <c r="A162" i="37" s="1"/>
  <c r="A163" i="37" s="1"/>
  <c r="A164" i="37" s="1"/>
  <c r="A165" i="37" s="1"/>
  <c r="A166" i="37" s="1"/>
  <c r="A167" i="37" s="1"/>
  <c r="A169" i="37" s="1"/>
  <c r="A170" i="37" s="1"/>
  <c r="A171" i="37" s="1"/>
  <c r="A172" i="37" s="1"/>
  <c r="A173" i="37" s="1"/>
  <c r="A174" i="37" s="1"/>
  <c r="A175" i="37" s="1"/>
  <c r="A177" i="37" s="1"/>
  <c r="A178" i="37" s="1"/>
  <c r="A179" i="37" s="1"/>
  <c r="A180" i="37" s="1"/>
  <c r="A181" i="37" s="1"/>
  <c r="A182" i="37" s="1"/>
  <c r="A183" i="37" s="1"/>
  <c r="A185" i="37" s="1"/>
  <c r="A186" i="37" s="1"/>
  <c r="A187" i="37" s="1"/>
  <c r="A188" i="37" s="1"/>
  <c r="A189" i="37" s="1"/>
  <c r="A190" i="37" s="1"/>
  <c r="A191" i="37" s="1"/>
  <c r="A193" i="37" s="1"/>
  <c r="A194" i="37" s="1"/>
  <c r="A195" i="37" s="1"/>
  <c r="A196" i="37" s="1"/>
  <c r="A197" i="37" s="1"/>
  <c r="A198" i="37" s="1"/>
  <c r="A199" i="37" s="1"/>
  <c r="A201" i="37" s="1"/>
  <c r="A202" i="37" s="1"/>
  <c r="A203" i="37" s="1"/>
  <c r="A204" i="37" s="1"/>
  <c r="A205" i="37" s="1"/>
  <c r="A206" i="37" s="1"/>
  <c r="A207" i="37" s="1"/>
  <c r="A209" i="37" s="1"/>
  <c r="A210" i="37" s="1"/>
  <c r="A211" i="37" s="1"/>
  <c r="A212" i="37" s="1"/>
  <c r="A213" i="37" s="1"/>
  <c r="A214" i="37" s="1"/>
  <c r="A215" i="37" s="1"/>
  <c r="A217" i="37" s="1"/>
  <c r="A218" i="37" s="1"/>
  <c r="A11" i="43"/>
  <c r="A12" i="43" s="1"/>
  <c r="A13" i="43" s="1"/>
  <c r="A14" i="43" s="1"/>
  <c r="A15" i="43" s="1"/>
  <c r="A17" i="43" s="1"/>
  <c r="A18" i="43" s="1"/>
  <c r="A19" i="43" s="1"/>
  <c r="A20" i="43" s="1"/>
  <c r="A21" i="43" s="1"/>
  <c r="A22" i="43" s="1"/>
  <c r="A23" i="43" s="1"/>
  <c r="A25" i="43" s="1"/>
  <c r="A26" i="43" s="1"/>
  <c r="A27" i="43" s="1"/>
  <c r="A28" i="43" s="1"/>
  <c r="A29" i="43" s="1"/>
  <c r="A30" i="43" s="1"/>
  <c r="A31" i="43" s="1"/>
  <c r="A33" i="43" s="1"/>
  <c r="A34" i="43" s="1"/>
  <c r="A35" i="43" s="1"/>
  <c r="A36" i="43" s="1"/>
  <c r="A37" i="43" s="1"/>
  <c r="A38" i="43" s="1"/>
  <c r="A39" i="43" s="1"/>
  <c r="A41" i="43" s="1"/>
  <c r="A42" i="43" s="1"/>
  <c r="A43" i="43" s="1"/>
  <c r="A44" i="43" s="1"/>
  <c r="A45" i="43" s="1"/>
  <c r="A46" i="43" s="1"/>
  <c r="A47" i="43" s="1"/>
  <c r="A49" i="43" s="1"/>
  <c r="A50" i="43" s="1"/>
  <c r="A51" i="43" s="1"/>
  <c r="A52" i="43" s="1"/>
  <c r="A53" i="43" s="1"/>
  <c r="A54" i="43" s="1"/>
  <c r="A55" i="43" s="1"/>
  <c r="A57" i="43" s="1"/>
  <c r="A58" i="43" s="1"/>
  <c r="A59" i="43" s="1"/>
  <c r="A60" i="43" s="1"/>
  <c r="A61" i="43" s="1"/>
  <c r="A62" i="43" s="1"/>
  <c r="A63" i="43" s="1"/>
  <c r="A65" i="43" s="1"/>
  <c r="A66" i="43" s="1"/>
  <c r="A67" i="43" s="1"/>
  <c r="A68" i="43" s="1"/>
  <c r="A69" i="43" s="1"/>
  <c r="A70" i="43" s="1"/>
  <c r="A71" i="43" s="1"/>
  <c r="A73" i="43" s="1"/>
  <c r="A74" i="43" s="1"/>
  <c r="A75" i="43" s="1"/>
  <c r="A76" i="43" s="1"/>
  <c r="A77" i="43" s="1"/>
  <c r="A78" i="43" s="1"/>
  <c r="A79" i="43" s="1"/>
  <c r="A81" i="43" s="1"/>
  <c r="A82" i="43" s="1"/>
  <c r="A83" i="43" s="1"/>
  <c r="A84" i="43" s="1"/>
  <c r="A85" i="43" s="1"/>
  <c r="A86" i="43" s="1"/>
  <c r="A87" i="43" s="1"/>
  <c r="A89" i="43" s="1"/>
  <c r="A90" i="43" s="1"/>
  <c r="A91" i="43" s="1"/>
  <c r="A92" i="43" s="1"/>
  <c r="A93" i="43" s="1"/>
  <c r="A94" i="43" s="1"/>
  <c r="A95" i="43" s="1"/>
  <c r="A97" i="43" s="1"/>
  <c r="A98" i="43" s="1"/>
  <c r="A99" i="43" s="1"/>
  <c r="A100" i="43" s="1"/>
  <c r="A101" i="43" s="1"/>
  <c r="A102" i="43" s="1"/>
  <c r="A103" i="43" s="1"/>
  <c r="A105" i="43" s="1"/>
  <c r="A106" i="43" s="1"/>
  <c r="A107" i="43" s="1"/>
  <c r="A108" i="43" s="1"/>
  <c r="A109" i="43" s="1"/>
  <c r="A110" i="43" s="1"/>
  <c r="A111" i="43" s="1"/>
  <c r="A113" i="43" s="1"/>
  <c r="A114" i="43" s="1"/>
  <c r="A115" i="43" s="1"/>
  <c r="A116" i="43" s="1"/>
  <c r="A117" i="43" s="1"/>
  <c r="A118" i="43" s="1"/>
  <c r="A119" i="43" s="1"/>
  <c r="A121" i="43" s="1"/>
  <c r="A122" i="43" s="1"/>
  <c r="A123" i="43" s="1"/>
  <c r="A124" i="43" s="1"/>
  <c r="A125" i="43" s="1"/>
  <c r="A126" i="43" s="1"/>
  <c r="A127" i="43" s="1"/>
  <c r="A129" i="43" s="1"/>
  <c r="A130" i="43" s="1"/>
  <c r="A131" i="43" s="1"/>
  <c r="A132" i="43" s="1"/>
  <c r="A133" i="43" s="1"/>
  <c r="A134" i="43" s="1"/>
  <c r="A135" i="43" s="1"/>
  <c r="A137" i="43" s="1"/>
  <c r="A138" i="43" s="1"/>
  <c r="A139" i="43" s="1"/>
  <c r="A140" i="43" s="1"/>
  <c r="A141" i="43" s="1"/>
  <c r="A142" i="43" s="1"/>
  <c r="A143" i="43" s="1"/>
  <c r="A145" i="43" s="1"/>
  <c r="A146" i="43" s="1"/>
  <c r="A147" i="43" s="1"/>
  <c r="A148" i="43" s="1"/>
  <c r="A149" i="43" s="1"/>
  <c r="A150" i="43" s="1"/>
  <c r="A151" i="43" s="1"/>
  <c r="A153" i="43" s="1"/>
  <c r="A154" i="43" s="1"/>
  <c r="A155" i="43" s="1"/>
  <c r="A156" i="43" s="1"/>
  <c r="A157" i="43" s="1"/>
  <c r="A158" i="43" s="1"/>
  <c r="A159" i="43" s="1"/>
  <c r="A161" i="43" s="1"/>
  <c r="A162" i="43" s="1"/>
  <c r="A163" i="43" s="1"/>
  <c r="A164" i="43" s="1"/>
  <c r="A165" i="43" s="1"/>
  <c r="A166" i="43" s="1"/>
  <c r="A167" i="43" s="1"/>
  <c r="A169" i="43" s="1"/>
  <c r="A170" i="43" s="1"/>
  <c r="A171" i="43" s="1"/>
  <c r="A172" i="43" s="1"/>
  <c r="A173" i="43" s="1"/>
  <c r="A174" i="43" s="1"/>
  <c r="A175" i="43" s="1"/>
  <c r="A177" i="43" s="1"/>
  <c r="A178" i="43" s="1"/>
  <c r="A179" i="43" s="1"/>
  <c r="A180" i="43" s="1"/>
  <c r="A181" i="43" s="1"/>
  <c r="A182" i="43" s="1"/>
  <c r="A183" i="43" s="1"/>
  <c r="A185" i="43" s="1"/>
  <c r="A186" i="43" s="1"/>
  <c r="A187" i="43" s="1"/>
  <c r="A188" i="43" s="1"/>
  <c r="A189" i="43" s="1"/>
  <c r="A190" i="43" s="1"/>
  <c r="A191" i="43" s="1"/>
  <c r="A193" i="43" s="1"/>
  <c r="A194" i="43" s="1"/>
  <c r="A195" i="43" s="1"/>
  <c r="A196" i="43" s="1"/>
  <c r="A197" i="43" s="1"/>
  <c r="A198" i="43" s="1"/>
  <c r="A199" i="43" s="1"/>
  <c r="A201" i="43" s="1"/>
  <c r="A202" i="43" s="1"/>
  <c r="A203" i="43" s="1"/>
  <c r="A204" i="43" s="1"/>
  <c r="A205" i="43" s="1"/>
  <c r="A206" i="43" s="1"/>
  <c r="A207" i="43" s="1"/>
  <c r="A209" i="43" s="1"/>
  <c r="A210" i="43" s="1"/>
  <c r="A211" i="43" s="1"/>
  <c r="A212" i="43" s="1"/>
  <c r="A213" i="43" s="1"/>
  <c r="A214" i="43" s="1"/>
  <c r="A215" i="43" s="1"/>
  <c r="A217" i="43" s="1"/>
  <c r="A218" i="43" s="1"/>
  <c r="A11" i="42"/>
  <c r="A12" i="42" s="1"/>
  <c r="A13" i="42" s="1"/>
  <c r="A14" i="42" s="1"/>
  <c r="A15" i="42" s="1"/>
  <c r="A17" i="42" s="1"/>
  <c r="A18" i="42" s="1"/>
  <c r="A19" i="42" s="1"/>
  <c r="A20" i="42" s="1"/>
  <c r="A21" i="42" s="1"/>
  <c r="A22" i="42" s="1"/>
  <c r="A23" i="42" s="1"/>
  <c r="A25" i="42" s="1"/>
  <c r="A26" i="42" s="1"/>
  <c r="A27" i="42" s="1"/>
  <c r="A28" i="42" s="1"/>
  <c r="A29" i="42" s="1"/>
  <c r="A30" i="42" s="1"/>
  <c r="A31" i="42" s="1"/>
  <c r="A33" i="42" s="1"/>
  <c r="A34" i="42" s="1"/>
  <c r="A35" i="42" s="1"/>
  <c r="A36" i="42" s="1"/>
  <c r="A37" i="42" s="1"/>
  <c r="A38" i="42" s="1"/>
  <c r="A39" i="42" s="1"/>
  <c r="A41" i="42" s="1"/>
  <c r="A42" i="42" s="1"/>
  <c r="A43" i="42" s="1"/>
  <c r="A44" i="42" s="1"/>
  <c r="A45" i="42" s="1"/>
  <c r="A46" i="42" s="1"/>
  <c r="A47" i="42" s="1"/>
  <c r="A49" i="42" s="1"/>
  <c r="A50" i="42" s="1"/>
  <c r="A51" i="42" s="1"/>
  <c r="A52" i="42" s="1"/>
  <c r="A53" i="42" s="1"/>
  <c r="A54" i="42" s="1"/>
  <c r="A55" i="42" s="1"/>
  <c r="A57" i="42" s="1"/>
  <c r="A58" i="42" s="1"/>
  <c r="A59" i="42" s="1"/>
  <c r="A60" i="42" s="1"/>
  <c r="A61" i="42" s="1"/>
  <c r="A62" i="42" s="1"/>
  <c r="A63" i="42" s="1"/>
  <c r="A65" i="42" s="1"/>
  <c r="A66" i="42" s="1"/>
  <c r="A67" i="42" s="1"/>
  <c r="A68" i="42" s="1"/>
  <c r="A69" i="42" s="1"/>
  <c r="A70" i="42" s="1"/>
  <c r="A71" i="42" s="1"/>
  <c r="A73" i="42" s="1"/>
  <c r="A74" i="42" s="1"/>
  <c r="A75" i="42" s="1"/>
  <c r="A76" i="42" s="1"/>
  <c r="A77" i="42" s="1"/>
  <c r="A78" i="42" s="1"/>
  <c r="A79" i="42" s="1"/>
  <c r="A81" i="42" s="1"/>
  <c r="A82" i="42" s="1"/>
  <c r="A83" i="42" s="1"/>
  <c r="A84" i="42" s="1"/>
  <c r="A85" i="42" s="1"/>
  <c r="A86" i="42" s="1"/>
  <c r="A87" i="42" s="1"/>
  <c r="A89" i="42" s="1"/>
  <c r="A90" i="42" s="1"/>
  <c r="A91" i="42" s="1"/>
  <c r="A92" i="42" s="1"/>
  <c r="A93" i="42" s="1"/>
  <c r="A94" i="42" s="1"/>
  <c r="A95" i="42" s="1"/>
  <c r="A97" i="42" s="1"/>
  <c r="A98" i="42" s="1"/>
  <c r="A99" i="42" s="1"/>
  <c r="A100" i="42" s="1"/>
  <c r="A101" i="42" s="1"/>
  <c r="A102" i="42" s="1"/>
  <c r="A103" i="42" s="1"/>
  <c r="A105" i="42" s="1"/>
  <c r="A106" i="42" s="1"/>
  <c r="A107" i="42" s="1"/>
  <c r="A108" i="42" s="1"/>
  <c r="A109" i="42" s="1"/>
  <c r="A110" i="42" s="1"/>
  <c r="A111" i="42" s="1"/>
  <c r="A113" i="42" s="1"/>
  <c r="A114" i="42" s="1"/>
  <c r="A115" i="42" s="1"/>
  <c r="A116" i="42" s="1"/>
  <c r="A117" i="42" s="1"/>
  <c r="A118" i="42" s="1"/>
  <c r="A119" i="42" s="1"/>
  <c r="A121" i="42" s="1"/>
  <c r="A122" i="42" s="1"/>
  <c r="A123" i="42" s="1"/>
  <c r="A124" i="42" s="1"/>
  <c r="A125" i="42" s="1"/>
  <c r="A126" i="42" s="1"/>
  <c r="A127" i="42" s="1"/>
  <c r="A129" i="42" s="1"/>
  <c r="A130" i="42" s="1"/>
  <c r="A131" i="42" s="1"/>
  <c r="A132" i="42" s="1"/>
  <c r="A133" i="42" s="1"/>
  <c r="A134" i="42" s="1"/>
  <c r="A135" i="42" s="1"/>
  <c r="A137" i="42" s="1"/>
  <c r="A138" i="42" s="1"/>
  <c r="A139" i="42" s="1"/>
  <c r="A140" i="42" s="1"/>
  <c r="A141" i="42" s="1"/>
  <c r="A142" i="42" s="1"/>
  <c r="A143" i="42" s="1"/>
  <c r="A145" i="42" s="1"/>
  <c r="A146" i="42" s="1"/>
  <c r="A147" i="42" s="1"/>
  <c r="A148" i="42" s="1"/>
  <c r="A149" i="42" s="1"/>
  <c r="A150" i="42" s="1"/>
  <c r="A151" i="42" s="1"/>
  <c r="A153" i="42" s="1"/>
  <c r="A154" i="42" s="1"/>
  <c r="A155" i="42" s="1"/>
  <c r="A156" i="42" s="1"/>
  <c r="A157" i="42" s="1"/>
  <c r="A158" i="42" s="1"/>
  <c r="A159" i="42" s="1"/>
  <c r="A161" i="42" s="1"/>
  <c r="A162" i="42" s="1"/>
  <c r="A163" i="42" s="1"/>
  <c r="A164" i="42" s="1"/>
  <c r="A165" i="42" s="1"/>
  <c r="A166" i="42" s="1"/>
  <c r="A167" i="42" s="1"/>
  <c r="A169" i="42" s="1"/>
  <c r="A170" i="42" s="1"/>
  <c r="A171" i="42" s="1"/>
  <c r="A172" i="42" s="1"/>
  <c r="A173" i="42" s="1"/>
  <c r="A174" i="42" s="1"/>
  <c r="A175" i="42" s="1"/>
  <c r="A177" i="42" s="1"/>
  <c r="A178" i="42" s="1"/>
  <c r="A179" i="42" s="1"/>
  <c r="A180" i="42" s="1"/>
  <c r="A181" i="42" s="1"/>
  <c r="A182" i="42" s="1"/>
  <c r="A183" i="42" s="1"/>
  <c r="A185" i="42" s="1"/>
  <c r="A186" i="42" s="1"/>
  <c r="A187" i="42" s="1"/>
  <c r="A188" i="42" s="1"/>
  <c r="A189" i="42" s="1"/>
  <c r="A190" i="42" s="1"/>
  <c r="A191" i="42" s="1"/>
  <c r="A193" i="42" s="1"/>
  <c r="A194" i="42" s="1"/>
  <c r="A195" i="42" s="1"/>
  <c r="A196" i="42" s="1"/>
  <c r="A197" i="42" s="1"/>
  <c r="A198" i="42" s="1"/>
  <c r="A199" i="42" s="1"/>
  <c r="A201" i="42" s="1"/>
  <c r="A202" i="42" s="1"/>
  <c r="A203" i="42" s="1"/>
  <c r="A204" i="42" s="1"/>
  <c r="A205" i="42" s="1"/>
  <c r="A206" i="42" s="1"/>
  <c r="A207" i="42" s="1"/>
  <c r="A209" i="42" s="1"/>
  <c r="A210" i="42" s="1"/>
  <c r="A211" i="42" s="1"/>
  <c r="A212" i="42" s="1"/>
  <c r="A213" i="42" s="1"/>
  <c r="A214" i="42" s="1"/>
  <c r="A215" i="42" s="1"/>
  <c r="A217" i="42" s="1"/>
  <c r="A218" i="42" s="1"/>
  <c r="A11" i="41"/>
  <c r="A12" i="41" s="1"/>
  <c r="A13" i="41" s="1"/>
  <c r="A14" i="41" s="1"/>
  <c r="A15" i="41" s="1"/>
  <c r="A17" i="41" s="1"/>
  <c r="A18" i="41" s="1"/>
  <c r="A19" i="41" s="1"/>
  <c r="A20" i="41" s="1"/>
  <c r="A21" i="41" s="1"/>
  <c r="A22" i="41" s="1"/>
  <c r="A23" i="41" s="1"/>
  <c r="A25" i="41" s="1"/>
  <c r="A26" i="41" s="1"/>
  <c r="A27" i="41" s="1"/>
  <c r="A28" i="41" s="1"/>
  <c r="A29" i="41" s="1"/>
  <c r="A30" i="41" s="1"/>
  <c r="A31" i="41" s="1"/>
  <c r="A33" i="41" s="1"/>
  <c r="A34" i="41" s="1"/>
  <c r="A35" i="41" s="1"/>
  <c r="A36" i="41" s="1"/>
  <c r="A37" i="41" s="1"/>
  <c r="A38" i="41" s="1"/>
  <c r="A39" i="41" s="1"/>
  <c r="A41" i="41" s="1"/>
  <c r="A42" i="41" s="1"/>
  <c r="A43" i="41" s="1"/>
  <c r="A44" i="41" s="1"/>
  <c r="A45" i="41" s="1"/>
  <c r="A46" i="41" s="1"/>
  <c r="A47" i="41" s="1"/>
  <c r="A49" i="41" s="1"/>
  <c r="A50" i="41" s="1"/>
  <c r="A51" i="41" s="1"/>
  <c r="A52" i="41" s="1"/>
  <c r="A53" i="41" s="1"/>
  <c r="A54" i="41" s="1"/>
  <c r="A55" i="41" s="1"/>
  <c r="A57" i="41" s="1"/>
  <c r="A58" i="41" s="1"/>
  <c r="A59" i="41" s="1"/>
  <c r="A60" i="41" s="1"/>
  <c r="A61" i="41" s="1"/>
  <c r="A62" i="41" s="1"/>
  <c r="A63" i="41" s="1"/>
  <c r="A65" i="41" s="1"/>
  <c r="A66" i="41" s="1"/>
  <c r="A67" i="41" s="1"/>
  <c r="A68" i="41" s="1"/>
  <c r="A69" i="41" s="1"/>
  <c r="A70" i="41" s="1"/>
  <c r="A71" i="41" s="1"/>
  <c r="A73" i="41" s="1"/>
  <c r="A74" i="41" s="1"/>
  <c r="A75" i="41" s="1"/>
  <c r="A76" i="41" s="1"/>
  <c r="A77" i="41" s="1"/>
  <c r="A78" i="41" s="1"/>
  <c r="A79" i="41" s="1"/>
  <c r="A81" i="41" s="1"/>
  <c r="A82" i="41" s="1"/>
  <c r="A83" i="41" s="1"/>
  <c r="A84" i="41" s="1"/>
  <c r="A85" i="41" s="1"/>
  <c r="A86" i="41" s="1"/>
  <c r="A87" i="41" s="1"/>
  <c r="A89" i="41" s="1"/>
  <c r="A90" i="41" s="1"/>
  <c r="A91" i="41" s="1"/>
  <c r="A92" i="41" s="1"/>
  <c r="A93" i="41" s="1"/>
  <c r="A94" i="41" s="1"/>
  <c r="A95" i="41" s="1"/>
  <c r="A97" i="41" s="1"/>
  <c r="A98" i="41" s="1"/>
  <c r="A99" i="41" s="1"/>
  <c r="A100" i="41" s="1"/>
  <c r="A101" i="41" s="1"/>
  <c r="A102" i="41" s="1"/>
  <c r="A103" i="41" s="1"/>
  <c r="A105" i="41" s="1"/>
  <c r="A106" i="41" s="1"/>
  <c r="A107" i="41" s="1"/>
  <c r="A108" i="41" s="1"/>
  <c r="A109" i="41" s="1"/>
  <c r="A110" i="41" s="1"/>
  <c r="A111" i="41" s="1"/>
  <c r="A113" i="41" s="1"/>
  <c r="A114" i="41" s="1"/>
  <c r="A115" i="41" s="1"/>
  <c r="A116" i="41" s="1"/>
  <c r="A117" i="41" s="1"/>
  <c r="A118" i="41" s="1"/>
  <c r="A119" i="41" s="1"/>
  <c r="A121" i="41" s="1"/>
  <c r="A122" i="41" s="1"/>
  <c r="A123" i="41" s="1"/>
  <c r="A124" i="41" s="1"/>
  <c r="A125" i="41" s="1"/>
  <c r="A126" i="41" s="1"/>
  <c r="A127" i="41" s="1"/>
  <c r="A129" i="41" s="1"/>
  <c r="A130" i="41" s="1"/>
  <c r="A131" i="41" s="1"/>
  <c r="A132" i="41" s="1"/>
  <c r="A133" i="41" s="1"/>
  <c r="A134" i="41" s="1"/>
  <c r="A135" i="41" s="1"/>
  <c r="A137" i="41" s="1"/>
  <c r="A138" i="41" s="1"/>
  <c r="A139" i="41" s="1"/>
  <c r="A140" i="41" s="1"/>
  <c r="A141" i="41" s="1"/>
  <c r="A142" i="41" s="1"/>
  <c r="A143" i="41" s="1"/>
  <c r="A145" i="41" s="1"/>
  <c r="A146" i="41" s="1"/>
  <c r="A147" i="41" s="1"/>
  <c r="A148" i="41" s="1"/>
  <c r="A149" i="41" s="1"/>
  <c r="A150" i="41" s="1"/>
  <c r="A151" i="41" s="1"/>
  <c r="A153" i="41" s="1"/>
  <c r="A154" i="41" s="1"/>
  <c r="A155" i="41" s="1"/>
  <c r="A156" i="41" s="1"/>
  <c r="A157" i="41" s="1"/>
  <c r="A158" i="41" s="1"/>
  <c r="A159" i="41" s="1"/>
  <c r="A161" i="41" s="1"/>
  <c r="A162" i="41" s="1"/>
  <c r="A163" i="41" s="1"/>
  <c r="A164" i="41" s="1"/>
  <c r="A165" i="41" s="1"/>
  <c r="A166" i="41" s="1"/>
  <c r="A167" i="41" s="1"/>
  <c r="A169" i="41" s="1"/>
  <c r="A170" i="41" s="1"/>
  <c r="A171" i="41" s="1"/>
  <c r="A172" i="41" s="1"/>
  <c r="A173" i="41" s="1"/>
  <c r="A174" i="41" s="1"/>
  <c r="A175" i="41" s="1"/>
  <c r="A177" i="41" s="1"/>
  <c r="A178" i="41" s="1"/>
  <c r="A179" i="41" s="1"/>
  <c r="A180" i="41" s="1"/>
  <c r="A181" i="41" s="1"/>
  <c r="A182" i="41" s="1"/>
  <c r="A183" i="41" s="1"/>
  <c r="A185" i="41" s="1"/>
  <c r="A186" i="41" s="1"/>
  <c r="A187" i="41" s="1"/>
  <c r="A188" i="41" s="1"/>
  <c r="A189" i="41" s="1"/>
  <c r="A190" i="41" s="1"/>
  <c r="A191" i="41" s="1"/>
  <c r="A193" i="41" s="1"/>
  <c r="A194" i="41" s="1"/>
  <c r="A195" i="41" s="1"/>
  <c r="A196" i="41" s="1"/>
  <c r="A197" i="41" s="1"/>
  <c r="A198" i="41" s="1"/>
  <c r="A199" i="41" s="1"/>
  <c r="A201" i="41" s="1"/>
  <c r="A202" i="41" s="1"/>
  <c r="A203" i="41" s="1"/>
  <c r="A204" i="41" s="1"/>
  <c r="A205" i="41" s="1"/>
  <c r="A206" i="41" s="1"/>
  <c r="A207" i="41" s="1"/>
  <c r="A209" i="41" s="1"/>
  <c r="A210" i="41" s="1"/>
  <c r="A211" i="41" s="1"/>
  <c r="A212" i="41" s="1"/>
  <c r="A213" i="41" s="1"/>
  <c r="A214" i="41" s="1"/>
  <c r="A215" i="41" s="1"/>
  <c r="A217" i="41" s="1"/>
  <c r="A218" i="41" s="1"/>
  <c r="A11" i="40"/>
  <c r="A12" i="40" s="1"/>
  <c r="A13" i="40" s="1"/>
  <c r="A14" i="40" s="1"/>
  <c r="A15" i="40" s="1"/>
  <c r="A17" i="40" s="1"/>
  <c r="A18" i="40" s="1"/>
  <c r="A19" i="40" s="1"/>
  <c r="A20" i="40" s="1"/>
  <c r="A21" i="40" s="1"/>
  <c r="A22" i="40" s="1"/>
  <c r="A23" i="40" s="1"/>
  <c r="A25" i="40" s="1"/>
  <c r="A26" i="40" s="1"/>
  <c r="A27" i="40" s="1"/>
  <c r="A28" i="40" s="1"/>
  <c r="A29" i="40" s="1"/>
  <c r="A30" i="40" s="1"/>
  <c r="A31" i="40" s="1"/>
  <c r="A33" i="40" s="1"/>
  <c r="A34" i="40" s="1"/>
  <c r="A35" i="40" s="1"/>
  <c r="A36" i="40" s="1"/>
  <c r="A37" i="40" s="1"/>
  <c r="A38" i="40" s="1"/>
  <c r="A39" i="40" s="1"/>
  <c r="A41" i="40" s="1"/>
  <c r="A42" i="40" s="1"/>
  <c r="A43" i="40" s="1"/>
  <c r="A44" i="40" s="1"/>
  <c r="A45" i="40" s="1"/>
  <c r="A46" i="40" s="1"/>
  <c r="A47" i="40" s="1"/>
  <c r="A49" i="40" s="1"/>
  <c r="A50" i="40" s="1"/>
  <c r="A51" i="40" s="1"/>
  <c r="A52" i="40" s="1"/>
  <c r="A53" i="40" s="1"/>
  <c r="A54" i="40" s="1"/>
  <c r="A55" i="40" s="1"/>
  <c r="A57" i="40" s="1"/>
  <c r="A58" i="40" s="1"/>
  <c r="A59" i="40" s="1"/>
  <c r="A60" i="40" s="1"/>
  <c r="A61" i="40" s="1"/>
  <c r="A62" i="40" s="1"/>
  <c r="A63" i="40" s="1"/>
  <c r="A65" i="40" s="1"/>
  <c r="A66" i="40" s="1"/>
  <c r="A67" i="40" s="1"/>
  <c r="A68" i="40" s="1"/>
  <c r="A69" i="40" s="1"/>
  <c r="A70" i="40" s="1"/>
  <c r="A71" i="40" s="1"/>
  <c r="A73" i="40" s="1"/>
  <c r="A74" i="40" s="1"/>
  <c r="A75" i="40" s="1"/>
  <c r="A76" i="40" s="1"/>
  <c r="A77" i="40" s="1"/>
  <c r="A78" i="40" s="1"/>
  <c r="A79" i="40" s="1"/>
  <c r="A81" i="40" s="1"/>
  <c r="A82" i="40" s="1"/>
  <c r="A83" i="40" s="1"/>
  <c r="A84" i="40" s="1"/>
  <c r="A85" i="40" s="1"/>
  <c r="A86" i="40" s="1"/>
  <c r="A87" i="40" s="1"/>
  <c r="A89" i="40" s="1"/>
  <c r="A90" i="40" s="1"/>
  <c r="A91" i="40" s="1"/>
  <c r="A92" i="40" s="1"/>
  <c r="A93" i="40" s="1"/>
  <c r="A94" i="40" s="1"/>
  <c r="A95" i="40" s="1"/>
  <c r="A97" i="40" s="1"/>
  <c r="A98" i="40" s="1"/>
  <c r="A99" i="40" s="1"/>
  <c r="A100" i="40" s="1"/>
  <c r="A101" i="40" s="1"/>
  <c r="A102" i="40" s="1"/>
  <c r="A103" i="40" s="1"/>
  <c r="A105" i="40" s="1"/>
  <c r="A106" i="40" s="1"/>
  <c r="A107" i="40" s="1"/>
  <c r="A108" i="40" s="1"/>
  <c r="A109" i="40" s="1"/>
  <c r="A110" i="40" s="1"/>
  <c r="A111" i="40" s="1"/>
  <c r="A113" i="40" s="1"/>
  <c r="A114" i="40" s="1"/>
  <c r="A115" i="40" s="1"/>
  <c r="A116" i="40" s="1"/>
  <c r="A117" i="40" s="1"/>
  <c r="A118" i="40" s="1"/>
  <c r="A119" i="40" s="1"/>
  <c r="A121" i="40" s="1"/>
  <c r="A122" i="40" s="1"/>
  <c r="A123" i="40" s="1"/>
  <c r="A124" i="40" s="1"/>
  <c r="A125" i="40" s="1"/>
  <c r="A126" i="40" s="1"/>
  <c r="A127" i="40" s="1"/>
  <c r="A129" i="40" s="1"/>
  <c r="A130" i="40" s="1"/>
  <c r="A131" i="40" s="1"/>
  <c r="A132" i="40" s="1"/>
  <c r="A133" i="40" s="1"/>
  <c r="A134" i="40" s="1"/>
  <c r="A135" i="40" s="1"/>
  <c r="A137" i="40" s="1"/>
  <c r="A138" i="40" s="1"/>
  <c r="A139" i="40" s="1"/>
  <c r="A140" i="40" s="1"/>
  <c r="A141" i="40" s="1"/>
  <c r="A142" i="40" s="1"/>
  <c r="A143" i="40" s="1"/>
  <c r="A145" i="40" s="1"/>
  <c r="A146" i="40" s="1"/>
  <c r="A147" i="40" s="1"/>
  <c r="A148" i="40" s="1"/>
  <c r="A149" i="40" s="1"/>
  <c r="A150" i="40" s="1"/>
  <c r="A151" i="40" s="1"/>
  <c r="A153" i="40" s="1"/>
  <c r="A154" i="40" s="1"/>
  <c r="A155" i="40" s="1"/>
  <c r="A156" i="40" s="1"/>
  <c r="A157" i="40" s="1"/>
  <c r="A158" i="40" s="1"/>
  <c r="A159" i="40" s="1"/>
  <c r="A161" i="40" s="1"/>
  <c r="A162" i="40" s="1"/>
  <c r="A163" i="40" s="1"/>
  <c r="A164" i="40" s="1"/>
  <c r="A165" i="40" s="1"/>
  <c r="A166" i="40" s="1"/>
  <c r="A167" i="40" s="1"/>
  <c r="A169" i="40" s="1"/>
  <c r="A170" i="40" s="1"/>
  <c r="A171" i="40" s="1"/>
  <c r="A172" i="40" s="1"/>
  <c r="A173" i="40" s="1"/>
  <c r="A174" i="40" s="1"/>
  <c r="A175" i="40" s="1"/>
  <c r="A177" i="40" s="1"/>
  <c r="A178" i="40" s="1"/>
  <c r="A179" i="40" s="1"/>
  <c r="A180" i="40" s="1"/>
  <c r="A181" i="40" s="1"/>
  <c r="A182" i="40" s="1"/>
  <c r="A183" i="40" s="1"/>
  <c r="A185" i="40" s="1"/>
  <c r="A186" i="40" s="1"/>
  <c r="A187" i="40" s="1"/>
  <c r="A188" i="40" s="1"/>
  <c r="A189" i="40" s="1"/>
  <c r="A190" i="40" s="1"/>
  <c r="A191" i="40" s="1"/>
  <c r="A193" i="40" s="1"/>
  <c r="A194" i="40" s="1"/>
  <c r="A195" i="40" s="1"/>
  <c r="A196" i="40" s="1"/>
  <c r="A197" i="40" s="1"/>
  <c r="A198" i="40" s="1"/>
  <c r="A199" i="40" s="1"/>
  <c r="A201" i="40" s="1"/>
  <c r="A202" i="40" s="1"/>
  <c r="A203" i="40" s="1"/>
  <c r="A204" i="40" s="1"/>
  <c r="A205" i="40" s="1"/>
  <c r="A206" i="40" s="1"/>
  <c r="A207" i="40" s="1"/>
  <c r="A209" i="40" s="1"/>
  <c r="A210" i="40" s="1"/>
  <c r="A211" i="40" s="1"/>
  <c r="A212" i="40" s="1"/>
  <c r="A213" i="40" s="1"/>
  <c r="A214" i="40" s="1"/>
  <c r="A215" i="40" s="1"/>
  <c r="A217" i="40" s="1"/>
  <c r="A218" i="40" s="1"/>
  <c r="A12" i="1"/>
  <c r="A13" i="1" s="1"/>
  <c r="A14" i="1" s="1"/>
  <c r="A15" i="1" s="1"/>
  <c r="A17" i="1" s="1"/>
  <c r="A18" i="1" s="1"/>
  <c r="A19" i="1" s="1"/>
  <c r="A20" i="1" s="1"/>
  <c r="A21" i="1" s="1"/>
  <c r="A22" i="1" s="1"/>
  <c r="A23" i="1" s="1"/>
  <c r="A25" i="1" s="1"/>
  <c r="A26" i="1" s="1"/>
  <c r="A27" i="1" s="1"/>
  <c r="A28" i="1" s="1"/>
  <c r="A29" i="1" s="1"/>
  <c r="A30" i="1" s="1"/>
  <c r="A31" i="1" s="1"/>
  <c r="A33" i="1" s="1"/>
  <c r="A34" i="1" s="1"/>
  <c r="A35" i="1" s="1"/>
  <c r="A36" i="1" s="1"/>
  <c r="A37" i="1" s="1"/>
  <c r="A38" i="1" s="1"/>
  <c r="A39" i="1" s="1"/>
  <c r="A41" i="1" s="1"/>
  <c r="A42" i="1" s="1"/>
  <c r="A43" i="1" s="1"/>
  <c r="A44" i="1" s="1"/>
  <c r="A45" i="1" s="1"/>
  <c r="A46" i="1" s="1"/>
  <c r="A47" i="1" s="1"/>
  <c r="A49" i="1" s="1"/>
  <c r="A50" i="1" s="1"/>
  <c r="A51" i="1" s="1"/>
  <c r="A52" i="1" s="1"/>
  <c r="A53" i="1" s="1"/>
  <c r="A54" i="1" s="1"/>
  <c r="A55" i="1" s="1"/>
  <c r="A57" i="1" s="1"/>
  <c r="A58" i="1" s="1"/>
  <c r="A59" i="1" s="1"/>
  <c r="A60" i="1" s="1"/>
  <c r="A61" i="1" s="1"/>
  <c r="A62" i="1" s="1"/>
  <c r="A63" i="1" s="1"/>
  <c r="A65" i="1" s="1"/>
  <c r="A66" i="1" s="1"/>
  <c r="A67" i="1" s="1"/>
  <c r="A68" i="1" s="1"/>
  <c r="A69" i="1" s="1"/>
  <c r="A70" i="1" s="1"/>
  <c r="A71" i="1" s="1"/>
  <c r="A73" i="1" s="1"/>
  <c r="A74" i="1" s="1"/>
  <c r="A75" i="1" s="1"/>
  <c r="A76" i="1" s="1"/>
  <c r="A77" i="1" s="1"/>
  <c r="A78" i="1" s="1"/>
  <c r="A79" i="1" s="1"/>
  <c r="A81" i="1" s="1"/>
  <c r="A82" i="1" s="1"/>
  <c r="A83" i="1" s="1"/>
  <c r="A84" i="1" s="1"/>
  <c r="A85" i="1" s="1"/>
  <c r="A86" i="1" s="1"/>
  <c r="A87" i="1" s="1"/>
  <c r="A89" i="1" s="1"/>
  <c r="A90" i="1" s="1"/>
  <c r="A91" i="1" s="1"/>
  <c r="A92" i="1" s="1"/>
  <c r="A93" i="1" s="1"/>
  <c r="A94" i="1" s="1"/>
  <c r="A95" i="1" s="1"/>
  <c r="A97" i="1" s="1"/>
  <c r="A98" i="1" s="1"/>
  <c r="A99" i="1" s="1"/>
  <c r="A100" i="1" s="1"/>
  <c r="A101" i="1" s="1"/>
  <c r="A102" i="1" s="1"/>
  <c r="A103" i="1" s="1"/>
  <c r="A105" i="1" s="1"/>
  <c r="A106" i="1" s="1"/>
  <c r="A107" i="1" s="1"/>
  <c r="A108" i="1" s="1"/>
  <c r="A109" i="1" s="1"/>
  <c r="A110" i="1" s="1"/>
  <c r="A111" i="1" s="1"/>
  <c r="A113" i="1" s="1"/>
  <c r="A114" i="1" s="1"/>
  <c r="A115" i="1" s="1"/>
  <c r="A116" i="1" s="1"/>
  <c r="A117" i="1" s="1"/>
  <c r="A118" i="1" s="1"/>
  <c r="A119" i="1" s="1"/>
  <c r="A121" i="1" s="1"/>
  <c r="A122" i="1" s="1"/>
  <c r="A123" i="1" s="1"/>
  <c r="A124" i="1" s="1"/>
  <c r="A125" i="1" s="1"/>
  <c r="A126" i="1" s="1"/>
  <c r="A127" i="1" s="1"/>
  <c r="A129" i="1" s="1"/>
  <c r="A130" i="1" s="1"/>
  <c r="A131" i="1" s="1"/>
  <c r="A132" i="1" s="1"/>
  <c r="A133" i="1" s="1"/>
  <c r="A134" i="1" s="1"/>
  <c r="A135" i="1" s="1"/>
  <c r="A137" i="1" s="1"/>
  <c r="A138" i="1" s="1"/>
  <c r="A139" i="1" s="1"/>
  <c r="A140" i="1" s="1"/>
  <c r="A141" i="1" s="1"/>
  <c r="A142" i="1" s="1"/>
  <c r="A143" i="1" s="1"/>
  <c r="A145" i="1" s="1"/>
  <c r="A146" i="1" s="1"/>
  <c r="A147" i="1" s="1"/>
  <c r="A148" i="1" s="1"/>
  <c r="A149" i="1" s="1"/>
  <c r="A150" i="1" s="1"/>
  <c r="A151" i="1" s="1"/>
  <c r="A153" i="1" s="1"/>
  <c r="A154" i="1" s="1"/>
  <c r="A155" i="1" s="1"/>
  <c r="A156" i="1" s="1"/>
  <c r="A157" i="1" s="1"/>
  <c r="A158" i="1" s="1"/>
  <c r="A159" i="1" s="1"/>
  <c r="A161" i="1" s="1"/>
  <c r="A162" i="1" s="1"/>
  <c r="A163" i="1" s="1"/>
  <c r="A164" i="1" s="1"/>
  <c r="A165" i="1" s="1"/>
  <c r="A166" i="1" s="1"/>
  <c r="A167" i="1" s="1"/>
  <c r="A169" i="1" s="1"/>
  <c r="A170" i="1" s="1"/>
  <c r="A171" i="1" s="1"/>
  <c r="A172" i="1" s="1"/>
  <c r="A173" i="1" s="1"/>
  <c r="A174" i="1" s="1"/>
  <c r="A175" i="1" s="1"/>
  <c r="A177" i="1" s="1"/>
  <c r="A178" i="1" s="1"/>
  <c r="A179" i="1" s="1"/>
  <c r="A180" i="1" s="1"/>
  <c r="A181" i="1" s="1"/>
  <c r="A182" i="1" s="1"/>
  <c r="A183" i="1" s="1"/>
  <c r="A185" i="1" s="1"/>
  <c r="A186" i="1" s="1"/>
  <c r="A187" i="1" s="1"/>
  <c r="A188" i="1" s="1"/>
  <c r="A189" i="1" s="1"/>
  <c r="A190" i="1" s="1"/>
  <c r="A191" i="1" s="1"/>
  <c r="A193" i="1" s="1"/>
  <c r="A194" i="1" s="1"/>
  <c r="A195" i="1" s="1"/>
  <c r="A196" i="1" s="1"/>
  <c r="A197" i="1" s="1"/>
  <c r="A198" i="1" s="1"/>
  <c r="A199" i="1" s="1"/>
  <c r="A201" i="1" s="1"/>
  <c r="A202" i="1" s="1"/>
  <c r="A203" i="1" s="1"/>
  <c r="A204" i="1" s="1"/>
  <c r="A205" i="1" s="1"/>
  <c r="A206" i="1" s="1"/>
  <c r="A207" i="1" s="1"/>
  <c r="A209" i="1" s="1"/>
  <c r="A210" i="1" s="1"/>
  <c r="A211" i="1" s="1"/>
  <c r="A212" i="1" s="1"/>
  <c r="A213" i="1" s="1"/>
  <c r="A214" i="1" s="1"/>
  <c r="A215" i="1" s="1"/>
  <c r="A217" i="1" s="1"/>
  <c r="A218" i="1" s="1"/>
  <c r="AI215" i="43"/>
  <c r="AI214" i="43"/>
  <c r="AI213" i="43"/>
  <c r="AI212" i="43"/>
  <c r="AI211" i="43"/>
  <c r="AB215" i="43"/>
  <c r="AB214" i="43"/>
  <c r="AB213" i="43"/>
  <c r="AB212" i="43"/>
  <c r="AB211" i="43"/>
  <c r="U215" i="43"/>
  <c r="U214" i="43"/>
  <c r="U213" i="43"/>
  <c r="U212" i="43"/>
  <c r="U211" i="43"/>
  <c r="N215" i="43"/>
  <c r="N214" i="43"/>
  <c r="N213" i="43"/>
  <c r="N212" i="43"/>
  <c r="N211" i="43"/>
  <c r="G215" i="43"/>
  <c r="G214" i="43"/>
  <c r="G213" i="43"/>
  <c r="G212" i="43"/>
  <c r="G211" i="43"/>
  <c r="AI207" i="43"/>
  <c r="AI206" i="43"/>
  <c r="AI205" i="43"/>
  <c r="AI204" i="43"/>
  <c r="AI203" i="43"/>
  <c r="AB207" i="43"/>
  <c r="AB206" i="43"/>
  <c r="AB205" i="43"/>
  <c r="AB204" i="43"/>
  <c r="AB203" i="43"/>
  <c r="U207" i="43"/>
  <c r="U206" i="43"/>
  <c r="U205" i="43"/>
  <c r="U204" i="43"/>
  <c r="U203" i="43"/>
  <c r="N207" i="43"/>
  <c r="N206" i="43"/>
  <c r="N205" i="43"/>
  <c r="N204" i="43"/>
  <c r="N203" i="43"/>
  <c r="G207" i="43"/>
  <c r="G206" i="43"/>
  <c r="G205" i="43"/>
  <c r="G204" i="43"/>
  <c r="G203" i="43"/>
  <c r="AI199" i="43"/>
  <c r="AI198" i="43"/>
  <c r="AI197" i="43"/>
  <c r="AI196" i="43"/>
  <c r="AI195" i="43"/>
  <c r="AB199" i="43"/>
  <c r="AB198" i="43"/>
  <c r="AB197" i="43"/>
  <c r="AB196" i="43"/>
  <c r="AB195" i="43"/>
  <c r="U199" i="43"/>
  <c r="U198" i="43"/>
  <c r="U197" i="43"/>
  <c r="U196" i="43"/>
  <c r="U195" i="43"/>
  <c r="N199" i="43"/>
  <c r="N198" i="43"/>
  <c r="N197" i="43"/>
  <c r="N196" i="43"/>
  <c r="N195" i="43"/>
  <c r="G199" i="43"/>
  <c r="G198" i="43"/>
  <c r="G197" i="43"/>
  <c r="G196" i="43"/>
  <c r="G195" i="43"/>
  <c r="AI191" i="43"/>
  <c r="AI190" i="43"/>
  <c r="AI189" i="43"/>
  <c r="AI188" i="43"/>
  <c r="AI187" i="43"/>
  <c r="AB191" i="43"/>
  <c r="AB190" i="43"/>
  <c r="AB189" i="43"/>
  <c r="AB188" i="43"/>
  <c r="AB187" i="43"/>
  <c r="U191" i="43"/>
  <c r="U190" i="43"/>
  <c r="U189" i="43"/>
  <c r="U188" i="43"/>
  <c r="U187" i="43"/>
  <c r="N191" i="43"/>
  <c r="N190" i="43"/>
  <c r="N189" i="43"/>
  <c r="N188" i="43"/>
  <c r="N187" i="43"/>
  <c r="G191" i="43"/>
  <c r="G190" i="43"/>
  <c r="G189" i="43"/>
  <c r="G188" i="43"/>
  <c r="G187" i="43"/>
  <c r="AI183" i="43"/>
  <c r="AI182" i="43"/>
  <c r="AI181" i="43"/>
  <c r="AI180" i="43"/>
  <c r="AI179" i="43"/>
  <c r="AB183" i="43"/>
  <c r="AB182" i="43"/>
  <c r="AB181" i="43"/>
  <c r="AB180" i="43"/>
  <c r="AB179" i="43"/>
  <c r="U183" i="43"/>
  <c r="U182" i="43"/>
  <c r="U181" i="43"/>
  <c r="U180" i="43"/>
  <c r="U179" i="43"/>
  <c r="N183" i="43"/>
  <c r="N182" i="43"/>
  <c r="N181" i="43"/>
  <c r="N180" i="43"/>
  <c r="N179" i="43"/>
  <c r="G183" i="43"/>
  <c r="G182" i="43"/>
  <c r="G181" i="43"/>
  <c r="G180" i="43"/>
  <c r="G179" i="43"/>
  <c r="AI175" i="43"/>
  <c r="AI174" i="43"/>
  <c r="AI173" i="43"/>
  <c r="AI172" i="43"/>
  <c r="AI171" i="43"/>
  <c r="AB175" i="43"/>
  <c r="AB174" i="43"/>
  <c r="AB173" i="43"/>
  <c r="AB172" i="43"/>
  <c r="AB171" i="43"/>
  <c r="U175" i="43"/>
  <c r="U174" i="43"/>
  <c r="U173" i="43"/>
  <c r="U172" i="43"/>
  <c r="U171" i="43"/>
  <c r="N175" i="43"/>
  <c r="N174" i="43"/>
  <c r="N173" i="43"/>
  <c r="N172" i="43"/>
  <c r="N171" i="43"/>
  <c r="G175" i="43"/>
  <c r="G174" i="43"/>
  <c r="G173" i="43"/>
  <c r="G172" i="43"/>
  <c r="G171" i="43"/>
  <c r="AI167" i="43"/>
  <c r="AI166" i="43"/>
  <c r="AI165" i="43"/>
  <c r="AI164" i="43"/>
  <c r="AI163" i="43"/>
  <c r="AB167" i="43"/>
  <c r="AB166" i="43"/>
  <c r="AB165" i="43"/>
  <c r="AB164" i="43"/>
  <c r="AB163" i="43"/>
  <c r="U167" i="43"/>
  <c r="U166" i="43"/>
  <c r="U165" i="43"/>
  <c r="U164" i="43"/>
  <c r="U163" i="43"/>
  <c r="N167" i="43"/>
  <c r="N166" i="43"/>
  <c r="N165" i="43"/>
  <c r="N164" i="43"/>
  <c r="N163" i="43"/>
  <c r="G167" i="43"/>
  <c r="G166" i="43"/>
  <c r="G165" i="43"/>
  <c r="G164" i="43"/>
  <c r="G163" i="43"/>
  <c r="AI159" i="43"/>
  <c r="AI158" i="43"/>
  <c r="AI157" i="43"/>
  <c r="AI156" i="43"/>
  <c r="AI155" i="43"/>
  <c r="AB159" i="43"/>
  <c r="AB158" i="43"/>
  <c r="AB157" i="43"/>
  <c r="AB156" i="43"/>
  <c r="AB155" i="43"/>
  <c r="U159" i="43"/>
  <c r="U158" i="43"/>
  <c r="U157" i="43"/>
  <c r="U156" i="43"/>
  <c r="U155" i="43"/>
  <c r="N159" i="43"/>
  <c r="N158" i="43"/>
  <c r="N157" i="43"/>
  <c r="N156" i="43"/>
  <c r="N155" i="43"/>
  <c r="G159" i="43"/>
  <c r="G158" i="43"/>
  <c r="G157" i="43"/>
  <c r="G156" i="43"/>
  <c r="G155" i="43"/>
  <c r="AI151" i="43"/>
  <c r="AI150" i="43"/>
  <c r="AI149" i="43"/>
  <c r="AI148" i="43"/>
  <c r="AI147" i="43"/>
  <c r="AB151" i="43"/>
  <c r="AB150" i="43"/>
  <c r="AB149" i="43"/>
  <c r="AB148" i="43"/>
  <c r="AB147" i="43"/>
  <c r="U151" i="43"/>
  <c r="U150" i="43"/>
  <c r="U149" i="43"/>
  <c r="U148" i="43"/>
  <c r="U147" i="43"/>
  <c r="N151" i="43"/>
  <c r="N150" i="43"/>
  <c r="N149" i="43"/>
  <c r="N148" i="43"/>
  <c r="N147" i="43"/>
  <c r="G151" i="43"/>
  <c r="G150" i="43"/>
  <c r="G149" i="43"/>
  <c r="G148" i="43"/>
  <c r="G147" i="43"/>
  <c r="AI143" i="43"/>
  <c r="AI142" i="43"/>
  <c r="AI141" i="43"/>
  <c r="AI140" i="43"/>
  <c r="AI139" i="43"/>
  <c r="AB143" i="43"/>
  <c r="AB142" i="43"/>
  <c r="AB141" i="43"/>
  <c r="AB140" i="43"/>
  <c r="AB139" i="43"/>
  <c r="U143" i="43"/>
  <c r="U142" i="43"/>
  <c r="U141" i="43"/>
  <c r="U140" i="43"/>
  <c r="U139" i="43"/>
  <c r="N143" i="43"/>
  <c r="N142" i="43"/>
  <c r="N141" i="43"/>
  <c r="N140" i="43"/>
  <c r="N139" i="43"/>
  <c r="G143" i="43"/>
  <c r="G142" i="43"/>
  <c r="G141" i="43"/>
  <c r="G140" i="43"/>
  <c r="G139" i="43"/>
  <c r="AI135" i="43"/>
  <c r="AI134" i="43"/>
  <c r="AI133" i="43"/>
  <c r="AI132" i="43"/>
  <c r="AI131" i="43"/>
  <c r="AB135" i="43"/>
  <c r="AB134" i="43"/>
  <c r="AB133" i="43"/>
  <c r="AB132" i="43"/>
  <c r="AB131" i="43"/>
  <c r="U135" i="43"/>
  <c r="U134" i="43"/>
  <c r="U133" i="43"/>
  <c r="U132" i="43"/>
  <c r="U131" i="43"/>
  <c r="N135" i="43"/>
  <c r="N134" i="43"/>
  <c r="N133" i="43"/>
  <c r="N132" i="43"/>
  <c r="N131" i="43"/>
  <c r="G135" i="43"/>
  <c r="G134" i="43"/>
  <c r="G133" i="43"/>
  <c r="G132" i="43"/>
  <c r="G131" i="43"/>
  <c r="AI127" i="43"/>
  <c r="AI126" i="43"/>
  <c r="AI125" i="43"/>
  <c r="AI124" i="43"/>
  <c r="AI123" i="43"/>
  <c r="AB127" i="43"/>
  <c r="AB126" i="43"/>
  <c r="AB125" i="43"/>
  <c r="AB124" i="43"/>
  <c r="AB123" i="43"/>
  <c r="U127" i="43"/>
  <c r="U126" i="43"/>
  <c r="U125" i="43"/>
  <c r="U124" i="43"/>
  <c r="U123" i="43"/>
  <c r="N127" i="43"/>
  <c r="N126" i="43"/>
  <c r="N125" i="43"/>
  <c r="N124" i="43"/>
  <c r="N123" i="43"/>
  <c r="G127" i="43"/>
  <c r="G126" i="43"/>
  <c r="G125" i="43"/>
  <c r="G124" i="43"/>
  <c r="G123" i="43"/>
  <c r="AI119" i="43"/>
  <c r="AI118" i="43"/>
  <c r="AI117" i="43"/>
  <c r="AI116" i="43"/>
  <c r="AI115" i="43"/>
  <c r="AB119" i="43"/>
  <c r="AB118" i="43"/>
  <c r="AB117" i="43"/>
  <c r="AB116" i="43"/>
  <c r="AB115" i="43"/>
  <c r="U119" i="43"/>
  <c r="U118" i="43"/>
  <c r="U117" i="43"/>
  <c r="U116" i="43"/>
  <c r="U115" i="43"/>
  <c r="N119" i="43"/>
  <c r="N118" i="43"/>
  <c r="N117" i="43"/>
  <c r="N116" i="43"/>
  <c r="N115" i="43"/>
  <c r="G119" i="43"/>
  <c r="G118" i="43"/>
  <c r="G117" i="43"/>
  <c r="G116" i="43"/>
  <c r="G115" i="43"/>
  <c r="AI111" i="43"/>
  <c r="AI110" i="43"/>
  <c r="AI109" i="43"/>
  <c r="AI108" i="43"/>
  <c r="AI107" i="43"/>
  <c r="AB111" i="43"/>
  <c r="AB110" i="43"/>
  <c r="AB109" i="43"/>
  <c r="AB108" i="43"/>
  <c r="AB107" i="43"/>
  <c r="U111" i="43"/>
  <c r="U110" i="43"/>
  <c r="U109" i="43"/>
  <c r="U108" i="43"/>
  <c r="U107" i="43"/>
  <c r="N111" i="43"/>
  <c r="N110" i="43"/>
  <c r="N109" i="43"/>
  <c r="N108" i="43"/>
  <c r="N107" i="43"/>
  <c r="G111" i="43"/>
  <c r="G110" i="43"/>
  <c r="G109" i="43"/>
  <c r="G108" i="43"/>
  <c r="G107" i="43"/>
  <c r="AI103" i="43"/>
  <c r="AI102" i="43"/>
  <c r="AI101" i="43"/>
  <c r="AI100" i="43"/>
  <c r="AI99" i="43"/>
  <c r="AB103" i="43"/>
  <c r="AB102" i="43"/>
  <c r="AB101" i="43"/>
  <c r="AB100" i="43"/>
  <c r="AB99" i="43"/>
  <c r="U103" i="43"/>
  <c r="U102" i="43"/>
  <c r="U101" i="43"/>
  <c r="U100" i="43"/>
  <c r="U99" i="43"/>
  <c r="N103" i="43"/>
  <c r="N102" i="43"/>
  <c r="N101" i="43"/>
  <c r="N100" i="43"/>
  <c r="N99" i="43"/>
  <c r="G103" i="43"/>
  <c r="G102" i="43"/>
  <c r="G101" i="43"/>
  <c r="G100" i="43"/>
  <c r="G99" i="43"/>
  <c r="AI95" i="43"/>
  <c r="AI94" i="43"/>
  <c r="AI93" i="43"/>
  <c r="AI92" i="43"/>
  <c r="AI91" i="43"/>
  <c r="AB95" i="43"/>
  <c r="AB94" i="43"/>
  <c r="AB93" i="43"/>
  <c r="AB92" i="43"/>
  <c r="AB91" i="43"/>
  <c r="U95" i="43"/>
  <c r="U94" i="43"/>
  <c r="U93" i="43"/>
  <c r="U92" i="43"/>
  <c r="U91" i="43"/>
  <c r="N95" i="43"/>
  <c r="N94" i="43"/>
  <c r="N93" i="43"/>
  <c r="N92" i="43"/>
  <c r="N91" i="43"/>
  <c r="G95" i="43"/>
  <c r="G94" i="43"/>
  <c r="G93" i="43"/>
  <c r="G92" i="43"/>
  <c r="G91" i="43"/>
  <c r="AI87" i="43"/>
  <c r="AI86" i="43"/>
  <c r="AI85" i="43"/>
  <c r="AI84" i="43"/>
  <c r="AI83" i="43"/>
  <c r="AB87" i="43"/>
  <c r="AB86" i="43"/>
  <c r="AB85" i="43"/>
  <c r="AB84" i="43"/>
  <c r="AB83" i="43"/>
  <c r="U87" i="43"/>
  <c r="U86" i="43"/>
  <c r="U85" i="43"/>
  <c r="U84" i="43"/>
  <c r="U83" i="43"/>
  <c r="N87" i="43"/>
  <c r="N86" i="43"/>
  <c r="N85" i="43"/>
  <c r="N84" i="43"/>
  <c r="N83" i="43"/>
  <c r="G87" i="43"/>
  <c r="G86" i="43"/>
  <c r="G85" i="43"/>
  <c r="G84" i="43"/>
  <c r="G83" i="43"/>
  <c r="AI79" i="43"/>
  <c r="AI78" i="43"/>
  <c r="AI77" i="43"/>
  <c r="AI76" i="43"/>
  <c r="AI75" i="43"/>
  <c r="AB79" i="43"/>
  <c r="AB78" i="43"/>
  <c r="AB77" i="43"/>
  <c r="AB76" i="43"/>
  <c r="AB75" i="43"/>
  <c r="U79" i="43"/>
  <c r="U78" i="43"/>
  <c r="U77" i="43"/>
  <c r="U76" i="43"/>
  <c r="U75" i="43"/>
  <c r="N79" i="43"/>
  <c r="N78" i="43"/>
  <c r="N77" i="43"/>
  <c r="N76" i="43"/>
  <c r="N75" i="43"/>
  <c r="G79" i="43"/>
  <c r="G78" i="43"/>
  <c r="G77" i="43"/>
  <c r="G76" i="43"/>
  <c r="G75" i="43"/>
  <c r="AI71" i="43"/>
  <c r="AI70" i="43"/>
  <c r="AI69" i="43"/>
  <c r="AI68" i="43"/>
  <c r="AI67" i="43"/>
  <c r="AB71" i="43"/>
  <c r="AB70" i="43"/>
  <c r="AB69" i="43"/>
  <c r="AB68" i="43"/>
  <c r="AB67" i="43"/>
  <c r="U71" i="43"/>
  <c r="U70" i="43"/>
  <c r="U69" i="43"/>
  <c r="U68" i="43"/>
  <c r="U67" i="43"/>
  <c r="N71" i="43"/>
  <c r="N70" i="43"/>
  <c r="N69" i="43"/>
  <c r="N68" i="43"/>
  <c r="N67" i="43"/>
  <c r="G71" i="43"/>
  <c r="G70" i="43"/>
  <c r="G69" i="43"/>
  <c r="G68" i="43"/>
  <c r="G67" i="43"/>
  <c r="AI63" i="43"/>
  <c r="AI62" i="43"/>
  <c r="AI61" i="43"/>
  <c r="AI60" i="43"/>
  <c r="AI59" i="43"/>
  <c r="AB63" i="43"/>
  <c r="AB62" i="43"/>
  <c r="AB61" i="43"/>
  <c r="AB60" i="43"/>
  <c r="AB59" i="43"/>
  <c r="U63" i="43"/>
  <c r="U62" i="43"/>
  <c r="U61" i="43"/>
  <c r="U60" i="43"/>
  <c r="U59" i="43"/>
  <c r="N63" i="43"/>
  <c r="N62" i="43"/>
  <c r="N61" i="43"/>
  <c r="N60" i="43"/>
  <c r="N59" i="43"/>
  <c r="G63" i="43"/>
  <c r="G62" i="43"/>
  <c r="G61" i="43"/>
  <c r="G60" i="43"/>
  <c r="G59" i="43"/>
  <c r="AI55" i="43"/>
  <c r="AI54" i="43"/>
  <c r="AI53" i="43"/>
  <c r="AI52" i="43"/>
  <c r="AI51" i="43"/>
  <c r="AB55" i="43"/>
  <c r="AB54" i="43"/>
  <c r="AB53" i="43"/>
  <c r="AB52" i="43"/>
  <c r="AB51" i="43"/>
  <c r="U55" i="43"/>
  <c r="U54" i="43"/>
  <c r="U53" i="43"/>
  <c r="U52" i="43"/>
  <c r="U51" i="43"/>
  <c r="N55" i="43"/>
  <c r="N54" i="43"/>
  <c r="N53" i="43"/>
  <c r="N52" i="43"/>
  <c r="N51" i="43"/>
  <c r="G55" i="43"/>
  <c r="G54" i="43"/>
  <c r="G53" i="43"/>
  <c r="G52" i="43"/>
  <c r="G51" i="43"/>
  <c r="AI47" i="43"/>
  <c r="AI46" i="43"/>
  <c r="AI45" i="43"/>
  <c r="AI44" i="43"/>
  <c r="AI43" i="43"/>
  <c r="AB47" i="43"/>
  <c r="AB46" i="43"/>
  <c r="AB45" i="43"/>
  <c r="AB44" i="43"/>
  <c r="AB43" i="43"/>
  <c r="U47" i="43"/>
  <c r="U46" i="43"/>
  <c r="U45" i="43"/>
  <c r="U44" i="43"/>
  <c r="U43" i="43"/>
  <c r="N47" i="43"/>
  <c r="N46" i="43"/>
  <c r="N45" i="43"/>
  <c r="N44" i="43"/>
  <c r="N43" i="43"/>
  <c r="G47" i="43"/>
  <c r="G46" i="43"/>
  <c r="G45" i="43"/>
  <c r="G44" i="43"/>
  <c r="G43" i="43"/>
  <c r="AI39" i="43"/>
  <c r="AI38" i="43"/>
  <c r="AI37" i="43"/>
  <c r="AI36" i="43"/>
  <c r="AI35" i="43"/>
  <c r="AB39" i="43"/>
  <c r="AB38" i="43"/>
  <c r="AB37" i="43"/>
  <c r="AB36" i="43"/>
  <c r="AB35" i="43"/>
  <c r="U39" i="43"/>
  <c r="U38" i="43"/>
  <c r="U37" i="43"/>
  <c r="U36" i="43"/>
  <c r="U35" i="43"/>
  <c r="N39" i="43"/>
  <c r="N38" i="43"/>
  <c r="N37" i="43"/>
  <c r="N36" i="43"/>
  <c r="N35" i="43"/>
  <c r="G39" i="43"/>
  <c r="G38" i="43"/>
  <c r="G37" i="43"/>
  <c r="G36" i="43"/>
  <c r="G35" i="43"/>
  <c r="AI31" i="43"/>
  <c r="AI30" i="43"/>
  <c r="AI29" i="43"/>
  <c r="AI28" i="43"/>
  <c r="AI27" i="43"/>
  <c r="AB31" i="43"/>
  <c r="AB30" i="43"/>
  <c r="AB29" i="43"/>
  <c r="AB28" i="43"/>
  <c r="AB27" i="43"/>
  <c r="U31" i="43"/>
  <c r="U30" i="43"/>
  <c r="U29" i="43"/>
  <c r="U28" i="43"/>
  <c r="U27" i="43"/>
  <c r="N31" i="43"/>
  <c r="N30" i="43"/>
  <c r="N29" i="43"/>
  <c r="N28" i="43"/>
  <c r="N27" i="43"/>
  <c r="G31" i="43"/>
  <c r="G30" i="43"/>
  <c r="G29" i="43"/>
  <c r="G28" i="43"/>
  <c r="G27" i="43"/>
  <c r="AI23" i="43"/>
  <c r="AI22" i="43"/>
  <c r="AI21" i="43"/>
  <c r="AI20" i="43"/>
  <c r="AI19" i="43"/>
  <c r="AB23" i="43"/>
  <c r="AB22" i="43"/>
  <c r="AB21" i="43"/>
  <c r="AB20" i="43"/>
  <c r="AB19" i="43"/>
  <c r="U23" i="43"/>
  <c r="U22" i="43"/>
  <c r="U21" i="43"/>
  <c r="U20" i="43"/>
  <c r="U19" i="43"/>
  <c r="N23" i="43"/>
  <c r="N22" i="43"/>
  <c r="N21" i="43"/>
  <c r="N20" i="43"/>
  <c r="N19" i="43"/>
  <c r="G23" i="43"/>
  <c r="G22" i="43"/>
  <c r="G21" i="43"/>
  <c r="G20" i="43"/>
  <c r="G19" i="43"/>
  <c r="AI15" i="43"/>
  <c r="AI14" i="43"/>
  <c r="AI13" i="43"/>
  <c r="AI12" i="43"/>
  <c r="AI11" i="43"/>
  <c r="AB15" i="43"/>
  <c r="AB14" i="43"/>
  <c r="AB13" i="43"/>
  <c r="AB12" i="43"/>
  <c r="AB11" i="43"/>
  <c r="U15" i="43"/>
  <c r="U14" i="43"/>
  <c r="U13" i="43"/>
  <c r="U12" i="43"/>
  <c r="U11" i="43"/>
  <c r="N15" i="43"/>
  <c r="N14" i="43"/>
  <c r="N13" i="43"/>
  <c r="N12" i="43"/>
  <c r="N11" i="43"/>
  <c r="G15" i="43"/>
  <c r="G14" i="43"/>
  <c r="G13" i="43"/>
  <c r="G12" i="43"/>
  <c r="G11" i="43"/>
  <c r="AI215" i="42"/>
  <c r="AI214" i="42"/>
  <c r="AI213" i="42"/>
  <c r="AI212" i="42"/>
  <c r="AI211" i="42"/>
  <c r="AB215" i="42"/>
  <c r="AB214" i="42"/>
  <c r="AB213" i="42"/>
  <c r="AB212" i="42"/>
  <c r="AB211" i="42"/>
  <c r="U215" i="42"/>
  <c r="U214" i="42"/>
  <c r="U213" i="42"/>
  <c r="U212" i="42"/>
  <c r="U211" i="42"/>
  <c r="N215" i="42"/>
  <c r="N214" i="42"/>
  <c r="N213" i="42"/>
  <c r="N212" i="42"/>
  <c r="N211" i="42"/>
  <c r="G215" i="42"/>
  <c r="G214" i="42"/>
  <c r="G213" i="42"/>
  <c r="G212" i="42"/>
  <c r="G211" i="42"/>
  <c r="AI207" i="42"/>
  <c r="AI206" i="42"/>
  <c r="AI205" i="42"/>
  <c r="AI204" i="42"/>
  <c r="AI203" i="42"/>
  <c r="AB207" i="42"/>
  <c r="AB206" i="42"/>
  <c r="AB205" i="42"/>
  <c r="AB204" i="42"/>
  <c r="AB203" i="42"/>
  <c r="U207" i="42"/>
  <c r="U206" i="42"/>
  <c r="U205" i="42"/>
  <c r="U204" i="42"/>
  <c r="U203" i="42"/>
  <c r="N207" i="42"/>
  <c r="N206" i="42"/>
  <c r="N205" i="42"/>
  <c r="N204" i="42"/>
  <c r="N203" i="42"/>
  <c r="G207" i="42"/>
  <c r="G206" i="42"/>
  <c r="G205" i="42"/>
  <c r="G204" i="42"/>
  <c r="G203" i="42"/>
  <c r="AI199" i="42"/>
  <c r="AI198" i="42"/>
  <c r="AI197" i="42"/>
  <c r="AI196" i="42"/>
  <c r="AI195" i="42"/>
  <c r="AB199" i="42"/>
  <c r="AB198" i="42"/>
  <c r="AB197" i="42"/>
  <c r="AB196" i="42"/>
  <c r="AB195" i="42"/>
  <c r="U199" i="42"/>
  <c r="U198" i="42"/>
  <c r="U197" i="42"/>
  <c r="U196" i="42"/>
  <c r="U195" i="42"/>
  <c r="N199" i="42"/>
  <c r="N198" i="42"/>
  <c r="N197" i="42"/>
  <c r="N196" i="42"/>
  <c r="N195" i="42"/>
  <c r="G199" i="42"/>
  <c r="G198" i="42"/>
  <c r="G197" i="42"/>
  <c r="G196" i="42"/>
  <c r="G195" i="42"/>
  <c r="AI191" i="42"/>
  <c r="AI190" i="42"/>
  <c r="AI189" i="42"/>
  <c r="AI188" i="42"/>
  <c r="AI187" i="42"/>
  <c r="AB191" i="42"/>
  <c r="AB190" i="42"/>
  <c r="AB189" i="42"/>
  <c r="AB188" i="42"/>
  <c r="AB187" i="42"/>
  <c r="U191" i="42"/>
  <c r="U190" i="42"/>
  <c r="U189" i="42"/>
  <c r="U188" i="42"/>
  <c r="U187" i="42"/>
  <c r="N191" i="42"/>
  <c r="N190" i="42"/>
  <c r="N189" i="42"/>
  <c r="N188" i="42"/>
  <c r="N187" i="42"/>
  <c r="G191" i="42"/>
  <c r="G190" i="42"/>
  <c r="G189" i="42"/>
  <c r="G188" i="42"/>
  <c r="G187" i="42"/>
  <c r="AI183" i="42"/>
  <c r="AI182" i="42"/>
  <c r="AI181" i="42"/>
  <c r="AI180" i="42"/>
  <c r="AI179" i="42"/>
  <c r="AB183" i="42"/>
  <c r="AB182" i="42"/>
  <c r="AB181" i="42"/>
  <c r="AB180" i="42"/>
  <c r="AB179" i="42"/>
  <c r="U183" i="42"/>
  <c r="U182" i="42"/>
  <c r="U181" i="42"/>
  <c r="U180" i="42"/>
  <c r="U179" i="42"/>
  <c r="N183" i="42"/>
  <c r="N182" i="42"/>
  <c r="N181" i="42"/>
  <c r="N180" i="42"/>
  <c r="N179" i="42"/>
  <c r="G183" i="42"/>
  <c r="G182" i="42"/>
  <c r="G181" i="42"/>
  <c r="G180" i="42"/>
  <c r="G179" i="42"/>
  <c r="AI175" i="42"/>
  <c r="AI174" i="42"/>
  <c r="AI173" i="42"/>
  <c r="AI172" i="42"/>
  <c r="AI171" i="42"/>
  <c r="AB175" i="42"/>
  <c r="AB174" i="42"/>
  <c r="AB173" i="42"/>
  <c r="AB172" i="42"/>
  <c r="AB171" i="42"/>
  <c r="U175" i="42"/>
  <c r="U174" i="42"/>
  <c r="U173" i="42"/>
  <c r="U172" i="42"/>
  <c r="U171" i="42"/>
  <c r="N175" i="42"/>
  <c r="N174" i="42"/>
  <c r="N173" i="42"/>
  <c r="N172" i="42"/>
  <c r="N171" i="42"/>
  <c r="G175" i="42"/>
  <c r="G174" i="42"/>
  <c r="G173" i="42"/>
  <c r="G172" i="42"/>
  <c r="G171" i="42"/>
  <c r="AI167" i="42"/>
  <c r="AI166" i="42"/>
  <c r="AI165" i="42"/>
  <c r="AI164" i="42"/>
  <c r="AI163" i="42"/>
  <c r="AB167" i="42"/>
  <c r="AB166" i="42"/>
  <c r="AB165" i="42"/>
  <c r="AB164" i="42"/>
  <c r="AB163" i="42"/>
  <c r="U167" i="42"/>
  <c r="U166" i="42"/>
  <c r="U165" i="42"/>
  <c r="U164" i="42"/>
  <c r="U163" i="42"/>
  <c r="N167" i="42"/>
  <c r="N166" i="42"/>
  <c r="N165" i="42"/>
  <c r="N164" i="42"/>
  <c r="N163" i="42"/>
  <c r="G167" i="42"/>
  <c r="G166" i="42"/>
  <c r="G165" i="42"/>
  <c r="G164" i="42"/>
  <c r="G163" i="42"/>
  <c r="AI159" i="42"/>
  <c r="AI158" i="42"/>
  <c r="AI157" i="42"/>
  <c r="AI156" i="42"/>
  <c r="AI155" i="42"/>
  <c r="AB159" i="42"/>
  <c r="AB158" i="42"/>
  <c r="AB157" i="42"/>
  <c r="AB156" i="42"/>
  <c r="AB155" i="42"/>
  <c r="U159" i="42"/>
  <c r="U158" i="42"/>
  <c r="U157" i="42"/>
  <c r="U156" i="42"/>
  <c r="U155" i="42"/>
  <c r="N159" i="42"/>
  <c r="N158" i="42"/>
  <c r="N157" i="42"/>
  <c r="N156" i="42"/>
  <c r="N155" i="42"/>
  <c r="G159" i="42"/>
  <c r="G158" i="42"/>
  <c r="G157" i="42"/>
  <c r="G156" i="42"/>
  <c r="G155" i="42"/>
  <c r="AI151" i="42"/>
  <c r="AI150" i="42"/>
  <c r="AI149" i="42"/>
  <c r="AI148" i="42"/>
  <c r="AI147" i="42"/>
  <c r="AB151" i="42"/>
  <c r="AB150" i="42"/>
  <c r="AB149" i="42"/>
  <c r="AB148" i="42"/>
  <c r="AB147" i="42"/>
  <c r="U151" i="42"/>
  <c r="U150" i="42"/>
  <c r="U149" i="42"/>
  <c r="U148" i="42"/>
  <c r="U147" i="42"/>
  <c r="N151" i="42"/>
  <c r="N150" i="42"/>
  <c r="N149" i="42"/>
  <c r="N148" i="42"/>
  <c r="N147" i="42"/>
  <c r="G151" i="42"/>
  <c r="G150" i="42"/>
  <c r="G149" i="42"/>
  <c r="G148" i="42"/>
  <c r="G147" i="42"/>
  <c r="AI143" i="42"/>
  <c r="AI142" i="42"/>
  <c r="AI141" i="42"/>
  <c r="AI140" i="42"/>
  <c r="AI139" i="42"/>
  <c r="AB143" i="42"/>
  <c r="AB142" i="42"/>
  <c r="AB141" i="42"/>
  <c r="AB140" i="42"/>
  <c r="AB139" i="42"/>
  <c r="U143" i="42"/>
  <c r="U142" i="42"/>
  <c r="U141" i="42"/>
  <c r="U140" i="42"/>
  <c r="U139" i="42"/>
  <c r="N143" i="42"/>
  <c r="N142" i="42"/>
  <c r="N141" i="42"/>
  <c r="N140" i="42"/>
  <c r="N139" i="42"/>
  <c r="G143" i="42"/>
  <c r="G142" i="42"/>
  <c r="G141" i="42"/>
  <c r="G140" i="42"/>
  <c r="G139" i="42"/>
  <c r="AI135" i="42"/>
  <c r="AI134" i="42"/>
  <c r="AI133" i="42"/>
  <c r="AI132" i="42"/>
  <c r="AI131" i="42"/>
  <c r="AB135" i="42"/>
  <c r="AB134" i="42"/>
  <c r="AB133" i="42"/>
  <c r="AB132" i="42"/>
  <c r="AB131" i="42"/>
  <c r="U135" i="42"/>
  <c r="U134" i="42"/>
  <c r="U133" i="42"/>
  <c r="U132" i="42"/>
  <c r="U131" i="42"/>
  <c r="N135" i="42"/>
  <c r="N134" i="42"/>
  <c r="N133" i="42"/>
  <c r="N132" i="42"/>
  <c r="N131" i="42"/>
  <c r="G135" i="42"/>
  <c r="G134" i="42"/>
  <c r="G133" i="42"/>
  <c r="G132" i="42"/>
  <c r="G131" i="42"/>
  <c r="AI127" i="42"/>
  <c r="AI126" i="42"/>
  <c r="AI125" i="42"/>
  <c r="AI124" i="42"/>
  <c r="AI123" i="42"/>
  <c r="AB127" i="42"/>
  <c r="AB126" i="42"/>
  <c r="AB125" i="42"/>
  <c r="AB124" i="42"/>
  <c r="AB123" i="42"/>
  <c r="U127" i="42"/>
  <c r="U126" i="42"/>
  <c r="U125" i="42"/>
  <c r="U124" i="42"/>
  <c r="U123" i="42"/>
  <c r="N127" i="42"/>
  <c r="N126" i="42"/>
  <c r="N125" i="42"/>
  <c r="N124" i="42"/>
  <c r="N123" i="42"/>
  <c r="G127" i="42"/>
  <c r="G126" i="42"/>
  <c r="G125" i="42"/>
  <c r="G124" i="42"/>
  <c r="G123" i="42"/>
  <c r="AI119" i="42"/>
  <c r="AI118" i="42"/>
  <c r="AI117" i="42"/>
  <c r="AI116" i="42"/>
  <c r="AI115" i="42"/>
  <c r="AB119" i="42"/>
  <c r="AB118" i="42"/>
  <c r="AB117" i="42"/>
  <c r="AB116" i="42"/>
  <c r="AB115" i="42"/>
  <c r="U119" i="42"/>
  <c r="U118" i="42"/>
  <c r="U117" i="42"/>
  <c r="U116" i="42"/>
  <c r="U115" i="42"/>
  <c r="N119" i="42"/>
  <c r="N118" i="42"/>
  <c r="N117" i="42"/>
  <c r="N116" i="42"/>
  <c r="N115" i="42"/>
  <c r="G119" i="42"/>
  <c r="G118" i="42"/>
  <c r="G117" i="42"/>
  <c r="G116" i="42"/>
  <c r="G115" i="42"/>
  <c r="AI111" i="42"/>
  <c r="AI110" i="42"/>
  <c r="AI109" i="42"/>
  <c r="AI108" i="42"/>
  <c r="AI107" i="42"/>
  <c r="AB111" i="42"/>
  <c r="AB110" i="42"/>
  <c r="AB109" i="42"/>
  <c r="AB108" i="42"/>
  <c r="AB107" i="42"/>
  <c r="U111" i="42"/>
  <c r="U110" i="42"/>
  <c r="U109" i="42"/>
  <c r="U108" i="42"/>
  <c r="U107" i="42"/>
  <c r="N111" i="42"/>
  <c r="N110" i="42"/>
  <c r="N109" i="42"/>
  <c r="N108" i="42"/>
  <c r="N107" i="42"/>
  <c r="G111" i="42"/>
  <c r="G110" i="42"/>
  <c r="G109" i="42"/>
  <c r="G108" i="42"/>
  <c r="G107" i="42"/>
  <c r="AI103" i="42"/>
  <c r="AI102" i="42"/>
  <c r="AI101" i="42"/>
  <c r="AI100" i="42"/>
  <c r="AI99" i="42"/>
  <c r="AB103" i="42"/>
  <c r="AB102" i="42"/>
  <c r="AB101" i="42"/>
  <c r="AB100" i="42"/>
  <c r="AB99" i="42"/>
  <c r="U103" i="42"/>
  <c r="U102" i="42"/>
  <c r="U101" i="42"/>
  <c r="U100" i="42"/>
  <c r="U99" i="42"/>
  <c r="N103" i="42"/>
  <c r="N102" i="42"/>
  <c r="N101" i="42"/>
  <c r="N100" i="42"/>
  <c r="N99" i="42"/>
  <c r="G103" i="42"/>
  <c r="G102" i="42"/>
  <c r="G101" i="42"/>
  <c r="G100" i="42"/>
  <c r="G99" i="42"/>
  <c r="AI95" i="42"/>
  <c r="AI94" i="42"/>
  <c r="AI93" i="42"/>
  <c r="AI92" i="42"/>
  <c r="AI91" i="42"/>
  <c r="AB95" i="42"/>
  <c r="AB94" i="42"/>
  <c r="AB93" i="42"/>
  <c r="AB92" i="42"/>
  <c r="AB91" i="42"/>
  <c r="U95" i="42"/>
  <c r="U94" i="42"/>
  <c r="U93" i="42"/>
  <c r="U92" i="42"/>
  <c r="U91" i="42"/>
  <c r="N95" i="42"/>
  <c r="N94" i="42"/>
  <c r="N93" i="42"/>
  <c r="N92" i="42"/>
  <c r="N91" i="42"/>
  <c r="G95" i="42"/>
  <c r="G94" i="42"/>
  <c r="G93" i="42"/>
  <c r="G92" i="42"/>
  <c r="G91" i="42"/>
  <c r="AI87" i="42"/>
  <c r="AI86" i="42"/>
  <c r="AI85" i="42"/>
  <c r="AI84" i="42"/>
  <c r="AI83" i="42"/>
  <c r="AB87" i="42"/>
  <c r="AB86" i="42"/>
  <c r="AB85" i="42"/>
  <c r="AB84" i="42"/>
  <c r="AB83" i="42"/>
  <c r="U87" i="42"/>
  <c r="U86" i="42"/>
  <c r="U85" i="42"/>
  <c r="U84" i="42"/>
  <c r="U83" i="42"/>
  <c r="N87" i="42"/>
  <c r="N86" i="42"/>
  <c r="N85" i="42"/>
  <c r="N84" i="42"/>
  <c r="N83" i="42"/>
  <c r="G87" i="42"/>
  <c r="G86" i="42"/>
  <c r="G85" i="42"/>
  <c r="G84" i="42"/>
  <c r="G83" i="42"/>
  <c r="AI79" i="42"/>
  <c r="AI78" i="42"/>
  <c r="AI77" i="42"/>
  <c r="AI76" i="42"/>
  <c r="AI75" i="42"/>
  <c r="AB79" i="42"/>
  <c r="AB78" i="42"/>
  <c r="AB77" i="42"/>
  <c r="AB76" i="42"/>
  <c r="AB75" i="42"/>
  <c r="U79" i="42"/>
  <c r="U78" i="42"/>
  <c r="U77" i="42"/>
  <c r="U76" i="42"/>
  <c r="U75" i="42"/>
  <c r="N79" i="42"/>
  <c r="N78" i="42"/>
  <c r="N77" i="42"/>
  <c r="N76" i="42"/>
  <c r="N75" i="42"/>
  <c r="G79" i="42"/>
  <c r="G78" i="42"/>
  <c r="G77" i="42"/>
  <c r="G76" i="42"/>
  <c r="G75" i="42"/>
  <c r="AI71" i="42"/>
  <c r="AI70" i="42"/>
  <c r="AI69" i="42"/>
  <c r="AI68" i="42"/>
  <c r="AI67" i="42"/>
  <c r="AB71" i="42"/>
  <c r="AB70" i="42"/>
  <c r="AB69" i="42"/>
  <c r="AB68" i="42"/>
  <c r="AB67" i="42"/>
  <c r="U71" i="42"/>
  <c r="U70" i="42"/>
  <c r="U69" i="42"/>
  <c r="U68" i="42"/>
  <c r="U67" i="42"/>
  <c r="N71" i="42"/>
  <c r="N70" i="42"/>
  <c r="N69" i="42"/>
  <c r="N68" i="42"/>
  <c r="N67" i="42"/>
  <c r="G71" i="42"/>
  <c r="G70" i="42"/>
  <c r="G69" i="42"/>
  <c r="G68" i="42"/>
  <c r="G67" i="42"/>
  <c r="AI63" i="42"/>
  <c r="AI62" i="42"/>
  <c r="AI61" i="42"/>
  <c r="AI60" i="42"/>
  <c r="AI59" i="42"/>
  <c r="AB63" i="42"/>
  <c r="AB62" i="42"/>
  <c r="AB61" i="42"/>
  <c r="AB60" i="42"/>
  <c r="AB59" i="42"/>
  <c r="U63" i="42"/>
  <c r="U62" i="42"/>
  <c r="U61" i="42"/>
  <c r="U60" i="42"/>
  <c r="U59" i="42"/>
  <c r="N63" i="42"/>
  <c r="N62" i="42"/>
  <c r="N61" i="42"/>
  <c r="N60" i="42"/>
  <c r="N59" i="42"/>
  <c r="G63" i="42"/>
  <c r="G62" i="42"/>
  <c r="G61" i="42"/>
  <c r="G60" i="42"/>
  <c r="G59" i="42"/>
  <c r="AI55" i="42"/>
  <c r="AI54" i="42"/>
  <c r="AI53" i="42"/>
  <c r="AI52" i="42"/>
  <c r="AI51" i="42"/>
  <c r="AB55" i="42"/>
  <c r="AB54" i="42"/>
  <c r="AB53" i="42"/>
  <c r="AB52" i="42"/>
  <c r="AB51" i="42"/>
  <c r="U55" i="42"/>
  <c r="U54" i="42"/>
  <c r="U53" i="42"/>
  <c r="U52" i="42"/>
  <c r="U51" i="42"/>
  <c r="N55" i="42"/>
  <c r="N54" i="42"/>
  <c r="N53" i="42"/>
  <c r="N52" i="42"/>
  <c r="N51" i="42"/>
  <c r="G55" i="42"/>
  <c r="G54" i="42"/>
  <c r="G53" i="42"/>
  <c r="G52" i="42"/>
  <c r="G51" i="42"/>
  <c r="AI47" i="42"/>
  <c r="AI46" i="42"/>
  <c r="AI45" i="42"/>
  <c r="AI44" i="42"/>
  <c r="AI43" i="42"/>
  <c r="AB47" i="42"/>
  <c r="AB46" i="42"/>
  <c r="AB45" i="42"/>
  <c r="AB44" i="42"/>
  <c r="AB43" i="42"/>
  <c r="U47" i="42"/>
  <c r="U46" i="42"/>
  <c r="U45" i="42"/>
  <c r="U44" i="42"/>
  <c r="U43" i="42"/>
  <c r="N47" i="42"/>
  <c r="N46" i="42"/>
  <c r="N45" i="42"/>
  <c r="N44" i="42"/>
  <c r="N43" i="42"/>
  <c r="G47" i="42"/>
  <c r="G46" i="42"/>
  <c r="G45" i="42"/>
  <c r="G44" i="42"/>
  <c r="G43" i="42"/>
  <c r="AI39" i="42"/>
  <c r="AI38" i="42"/>
  <c r="AI37" i="42"/>
  <c r="AI36" i="42"/>
  <c r="AI35" i="42"/>
  <c r="AB39" i="42"/>
  <c r="AB38" i="42"/>
  <c r="AB37" i="42"/>
  <c r="AB36" i="42"/>
  <c r="AB35" i="42"/>
  <c r="U39" i="42"/>
  <c r="U38" i="42"/>
  <c r="U37" i="42"/>
  <c r="U36" i="42"/>
  <c r="U35" i="42"/>
  <c r="N39" i="42"/>
  <c r="N38" i="42"/>
  <c r="N37" i="42"/>
  <c r="N36" i="42"/>
  <c r="N35" i="42"/>
  <c r="G39" i="42"/>
  <c r="G38" i="42"/>
  <c r="G37" i="42"/>
  <c r="G36" i="42"/>
  <c r="G35" i="42"/>
  <c r="AI31" i="42"/>
  <c r="AI30" i="42"/>
  <c r="AI29" i="42"/>
  <c r="AI28" i="42"/>
  <c r="AI27" i="42"/>
  <c r="AB31" i="42"/>
  <c r="AB30" i="42"/>
  <c r="AB29" i="42"/>
  <c r="AB28" i="42"/>
  <c r="AB27" i="42"/>
  <c r="U31" i="42"/>
  <c r="U30" i="42"/>
  <c r="U29" i="42"/>
  <c r="U28" i="42"/>
  <c r="U27" i="42"/>
  <c r="N31" i="42"/>
  <c r="N30" i="42"/>
  <c r="N29" i="42"/>
  <c r="N28" i="42"/>
  <c r="N27" i="42"/>
  <c r="G31" i="42"/>
  <c r="G30" i="42"/>
  <c r="G29" i="42"/>
  <c r="G28" i="42"/>
  <c r="G27" i="42"/>
  <c r="AI23" i="42"/>
  <c r="AI22" i="42"/>
  <c r="AI21" i="42"/>
  <c r="AI20" i="42"/>
  <c r="AI19" i="42"/>
  <c r="AB23" i="42"/>
  <c r="AB22" i="42"/>
  <c r="AB21" i="42"/>
  <c r="AB20" i="42"/>
  <c r="AB19" i="42"/>
  <c r="U23" i="42"/>
  <c r="U22" i="42"/>
  <c r="U21" i="42"/>
  <c r="U20" i="42"/>
  <c r="U19" i="42"/>
  <c r="N23" i="42"/>
  <c r="N22" i="42"/>
  <c r="N21" i="42"/>
  <c r="N20" i="42"/>
  <c r="N19" i="42"/>
  <c r="G23" i="42"/>
  <c r="G22" i="42"/>
  <c r="G21" i="42"/>
  <c r="G20" i="42"/>
  <c r="G19" i="42"/>
  <c r="AI15" i="42"/>
  <c r="AI14" i="42"/>
  <c r="AI13" i="42"/>
  <c r="AI12" i="42"/>
  <c r="AI11" i="42"/>
  <c r="AB15" i="42"/>
  <c r="AB14" i="42"/>
  <c r="AB13" i="42"/>
  <c r="AB12" i="42"/>
  <c r="AB11" i="42"/>
  <c r="U15" i="42"/>
  <c r="U14" i="42"/>
  <c r="U13" i="42"/>
  <c r="U12" i="42"/>
  <c r="U11" i="42"/>
  <c r="N15" i="42"/>
  <c r="N14" i="42"/>
  <c r="N13" i="42"/>
  <c r="N12" i="42"/>
  <c r="N11" i="42"/>
  <c r="G15" i="42"/>
  <c r="G14" i="42"/>
  <c r="G13" i="42"/>
  <c r="G12" i="42"/>
  <c r="G11" i="42"/>
  <c r="AI215" i="41"/>
  <c r="AI214" i="41"/>
  <c r="AI213" i="41"/>
  <c r="AI212" i="41"/>
  <c r="AI211" i="41"/>
  <c r="AB215" i="41"/>
  <c r="AB214" i="41"/>
  <c r="AB213" i="41"/>
  <c r="AB212" i="41"/>
  <c r="AB211" i="41"/>
  <c r="U215" i="41"/>
  <c r="U214" i="41"/>
  <c r="U213" i="41"/>
  <c r="U212" i="41"/>
  <c r="U211" i="41"/>
  <c r="N215" i="41"/>
  <c r="N214" i="41"/>
  <c r="N213" i="41"/>
  <c r="N212" i="41"/>
  <c r="N211" i="41"/>
  <c r="G215" i="41"/>
  <c r="G214" i="41"/>
  <c r="G213" i="41"/>
  <c r="G212" i="41"/>
  <c r="G211" i="41"/>
  <c r="AI207" i="41"/>
  <c r="AI206" i="41"/>
  <c r="AI205" i="41"/>
  <c r="AI204" i="41"/>
  <c r="AI203" i="41"/>
  <c r="AB207" i="41"/>
  <c r="AB206" i="41"/>
  <c r="AB205" i="41"/>
  <c r="AB204" i="41"/>
  <c r="AB203" i="41"/>
  <c r="U207" i="41"/>
  <c r="U206" i="41"/>
  <c r="U205" i="41"/>
  <c r="U204" i="41"/>
  <c r="U203" i="41"/>
  <c r="N207" i="41"/>
  <c r="N206" i="41"/>
  <c r="N205" i="41"/>
  <c r="N204" i="41"/>
  <c r="N203" i="41"/>
  <c r="G207" i="41"/>
  <c r="G206" i="41"/>
  <c r="G205" i="41"/>
  <c r="G204" i="41"/>
  <c r="G203" i="41"/>
  <c r="AI199" i="41"/>
  <c r="AI198" i="41"/>
  <c r="AI197" i="41"/>
  <c r="AI196" i="41"/>
  <c r="AI195" i="41"/>
  <c r="AB199" i="41"/>
  <c r="AB198" i="41"/>
  <c r="AB197" i="41"/>
  <c r="AB196" i="41"/>
  <c r="AB195" i="41"/>
  <c r="U199" i="41"/>
  <c r="U198" i="41"/>
  <c r="U197" i="41"/>
  <c r="U196" i="41"/>
  <c r="U195" i="41"/>
  <c r="N199" i="41"/>
  <c r="N198" i="41"/>
  <c r="N197" i="41"/>
  <c r="N196" i="41"/>
  <c r="N195" i="41"/>
  <c r="G199" i="41"/>
  <c r="G198" i="41"/>
  <c r="G197" i="41"/>
  <c r="G196" i="41"/>
  <c r="G195" i="41"/>
  <c r="AI191" i="41"/>
  <c r="AI190" i="41"/>
  <c r="AI189" i="41"/>
  <c r="AI188" i="41"/>
  <c r="AI187" i="41"/>
  <c r="AB191" i="41"/>
  <c r="AB190" i="41"/>
  <c r="AB189" i="41"/>
  <c r="AB188" i="41"/>
  <c r="AB187" i="41"/>
  <c r="U191" i="41"/>
  <c r="U190" i="41"/>
  <c r="U189" i="41"/>
  <c r="U188" i="41"/>
  <c r="U187" i="41"/>
  <c r="N191" i="41"/>
  <c r="N190" i="41"/>
  <c r="N189" i="41"/>
  <c r="N188" i="41"/>
  <c r="N187" i="41"/>
  <c r="G191" i="41"/>
  <c r="G190" i="41"/>
  <c r="G189" i="41"/>
  <c r="G188" i="41"/>
  <c r="G187" i="41"/>
  <c r="AI183" i="41"/>
  <c r="AI182" i="41"/>
  <c r="AI181" i="41"/>
  <c r="AI180" i="41"/>
  <c r="AI179" i="41"/>
  <c r="AB183" i="41"/>
  <c r="AB182" i="41"/>
  <c r="AB181" i="41"/>
  <c r="AB180" i="41"/>
  <c r="AB179" i="41"/>
  <c r="U183" i="41"/>
  <c r="U182" i="41"/>
  <c r="U181" i="41"/>
  <c r="U180" i="41"/>
  <c r="U179" i="41"/>
  <c r="N183" i="41"/>
  <c r="N182" i="41"/>
  <c r="N181" i="41"/>
  <c r="N180" i="41"/>
  <c r="N179" i="41"/>
  <c r="G183" i="41"/>
  <c r="G182" i="41"/>
  <c r="G181" i="41"/>
  <c r="G180" i="41"/>
  <c r="G179" i="41"/>
  <c r="AI175" i="41"/>
  <c r="AI174" i="41"/>
  <c r="AI173" i="41"/>
  <c r="AI172" i="41"/>
  <c r="AI171" i="41"/>
  <c r="AB175" i="41"/>
  <c r="AB174" i="41"/>
  <c r="AB173" i="41"/>
  <c r="AB172" i="41"/>
  <c r="AB171" i="41"/>
  <c r="U175" i="41"/>
  <c r="U174" i="41"/>
  <c r="U173" i="41"/>
  <c r="U172" i="41"/>
  <c r="U171" i="41"/>
  <c r="N175" i="41"/>
  <c r="N174" i="41"/>
  <c r="N173" i="41"/>
  <c r="N172" i="41"/>
  <c r="N171" i="41"/>
  <c r="G175" i="41"/>
  <c r="G174" i="41"/>
  <c r="G173" i="41"/>
  <c r="G172" i="41"/>
  <c r="G171" i="41"/>
  <c r="AI167" i="41"/>
  <c r="AI166" i="41"/>
  <c r="AI165" i="41"/>
  <c r="AI164" i="41"/>
  <c r="AI163" i="41"/>
  <c r="AB167" i="41"/>
  <c r="AB166" i="41"/>
  <c r="AB165" i="41"/>
  <c r="AB164" i="41"/>
  <c r="AB163" i="41"/>
  <c r="U167" i="41"/>
  <c r="U166" i="41"/>
  <c r="U165" i="41"/>
  <c r="U164" i="41"/>
  <c r="U163" i="41"/>
  <c r="N167" i="41"/>
  <c r="N166" i="41"/>
  <c r="N165" i="41"/>
  <c r="N164" i="41"/>
  <c r="N163" i="41"/>
  <c r="G167" i="41"/>
  <c r="G166" i="41"/>
  <c r="G165" i="41"/>
  <c r="G164" i="41"/>
  <c r="G163" i="41"/>
  <c r="AI159" i="41"/>
  <c r="AI158" i="41"/>
  <c r="AI157" i="41"/>
  <c r="AI156" i="41"/>
  <c r="AI155" i="41"/>
  <c r="AB159" i="41"/>
  <c r="AB158" i="41"/>
  <c r="AB157" i="41"/>
  <c r="AB156" i="41"/>
  <c r="AB155" i="41"/>
  <c r="U159" i="41"/>
  <c r="U158" i="41"/>
  <c r="U157" i="41"/>
  <c r="U156" i="41"/>
  <c r="U155" i="41"/>
  <c r="N159" i="41"/>
  <c r="N158" i="41"/>
  <c r="N157" i="41"/>
  <c r="N156" i="41"/>
  <c r="N155" i="41"/>
  <c r="G159" i="41"/>
  <c r="G158" i="41"/>
  <c r="G157" i="41"/>
  <c r="G156" i="41"/>
  <c r="G155" i="41"/>
  <c r="AI151" i="41"/>
  <c r="AI150" i="41"/>
  <c r="AI149" i="41"/>
  <c r="AI148" i="41"/>
  <c r="AI147" i="41"/>
  <c r="AB151" i="41"/>
  <c r="AB150" i="41"/>
  <c r="AB149" i="41"/>
  <c r="AB148" i="41"/>
  <c r="AB147" i="41"/>
  <c r="U151" i="41"/>
  <c r="U150" i="41"/>
  <c r="U149" i="41"/>
  <c r="U148" i="41"/>
  <c r="U147" i="41"/>
  <c r="N151" i="41"/>
  <c r="N150" i="41"/>
  <c r="N149" i="41"/>
  <c r="N148" i="41"/>
  <c r="N147" i="41"/>
  <c r="G151" i="41"/>
  <c r="G150" i="41"/>
  <c r="G149" i="41"/>
  <c r="G148" i="41"/>
  <c r="G147" i="41"/>
  <c r="AI143" i="41"/>
  <c r="AI142" i="41"/>
  <c r="AI141" i="41"/>
  <c r="AI140" i="41"/>
  <c r="AI139" i="41"/>
  <c r="AB143" i="41"/>
  <c r="AB142" i="41"/>
  <c r="AB141" i="41"/>
  <c r="AB140" i="41"/>
  <c r="AB139" i="41"/>
  <c r="U143" i="41"/>
  <c r="U142" i="41"/>
  <c r="U141" i="41"/>
  <c r="U140" i="41"/>
  <c r="U139" i="41"/>
  <c r="N143" i="41"/>
  <c r="N142" i="41"/>
  <c r="N141" i="41"/>
  <c r="N140" i="41"/>
  <c r="N139" i="41"/>
  <c r="G143" i="41"/>
  <c r="G142" i="41"/>
  <c r="G141" i="41"/>
  <c r="G140" i="41"/>
  <c r="G139" i="41"/>
  <c r="F139" i="41"/>
  <c r="F140" i="41"/>
  <c r="F141" i="41"/>
  <c r="F142" i="41"/>
  <c r="F143" i="41"/>
  <c r="AI135" i="41"/>
  <c r="AI134" i="41"/>
  <c r="AI133" i="41"/>
  <c r="AI132" i="41"/>
  <c r="AI131" i="41"/>
  <c r="AB135" i="41"/>
  <c r="AB134" i="41"/>
  <c r="AB133" i="41"/>
  <c r="AB132" i="41"/>
  <c r="AB131" i="41"/>
  <c r="U135" i="41"/>
  <c r="U134" i="41"/>
  <c r="U133" i="41"/>
  <c r="U132" i="41"/>
  <c r="U131" i="41"/>
  <c r="N135" i="41"/>
  <c r="N134" i="41"/>
  <c r="N133" i="41"/>
  <c r="N132" i="41"/>
  <c r="N131" i="41"/>
  <c r="G135" i="41"/>
  <c r="G134" i="41"/>
  <c r="G133" i="41"/>
  <c r="G132" i="41"/>
  <c r="G131" i="41"/>
  <c r="AI127" i="41"/>
  <c r="AI126" i="41"/>
  <c r="AI125" i="41"/>
  <c r="AI124" i="41"/>
  <c r="AI123" i="41"/>
  <c r="AB127" i="41"/>
  <c r="AB126" i="41"/>
  <c r="AB125" i="41"/>
  <c r="AB124" i="41"/>
  <c r="AB123" i="41"/>
  <c r="U127" i="41"/>
  <c r="U126" i="41"/>
  <c r="U125" i="41"/>
  <c r="U124" i="41"/>
  <c r="U123" i="41"/>
  <c r="N127" i="41"/>
  <c r="N126" i="41"/>
  <c r="N125" i="41"/>
  <c r="N124" i="41"/>
  <c r="N123" i="41"/>
  <c r="G127" i="41"/>
  <c r="G126" i="41"/>
  <c r="G125" i="41"/>
  <c r="G124" i="41"/>
  <c r="G123" i="41"/>
  <c r="AI119" i="41"/>
  <c r="AI118" i="41"/>
  <c r="AI117" i="41"/>
  <c r="AI116" i="41"/>
  <c r="AI115" i="41"/>
  <c r="AB119" i="41"/>
  <c r="AB118" i="41"/>
  <c r="AB117" i="41"/>
  <c r="AB116" i="41"/>
  <c r="AB115" i="41"/>
  <c r="U119" i="41"/>
  <c r="U118" i="41"/>
  <c r="U117" i="41"/>
  <c r="U116" i="41"/>
  <c r="U115" i="41"/>
  <c r="N119" i="41"/>
  <c r="N118" i="41"/>
  <c r="N117" i="41"/>
  <c r="N116" i="41"/>
  <c r="N115" i="41"/>
  <c r="G119" i="41"/>
  <c r="G118" i="41"/>
  <c r="G117" i="41"/>
  <c r="G116" i="41"/>
  <c r="G115" i="41"/>
  <c r="AI111" i="41"/>
  <c r="AI110" i="41"/>
  <c r="AI109" i="41"/>
  <c r="AI108" i="41"/>
  <c r="AI107" i="41"/>
  <c r="AB111" i="41"/>
  <c r="AB110" i="41"/>
  <c r="AB109" i="41"/>
  <c r="AB108" i="41"/>
  <c r="AB107" i="41"/>
  <c r="U111" i="41"/>
  <c r="U110" i="41"/>
  <c r="U109" i="41"/>
  <c r="U108" i="41"/>
  <c r="U107" i="41"/>
  <c r="N111" i="41"/>
  <c r="N110" i="41"/>
  <c r="N109" i="41"/>
  <c r="N108" i="41"/>
  <c r="N107" i="41"/>
  <c r="G111" i="41"/>
  <c r="G110" i="41"/>
  <c r="G109" i="41"/>
  <c r="G108" i="41"/>
  <c r="G107" i="41"/>
  <c r="AI103" i="41"/>
  <c r="AI102" i="41"/>
  <c r="AI101" i="41"/>
  <c r="AI100" i="41"/>
  <c r="AI99" i="41"/>
  <c r="AB103" i="41"/>
  <c r="AB102" i="41"/>
  <c r="AB101" i="41"/>
  <c r="AB100" i="41"/>
  <c r="AB99" i="41"/>
  <c r="U103" i="41"/>
  <c r="U102" i="41"/>
  <c r="U101" i="41"/>
  <c r="U100" i="41"/>
  <c r="U99" i="41"/>
  <c r="N103" i="41"/>
  <c r="N102" i="41"/>
  <c r="N101" i="41"/>
  <c r="N100" i="41"/>
  <c r="N99" i="41"/>
  <c r="G103" i="41"/>
  <c r="G102" i="41"/>
  <c r="G101" i="41"/>
  <c r="G100" i="41"/>
  <c r="G99" i="41"/>
  <c r="AI95" i="41"/>
  <c r="AI94" i="41"/>
  <c r="AI93" i="41"/>
  <c r="AI92" i="41"/>
  <c r="AI91" i="41"/>
  <c r="AB95" i="41"/>
  <c r="AB94" i="41"/>
  <c r="AB93" i="41"/>
  <c r="AB92" i="41"/>
  <c r="AB91" i="41"/>
  <c r="U95" i="41"/>
  <c r="U94" i="41"/>
  <c r="U93" i="41"/>
  <c r="U92" i="41"/>
  <c r="U91" i="41"/>
  <c r="N95" i="41"/>
  <c r="N94" i="41"/>
  <c r="N93" i="41"/>
  <c r="N92" i="41"/>
  <c r="N91" i="41"/>
  <c r="G95" i="41"/>
  <c r="G94" i="41"/>
  <c r="G93" i="41"/>
  <c r="G92" i="41"/>
  <c r="G91" i="41"/>
  <c r="AI87" i="41"/>
  <c r="AI86" i="41"/>
  <c r="AI85" i="41"/>
  <c r="AI84" i="41"/>
  <c r="AI83" i="41"/>
  <c r="AB87" i="41"/>
  <c r="AB86" i="41"/>
  <c r="AB85" i="41"/>
  <c r="AB84" i="41"/>
  <c r="AB83" i="41"/>
  <c r="U87" i="41"/>
  <c r="U86" i="41"/>
  <c r="U85" i="41"/>
  <c r="U84" i="41"/>
  <c r="U83" i="41"/>
  <c r="N87" i="41"/>
  <c r="N86" i="41"/>
  <c r="N85" i="41"/>
  <c r="N84" i="41"/>
  <c r="N83" i="41"/>
  <c r="G87" i="41"/>
  <c r="G86" i="41"/>
  <c r="G85" i="41"/>
  <c r="G84" i="41"/>
  <c r="G83" i="41"/>
  <c r="AI79" i="41"/>
  <c r="AI78" i="41"/>
  <c r="AI77" i="41"/>
  <c r="AI76" i="41"/>
  <c r="AI75" i="41"/>
  <c r="AB79" i="41"/>
  <c r="AB78" i="41"/>
  <c r="AB77" i="41"/>
  <c r="AB76" i="41"/>
  <c r="AB75" i="41"/>
  <c r="U79" i="41"/>
  <c r="U78" i="41"/>
  <c r="U77" i="41"/>
  <c r="U76" i="41"/>
  <c r="U75" i="41"/>
  <c r="N79" i="41"/>
  <c r="N78" i="41"/>
  <c r="N77" i="41"/>
  <c r="N76" i="41"/>
  <c r="N75" i="41"/>
  <c r="G79" i="41"/>
  <c r="G78" i="41"/>
  <c r="G77" i="41"/>
  <c r="G76" i="41"/>
  <c r="G75" i="41"/>
  <c r="AI71" i="41"/>
  <c r="AI70" i="41"/>
  <c r="AI69" i="41"/>
  <c r="AI68" i="41"/>
  <c r="AI67" i="41"/>
  <c r="AB71" i="41"/>
  <c r="AB70" i="41"/>
  <c r="AB69" i="41"/>
  <c r="AB68" i="41"/>
  <c r="AB67" i="41"/>
  <c r="U71" i="41"/>
  <c r="U70" i="41"/>
  <c r="U69" i="41"/>
  <c r="U68" i="41"/>
  <c r="U67" i="41"/>
  <c r="N71" i="41"/>
  <c r="N70" i="41"/>
  <c r="N69" i="41"/>
  <c r="N68" i="41"/>
  <c r="N67" i="41"/>
  <c r="G71" i="41"/>
  <c r="G70" i="41"/>
  <c r="G69" i="41"/>
  <c r="G68" i="41"/>
  <c r="G67" i="41"/>
  <c r="AI63" i="41"/>
  <c r="AI62" i="41"/>
  <c r="AI61" i="41"/>
  <c r="AI60" i="41"/>
  <c r="AI59" i="41"/>
  <c r="AB63" i="41"/>
  <c r="AB62" i="41"/>
  <c r="AB61" i="41"/>
  <c r="AB60" i="41"/>
  <c r="AB59" i="41"/>
  <c r="U63" i="41"/>
  <c r="U62" i="41"/>
  <c r="U61" i="41"/>
  <c r="U60" i="41"/>
  <c r="U59" i="41"/>
  <c r="N63" i="41"/>
  <c r="N62" i="41"/>
  <c r="N61" i="41"/>
  <c r="N60" i="41"/>
  <c r="N59" i="41"/>
  <c r="G63" i="41"/>
  <c r="G62" i="41"/>
  <c r="G61" i="41"/>
  <c r="G60" i="41"/>
  <c r="G59" i="41"/>
  <c r="AI55" i="41"/>
  <c r="AI54" i="41"/>
  <c r="AI53" i="41"/>
  <c r="AI52" i="41"/>
  <c r="AI51" i="41"/>
  <c r="AB55" i="41"/>
  <c r="AB54" i="41"/>
  <c r="AB53" i="41"/>
  <c r="AB52" i="41"/>
  <c r="AB51" i="41"/>
  <c r="U55" i="41"/>
  <c r="U54" i="41"/>
  <c r="U53" i="41"/>
  <c r="U52" i="41"/>
  <c r="U51" i="41"/>
  <c r="N55" i="41"/>
  <c r="N54" i="41"/>
  <c r="N53" i="41"/>
  <c r="N52" i="41"/>
  <c r="N51" i="41"/>
  <c r="G55" i="41"/>
  <c r="G54" i="41"/>
  <c r="G53" i="41"/>
  <c r="G52" i="41"/>
  <c r="G51" i="41"/>
  <c r="AI47" i="41"/>
  <c r="AI46" i="41"/>
  <c r="AI45" i="41"/>
  <c r="AI44" i="41"/>
  <c r="AI43" i="41"/>
  <c r="AB47" i="41"/>
  <c r="AB46" i="41"/>
  <c r="AB45" i="41"/>
  <c r="AB44" i="41"/>
  <c r="AB43" i="41"/>
  <c r="U47" i="41"/>
  <c r="U46" i="41"/>
  <c r="U45" i="41"/>
  <c r="U44" i="41"/>
  <c r="U43" i="41"/>
  <c r="N47" i="41"/>
  <c r="N46" i="41"/>
  <c r="N45" i="41"/>
  <c r="N44" i="41"/>
  <c r="N43" i="41"/>
  <c r="G47" i="41"/>
  <c r="G46" i="41"/>
  <c r="G45" i="41"/>
  <c r="G44" i="41"/>
  <c r="G43" i="41"/>
  <c r="AI39" i="41"/>
  <c r="AI38" i="41"/>
  <c r="AI37" i="41"/>
  <c r="AI36" i="41"/>
  <c r="AI35" i="41"/>
  <c r="AB39" i="41"/>
  <c r="AB38" i="41"/>
  <c r="AB37" i="41"/>
  <c r="AB36" i="41"/>
  <c r="AB35" i="41"/>
  <c r="U39" i="41"/>
  <c r="U38" i="41"/>
  <c r="U37" i="41"/>
  <c r="U36" i="41"/>
  <c r="U35" i="41"/>
  <c r="N39" i="41"/>
  <c r="N38" i="41"/>
  <c r="N37" i="41"/>
  <c r="N36" i="41"/>
  <c r="N35" i="41"/>
  <c r="G39" i="41"/>
  <c r="G38" i="41"/>
  <c r="G37" i="41"/>
  <c r="G36" i="41"/>
  <c r="G35" i="41"/>
  <c r="AI31" i="41"/>
  <c r="AI30" i="41"/>
  <c r="AI29" i="41"/>
  <c r="AI28" i="41"/>
  <c r="AI27" i="41"/>
  <c r="AB31" i="41"/>
  <c r="AB30" i="41"/>
  <c r="AB29" i="41"/>
  <c r="AB28" i="41"/>
  <c r="AB27" i="41"/>
  <c r="U31" i="41"/>
  <c r="U30" i="41"/>
  <c r="U29" i="41"/>
  <c r="U28" i="41"/>
  <c r="U27" i="41"/>
  <c r="N31" i="41"/>
  <c r="N30" i="41"/>
  <c r="N29" i="41"/>
  <c r="N28" i="41"/>
  <c r="N27" i="41"/>
  <c r="G31" i="41"/>
  <c r="G30" i="41"/>
  <c r="G29" i="41"/>
  <c r="G28" i="41"/>
  <c r="G27" i="41"/>
  <c r="AI23" i="41"/>
  <c r="AI22" i="41"/>
  <c r="AI21" i="41"/>
  <c r="AI20" i="41"/>
  <c r="AI19" i="41"/>
  <c r="AB23" i="41"/>
  <c r="AB22" i="41"/>
  <c r="AB21" i="41"/>
  <c r="AB20" i="41"/>
  <c r="AB19" i="41"/>
  <c r="U23" i="41"/>
  <c r="U22" i="41"/>
  <c r="U21" i="41"/>
  <c r="U20" i="41"/>
  <c r="U19" i="41"/>
  <c r="N23" i="41"/>
  <c r="N22" i="41"/>
  <c r="N21" i="41"/>
  <c r="N20" i="41"/>
  <c r="N19" i="41"/>
  <c r="G23" i="41"/>
  <c r="G22" i="41"/>
  <c r="G21" i="41"/>
  <c r="G20" i="41"/>
  <c r="G19" i="41"/>
  <c r="AI15" i="41"/>
  <c r="AI14" i="41"/>
  <c r="AI13" i="41"/>
  <c r="AI12" i="41"/>
  <c r="AI11" i="41"/>
  <c r="AB15" i="41"/>
  <c r="AB14" i="41"/>
  <c r="AB13" i="41"/>
  <c r="AB12" i="41"/>
  <c r="AB11" i="41"/>
  <c r="U15" i="41"/>
  <c r="U14" i="41"/>
  <c r="U13" i="41"/>
  <c r="U12" i="41"/>
  <c r="U11" i="41"/>
  <c r="N15" i="41"/>
  <c r="N14" i="41"/>
  <c r="N13" i="41"/>
  <c r="N12" i="41"/>
  <c r="N11" i="41"/>
  <c r="G15" i="41"/>
  <c r="G14" i="41"/>
  <c r="G13" i="41"/>
  <c r="G12" i="41"/>
  <c r="G11" i="41"/>
  <c r="AI215" i="40"/>
  <c r="AI214" i="40"/>
  <c r="AI213" i="40"/>
  <c r="AI212" i="40"/>
  <c r="AI211" i="40"/>
  <c r="AB215" i="40"/>
  <c r="AB214" i="40"/>
  <c r="AB213" i="40"/>
  <c r="AB212" i="40"/>
  <c r="AB211" i="40"/>
  <c r="U215" i="40"/>
  <c r="U214" i="40"/>
  <c r="U213" i="40"/>
  <c r="U212" i="40"/>
  <c r="U211" i="40"/>
  <c r="N215" i="40"/>
  <c r="N214" i="40"/>
  <c r="N213" i="40"/>
  <c r="N212" i="40"/>
  <c r="N211" i="40"/>
  <c r="G215" i="40"/>
  <c r="G214" i="40"/>
  <c r="G213" i="40"/>
  <c r="G212" i="40"/>
  <c r="G211" i="40"/>
  <c r="AI207" i="40"/>
  <c r="AI206" i="40"/>
  <c r="AI205" i="40"/>
  <c r="AI204" i="40"/>
  <c r="AI203" i="40"/>
  <c r="AB207" i="40"/>
  <c r="AB206" i="40"/>
  <c r="AB205" i="40"/>
  <c r="AB204" i="40"/>
  <c r="AB203" i="40"/>
  <c r="U207" i="40"/>
  <c r="U206" i="40"/>
  <c r="U205" i="40"/>
  <c r="U204" i="40"/>
  <c r="U203" i="40"/>
  <c r="N207" i="40"/>
  <c r="N206" i="40"/>
  <c r="N205" i="40"/>
  <c r="N204" i="40"/>
  <c r="N203" i="40"/>
  <c r="G207" i="40"/>
  <c r="G206" i="40"/>
  <c r="G205" i="40"/>
  <c r="G204" i="40"/>
  <c r="G203" i="40"/>
  <c r="AI199" i="40"/>
  <c r="AI198" i="40"/>
  <c r="AI197" i="40"/>
  <c r="AI196" i="40"/>
  <c r="AI195" i="40"/>
  <c r="AB199" i="40"/>
  <c r="AB198" i="40"/>
  <c r="AB197" i="40"/>
  <c r="AB196" i="40"/>
  <c r="AB195" i="40"/>
  <c r="U199" i="40"/>
  <c r="U198" i="40"/>
  <c r="U197" i="40"/>
  <c r="U196" i="40"/>
  <c r="U195" i="40"/>
  <c r="N199" i="40"/>
  <c r="N198" i="40"/>
  <c r="N197" i="40"/>
  <c r="N196" i="40"/>
  <c r="N195" i="40"/>
  <c r="G199" i="40"/>
  <c r="G198" i="40"/>
  <c r="G197" i="40"/>
  <c r="G196" i="40"/>
  <c r="G195" i="40"/>
  <c r="AI191" i="40"/>
  <c r="AI190" i="40"/>
  <c r="AI189" i="40"/>
  <c r="AI188" i="40"/>
  <c r="AI187" i="40"/>
  <c r="AB191" i="40"/>
  <c r="AB190" i="40"/>
  <c r="AB189" i="40"/>
  <c r="AB188" i="40"/>
  <c r="AB187" i="40"/>
  <c r="U191" i="40"/>
  <c r="U190" i="40"/>
  <c r="U189" i="40"/>
  <c r="U188" i="40"/>
  <c r="U187" i="40"/>
  <c r="N191" i="40"/>
  <c r="N190" i="40"/>
  <c r="N189" i="40"/>
  <c r="N188" i="40"/>
  <c r="N187" i="40"/>
  <c r="G191" i="40"/>
  <c r="G190" i="40"/>
  <c r="G189" i="40"/>
  <c r="G188" i="40"/>
  <c r="G187" i="40"/>
  <c r="AI183" i="40"/>
  <c r="AI182" i="40"/>
  <c r="AI181" i="40"/>
  <c r="AI180" i="40"/>
  <c r="AI179" i="40"/>
  <c r="AB183" i="40"/>
  <c r="AB182" i="40"/>
  <c r="AB181" i="40"/>
  <c r="AB180" i="40"/>
  <c r="AB179" i="40"/>
  <c r="U183" i="40"/>
  <c r="U182" i="40"/>
  <c r="U181" i="40"/>
  <c r="U180" i="40"/>
  <c r="U179" i="40"/>
  <c r="N183" i="40"/>
  <c r="N182" i="40"/>
  <c r="N181" i="40"/>
  <c r="N180" i="40"/>
  <c r="N179" i="40"/>
  <c r="G183" i="40"/>
  <c r="G182" i="40"/>
  <c r="G181" i="40"/>
  <c r="G180" i="40"/>
  <c r="G179" i="40"/>
  <c r="AI175" i="40"/>
  <c r="AI174" i="40"/>
  <c r="AI173" i="40"/>
  <c r="AI172" i="40"/>
  <c r="AI171" i="40"/>
  <c r="AB175" i="40"/>
  <c r="AB174" i="40"/>
  <c r="AB173" i="40"/>
  <c r="AB172" i="40"/>
  <c r="AB171" i="40"/>
  <c r="U175" i="40"/>
  <c r="U174" i="40"/>
  <c r="U173" i="40"/>
  <c r="U172" i="40"/>
  <c r="U171" i="40"/>
  <c r="N175" i="40"/>
  <c r="N174" i="40"/>
  <c r="N173" i="40"/>
  <c r="N172" i="40"/>
  <c r="N171" i="40"/>
  <c r="G175" i="40"/>
  <c r="G174" i="40"/>
  <c r="G173" i="40"/>
  <c r="G172" i="40"/>
  <c r="G171" i="40"/>
  <c r="AI167" i="40"/>
  <c r="AI166" i="40"/>
  <c r="AI165" i="40"/>
  <c r="AI164" i="40"/>
  <c r="AI163" i="40"/>
  <c r="AB167" i="40"/>
  <c r="AB166" i="40"/>
  <c r="AB165" i="40"/>
  <c r="AB164" i="40"/>
  <c r="AB163" i="40"/>
  <c r="U167" i="40"/>
  <c r="U166" i="40"/>
  <c r="U165" i="40"/>
  <c r="U164" i="40"/>
  <c r="U163" i="40"/>
  <c r="N167" i="40"/>
  <c r="N166" i="40"/>
  <c r="N165" i="40"/>
  <c r="N164" i="40"/>
  <c r="N163" i="40"/>
  <c r="G167" i="40"/>
  <c r="G166" i="40"/>
  <c r="G165" i="40"/>
  <c r="G164" i="40"/>
  <c r="G163" i="40"/>
  <c r="AI159" i="40"/>
  <c r="AI158" i="40"/>
  <c r="AI157" i="40"/>
  <c r="AI156" i="40"/>
  <c r="AI155" i="40"/>
  <c r="AB159" i="40"/>
  <c r="AB158" i="40"/>
  <c r="AB157" i="40"/>
  <c r="AB156" i="40"/>
  <c r="AB155" i="40"/>
  <c r="U159" i="40"/>
  <c r="U158" i="40"/>
  <c r="U157" i="40"/>
  <c r="U156" i="40"/>
  <c r="U155" i="40"/>
  <c r="N159" i="40"/>
  <c r="N158" i="40"/>
  <c r="N157" i="40"/>
  <c r="N156" i="40"/>
  <c r="N155" i="40"/>
  <c r="G159" i="40"/>
  <c r="G158" i="40"/>
  <c r="G157" i="40"/>
  <c r="G156" i="40"/>
  <c r="G155" i="40"/>
  <c r="AI151" i="40"/>
  <c r="AI150" i="40"/>
  <c r="AI149" i="40"/>
  <c r="AI148" i="40"/>
  <c r="AI147" i="40"/>
  <c r="AB151" i="40"/>
  <c r="AB150" i="40"/>
  <c r="AB149" i="40"/>
  <c r="AB148" i="40"/>
  <c r="AB147" i="40"/>
  <c r="U151" i="40"/>
  <c r="U150" i="40"/>
  <c r="U149" i="40"/>
  <c r="U148" i="40"/>
  <c r="U147" i="40"/>
  <c r="N151" i="40"/>
  <c r="N150" i="40"/>
  <c r="N149" i="40"/>
  <c r="N148" i="40"/>
  <c r="N147" i="40"/>
  <c r="G151" i="40"/>
  <c r="G150" i="40"/>
  <c r="G149" i="40"/>
  <c r="G148" i="40"/>
  <c r="G147" i="40"/>
  <c r="AI143" i="40"/>
  <c r="AI142" i="40"/>
  <c r="AI141" i="40"/>
  <c r="AI140" i="40"/>
  <c r="AI139" i="40"/>
  <c r="AB143" i="40"/>
  <c r="AB142" i="40"/>
  <c r="AB141" i="40"/>
  <c r="AB140" i="40"/>
  <c r="AB139" i="40"/>
  <c r="U143" i="40"/>
  <c r="U142" i="40"/>
  <c r="U141" i="40"/>
  <c r="U140" i="40"/>
  <c r="U139" i="40"/>
  <c r="N143" i="40"/>
  <c r="N142" i="40"/>
  <c r="N141" i="40"/>
  <c r="N140" i="40"/>
  <c r="N139" i="40"/>
  <c r="G143" i="40"/>
  <c r="G142" i="40"/>
  <c r="G141" i="40"/>
  <c r="G140" i="40"/>
  <c r="G139" i="40"/>
  <c r="AI135" i="40"/>
  <c r="AI134" i="40"/>
  <c r="AI133" i="40"/>
  <c r="AI132" i="40"/>
  <c r="AI131" i="40"/>
  <c r="AB135" i="40"/>
  <c r="AB134" i="40"/>
  <c r="AB133" i="40"/>
  <c r="AB132" i="40"/>
  <c r="AB131" i="40"/>
  <c r="U135" i="40"/>
  <c r="U134" i="40"/>
  <c r="U133" i="40"/>
  <c r="U132" i="40"/>
  <c r="U131" i="40"/>
  <c r="N135" i="40"/>
  <c r="N134" i="40"/>
  <c r="N133" i="40"/>
  <c r="N132" i="40"/>
  <c r="N131" i="40"/>
  <c r="G135" i="40"/>
  <c r="G134" i="40"/>
  <c r="G133" i="40"/>
  <c r="G132" i="40"/>
  <c r="G131" i="40"/>
  <c r="AI127" i="40"/>
  <c r="AI126" i="40"/>
  <c r="AI125" i="40"/>
  <c r="AI124" i="40"/>
  <c r="AI123" i="40"/>
  <c r="AB127" i="40"/>
  <c r="AB126" i="40"/>
  <c r="AB125" i="40"/>
  <c r="AB124" i="40"/>
  <c r="AB123" i="40"/>
  <c r="U127" i="40"/>
  <c r="U126" i="40"/>
  <c r="U125" i="40"/>
  <c r="U124" i="40"/>
  <c r="U123" i="40"/>
  <c r="N127" i="40"/>
  <c r="N126" i="40"/>
  <c r="N125" i="40"/>
  <c r="N124" i="40"/>
  <c r="N123" i="40"/>
  <c r="G127" i="40"/>
  <c r="G126" i="40"/>
  <c r="G125" i="40"/>
  <c r="G124" i="40"/>
  <c r="G123" i="40"/>
  <c r="AI119" i="40"/>
  <c r="AI118" i="40"/>
  <c r="AI117" i="40"/>
  <c r="AI116" i="40"/>
  <c r="AI115" i="40"/>
  <c r="AB119" i="40"/>
  <c r="AB118" i="40"/>
  <c r="AB117" i="40"/>
  <c r="AB116" i="40"/>
  <c r="AB115" i="40"/>
  <c r="U119" i="40"/>
  <c r="U118" i="40"/>
  <c r="U117" i="40"/>
  <c r="U116" i="40"/>
  <c r="U115" i="40"/>
  <c r="N119" i="40"/>
  <c r="N118" i="40"/>
  <c r="N117" i="40"/>
  <c r="N116" i="40"/>
  <c r="N115" i="40"/>
  <c r="G119" i="40"/>
  <c r="G118" i="40"/>
  <c r="G117" i="40"/>
  <c r="G116" i="40"/>
  <c r="G115" i="40"/>
  <c r="AI111" i="40"/>
  <c r="AI110" i="40"/>
  <c r="AI109" i="40"/>
  <c r="AI108" i="40"/>
  <c r="AI107" i="40"/>
  <c r="AB111" i="40"/>
  <c r="AB110" i="40"/>
  <c r="AB109" i="40"/>
  <c r="AB108" i="40"/>
  <c r="AB107" i="40"/>
  <c r="U111" i="40"/>
  <c r="U110" i="40"/>
  <c r="U109" i="40"/>
  <c r="U108" i="40"/>
  <c r="U107" i="40"/>
  <c r="N111" i="40"/>
  <c r="N110" i="40"/>
  <c r="N109" i="40"/>
  <c r="N108" i="40"/>
  <c r="N107" i="40"/>
  <c r="G111" i="40"/>
  <c r="G110" i="40"/>
  <c r="G109" i="40"/>
  <c r="G108" i="40"/>
  <c r="G107" i="40"/>
  <c r="AI103" i="40"/>
  <c r="AI102" i="40"/>
  <c r="AI101" i="40"/>
  <c r="AI100" i="40"/>
  <c r="AI99" i="40"/>
  <c r="AB103" i="40"/>
  <c r="AB102" i="40"/>
  <c r="AB101" i="40"/>
  <c r="AB100" i="40"/>
  <c r="AB99" i="40"/>
  <c r="U103" i="40"/>
  <c r="U102" i="40"/>
  <c r="U101" i="40"/>
  <c r="U100" i="40"/>
  <c r="U99" i="40"/>
  <c r="N103" i="40"/>
  <c r="N102" i="40"/>
  <c r="N101" i="40"/>
  <c r="N100" i="40"/>
  <c r="N99" i="40"/>
  <c r="G103" i="40"/>
  <c r="G102" i="40"/>
  <c r="G101" i="40"/>
  <c r="G100" i="40"/>
  <c r="G99" i="40"/>
  <c r="AI95" i="40"/>
  <c r="AI94" i="40"/>
  <c r="AI93" i="40"/>
  <c r="AI92" i="40"/>
  <c r="AI91" i="40"/>
  <c r="AB95" i="40"/>
  <c r="AB94" i="40"/>
  <c r="AB93" i="40"/>
  <c r="AB92" i="40"/>
  <c r="AB91" i="40"/>
  <c r="U95" i="40"/>
  <c r="U94" i="40"/>
  <c r="U93" i="40"/>
  <c r="U92" i="40"/>
  <c r="U91" i="40"/>
  <c r="N95" i="40"/>
  <c r="N94" i="40"/>
  <c r="N93" i="40"/>
  <c r="N92" i="40"/>
  <c r="N91" i="40"/>
  <c r="G95" i="40"/>
  <c r="G94" i="40"/>
  <c r="G93" i="40"/>
  <c r="G92" i="40"/>
  <c r="G91" i="40"/>
  <c r="AI87" i="40"/>
  <c r="AI86" i="40"/>
  <c r="AI85" i="40"/>
  <c r="AI84" i="40"/>
  <c r="AI83" i="40"/>
  <c r="AB87" i="40"/>
  <c r="AB86" i="40"/>
  <c r="AB85" i="40"/>
  <c r="AB84" i="40"/>
  <c r="AB83" i="40"/>
  <c r="U87" i="40"/>
  <c r="U86" i="40"/>
  <c r="U85" i="40"/>
  <c r="U84" i="40"/>
  <c r="U83" i="40"/>
  <c r="N87" i="40"/>
  <c r="N86" i="40"/>
  <c r="N85" i="40"/>
  <c r="N84" i="40"/>
  <c r="N83" i="40"/>
  <c r="G87" i="40"/>
  <c r="G86" i="40"/>
  <c r="G85" i="40"/>
  <c r="G84" i="40"/>
  <c r="G83" i="40"/>
  <c r="AI79" i="40"/>
  <c r="AI78" i="40"/>
  <c r="AI77" i="40"/>
  <c r="AI76" i="40"/>
  <c r="AI75" i="40"/>
  <c r="AB79" i="40"/>
  <c r="AB78" i="40"/>
  <c r="AB77" i="40"/>
  <c r="AB76" i="40"/>
  <c r="AB75" i="40"/>
  <c r="U79" i="40"/>
  <c r="U78" i="40"/>
  <c r="U77" i="40"/>
  <c r="U76" i="40"/>
  <c r="U75" i="40"/>
  <c r="N79" i="40"/>
  <c r="N78" i="40"/>
  <c r="N77" i="40"/>
  <c r="N76" i="40"/>
  <c r="N75" i="40"/>
  <c r="G79" i="40"/>
  <c r="G78" i="40"/>
  <c r="G77" i="40"/>
  <c r="G76" i="40"/>
  <c r="G75" i="40"/>
  <c r="AI71" i="40"/>
  <c r="AI70" i="40"/>
  <c r="AI69" i="40"/>
  <c r="AI68" i="40"/>
  <c r="AI67" i="40"/>
  <c r="AB71" i="40"/>
  <c r="AB70" i="40"/>
  <c r="AB69" i="40"/>
  <c r="AB68" i="40"/>
  <c r="AB67" i="40"/>
  <c r="U71" i="40"/>
  <c r="U70" i="40"/>
  <c r="U69" i="40"/>
  <c r="U68" i="40"/>
  <c r="U67" i="40"/>
  <c r="N71" i="40"/>
  <c r="N70" i="40"/>
  <c r="N69" i="40"/>
  <c r="N68" i="40"/>
  <c r="N67" i="40"/>
  <c r="G71" i="40"/>
  <c r="G70" i="40"/>
  <c r="G69" i="40"/>
  <c r="G68" i="40"/>
  <c r="G67" i="40"/>
  <c r="AI63" i="40"/>
  <c r="AI62" i="40"/>
  <c r="AI61" i="40"/>
  <c r="AI60" i="40"/>
  <c r="AI59" i="40"/>
  <c r="AB63" i="40"/>
  <c r="AB62" i="40"/>
  <c r="AB61" i="40"/>
  <c r="AB60" i="40"/>
  <c r="AB59" i="40"/>
  <c r="U63" i="40"/>
  <c r="U62" i="40"/>
  <c r="U61" i="40"/>
  <c r="U60" i="40"/>
  <c r="U59" i="40"/>
  <c r="N63" i="40"/>
  <c r="N62" i="40"/>
  <c r="N61" i="40"/>
  <c r="N60" i="40"/>
  <c r="N59" i="40"/>
  <c r="G63" i="40"/>
  <c r="G62" i="40"/>
  <c r="G61" i="40"/>
  <c r="G60" i="40"/>
  <c r="G59" i="40"/>
  <c r="AI55" i="40"/>
  <c r="AI54" i="40"/>
  <c r="AI53" i="40"/>
  <c r="AI52" i="40"/>
  <c r="AI51" i="40"/>
  <c r="AB55" i="40"/>
  <c r="AB54" i="40"/>
  <c r="AB53" i="40"/>
  <c r="AB52" i="40"/>
  <c r="AB51" i="40"/>
  <c r="U55" i="40"/>
  <c r="U54" i="40"/>
  <c r="U53" i="40"/>
  <c r="U52" i="40"/>
  <c r="U51" i="40"/>
  <c r="N55" i="40"/>
  <c r="N54" i="40"/>
  <c r="N53" i="40"/>
  <c r="N52" i="40"/>
  <c r="N51" i="40"/>
  <c r="G55" i="40"/>
  <c r="G54" i="40"/>
  <c r="G53" i="40"/>
  <c r="G52" i="40"/>
  <c r="G51" i="40"/>
  <c r="AI47" i="40"/>
  <c r="AI46" i="40"/>
  <c r="AI45" i="40"/>
  <c r="AI44" i="40"/>
  <c r="AI43" i="40"/>
  <c r="AB47" i="40"/>
  <c r="AB46" i="40"/>
  <c r="AB45" i="40"/>
  <c r="AB44" i="40"/>
  <c r="AB43" i="40"/>
  <c r="U47" i="40"/>
  <c r="U46" i="40"/>
  <c r="U45" i="40"/>
  <c r="U44" i="40"/>
  <c r="U43" i="40"/>
  <c r="N47" i="40"/>
  <c r="N46" i="40"/>
  <c r="N45" i="40"/>
  <c r="N44" i="40"/>
  <c r="N43" i="40"/>
  <c r="G47" i="40"/>
  <c r="G46" i="40"/>
  <c r="G45" i="40"/>
  <c r="G44" i="40"/>
  <c r="G43" i="40"/>
  <c r="AI39" i="40"/>
  <c r="AI38" i="40"/>
  <c r="AI37" i="40"/>
  <c r="AI36" i="40"/>
  <c r="AI35" i="40"/>
  <c r="AB39" i="40"/>
  <c r="AB38" i="40"/>
  <c r="AB37" i="40"/>
  <c r="AB36" i="40"/>
  <c r="AB35" i="40"/>
  <c r="U39" i="40"/>
  <c r="U38" i="40"/>
  <c r="U37" i="40"/>
  <c r="U36" i="40"/>
  <c r="U35" i="40"/>
  <c r="N39" i="40"/>
  <c r="N38" i="40"/>
  <c r="N37" i="40"/>
  <c r="N36" i="40"/>
  <c r="N35" i="40"/>
  <c r="G39" i="40"/>
  <c r="G38" i="40"/>
  <c r="G37" i="40"/>
  <c r="G36" i="40"/>
  <c r="G35" i="40"/>
  <c r="AI31" i="40"/>
  <c r="AI30" i="40"/>
  <c r="AI29" i="40"/>
  <c r="AI28" i="40"/>
  <c r="AI27" i="40"/>
  <c r="AB31" i="40"/>
  <c r="AB30" i="40"/>
  <c r="AB29" i="40"/>
  <c r="AB28" i="40"/>
  <c r="AB27" i="40"/>
  <c r="U31" i="40"/>
  <c r="U30" i="40"/>
  <c r="U29" i="40"/>
  <c r="U28" i="40"/>
  <c r="U27" i="40"/>
  <c r="N31" i="40"/>
  <c r="N30" i="40"/>
  <c r="N29" i="40"/>
  <c r="N28" i="40"/>
  <c r="N27" i="40"/>
  <c r="G31" i="40"/>
  <c r="G30" i="40"/>
  <c r="G29" i="40"/>
  <c r="G28" i="40"/>
  <c r="G27" i="40"/>
  <c r="AI23" i="40"/>
  <c r="AI22" i="40"/>
  <c r="AI21" i="40"/>
  <c r="AI20" i="40"/>
  <c r="AI19" i="40"/>
  <c r="AB23" i="40"/>
  <c r="AB22" i="40"/>
  <c r="AB21" i="40"/>
  <c r="AB20" i="40"/>
  <c r="AB19" i="40"/>
  <c r="U23" i="40"/>
  <c r="U22" i="40"/>
  <c r="U21" i="40"/>
  <c r="U20" i="40"/>
  <c r="U19" i="40"/>
  <c r="N23" i="40"/>
  <c r="N22" i="40"/>
  <c r="N21" i="40"/>
  <c r="N20" i="40"/>
  <c r="N19" i="40"/>
  <c r="G23" i="40"/>
  <c r="G22" i="40"/>
  <c r="G21" i="40"/>
  <c r="G20" i="40"/>
  <c r="G19" i="40"/>
  <c r="AI15" i="40"/>
  <c r="AI14" i="40"/>
  <c r="AI13" i="40"/>
  <c r="AI12" i="40"/>
  <c r="AI11" i="40"/>
  <c r="AB15" i="40"/>
  <c r="AB14" i="40"/>
  <c r="AB13" i="40"/>
  <c r="AB12" i="40"/>
  <c r="AB11" i="40"/>
  <c r="U15" i="40"/>
  <c r="U14" i="40"/>
  <c r="U13" i="40"/>
  <c r="U12" i="40"/>
  <c r="U11" i="40"/>
  <c r="N15" i="40"/>
  <c r="N14" i="40"/>
  <c r="N13" i="40"/>
  <c r="N12" i="40"/>
  <c r="N11" i="40"/>
  <c r="G15" i="40"/>
  <c r="G14" i="40"/>
  <c r="G13" i="40"/>
  <c r="G12" i="40"/>
  <c r="G11" i="40"/>
  <c r="AI215" i="1"/>
  <c r="AI214" i="1"/>
  <c r="AI213" i="1"/>
  <c r="AI212" i="1"/>
  <c r="AI211" i="1"/>
  <c r="AB215" i="1"/>
  <c r="AB214" i="1"/>
  <c r="AB213" i="1"/>
  <c r="AB212" i="1"/>
  <c r="AB211" i="1"/>
  <c r="U215" i="1"/>
  <c r="U214" i="1"/>
  <c r="U213" i="1"/>
  <c r="U212" i="1"/>
  <c r="U211" i="1"/>
  <c r="N215" i="1"/>
  <c r="N214" i="1"/>
  <c r="N213" i="1"/>
  <c r="N212" i="1"/>
  <c r="N211" i="1"/>
  <c r="G215" i="1"/>
  <c r="G214" i="1"/>
  <c r="G213" i="1"/>
  <c r="G212" i="1"/>
  <c r="G211" i="1"/>
  <c r="AI207" i="1"/>
  <c r="AI206" i="1"/>
  <c r="AI205" i="1"/>
  <c r="AI204" i="1"/>
  <c r="AI203" i="1"/>
  <c r="AB207" i="1"/>
  <c r="AB206" i="1"/>
  <c r="AB205" i="1"/>
  <c r="AB204" i="1"/>
  <c r="AB203" i="1"/>
  <c r="U207" i="1"/>
  <c r="U206" i="1"/>
  <c r="U205" i="1"/>
  <c r="U204" i="1"/>
  <c r="U203" i="1"/>
  <c r="N207" i="1"/>
  <c r="N206" i="1"/>
  <c r="N205" i="1"/>
  <c r="N204" i="1"/>
  <c r="N203" i="1"/>
  <c r="G207" i="1"/>
  <c r="G206" i="1"/>
  <c r="G205" i="1"/>
  <c r="G204" i="1"/>
  <c r="G203" i="1"/>
  <c r="AI199" i="1"/>
  <c r="AI198" i="1"/>
  <c r="AI197" i="1"/>
  <c r="AI196" i="1"/>
  <c r="AI195" i="1"/>
  <c r="AB199" i="1"/>
  <c r="AB198" i="1"/>
  <c r="AB197" i="1"/>
  <c r="AB196" i="1"/>
  <c r="AB195" i="1"/>
  <c r="U199" i="1"/>
  <c r="U198" i="1"/>
  <c r="U197" i="1"/>
  <c r="U196" i="1"/>
  <c r="U195" i="1"/>
  <c r="N199" i="1"/>
  <c r="N198" i="1"/>
  <c r="N197" i="1"/>
  <c r="N196" i="1"/>
  <c r="N195" i="1"/>
  <c r="G199" i="1"/>
  <c r="G198" i="1"/>
  <c r="G197" i="1"/>
  <c r="G196" i="1"/>
  <c r="G195" i="1"/>
  <c r="AI191" i="1"/>
  <c r="AI190" i="1"/>
  <c r="AI189" i="1"/>
  <c r="AI188" i="1"/>
  <c r="AI187" i="1"/>
  <c r="AB191" i="1"/>
  <c r="AB190" i="1"/>
  <c r="AB189" i="1"/>
  <c r="AB188" i="1"/>
  <c r="AB187" i="1"/>
  <c r="U191" i="1"/>
  <c r="U190" i="1"/>
  <c r="U189" i="1"/>
  <c r="U188" i="1"/>
  <c r="U187" i="1"/>
  <c r="N191" i="1"/>
  <c r="N190" i="1"/>
  <c r="N189" i="1"/>
  <c r="N188" i="1"/>
  <c r="N187" i="1"/>
  <c r="G191" i="1"/>
  <c r="G190" i="1"/>
  <c r="G189" i="1"/>
  <c r="G188" i="1"/>
  <c r="G187" i="1"/>
  <c r="AI183" i="1"/>
  <c r="AI182" i="1"/>
  <c r="AI181" i="1"/>
  <c r="AI180" i="1"/>
  <c r="AI179" i="1"/>
  <c r="AB183" i="1"/>
  <c r="AB182" i="1"/>
  <c r="AB181" i="1"/>
  <c r="AB180" i="1"/>
  <c r="AB179" i="1"/>
  <c r="U183" i="1"/>
  <c r="U182" i="1"/>
  <c r="U181" i="1"/>
  <c r="U180" i="1"/>
  <c r="U179" i="1"/>
  <c r="N183" i="1"/>
  <c r="N182" i="1"/>
  <c r="N181" i="1"/>
  <c r="N180" i="1"/>
  <c r="N179" i="1"/>
  <c r="G183" i="1"/>
  <c r="G182" i="1"/>
  <c r="G181" i="1"/>
  <c r="G180" i="1"/>
  <c r="G179" i="1"/>
  <c r="AI175" i="1"/>
  <c r="AI174" i="1"/>
  <c r="AI173" i="1"/>
  <c r="AI172" i="1"/>
  <c r="AI171" i="1"/>
  <c r="AB175" i="1"/>
  <c r="AB174" i="1"/>
  <c r="AB173" i="1"/>
  <c r="AB172" i="1"/>
  <c r="AB171" i="1"/>
  <c r="U175" i="1"/>
  <c r="U174" i="1"/>
  <c r="U173" i="1"/>
  <c r="U172" i="1"/>
  <c r="U171" i="1"/>
  <c r="N175" i="1"/>
  <c r="N174" i="1"/>
  <c r="N173" i="1"/>
  <c r="N172" i="1"/>
  <c r="N171" i="1"/>
  <c r="G175" i="1"/>
  <c r="G174" i="1"/>
  <c r="G173" i="1"/>
  <c r="G172" i="1"/>
  <c r="G171" i="1"/>
  <c r="AI167" i="1"/>
  <c r="AI166" i="1"/>
  <c r="AI165" i="1"/>
  <c r="AI164" i="1"/>
  <c r="AI163" i="1"/>
  <c r="AB167" i="1"/>
  <c r="AB166" i="1"/>
  <c r="AB165" i="1"/>
  <c r="AB164" i="1"/>
  <c r="AB163" i="1"/>
  <c r="U167" i="1"/>
  <c r="U166" i="1"/>
  <c r="U165" i="1"/>
  <c r="U164" i="1"/>
  <c r="U163" i="1"/>
  <c r="N167" i="1"/>
  <c r="N166" i="1"/>
  <c r="N165" i="1"/>
  <c r="N164" i="1"/>
  <c r="N163" i="1"/>
  <c r="G167" i="1"/>
  <c r="G166" i="1"/>
  <c r="G165" i="1"/>
  <c r="G164" i="1"/>
  <c r="G163" i="1"/>
  <c r="AI159" i="1"/>
  <c r="AI158" i="1"/>
  <c r="AI157" i="1"/>
  <c r="AI156" i="1"/>
  <c r="AI155" i="1"/>
  <c r="AB159" i="1"/>
  <c r="AB158" i="1"/>
  <c r="AB157" i="1"/>
  <c r="AB156" i="1"/>
  <c r="AB155" i="1"/>
  <c r="U159" i="1"/>
  <c r="U158" i="1"/>
  <c r="U157" i="1"/>
  <c r="U156" i="1"/>
  <c r="U155" i="1"/>
  <c r="N159" i="1"/>
  <c r="N158" i="1"/>
  <c r="N157" i="1"/>
  <c r="N156" i="1"/>
  <c r="N155" i="1"/>
  <c r="G159" i="1"/>
  <c r="G158" i="1"/>
  <c r="G157" i="1"/>
  <c r="G156" i="1"/>
  <c r="G155" i="1"/>
  <c r="AI151" i="1"/>
  <c r="AI150" i="1"/>
  <c r="AI149" i="1"/>
  <c r="AI148" i="1"/>
  <c r="AI147" i="1"/>
  <c r="AB151" i="1"/>
  <c r="AB150" i="1"/>
  <c r="AB149" i="1"/>
  <c r="AB148" i="1"/>
  <c r="AB147" i="1"/>
  <c r="U151" i="1"/>
  <c r="U150" i="1"/>
  <c r="U149" i="1"/>
  <c r="U148" i="1"/>
  <c r="U147" i="1"/>
  <c r="N151" i="1"/>
  <c r="N150" i="1"/>
  <c r="N149" i="1"/>
  <c r="N148" i="1"/>
  <c r="N147" i="1"/>
  <c r="G151" i="1"/>
  <c r="G150" i="1"/>
  <c r="G149" i="1"/>
  <c r="G148" i="1"/>
  <c r="G147" i="1"/>
  <c r="AI143" i="1"/>
  <c r="AI142" i="1"/>
  <c r="AI141" i="1"/>
  <c r="AI140" i="1"/>
  <c r="AI139" i="1"/>
  <c r="AB143" i="1"/>
  <c r="AB142" i="1"/>
  <c r="AB141" i="1"/>
  <c r="AB140" i="1"/>
  <c r="AB139" i="1"/>
  <c r="U143" i="1"/>
  <c r="U142" i="1"/>
  <c r="U141" i="1"/>
  <c r="U140" i="1"/>
  <c r="U139" i="1"/>
  <c r="N143" i="1"/>
  <c r="N142" i="1"/>
  <c r="N141" i="1"/>
  <c r="N140" i="1"/>
  <c r="N139" i="1"/>
  <c r="G143" i="1"/>
  <c r="G142" i="1"/>
  <c r="G141" i="1"/>
  <c r="G140" i="1"/>
  <c r="G139" i="1"/>
  <c r="AI135" i="1"/>
  <c r="AI134" i="1"/>
  <c r="AI133" i="1"/>
  <c r="AI132" i="1"/>
  <c r="AI131" i="1"/>
  <c r="AB135" i="1"/>
  <c r="AB134" i="1"/>
  <c r="AB133" i="1"/>
  <c r="AB132" i="1"/>
  <c r="AB131" i="1"/>
  <c r="U135" i="1"/>
  <c r="U134" i="1"/>
  <c r="U133" i="1"/>
  <c r="U132" i="1"/>
  <c r="U131" i="1"/>
  <c r="N135" i="1"/>
  <c r="N134" i="1"/>
  <c r="N133" i="1"/>
  <c r="N132" i="1"/>
  <c r="N131" i="1"/>
  <c r="G135" i="1"/>
  <c r="G134" i="1"/>
  <c r="G133" i="1"/>
  <c r="G132" i="1"/>
  <c r="G131" i="1"/>
  <c r="AI127" i="1"/>
  <c r="AI126" i="1"/>
  <c r="AI125" i="1"/>
  <c r="AI124" i="1"/>
  <c r="AI123" i="1"/>
  <c r="AB127" i="1"/>
  <c r="AB126" i="1"/>
  <c r="AB125" i="1"/>
  <c r="AB124" i="1"/>
  <c r="AB123" i="1"/>
  <c r="U127" i="1"/>
  <c r="U126" i="1"/>
  <c r="U125" i="1"/>
  <c r="U124" i="1"/>
  <c r="U123" i="1"/>
  <c r="N127" i="1"/>
  <c r="N126" i="1"/>
  <c r="N125" i="1"/>
  <c r="N124" i="1"/>
  <c r="N123" i="1"/>
  <c r="G127" i="1"/>
  <c r="G126" i="1"/>
  <c r="G125" i="1"/>
  <c r="G124" i="1"/>
  <c r="G123" i="1"/>
  <c r="AI119" i="1"/>
  <c r="AI118" i="1"/>
  <c r="AI117" i="1"/>
  <c r="AI116" i="1"/>
  <c r="AI115" i="1"/>
  <c r="AB119" i="1"/>
  <c r="AB118" i="1"/>
  <c r="AB117" i="1"/>
  <c r="AB116" i="1"/>
  <c r="AB115" i="1"/>
  <c r="U119" i="1"/>
  <c r="U118" i="1"/>
  <c r="U117" i="1"/>
  <c r="U116" i="1"/>
  <c r="U115" i="1"/>
  <c r="N119" i="1"/>
  <c r="N118" i="1"/>
  <c r="N117" i="1"/>
  <c r="N116" i="1"/>
  <c r="N115" i="1"/>
  <c r="G119" i="1"/>
  <c r="G118" i="1"/>
  <c r="G117" i="1"/>
  <c r="G116" i="1"/>
  <c r="G115" i="1"/>
  <c r="AI111" i="1"/>
  <c r="AI110" i="1"/>
  <c r="AI109" i="1"/>
  <c r="AI108" i="1"/>
  <c r="AI107" i="1"/>
  <c r="AB111" i="1"/>
  <c r="AB110" i="1"/>
  <c r="AB109" i="1"/>
  <c r="AB108" i="1"/>
  <c r="AB107" i="1"/>
  <c r="U111" i="1"/>
  <c r="U110" i="1"/>
  <c r="U109" i="1"/>
  <c r="U108" i="1"/>
  <c r="U107" i="1"/>
  <c r="N111" i="1"/>
  <c r="N110" i="1"/>
  <c r="N109" i="1"/>
  <c r="N108" i="1"/>
  <c r="N107" i="1"/>
  <c r="G111" i="1"/>
  <c r="G110" i="1"/>
  <c r="G109" i="1"/>
  <c r="G108" i="1"/>
  <c r="G107" i="1"/>
  <c r="AI103" i="1"/>
  <c r="AI102" i="1"/>
  <c r="AI101" i="1"/>
  <c r="AI100" i="1"/>
  <c r="AI99" i="1"/>
  <c r="AB103" i="1"/>
  <c r="AB102" i="1"/>
  <c r="AB101" i="1"/>
  <c r="AB100" i="1"/>
  <c r="AB99" i="1"/>
  <c r="U103" i="1"/>
  <c r="U102" i="1"/>
  <c r="U101" i="1"/>
  <c r="U100" i="1"/>
  <c r="U99" i="1"/>
  <c r="N103" i="1"/>
  <c r="N102" i="1"/>
  <c r="N101" i="1"/>
  <c r="N100" i="1"/>
  <c r="N99" i="1"/>
  <c r="G103" i="1"/>
  <c r="G102" i="1"/>
  <c r="G101" i="1"/>
  <c r="G100" i="1"/>
  <c r="G99" i="1"/>
  <c r="AI95" i="1"/>
  <c r="AI94" i="1"/>
  <c r="AI93" i="1"/>
  <c r="AI92" i="1"/>
  <c r="AI91" i="1"/>
  <c r="AB95" i="1"/>
  <c r="AB94" i="1"/>
  <c r="AB93" i="1"/>
  <c r="AB92" i="1"/>
  <c r="AB91" i="1"/>
  <c r="U95" i="1"/>
  <c r="U94" i="1"/>
  <c r="U93" i="1"/>
  <c r="U92" i="1"/>
  <c r="U91" i="1"/>
  <c r="N95" i="1"/>
  <c r="N94" i="1"/>
  <c r="N93" i="1"/>
  <c r="N92" i="1"/>
  <c r="N91" i="1"/>
  <c r="G95" i="1"/>
  <c r="G94" i="1"/>
  <c r="G93" i="1"/>
  <c r="G92" i="1"/>
  <c r="G91" i="1"/>
  <c r="AI87" i="1"/>
  <c r="AI86" i="1"/>
  <c r="AI85" i="1"/>
  <c r="AI84" i="1"/>
  <c r="AI83" i="1"/>
  <c r="AB87" i="1"/>
  <c r="AB86" i="1"/>
  <c r="AB85" i="1"/>
  <c r="AB84" i="1"/>
  <c r="AB83" i="1"/>
  <c r="U87" i="1"/>
  <c r="U86" i="1"/>
  <c r="U85" i="1"/>
  <c r="U84" i="1"/>
  <c r="U83" i="1"/>
  <c r="N87" i="1"/>
  <c r="N86" i="1"/>
  <c r="N85" i="1"/>
  <c r="N84" i="1"/>
  <c r="N83" i="1"/>
  <c r="G87" i="1"/>
  <c r="G86" i="1"/>
  <c r="G85" i="1"/>
  <c r="G84" i="1"/>
  <c r="G83" i="1"/>
  <c r="AI79" i="1"/>
  <c r="AI78" i="1"/>
  <c r="AI77" i="1"/>
  <c r="AI76" i="1"/>
  <c r="AI75" i="1"/>
  <c r="AB79" i="1"/>
  <c r="AB78" i="1"/>
  <c r="AB77" i="1"/>
  <c r="AB76" i="1"/>
  <c r="AB75" i="1"/>
  <c r="U79" i="1"/>
  <c r="U78" i="1"/>
  <c r="U77" i="1"/>
  <c r="U76" i="1"/>
  <c r="U75" i="1"/>
  <c r="N79" i="1"/>
  <c r="N78" i="1"/>
  <c r="N77" i="1"/>
  <c r="N76" i="1"/>
  <c r="N75" i="1"/>
  <c r="G79" i="1"/>
  <c r="G78" i="1"/>
  <c r="G77" i="1"/>
  <c r="G76" i="1"/>
  <c r="G75" i="1"/>
  <c r="AI71" i="1"/>
  <c r="AI70" i="1"/>
  <c r="AI69" i="1"/>
  <c r="AI68" i="1"/>
  <c r="AI67" i="1"/>
  <c r="AB71" i="1"/>
  <c r="AB70" i="1"/>
  <c r="AB69" i="1"/>
  <c r="AB68" i="1"/>
  <c r="AB67" i="1"/>
  <c r="U71" i="1"/>
  <c r="U70" i="1"/>
  <c r="U69" i="1"/>
  <c r="U68" i="1"/>
  <c r="U67" i="1"/>
  <c r="N71" i="1"/>
  <c r="N70" i="1"/>
  <c r="N69" i="1"/>
  <c r="N68" i="1"/>
  <c r="N67" i="1"/>
  <c r="G71" i="1"/>
  <c r="G70" i="1"/>
  <c r="G69" i="1"/>
  <c r="G68" i="1"/>
  <c r="G67" i="1"/>
  <c r="AI63" i="1"/>
  <c r="AI62" i="1"/>
  <c r="AI61" i="1"/>
  <c r="AI60" i="1"/>
  <c r="AI59" i="1"/>
  <c r="AB63" i="1"/>
  <c r="AB62" i="1"/>
  <c r="AB61" i="1"/>
  <c r="AB60" i="1"/>
  <c r="AB59" i="1"/>
  <c r="U63" i="1"/>
  <c r="U62" i="1"/>
  <c r="U61" i="1"/>
  <c r="U60" i="1"/>
  <c r="U59" i="1"/>
  <c r="N63" i="1"/>
  <c r="N62" i="1"/>
  <c r="N61" i="1"/>
  <c r="N60" i="1"/>
  <c r="N59" i="1"/>
  <c r="G63" i="1"/>
  <c r="G62" i="1"/>
  <c r="G61" i="1"/>
  <c r="G60" i="1"/>
  <c r="G59" i="1"/>
  <c r="AI55" i="1"/>
  <c r="AI54" i="1"/>
  <c r="AI53" i="1"/>
  <c r="AI52" i="1"/>
  <c r="AI51" i="1"/>
  <c r="AB55" i="1"/>
  <c r="AB54" i="1"/>
  <c r="AB53" i="1"/>
  <c r="AB52" i="1"/>
  <c r="AB51" i="1"/>
  <c r="U55" i="1"/>
  <c r="U54" i="1"/>
  <c r="U53" i="1"/>
  <c r="U52" i="1"/>
  <c r="U51" i="1"/>
  <c r="N55" i="1"/>
  <c r="N54" i="1"/>
  <c r="N53" i="1"/>
  <c r="N52" i="1"/>
  <c r="N51" i="1"/>
  <c r="G55" i="1"/>
  <c r="G54" i="1"/>
  <c r="G53" i="1"/>
  <c r="G52" i="1"/>
  <c r="G51" i="1"/>
  <c r="AI47" i="1"/>
  <c r="AI46" i="1"/>
  <c r="AI45" i="1"/>
  <c r="AI44" i="1"/>
  <c r="AI43" i="1"/>
  <c r="AB47" i="1"/>
  <c r="AB46" i="1"/>
  <c r="AB45" i="1"/>
  <c r="AB44" i="1"/>
  <c r="AB43" i="1"/>
  <c r="U47" i="1"/>
  <c r="U46" i="1"/>
  <c r="U45" i="1"/>
  <c r="U44" i="1"/>
  <c r="U43" i="1"/>
  <c r="N47" i="1"/>
  <c r="N46" i="1"/>
  <c r="N45" i="1"/>
  <c r="N44" i="1"/>
  <c r="N43" i="1"/>
  <c r="G47" i="1"/>
  <c r="G46" i="1"/>
  <c r="G45" i="1"/>
  <c r="G44" i="1"/>
  <c r="G43" i="1"/>
  <c r="AI39" i="1"/>
  <c r="AI38" i="1"/>
  <c r="AI37" i="1"/>
  <c r="AI36" i="1"/>
  <c r="AI35" i="1"/>
  <c r="AB39" i="1"/>
  <c r="AB38" i="1"/>
  <c r="AB37" i="1"/>
  <c r="AB36" i="1"/>
  <c r="AB35" i="1"/>
  <c r="U39" i="1"/>
  <c r="U38" i="1"/>
  <c r="U37" i="1"/>
  <c r="U36" i="1"/>
  <c r="U35" i="1"/>
  <c r="N39" i="1"/>
  <c r="N38" i="1"/>
  <c r="N37" i="1"/>
  <c r="N36" i="1"/>
  <c r="N35" i="1"/>
  <c r="G39" i="1"/>
  <c r="G38" i="1"/>
  <c r="G37" i="1"/>
  <c r="G36" i="1"/>
  <c r="G35" i="1"/>
  <c r="AI31" i="1"/>
  <c r="AI30" i="1"/>
  <c r="AI29" i="1"/>
  <c r="AI28" i="1"/>
  <c r="AI27" i="1"/>
  <c r="AB31" i="1"/>
  <c r="AB30" i="1"/>
  <c r="AB29" i="1"/>
  <c r="AB28" i="1"/>
  <c r="AB27" i="1"/>
  <c r="U31" i="1"/>
  <c r="U30" i="1"/>
  <c r="U29" i="1"/>
  <c r="U28" i="1"/>
  <c r="U27" i="1"/>
  <c r="N31" i="1"/>
  <c r="N30" i="1"/>
  <c r="N29" i="1"/>
  <c r="N28" i="1"/>
  <c r="N27" i="1"/>
  <c r="G31" i="1"/>
  <c r="G30" i="1"/>
  <c r="G29" i="1"/>
  <c r="G28" i="1"/>
  <c r="G27" i="1"/>
  <c r="AI23" i="1"/>
  <c r="AI22" i="1"/>
  <c r="AI21" i="1"/>
  <c r="AI20" i="1"/>
  <c r="AI19" i="1"/>
  <c r="AB23" i="1"/>
  <c r="AB22" i="1"/>
  <c r="AB21" i="1"/>
  <c r="AB20" i="1"/>
  <c r="AB19" i="1"/>
  <c r="U23" i="1"/>
  <c r="U22" i="1"/>
  <c r="U21" i="1"/>
  <c r="U20" i="1"/>
  <c r="U19" i="1"/>
  <c r="N23" i="1"/>
  <c r="N22" i="1"/>
  <c r="N21" i="1"/>
  <c r="N20" i="1"/>
  <c r="N19" i="1"/>
  <c r="G23" i="1"/>
  <c r="G22" i="1"/>
  <c r="G21" i="1"/>
  <c r="G20" i="1"/>
  <c r="G19" i="1"/>
  <c r="AI15" i="1"/>
  <c r="AI14" i="1"/>
  <c r="AI13" i="1"/>
  <c r="AI12" i="1"/>
  <c r="AI11" i="1"/>
  <c r="AB15" i="1"/>
  <c r="AB14" i="1"/>
  <c r="AB13" i="1"/>
  <c r="AB12" i="1"/>
  <c r="AB11" i="1"/>
  <c r="U15" i="1"/>
  <c r="U14" i="1"/>
  <c r="U13" i="1"/>
  <c r="U12" i="1"/>
  <c r="U11" i="1"/>
  <c r="N15" i="1"/>
  <c r="N14" i="1"/>
  <c r="N13" i="1"/>
  <c r="N12" i="1"/>
  <c r="N11" i="1"/>
  <c r="G15" i="1"/>
  <c r="G14" i="1"/>
  <c r="G13" i="1"/>
  <c r="G12" i="1"/>
  <c r="G11" i="1"/>
  <c r="CW206" i="38" l="1"/>
  <c r="CV206" i="38"/>
  <c r="CU206" i="38"/>
  <c r="CT206" i="38"/>
  <c r="CS206" i="38"/>
  <c r="CR206" i="38"/>
  <c r="CQ206" i="38"/>
  <c r="CP206" i="38"/>
  <c r="CO206" i="38"/>
  <c r="CN206" i="38"/>
  <c r="CM206" i="38"/>
  <c r="CL206" i="38"/>
  <c r="CK206" i="38"/>
  <c r="CJ206" i="38"/>
  <c r="CI206" i="38"/>
  <c r="CH206" i="38"/>
  <c r="CG206" i="38"/>
  <c r="CF206" i="38"/>
  <c r="CE206" i="38"/>
  <c r="CD206" i="38"/>
  <c r="CC206" i="38"/>
  <c r="CB206" i="38"/>
  <c r="CA206" i="38"/>
  <c r="BZ206" i="38"/>
  <c r="BY206" i="38"/>
  <c r="BX206" i="38"/>
  <c r="BW206" i="38"/>
  <c r="BV206" i="38"/>
  <c r="BU206" i="38"/>
  <c r="BT206" i="38"/>
  <c r="BS206" i="38"/>
  <c r="BR206" i="38"/>
  <c r="BQ206" i="38"/>
  <c r="BP206" i="38"/>
  <c r="BO206" i="38"/>
  <c r="BN206" i="38"/>
  <c r="BM206" i="38"/>
  <c r="BL206" i="38"/>
  <c r="BK206" i="38"/>
  <c r="BJ206" i="38"/>
  <c r="BI206" i="38"/>
  <c r="BH206" i="38"/>
  <c r="BG206" i="38"/>
  <c r="BF206" i="38"/>
  <c r="BE206" i="38"/>
  <c r="BD206" i="38"/>
  <c r="BC206" i="38"/>
  <c r="BB206" i="38"/>
  <c r="BA206" i="38"/>
  <c r="AZ206" i="38"/>
  <c r="AY206" i="38"/>
  <c r="AX206" i="38"/>
  <c r="AW206" i="38"/>
  <c r="AV206" i="38"/>
  <c r="AU206" i="38"/>
  <c r="AT206" i="38"/>
  <c r="AS206" i="38"/>
  <c r="AR206" i="38"/>
  <c r="AQ206" i="38"/>
  <c r="AP206" i="38"/>
  <c r="AO206" i="38"/>
  <c r="AN206" i="38"/>
  <c r="AM206" i="38"/>
  <c r="AL206" i="38"/>
  <c r="AK206" i="38"/>
  <c r="AJ206" i="38"/>
  <c r="AI206" i="38"/>
  <c r="AH206" i="38"/>
  <c r="AG206" i="38"/>
  <c r="AF206" i="38"/>
  <c r="AE206" i="38"/>
  <c r="AD206" i="38"/>
  <c r="AC206" i="38"/>
  <c r="AB206" i="38"/>
  <c r="AA206" i="38"/>
  <c r="Z206" i="38"/>
  <c r="Y206" i="38"/>
  <c r="X206" i="38"/>
  <c r="W206" i="38"/>
  <c r="V206" i="38"/>
  <c r="U206" i="38"/>
  <c r="T206" i="38"/>
  <c r="S206" i="38"/>
  <c r="R206" i="38"/>
  <c r="Q206" i="38"/>
  <c r="P206" i="38"/>
  <c r="O206" i="38"/>
  <c r="N206" i="38"/>
  <c r="M206" i="38"/>
  <c r="L206" i="38"/>
  <c r="K206" i="38"/>
  <c r="J206" i="38"/>
  <c r="I206" i="38"/>
  <c r="H206" i="38"/>
  <c r="G206" i="38"/>
  <c r="F206" i="38"/>
  <c r="E206" i="38"/>
  <c r="D206" i="38"/>
  <c r="C206" i="38"/>
  <c r="B206" i="38"/>
  <c r="CW205" i="38"/>
  <c r="CV205" i="38"/>
  <c r="CU205" i="38"/>
  <c r="CT205" i="38"/>
  <c r="CS205" i="38"/>
  <c r="CR205" i="38"/>
  <c r="CQ205" i="38"/>
  <c r="CP205" i="38"/>
  <c r="CO205" i="38"/>
  <c r="CN205" i="38"/>
  <c r="CM205" i="38"/>
  <c r="CL205" i="38"/>
  <c r="CK205" i="38"/>
  <c r="CJ205" i="38"/>
  <c r="CI205" i="38"/>
  <c r="CH205" i="38"/>
  <c r="CG205" i="38"/>
  <c r="CF205" i="38"/>
  <c r="CE205" i="38"/>
  <c r="CD205" i="38"/>
  <c r="CC205" i="38"/>
  <c r="CB205" i="38"/>
  <c r="CA205" i="38"/>
  <c r="BZ205" i="38"/>
  <c r="BY205" i="38"/>
  <c r="BX205" i="38"/>
  <c r="BW205" i="38"/>
  <c r="BV205" i="38"/>
  <c r="BU205" i="38"/>
  <c r="BT205" i="38"/>
  <c r="BS205" i="38"/>
  <c r="BR205" i="38"/>
  <c r="BQ205" i="38"/>
  <c r="BP205" i="38"/>
  <c r="BO205" i="38"/>
  <c r="BN205" i="38"/>
  <c r="BM205" i="38"/>
  <c r="BL205" i="38"/>
  <c r="BK205" i="38"/>
  <c r="BJ205" i="38"/>
  <c r="BI205" i="38"/>
  <c r="BH205" i="38"/>
  <c r="BG205" i="38"/>
  <c r="BF205" i="38"/>
  <c r="BE205" i="38"/>
  <c r="BD205" i="38"/>
  <c r="BC205" i="38"/>
  <c r="BB205" i="38"/>
  <c r="BA205" i="38"/>
  <c r="AZ205" i="38"/>
  <c r="AY205" i="38"/>
  <c r="AX205" i="38"/>
  <c r="AW205" i="38"/>
  <c r="AV205" i="38"/>
  <c r="AU205" i="38"/>
  <c r="AT205" i="38"/>
  <c r="AS205" i="38"/>
  <c r="AR205" i="38"/>
  <c r="AQ205" i="38"/>
  <c r="AP205" i="38"/>
  <c r="AO205" i="38"/>
  <c r="AN205" i="38"/>
  <c r="AM205" i="38"/>
  <c r="AL205" i="38"/>
  <c r="AK205" i="38"/>
  <c r="AJ205" i="38"/>
  <c r="AI205" i="38"/>
  <c r="AH205" i="38"/>
  <c r="AG205" i="38"/>
  <c r="AF205" i="38"/>
  <c r="AE205" i="38"/>
  <c r="AD205" i="38"/>
  <c r="AC205" i="38"/>
  <c r="AB205" i="38"/>
  <c r="AA205" i="38"/>
  <c r="Z205" i="38"/>
  <c r="Y205" i="38"/>
  <c r="X205" i="38"/>
  <c r="W205" i="38"/>
  <c r="V205" i="38"/>
  <c r="U205" i="38"/>
  <c r="T205" i="38"/>
  <c r="S205" i="38"/>
  <c r="R205" i="38"/>
  <c r="Q205" i="38"/>
  <c r="P205" i="38"/>
  <c r="O205" i="38"/>
  <c r="N205" i="38"/>
  <c r="M205" i="38"/>
  <c r="L205" i="38"/>
  <c r="K205" i="38"/>
  <c r="J205" i="38"/>
  <c r="I205" i="38"/>
  <c r="H205" i="38"/>
  <c r="G205" i="38"/>
  <c r="F205" i="38"/>
  <c r="E205" i="38"/>
  <c r="D205" i="38"/>
  <c r="C205" i="38"/>
  <c r="B205" i="38"/>
  <c r="CW204" i="38"/>
  <c r="CV204" i="38"/>
  <c r="CU204" i="38"/>
  <c r="CT204" i="38"/>
  <c r="CS204" i="38"/>
  <c r="CR204" i="38"/>
  <c r="CQ204" i="38"/>
  <c r="CP204" i="38"/>
  <c r="CO204" i="38"/>
  <c r="CN204" i="38"/>
  <c r="CM204" i="38"/>
  <c r="CL204" i="38"/>
  <c r="CK204" i="38"/>
  <c r="CJ204" i="38"/>
  <c r="CI204" i="38"/>
  <c r="CH204" i="38"/>
  <c r="CG204" i="38"/>
  <c r="CF204" i="38"/>
  <c r="CE204" i="38"/>
  <c r="CD204" i="38"/>
  <c r="CC204" i="38"/>
  <c r="CB204" i="38"/>
  <c r="CA204" i="38"/>
  <c r="BZ204" i="38"/>
  <c r="BY204" i="38"/>
  <c r="BX204" i="38"/>
  <c r="BW204" i="38"/>
  <c r="BV204" i="38"/>
  <c r="BU204" i="38"/>
  <c r="BT204" i="38"/>
  <c r="BS204" i="38"/>
  <c r="BR204" i="38"/>
  <c r="BQ204" i="38"/>
  <c r="BP204" i="38"/>
  <c r="BO204" i="38"/>
  <c r="BN204" i="38"/>
  <c r="BM204" i="38"/>
  <c r="BL204" i="38"/>
  <c r="BK204" i="38"/>
  <c r="BJ204" i="38"/>
  <c r="BI204" i="38"/>
  <c r="BH204" i="38"/>
  <c r="BG204" i="38"/>
  <c r="BF204" i="38"/>
  <c r="BE204" i="38"/>
  <c r="BD204" i="38"/>
  <c r="BC204" i="38"/>
  <c r="BB204" i="38"/>
  <c r="BA204" i="38"/>
  <c r="AZ204" i="38"/>
  <c r="AY204" i="38"/>
  <c r="AX204" i="38"/>
  <c r="AW204" i="38"/>
  <c r="AV204" i="38"/>
  <c r="AU204" i="38"/>
  <c r="AT204" i="38"/>
  <c r="AS204" i="38"/>
  <c r="AR204" i="38"/>
  <c r="AQ204" i="38"/>
  <c r="AP204" i="38"/>
  <c r="AO204" i="38"/>
  <c r="AN204" i="38"/>
  <c r="AM204" i="38"/>
  <c r="AL204" i="38"/>
  <c r="AK204" i="38"/>
  <c r="AJ204" i="38"/>
  <c r="AI204" i="38"/>
  <c r="AH204" i="38"/>
  <c r="AG204" i="38"/>
  <c r="AF204" i="38"/>
  <c r="AE204" i="38"/>
  <c r="AD204" i="38"/>
  <c r="AC204" i="38"/>
  <c r="AB204" i="38"/>
  <c r="AA204" i="38"/>
  <c r="Z204" i="38"/>
  <c r="Y204" i="38"/>
  <c r="X204" i="38"/>
  <c r="W204" i="38"/>
  <c r="V204" i="38"/>
  <c r="U204" i="38"/>
  <c r="T204" i="38"/>
  <c r="S204" i="38"/>
  <c r="R204" i="38"/>
  <c r="Q204" i="38"/>
  <c r="P204" i="38"/>
  <c r="O204" i="38"/>
  <c r="N204" i="38"/>
  <c r="M204" i="38"/>
  <c r="L204" i="38"/>
  <c r="K204" i="38"/>
  <c r="J204" i="38"/>
  <c r="I204" i="38"/>
  <c r="H204" i="38"/>
  <c r="G204" i="38"/>
  <c r="F204" i="38"/>
  <c r="E204" i="38"/>
  <c r="D204" i="38"/>
  <c r="C204" i="38"/>
  <c r="B204" i="38"/>
  <c r="CW203" i="38"/>
  <c r="CV203" i="38"/>
  <c r="CU203" i="38"/>
  <c r="CT203" i="38"/>
  <c r="CS203" i="38"/>
  <c r="CR203" i="38"/>
  <c r="CQ203" i="38"/>
  <c r="CP203" i="38"/>
  <c r="CO203" i="38"/>
  <c r="CN203" i="38"/>
  <c r="CM203" i="38"/>
  <c r="CL203" i="38"/>
  <c r="CK203" i="38"/>
  <c r="CJ203" i="38"/>
  <c r="CI203" i="38"/>
  <c r="CH203" i="38"/>
  <c r="CG203" i="38"/>
  <c r="CF203" i="38"/>
  <c r="CE203" i="38"/>
  <c r="CD203" i="38"/>
  <c r="CC203" i="38"/>
  <c r="CB203" i="38"/>
  <c r="CA203" i="38"/>
  <c r="BZ203" i="38"/>
  <c r="BY203" i="38"/>
  <c r="BX203" i="38"/>
  <c r="BW203" i="38"/>
  <c r="BV203" i="38"/>
  <c r="BU203" i="38"/>
  <c r="BT203" i="38"/>
  <c r="BS203" i="38"/>
  <c r="BR203" i="38"/>
  <c r="BQ203" i="38"/>
  <c r="BP203" i="38"/>
  <c r="BO203" i="38"/>
  <c r="BN203" i="38"/>
  <c r="BM203" i="38"/>
  <c r="BL203" i="38"/>
  <c r="BK203" i="38"/>
  <c r="BJ203" i="38"/>
  <c r="BI203" i="38"/>
  <c r="BH203" i="38"/>
  <c r="BG203" i="38"/>
  <c r="BF203" i="38"/>
  <c r="BE203" i="38"/>
  <c r="BD203" i="38"/>
  <c r="BC203" i="38"/>
  <c r="BB203" i="38"/>
  <c r="BA203" i="38"/>
  <c r="AZ203" i="38"/>
  <c r="AY203" i="38"/>
  <c r="AX203" i="38"/>
  <c r="AW203" i="38"/>
  <c r="AV203" i="38"/>
  <c r="AU203" i="38"/>
  <c r="AT203" i="38"/>
  <c r="AS203" i="38"/>
  <c r="AR203" i="38"/>
  <c r="AQ203" i="38"/>
  <c r="AP203" i="38"/>
  <c r="AO203" i="38"/>
  <c r="AN203" i="38"/>
  <c r="AM203" i="38"/>
  <c r="AL203" i="38"/>
  <c r="AK203" i="38"/>
  <c r="AJ203" i="38"/>
  <c r="AI203" i="38"/>
  <c r="AH203" i="38"/>
  <c r="AG203" i="38"/>
  <c r="AF203" i="38"/>
  <c r="AE203" i="38"/>
  <c r="AD203" i="38"/>
  <c r="AC203" i="38"/>
  <c r="AB203" i="38"/>
  <c r="AA203" i="38"/>
  <c r="Z203" i="38"/>
  <c r="Y203" i="38"/>
  <c r="X203" i="38"/>
  <c r="W203" i="38"/>
  <c r="V203" i="38"/>
  <c r="U203" i="38"/>
  <c r="T203" i="38"/>
  <c r="S203" i="38"/>
  <c r="R203" i="38"/>
  <c r="Q203" i="38"/>
  <c r="P203" i="38"/>
  <c r="O203" i="38"/>
  <c r="N203" i="38"/>
  <c r="M203" i="38"/>
  <c r="L203" i="38"/>
  <c r="K203" i="38"/>
  <c r="J203" i="38"/>
  <c r="I203" i="38"/>
  <c r="H203" i="38"/>
  <c r="G203" i="38"/>
  <c r="F203" i="38"/>
  <c r="E203" i="38"/>
  <c r="D203" i="38"/>
  <c r="C203" i="38"/>
  <c r="B203" i="38"/>
  <c r="CW202" i="38"/>
  <c r="CV202" i="38"/>
  <c r="CU202" i="38"/>
  <c r="CT202" i="38"/>
  <c r="CS202" i="38"/>
  <c r="CR202" i="38"/>
  <c r="CQ202" i="38"/>
  <c r="CP202" i="38"/>
  <c r="CO202" i="38"/>
  <c r="CN202" i="38"/>
  <c r="CM202" i="38"/>
  <c r="CL202" i="38"/>
  <c r="CK202" i="38"/>
  <c r="CJ202" i="38"/>
  <c r="CI202" i="38"/>
  <c r="CH202" i="38"/>
  <c r="CG202" i="38"/>
  <c r="CF202" i="38"/>
  <c r="CE202" i="38"/>
  <c r="CD202" i="38"/>
  <c r="CC202" i="38"/>
  <c r="CB202" i="38"/>
  <c r="CA202" i="38"/>
  <c r="BZ202" i="38"/>
  <c r="BY202" i="38"/>
  <c r="BX202" i="38"/>
  <c r="BW202" i="38"/>
  <c r="BV202" i="38"/>
  <c r="BU202" i="38"/>
  <c r="BT202" i="38"/>
  <c r="BS202" i="38"/>
  <c r="BR202" i="38"/>
  <c r="BQ202" i="38"/>
  <c r="BP202" i="38"/>
  <c r="BO202" i="38"/>
  <c r="BN202" i="38"/>
  <c r="BM202" i="38"/>
  <c r="BL202" i="38"/>
  <c r="BK202" i="38"/>
  <c r="BJ202" i="38"/>
  <c r="BI202" i="38"/>
  <c r="BH202" i="38"/>
  <c r="BG202" i="38"/>
  <c r="BF202" i="38"/>
  <c r="BE202" i="38"/>
  <c r="BD202" i="38"/>
  <c r="BC202" i="38"/>
  <c r="BB202" i="38"/>
  <c r="BA202" i="38"/>
  <c r="AZ202" i="38"/>
  <c r="AY202" i="38"/>
  <c r="AX202" i="38"/>
  <c r="AW202" i="38"/>
  <c r="AV202" i="38"/>
  <c r="AU202" i="38"/>
  <c r="AT202" i="38"/>
  <c r="AS202" i="38"/>
  <c r="AR202" i="38"/>
  <c r="AQ202" i="38"/>
  <c r="AP202" i="38"/>
  <c r="AO202" i="38"/>
  <c r="AN202" i="38"/>
  <c r="AM202" i="38"/>
  <c r="AL202" i="38"/>
  <c r="AK202" i="38"/>
  <c r="AJ202" i="38"/>
  <c r="AI202" i="38"/>
  <c r="AH202" i="38"/>
  <c r="AG202" i="38"/>
  <c r="AF202" i="38"/>
  <c r="AE202" i="38"/>
  <c r="AD202" i="38"/>
  <c r="AC202" i="38"/>
  <c r="AB202" i="38"/>
  <c r="AA202" i="38"/>
  <c r="Z202" i="38"/>
  <c r="Y202" i="38"/>
  <c r="X202" i="38"/>
  <c r="W202" i="38"/>
  <c r="V202" i="38"/>
  <c r="U202" i="38"/>
  <c r="T202" i="38"/>
  <c r="S202" i="38"/>
  <c r="R202" i="38"/>
  <c r="Q202" i="38"/>
  <c r="P202" i="38"/>
  <c r="O202" i="38"/>
  <c r="N202" i="38"/>
  <c r="M202" i="38"/>
  <c r="L202" i="38"/>
  <c r="K202" i="38"/>
  <c r="J202" i="38"/>
  <c r="I202" i="38"/>
  <c r="H202" i="38"/>
  <c r="G202" i="38"/>
  <c r="F202" i="38"/>
  <c r="E202" i="38"/>
  <c r="D202" i="38"/>
  <c r="C202" i="38"/>
  <c r="B202" i="38"/>
  <c r="CW198" i="38"/>
  <c r="CV198" i="38"/>
  <c r="CU198" i="38"/>
  <c r="CT198" i="38"/>
  <c r="CS198" i="38"/>
  <c r="CR198" i="38"/>
  <c r="CQ198" i="38"/>
  <c r="CP198" i="38"/>
  <c r="CO198" i="38"/>
  <c r="CN198" i="38"/>
  <c r="CM198" i="38"/>
  <c r="CL198" i="38"/>
  <c r="CK198" i="38"/>
  <c r="CJ198" i="38"/>
  <c r="CI198" i="38"/>
  <c r="CH198" i="38"/>
  <c r="CG198" i="38"/>
  <c r="CF198" i="38"/>
  <c r="CE198" i="38"/>
  <c r="CD198" i="38"/>
  <c r="CC198" i="38"/>
  <c r="CB198" i="38"/>
  <c r="CA198" i="38"/>
  <c r="BZ198" i="38"/>
  <c r="BY198" i="38"/>
  <c r="BX198" i="38"/>
  <c r="BW198" i="38"/>
  <c r="BV198" i="38"/>
  <c r="BU198" i="38"/>
  <c r="BT198" i="38"/>
  <c r="BS198" i="38"/>
  <c r="BR198" i="38"/>
  <c r="BQ198" i="38"/>
  <c r="BP198" i="38"/>
  <c r="BO198" i="38"/>
  <c r="BN198" i="38"/>
  <c r="BM198" i="38"/>
  <c r="BL198" i="38"/>
  <c r="BK198" i="38"/>
  <c r="BJ198" i="38"/>
  <c r="BI198" i="38"/>
  <c r="BH198" i="38"/>
  <c r="BG198" i="38"/>
  <c r="BF198" i="38"/>
  <c r="BE198" i="38"/>
  <c r="BD198" i="38"/>
  <c r="BC198" i="38"/>
  <c r="BB198" i="38"/>
  <c r="BA198" i="38"/>
  <c r="AZ198" i="38"/>
  <c r="AY198" i="38"/>
  <c r="AX198" i="38"/>
  <c r="AW198" i="38"/>
  <c r="AV198" i="38"/>
  <c r="AU198" i="38"/>
  <c r="AT198" i="38"/>
  <c r="AS198" i="38"/>
  <c r="AR198" i="38"/>
  <c r="AQ198" i="38"/>
  <c r="AP198" i="38"/>
  <c r="AO198" i="38"/>
  <c r="AN198" i="38"/>
  <c r="AM198" i="38"/>
  <c r="AL198" i="38"/>
  <c r="AK198" i="38"/>
  <c r="AJ198" i="38"/>
  <c r="AI198" i="38"/>
  <c r="AH198" i="38"/>
  <c r="AG198" i="38"/>
  <c r="AF198" i="38"/>
  <c r="AE198" i="38"/>
  <c r="AD198" i="38"/>
  <c r="AC198" i="38"/>
  <c r="AB198" i="38"/>
  <c r="AA198" i="38"/>
  <c r="Z198" i="38"/>
  <c r="Y198" i="38"/>
  <c r="X198" i="38"/>
  <c r="W198" i="38"/>
  <c r="V198" i="38"/>
  <c r="U198" i="38"/>
  <c r="T198" i="38"/>
  <c r="S198" i="38"/>
  <c r="R198" i="38"/>
  <c r="Q198" i="38"/>
  <c r="P198" i="38"/>
  <c r="O198" i="38"/>
  <c r="N198" i="38"/>
  <c r="M198" i="38"/>
  <c r="L198" i="38"/>
  <c r="K198" i="38"/>
  <c r="J198" i="38"/>
  <c r="I198" i="38"/>
  <c r="H198" i="38"/>
  <c r="G198" i="38"/>
  <c r="F198" i="38"/>
  <c r="E198" i="38"/>
  <c r="D198" i="38"/>
  <c r="C198" i="38"/>
  <c r="B198" i="38"/>
  <c r="CW197" i="38"/>
  <c r="CV197" i="38"/>
  <c r="CU197" i="38"/>
  <c r="CT197" i="38"/>
  <c r="CS197" i="38"/>
  <c r="CR197" i="38"/>
  <c r="CQ197" i="38"/>
  <c r="CP197" i="38"/>
  <c r="CO197" i="38"/>
  <c r="CN197" i="38"/>
  <c r="CM197" i="38"/>
  <c r="CL197" i="38"/>
  <c r="CK197" i="38"/>
  <c r="CJ197" i="38"/>
  <c r="CI197" i="38"/>
  <c r="CH197" i="38"/>
  <c r="CG197" i="38"/>
  <c r="CF197" i="38"/>
  <c r="CE197" i="38"/>
  <c r="CD197" i="38"/>
  <c r="CC197" i="38"/>
  <c r="CB197" i="38"/>
  <c r="CA197" i="38"/>
  <c r="BZ197" i="38"/>
  <c r="BY197" i="38"/>
  <c r="BX197" i="38"/>
  <c r="BW197" i="38"/>
  <c r="BV197" i="38"/>
  <c r="BU197" i="38"/>
  <c r="BT197" i="38"/>
  <c r="BS197" i="38"/>
  <c r="BR197" i="38"/>
  <c r="BQ197" i="38"/>
  <c r="BP197" i="38"/>
  <c r="BO197" i="38"/>
  <c r="BN197" i="38"/>
  <c r="BM197" i="38"/>
  <c r="BL197" i="38"/>
  <c r="BK197" i="38"/>
  <c r="BJ197" i="38"/>
  <c r="BI197" i="38"/>
  <c r="BH197" i="38"/>
  <c r="BG197" i="38"/>
  <c r="BF197" i="38"/>
  <c r="BE197" i="38"/>
  <c r="BD197" i="38"/>
  <c r="BC197" i="38"/>
  <c r="BB197" i="38"/>
  <c r="BA197" i="38"/>
  <c r="AZ197" i="38"/>
  <c r="AY197" i="38"/>
  <c r="AX197" i="38"/>
  <c r="AW197" i="38"/>
  <c r="AV197" i="38"/>
  <c r="AU197" i="38"/>
  <c r="AT197" i="38"/>
  <c r="AS197" i="38"/>
  <c r="AR197" i="38"/>
  <c r="AQ197" i="38"/>
  <c r="AP197" i="38"/>
  <c r="AO197" i="38"/>
  <c r="AN197" i="38"/>
  <c r="AM197" i="38"/>
  <c r="AL197" i="38"/>
  <c r="AK197" i="38"/>
  <c r="AJ197" i="38"/>
  <c r="AI197" i="38"/>
  <c r="AH197" i="38"/>
  <c r="AG197" i="38"/>
  <c r="AF197" i="38"/>
  <c r="AE197" i="38"/>
  <c r="AD197" i="38"/>
  <c r="AC197" i="38"/>
  <c r="AB197" i="38"/>
  <c r="AA197" i="38"/>
  <c r="Z197" i="38"/>
  <c r="Y197" i="38"/>
  <c r="X197" i="38"/>
  <c r="W197" i="38"/>
  <c r="V197" i="38"/>
  <c r="U197" i="38"/>
  <c r="T197" i="38"/>
  <c r="S197" i="38"/>
  <c r="R197" i="38"/>
  <c r="Q197" i="38"/>
  <c r="P197" i="38"/>
  <c r="O197" i="38"/>
  <c r="N197" i="38"/>
  <c r="M197" i="38"/>
  <c r="L197" i="38"/>
  <c r="K197" i="38"/>
  <c r="J197" i="38"/>
  <c r="I197" i="38"/>
  <c r="H197" i="38"/>
  <c r="G197" i="38"/>
  <c r="F197" i="38"/>
  <c r="E197" i="38"/>
  <c r="D197" i="38"/>
  <c r="C197" i="38"/>
  <c r="B197" i="38"/>
  <c r="CW196" i="38"/>
  <c r="CV196" i="38"/>
  <c r="CU196" i="38"/>
  <c r="CT196" i="38"/>
  <c r="CS196" i="38"/>
  <c r="CR196" i="38"/>
  <c r="CQ196" i="38"/>
  <c r="CP196" i="38"/>
  <c r="CO196" i="38"/>
  <c r="CN196" i="38"/>
  <c r="CM196" i="38"/>
  <c r="CL196" i="38"/>
  <c r="CK196" i="38"/>
  <c r="CJ196" i="38"/>
  <c r="CI196" i="38"/>
  <c r="CH196" i="38"/>
  <c r="CG196" i="38"/>
  <c r="CF196" i="38"/>
  <c r="CE196" i="38"/>
  <c r="CD196" i="38"/>
  <c r="CC196" i="38"/>
  <c r="CB196" i="38"/>
  <c r="CA196" i="38"/>
  <c r="BZ196" i="38"/>
  <c r="BY196" i="38"/>
  <c r="BX196" i="38"/>
  <c r="BW196" i="38"/>
  <c r="BV196" i="38"/>
  <c r="BU196" i="38"/>
  <c r="BT196" i="38"/>
  <c r="BS196" i="38"/>
  <c r="BR196" i="38"/>
  <c r="BQ196" i="38"/>
  <c r="BP196" i="38"/>
  <c r="BO196" i="38"/>
  <c r="BN196" i="38"/>
  <c r="BM196" i="38"/>
  <c r="BL196" i="38"/>
  <c r="BK196" i="38"/>
  <c r="BJ196" i="38"/>
  <c r="BI196" i="38"/>
  <c r="BH196" i="38"/>
  <c r="BG196" i="38"/>
  <c r="BF196" i="38"/>
  <c r="BE196" i="38"/>
  <c r="BD196" i="38"/>
  <c r="BC196" i="38"/>
  <c r="BB196" i="38"/>
  <c r="BA196" i="38"/>
  <c r="AZ196" i="38"/>
  <c r="AY196" i="38"/>
  <c r="AX196" i="38"/>
  <c r="AW196" i="38"/>
  <c r="AV196" i="38"/>
  <c r="AU196" i="38"/>
  <c r="AT196" i="38"/>
  <c r="AS196" i="38"/>
  <c r="AR196" i="38"/>
  <c r="AQ196" i="38"/>
  <c r="AP196" i="38"/>
  <c r="AO196" i="38"/>
  <c r="AN196" i="38"/>
  <c r="AM196" i="38"/>
  <c r="AL196" i="38"/>
  <c r="AK196" i="38"/>
  <c r="AJ196" i="38"/>
  <c r="AI196" i="38"/>
  <c r="AH196" i="38"/>
  <c r="AG196" i="38"/>
  <c r="AF196" i="38"/>
  <c r="AE196" i="38"/>
  <c r="AD196" i="38"/>
  <c r="AC196" i="38"/>
  <c r="AB196" i="38"/>
  <c r="AA196" i="38"/>
  <c r="Z196" i="38"/>
  <c r="Y196" i="38"/>
  <c r="X196" i="38"/>
  <c r="W196" i="38"/>
  <c r="V196" i="38"/>
  <c r="U196" i="38"/>
  <c r="T196" i="38"/>
  <c r="S196" i="38"/>
  <c r="R196" i="38"/>
  <c r="Q196" i="38"/>
  <c r="P196" i="38"/>
  <c r="O196" i="38"/>
  <c r="N196" i="38"/>
  <c r="M196" i="38"/>
  <c r="L196" i="38"/>
  <c r="K196" i="38"/>
  <c r="J196" i="38"/>
  <c r="I196" i="38"/>
  <c r="H196" i="38"/>
  <c r="G196" i="38"/>
  <c r="F196" i="38"/>
  <c r="E196" i="38"/>
  <c r="D196" i="38"/>
  <c r="C196" i="38"/>
  <c r="B196" i="38"/>
  <c r="CW195" i="38"/>
  <c r="CV195" i="38"/>
  <c r="CU195" i="38"/>
  <c r="CT195" i="38"/>
  <c r="CS195" i="38"/>
  <c r="CR195" i="38"/>
  <c r="CQ195" i="38"/>
  <c r="CP195" i="38"/>
  <c r="CO195" i="38"/>
  <c r="CN195" i="38"/>
  <c r="CM195" i="38"/>
  <c r="CL195" i="38"/>
  <c r="CK195" i="38"/>
  <c r="CJ195" i="38"/>
  <c r="CI195" i="38"/>
  <c r="CH195" i="38"/>
  <c r="CG195" i="38"/>
  <c r="CF195" i="38"/>
  <c r="CE195" i="38"/>
  <c r="CD195" i="38"/>
  <c r="CC195" i="38"/>
  <c r="CB195" i="38"/>
  <c r="CA195" i="38"/>
  <c r="BZ195" i="38"/>
  <c r="BY195" i="38"/>
  <c r="BX195" i="38"/>
  <c r="BW195" i="38"/>
  <c r="BV195" i="38"/>
  <c r="BU195" i="38"/>
  <c r="BT195" i="38"/>
  <c r="BS195" i="38"/>
  <c r="BR195" i="38"/>
  <c r="BQ195" i="38"/>
  <c r="BP195" i="38"/>
  <c r="BO195" i="38"/>
  <c r="BN195" i="38"/>
  <c r="BM195" i="38"/>
  <c r="BL195" i="38"/>
  <c r="BK195" i="38"/>
  <c r="BJ195" i="38"/>
  <c r="BI195" i="38"/>
  <c r="BH195" i="38"/>
  <c r="BG195" i="38"/>
  <c r="BF195" i="38"/>
  <c r="BE195" i="38"/>
  <c r="BD195" i="38"/>
  <c r="BC195" i="38"/>
  <c r="BB195" i="38"/>
  <c r="BA195" i="38"/>
  <c r="AZ195" i="38"/>
  <c r="AY195" i="38"/>
  <c r="AX195" i="38"/>
  <c r="AW195" i="38"/>
  <c r="AV195" i="38"/>
  <c r="AU195" i="38"/>
  <c r="AT195" i="38"/>
  <c r="AS195" i="38"/>
  <c r="AR195" i="38"/>
  <c r="AQ195" i="38"/>
  <c r="AP195" i="38"/>
  <c r="AO195" i="38"/>
  <c r="AN195" i="38"/>
  <c r="AM195" i="38"/>
  <c r="AL195" i="38"/>
  <c r="AK195" i="38"/>
  <c r="AJ195" i="38"/>
  <c r="AI195" i="38"/>
  <c r="AH195" i="38"/>
  <c r="AG195" i="38"/>
  <c r="AF195" i="38"/>
  <c r="AE195" i="38"/>
  <c r="AD195" i="38"/>
  <c r="AC195" i="38"/>
  <c r="AB195" i="38"/>
  <c r="AA195" i="38"/>
  <c r="Z195" i="38"/>
  <c r="Y195" i="38"/>
  <c r="X195" i="38"/>
  <c r="W195" i="38"/>
  <c r="V195" i="38"/>
  <c r="U195" i="38"/>
  <c r="T195" i="38"/>
  <c r="S195" i="38"/>
  <c r="R195" i="38"/>
  <c r="Q195" i="38"/>
  <c r="P195" i="38"/>
  <c r="O195" i="38"/>
  <c r="N195" i="38"/>
  <c r="M195" i="38"/>
  <c r="L195" i="38"/>
  <c r="K195" i="38"/>
  <c r="J195" i="38"/>
  <c r="I195" i="38"/>
  <c r="H195" i="38"/>
  <c r="G195" i="38"/>
  <c r="F195" i="38"/>
  <c r="E195" i="38"/>
  <c r="D195" i="38"/>
  <c r="C195" i="38"/>
  <c r="B195" i="38"/>
  <c r="CW194" i="38"/>
  <c r="CV194" i="38"/>
  <c r="CU194" i="38"/>
  <c r="CT194" i="38"/>
  <c r="CS194" i="38"/>
  <c r="CR194" i="38"/>
  <c r="CQ194" i="38"/>
  <c r="CP194" i="38"/>
  <c r="CO194" i="38"/>
  <c r="CN194" i="38"/>
  <c r="CM194" i="38"/>
  <c r="CL194" i="38"/>
  <c r="CK194" i="38"/>
  <c r="CJ194" i="38"/>
  <c r="CI194" i="38"/>
  <c r="CH194" i="38"/>
  <c r="CG194" i="38"/>
  <c r="CF194" i="38"/>
  <c r="CE194" i="38"/>
  <c r="CD194" i="38"/>
  <c r="CC194" i="38"/>
  <c r="CB194" i="38"/>
  <c r="CA194" i="38"/>
  <c r="BZ194" i="38"/>
  <c r="BY194" i="38"/>
  <c r="BX194" i="38"/>
  <c r="BW194" i="38"/>
  <c r="BV194" i="38"/>
  <c r="BU194" i="38"/>
  <c r="BT194" i="38"/>
  <c r="BS194" i="38"/>
  <c r="BR194" i="38"/>
  <c r="BQ194" i="38"/>
  <c r="BP194" i="38"/>
  <c r="BO194" i="38"/>
  <c r="BN194" i="38"/>
  <c r="BM194" i="38"/>
  <c r="BL194" i="38"/>
  <c r="BK194" i="38"/>
  <c r="BJ194" i="38"/>
  <c r="BI194" i="38"/>
  <c r="BH194" i="38"/>
  <c r="BG194" i="38"/>
  <c r="BF194" i="38"/>
  <c r="BE194" i="38"/>
  <c r="BD194" i="38"/>
  <c r="BC194" i="38"/>
  <c r="BB194" i="38"/>
  <c r="BA194" i="38"/>
  <c r="AZ194" i="38"/>
  <c r="AY194" i="38"/>
  <c r="AX194" i="38"/>
  <c r="AW194" i="38"/>
  <c r="AV194" i="38"/>
  <c r="AU194" i="38"/>
  <c r="AT194" i="38"/>
  <c r="AS194" i="38"/>
  <c r="AR194" i="38"/>
  <c r="AQ194" i="38"/>
  <c r="AP194" i="38"/>
  <c r="AO194" i="38"/>
  <c r="AN194" i="38"/>
  <c r="AM194" i="38"/>
  <c r="AL194" i="38"/>
  <c r="AK194" i="38"/>
  <c r="AJ194" i="38"/>
  <c r="AI194" i="38"/>
  <c r="AH194" i="38"/>
  <c r="AG194" i="38"/>
  <c r="AF194" i="38"/>
  <c r="AE194" i="38"/>
  <c r="AD194" i="38"/>
  <c r="AC194" i="38"/>
  <c r="AB194" i="38"/>
  <c r="AA194" i="38"/>
  <c r="Z194" i="38"/>
  <c r="Y194" i="38"/>
  <c r="X194" i="38"/>
  <c r="W194" i="38"/>
  <c r="V194" i="38"/>
  <c r="U194" i="38"/>
  <c r="T194" i="38"/>
  <c r="S194" i="38"/>
  <c r="R194" i="38"/>
  <c r="Q194" i="38"/>
  <c r="P194" i="38"/>
  <c r="O194" i="38"/>
  <c r="N194" i="38"/>
  <c r="M194" i="38"/>
  <c r="L194" i="38"/>
  <c r="K194" i="38"/>
  <c r="J194" i="38"/>
  <c r="I194" i="38"/>
  <c r="H194" i="38"/>
  <c r="G194" i="38"/>
  <c r="F194" i="38"/>
  <c r="E194" i="38"/>
  <c r="D194" i="38"/>
  <c r="C194" i="38"/>
  <c r="B194" i="38"/>
  <c r="CW190" i="38"/>
  <c r="CV190" i="38"/>
  <c r="CU190" i="38"/>
  <c r="CT190" i="38"/>
  <c r="CS190" i="38"/>
  <c r="CR190" i="38"/>
  <c r="CQ190" i="38"/>
  <c r="CP190" i="38"/>
  <c r="CO190" i="38"/>
  <c r="CN190" i="38"/>
  <c r="CM190" i="38"/>
  <c r="CL190" i="38"/>
  <c r="CK190" i="38"/>
  <c r="CJ190" i="38"/>
  <c r="CI190" i="38"/>
  <c r="CH190" i="38"/>
  <c r="CG190" i="38"/>
  <c r="CF190" i="38"/>
  <c r="CE190" i="38"/>
  <c r="CD190" i="38"/>
  <c r="CC190" i="38"/>
  <c r="CB190" i="38"/>
  <c r="CA190" i="38"/>
  <c r="BZ190" i="38"/>
  <c r="BY190" i="38"/>
  <c r="BX190" i="38"/>
  <c r="BW190" i="38"/>
  <c r="BV190" i="38"/>
  <c r="BU190" i="38"/>
  <c r="BT190" i="38"/>
  <c r="BS190" i="38"/>
  <c r="BR190" i="38"/>
  <c r="BQ190" i="38"/>
  <c r="BP190" i="38"/>
  <c r="BO190" i="38"/>
  <c r="BN190" i="38"/>
  <c r="BM190" i="38"/>
  <c r="BL190" i="38"/>
  <c r="BK190" i="38"/>
  <c r="BJ190" i="38"/>
  <c r="BI190" i="38"/>
  <c r="BH190" i="38"/>
  <c r="BG190" i="38"/>
  <c r="BF190" i="38"/>
  <c r="BE190" i="38"/>
  <c r="BD190" i="38"/>
  <c r="BC190" i="38"/>
  <c r="BB190" i="38"/>
  <c r="BA190" i="38"/>
  <c r="AZ190" i="38"/>
  <c r="AY190" i="38"/>
  <c r="AX190" i="38"/>
  <c r="AW190" i="38"/>
  <c r="AV190" i="38"/>
  <c r="AU190" i="38"/>
  <c r="AT190" i="38"/>
  <c r="AS190" i="38"/>
  <c r="AR190" i="38"/>
  <c r="AQ190" i="38"/>
  <c r="AP190" i="38"/>
  <c r="AO190" i="38"/>
  <c r="AN190" i="38"/>
  <c r="AM190" i="38"/>
  <c r="AL190" i="38"/>
  <c r="AK190" i="38"/>
  <c r="AJ190" i="38"/>
  <c r="AI190" i="38"/>
  <c r="AH190" i="38"/>
  <c r="AG190" i="38"/>
  <c r="AF190" i="38"/>
  <c r="AE190" i="38"/>
  <c r="AD190" i="38"/>
  <c r="AC190" i="38"/>
  <c r="AB190" i="38"/>
  <c r="AA190" i="38"/>
  <c r="Z190" i="38"/>
  <c r="Y190" i="38"/>
  <c r="X190" i="38"/>
  <c r="W190" i="38"/>
  <c r="V190" i="38"/>
  <c r="U190" i="38"/>
  <c r="T190" i="38"/>
  <c r="S190" i="38"/>
  <c r="R190" i="38"/>
  <c r="Q190" i="38"/>
  <c r="P190" i="38"/>
  <c r="O190" i="38"/>
  <c r="N190" i="38"/>
  <c r="M190" i="38"/>
  <c r="L190" i="38"/>
  <c r="K190" i="38"/>
  <c r="J190" i="38"/>
  <c r="I190" i="38"/>
  <c r="H190" i="38"/>
  <c r="G190" i="38"/>
  <c r="F190" i="38"/>
  <c r="E190" i="38"/>
  <c r="D190" i="38"/>
  <c r="C190" i="38"/>
  <c r="B190" i="38"/>
  <c r="CW189" i="38"/>
  <c r="CV189" i="38"/>
  <c r="CU189" i="38"/>
  <c r="CT189" i="38"/>
  <c r="CS189" i="38"/>
  <c r="CR189" i="38"/>
  <c r="CQ189" i="38"/>
  <c r="CP189" i="38"/>
  <c r="CO189" i="38"/>
  <c r="CN189" i="38"/>
  <c r="CM189" i="38"/>
  <c r="CL189" i="38"/>
  <c r="CK189" i="38"/>
  <c r="CJ189" i="38"/>
  <c r="CI189" i="38"/>
  <c r="CH189" i="38"/>
  <c r="CG189" i="38"/>
  <c r="CF189" i="38"/>
  <c r="CE189" i="38"/>
  <c r="CD189" i="38"/>
  <c r="CC189" i="38"/>
  <c r="CB189" i="38"/>
  <c r="CA189" i="38"/>
  <c r="BZ189" i="38"/>
  <c r="BY189" i="38"/>
  <c r="BX189" i="38"/>
  <c r="BW189" i="38"/>
  <c r="BV189" i="38"/>
  <c r="BU189" i="38"/>
  <c r="BT189" i="38"/>
  <c r="BS189" i="38"/>
  <c r="BR189" i="38"/>
  <c r="BQ189" i="38"/>
  <c r="BP189" i="38"/>
  <c r="BO189" i="38"/>
  <c r="BN189" i="38"/>
  <c r="BM189" i="38"/>
  <c r="BL189" i="38"/>
  <c r="BK189" i="38"/>
  <c r="BJ189" i="38"/>
  <c r="BI189" i="38"/>
  <c r="BH189" i="38"/>
  <c r="BG189" i="38"/>
  <c r="BF189" i="38"/>
  <c r="BE189" i="38"/>
  <c r="BD189" i="38"/>
  <c r="BC189" i="38"/>
  <c r="BB189" i="38"/>
  <c r="BA189" i="38"/>
  <c r="AZ189" i="38"/>
  <c r="AY189" i="38"/>
  <c r="AX189" i="38"/>
  <c r="AW189" i="38"/>
  <c r="AV189" i="38"/>
  <c r="AU189" i="38"/>
  <c r="AT189" i="38"/>
  <c r="AS189" i="38"/>
  <c r="AR189" i="38"/>
  <c r="AQ189" i="38"/>
  <c r="AP189" i="38"/>
  <c r="AO189" i="38"/>
  <c r="AN189" i="38"/>
  <c r="AM189" i="38"/>
  <c r="AL189" i="38"/>
  <c r="AK189" i="38"/>
  <c r="AJ189" i="38"/>
  <c r="AI189" i="38"/>
  <c r="AH189" i="38"/>
  <c r="AG189" i="38"/>
  <c r="AF189" i="38"/>
  <c r="AE189" i="38"/>
  <c r="AD189" i="38"/>
  <c r="AC189" i="38"/>
  <c r="AB189" i="38"/>
  <c r="AA189" i="38"/>
  <c r="Z189" i="38"/>
  <c r="Y189" i="38"/>
  <c r="X189" i="38"/>
  <c r="W189" i="38"/>
  <c r="V189" i="38"/>
  <c r="U189" i="38"/>
  <c r="T189" i="38"/>
  <c r="S189" i="38"/>
  <c r="R189" i="38"/>
  <c r="Q189" i="38"/>
  <c r="P189" i="38"/>
  <c r="O189" i="38"/>
  <c r="N189" i="38"/>
  <c r="M189" i="38"/>
  <c r="L189" i="38"/>
  <c r="K189" i="38"/>
  <c r="J189" i="38"/>
  <c r="I189" i="38"/>
  <c r="H189" i="38"/>
  <c r="G189" i="38"/>
  <c r="F189" i="38"/>
  <c r="E189" i="38"/>
  <c r="D189" i="38"/>
  <c r="C189" i="38"/>
  <c r="B189" i="38"/>
  <c r="CW188" i="38"/>
  <c r="CV188" i="38"/>
  <c r="CU188" i="38"/>
  <c r="CT188" i="38"/>
  <c r="CS188" i="38"/>
  <c r="CR188" i="38"/>
  <c r="CQ188" i="38"/>
  <c r="CP188" i="38"/>
  <c r="CO188" i="38"/>
  <c r="CN188" i="38"/>
  <c r="CM188" i="38"/>
  <c r="CL188" i="38"/>
  <c r="CK188" i="38"/>
  <c r="CJ188" i="38"/>
  <c r="CI188" i="38"/>
  <c r="CH188" i="38"/>
  <c r="CG188" i="38"/>
  <c r="CF188" i="38"/>
  <c r="CE188" i="38"/>
  <c r="CD188" i="38"/>
  <c r="CC188" i="38"/>
  <c r="CB188" i="38"/>
  <c r="CA188" i="38"/>
  <c r="BZ188" i="38"/>
  <c r="BY188" i="38"/>
  <c r="BX188" i="38"/>
  <c r="BW188" i="38"/>
  <c r="BV188" i="38"/>
  <c r="BU188" i="38"/>
  <c r="BT188" i="38"/>
  <c r="BS188" i="38"/>
  <c r="BR188" i="38"/>
  <c r="BQ188" i="38"/>
  <c r="BP188" i="38"/>
  <c r="BO188" i="38"/>
  <c r="BN188" i="38"/>
  <c r="BM188" i="38"/>
  <c r="BL188" i="38"/>
  <c r="BK188" i="38"/>
  <c r="BJ188" i="38"/>
  <c r="BI188" i="38"/>
  <c r="BH188" i="38"/>
  <c r="BG188" i="38"/>
  <c r="BF188" i="38"/>
  <c r="BE188" i="38"/>
  <c r="BD188" i="38"/>
  <c r="BC188" i="38"/>
  <c r="BB188" i="38"/>
  <c r="BA188" i="38"/>
  <c r="AZ188" i="38"/>
  <c r="AY188" i="38"/>
  <c r="AX188" i="38"/>
  <c r="AW188" i="38"/>
  <c r="AV188" i="38"/>
  <c r="AU188" i="38"/>
  <c r="AT188" i="38"/>
  <c r="AS188" i="38"/>
  <c r="AR188" i="38"/>
  <c r="AQ188" i="38"/>
  <c r="AP188" i="38"/>
  <c r="AO188" i="38"/>
  <c r="AN188" i="38"/>
  <c r="AM188" i="38"/>
  <c r="AL188" i="38"/>
  <c r="AK188" i="38"/>
  <c r="AJ188" i="38"/>
  <c r="AI188" i="38"/>
  <c r="AH188" i="38"/>
  <c r="AG188" i="38"/>
  <c r="AF188" i="38"/>
  <c r="AE188" i="38"/>
  <c r="AD188" i="38"/>
  <c r="AC188" i="38"/>
  <c r="AB188" i="38"/>
  <c r="AA188" i="38"/>
  <c r="Z188" i="38"/>
  <c r="Y188" i="38"/>
  <c r="X188" i="38"/>
  <c r="W188" i="38"/>
  <c r="V188" i="38"/>
  <c r="U188" i="38"/>
  <c r="T188" i="38"/>
  <c r="S188" i="38"/>
  <c r="R188" i="38"/>
  <c r="Q188" i="38"/>
  <c r="P188" i="38"/>
  <c r="O188" i="38"/>
  <c r="N188" i="38"/>
  <c r="M188" i="38"/>
  <c r="L188" i="38"/>
  <c r="K188" i="38"/>
  <c r="J188" i="38"/>
  <c r="I188" i="38"/>
  <c r="H188" i="38"/>
  <c r="G188" i="38"/>
  <c r="F188" i="38"/>
  <c r="E188" i="38"/>
  <c r="D188" i="38"/>
  <c r="C188" i="38"/>
  <c r="B188" i="38"/>
  <c r="CW187" i="38"/>
  <c r="CV187" i="38"/>
  <c r="CU187" i="38"/>
  <c r="CT187" i="38"/>
  <c r="CS187" i="38"/>
  <c r="CR187" i="38"/>
  <c r="CQ187" i="38"/>
  <c r="CP187" i="38"/>
  <c r="CO187" i="38"/>
  <c r="CN187" i="38"/>
  <c r="CM187" i="38"/>
  <c r="CL187" i="38"/>
  <c r="CK187" i="38"/>
  <c r="CJ187" i="38"/>
  <c r="CI187" i="38"/>
  <c r="CH187" i="38"/>
  <c r="CG187" i="38"/>
  <c r="CF187" i="38"/>
  <c r="CE187" i="38"/>
  <c r="CD187" i="38"/>
  <c r="CC187" i="38"/>
  <c r="CB187" i="38"/>
  <c r="CA187" i="38"/>
  <c r="BZ187" i="38"/>
  <c r="BY187" i="38"/>
  <c r="BX187" i="38"/>
  <c r="BW187" i="38"/>
  <c r="BV187" i="38"/>
  <c r="BU187" i="38"/>
  <c r="BT187" i="38"/>
  <c r="BS187" i="38"/>
  <c r="BR187" i="38"/>
  <c r="BQ187" i="38"/>
  <c r="BP187" i="38"/>
  <c r="BO187" i="38"/>
  <c r="BN187" i="38"/>
  <c r="BM187" i="38"/>
  <c r="BL187" i="38"/>
  <c r="BK187" i="38"/>
  <c r="BJ187" i="38"/>
  <c r="BI187" i="38"/>
  <c r="BH187" i="38"/>
  <c r="BG187" i="38"/>
  <c r="BF187" i="38"/>
  <c r="BE187" i="38"/>
  <c r="BD187" i="38"/>
  <c r="BC187" i="38"/>
  <c r="BB187" i="38"/>
  <c r="BA187" i="38"/>
  <c r="AZ187" i="38"/>
  <c r="AY187" i="38"/>
  <c r="AX187" i="38"/>
  <c r="AW187" i="38"/>
  <c r="AV187" i="38"/>
  <c r="AU187" i="38"/>
  <c r="AT187" i="38"/>
  <c r="AS187" i="38"/>
  <c r="AR187" i="38"/>
  <c r="AQ187" i="38"/>
  <c r="AP187" i="38"/>
  <c r="AO187" i="38"/>
  <c r="AN187" i="38"/>
  <c r="AM187" i="38"/>
  <c r="AL187" i="38"/>
  <c r="AK187" i="38"/>
  <c r="AJ187" i="38"/>
  <c r="AI187" i="38"/>
  <c r="AH187" i="38"/>
  <c r="AG187" i="38"/>
  <c r="AF187" i="38"/>
  <c r="AE187" i="38"/>
  <c r="AD187" i="38"/>
  <c r="AC187" i="38"/>
  <c r="AB187" i="38"/>
  <c r="AA187" i="38"/>
  <c r="Z187" i="38"/>
  <c r="Y187" i="38"/>
  <c r="X187" i="38"/>
  <c r="W187" i="38"/>
  <c r="V187" i="38"/>
  <c r="U187" i="38"/>
  <c r="T187" i="38"/>
  <c r="S187" i="38"/>
  <c r="R187" i="38"/>
  <c r="Q187" i="38"/>
  <c r="P187" i="38"/>
  <c r="O187" i="38"/>
  <c r="N187" i="38"/>
  <c r="M187" i="38"/>
  <c r="L187" i="38"/>
  <c r="K187" i="38"/>
  <c r="J187" i="38"/>
  <c r="I187" i="38"/>
  <c r="H187" i="38"/>
  <c r="G187" i="38"/>
  <c r="F187" i="38"/>
  <c r="E187" i="38"/>
  <c r="D187" i="38"/>
  <c r="C187" i="38"/>
  <c r="B187" i="38"/>
  <c r="CW186" i="38"/>
  <c r="CV186" i="38"/>
  <c r="CU186" i="38"/>
  <c r="CT186" i="38"/>
  <c r="CS186" i="38"/>
  <c r="CR186" i="38"/>
  <c r="CQ186" i="38"/>
  <c r="CP186" i="38"/>
  <c r="CO186" i="38"/>
  <c r="CN186" i="38"/>
  <c r="CM186" i="38"/>
  <c r="CL186" i="38"/>
  <c r="CK186" i="38"/>
  <c r="CJ186" i="38"/>
  <c r="CI186" i="38"/>
  <c r="CH186" i="38"/>
  <c r="CG186" i="38"/>
  <c r="CF186" i="38"/>
  <c r="CE186" i="38"/>
  <c r="CD186" i="38"/>
  <c r="CC186" i="38"/>
  <c r="CB186" i="38"/>
  <c r="CA186" i="38"/>
  <c r="BZ186" i="38"/>
  <c r="BY186" i="38"/>
  <c r="BX186" i="38"/>
  <c r="BW186" i="38"/>
  <c r="BV186" i="38"/>
  <c r="BU186" i="38"/>
  <c r="BT186" i="38"/>
  <c r="BS186" i="38"/>
  <c r="BR186" i="38"/>
  <c r="BQ186" i="38"/>
  <c r="BP186" i="38"/>
  <c r="BO186" i="38"/>
  <c r="BN186" i="38"/>
  <c r="BM186" i="38"/>
  <c r="BL186" i="38"/>
  <c r="BK186" i="38"/>
  <c r="BJ186" i="38"/>
  <c r="BI186" i="38"/>
  <c r="BH186" i="38"/>
  <c r="BG186" i="38"/>
  <c r="BF186" i="38"/>
  <c r="BE186" i="38"/>
  <c r="BD186" i="38"/>
  <c r="BC186" i="38"/>
  <c r="BB186" i="38"/>
  <c r="BA186" i="38"/>
  <c r="AZ186" i="38"/>
  <c r="AY186" i="38"/>
  <c r="AX186" i="38"/>
  <c r="AW186" i="38"/>
  <c r="AV186" i="38"/>
  <c r="AU186" i="38"/>
  <c r="AT186" i="38"/>
  <c r="AS186" i="38"/>
  <c r="AR186" i="38"/>
  <c r="AQ186" i="38"/>
  <c r="AP186" i="38"/>
  <c r="AO186" i="38"/>
  <c r="AN186" i="38"/>
  <c r="AM186" i="38"/>
  <c r="AL186" i="38"/>
  <c r="AK186" i="38"/>
  <c r="AJ186" i="38"/>
  <c r="AI186" i="38"/>
  <c r="AH186" i="38"/>
  <c r="AG186" i="38"/>
  <c r="AF186" i="38"/>
  <c r="AE186" i="38"/>
  <c r="AD186" i="38"/>
  <c r="AC186" i="38"/>
  <c r="AB186" i="38"/>
  <c r="AA186" i="38"/>
  <c r="Z186" i="38"/>
  <c r="Y186" i="38"/>
  <c r="X186" i="38"/>
  <c r="W186" i="38"/>
  <c r="V186" i="38"/>
  <c r="U186" i="38"/>
  <c r="T186" i="38"/>
  <c r="S186" i="38"/>
  <c r="R186" i="38"/>
  <c r="Q186" i="38"/>
  <c r="P186" i="38"/>
  <c r="O186" i="38"/>
  <c r="N186" i="38"/>
  <c r="M186" i="38"/>
  <c r="L186" i="38"/>
  <c r="K186" i="38"/>
  <c r="J186" i="38"/>
  <c r="I186" i="38"/>
  <c r="H186" i="38"/>
  <c r="G186" i="38"/>
  <c r="F186" i="38"/>
  <c r="E186" i="38"/>
  <c r="D186" i="38"/>
  <c r="C186" i="38"/>
  <c r="B186" i="38"/>
  <c r="CW182" i="38"/>
  <c r="CV182" i="38"/>
  <c r="CU182" i="38"/>
  <c r="CT182" i="38"/>
  <c r="CS182" i="38"/>
  <c r="CR182" i="38"/>
  <c r="CQ182" i="38"/>
  <c r="CP182" i="38"/>
  <c r="CO182" i="38"/>
  <c r="CN182" i="38"/>
  <c r="CM182" i="38"/>
  <c r="CL182" i="38"/>
  <c r="CK182" i="38"/>
  <c r="CJ182" i="38"/>
  <c r="CI182" i="38"/>
  <c r="CH182" i="38"/>
  <c r="CG182" i="38"/>
  <c r="CF182" i="38"/>
  <c r="CE182" i="38"/>
  <c r="CD182" i="38"/>
  <c r="CC182" i="38"/>
  <c r="CB182" i="38"/>
  <c r="CA182" i="38"/>
  <c r="BZ182" i="38"/>
  <c r="BY182" i="38"/>
  <c r="BX182" i="38"/>
  <c r="BW182" i="38"/>
  <c r="BV182" i="38"/>
  <c r="BU182" i="38"/>
  <c r="BT182" i="38"/>
  <c r="BS182" i="38"/>
  <c r="BR182" i="38"/>
  <c r="BQ182" i="38"/>
  <c r="BP182" i="38"/>
  <c r="BO182" i="38"/>
  <c r="BN182" i="38"/>
  <c r="BM182" i="38"/>
  <c r="BL182" i="38"/>
  <c r="BK182" i="38"/>
  <c r="BJ182" i="38"/>
  <c r="BI182" i="38"/>
  <c r="BH182" i="38"/>
  <c r="BG182" i="38"/>
  <c r="BF182" i="38"/>
  <c r="BE182" i="38"/>
  <c r="BD182" i="38"/>
  <c r="BC182" i="38"/>
  <c r="BB182" i="38"/>
  <c r="BA182" i="38"/>
  <c r="AZ182" i="38"/>
  <c r="AY182" i="38"/>
  <c r="AX182" i="38"/>
  <c r="AW182" i="38"/>
  <c r="AV182" i="38"/>
  <c r="AU182" i="38"/>
  <c r="AT182" i="38"/>
  <c r="AS182" i="38"/>
  <c r="AR182" i="38"/>
  <c r="AQ182" i="38"/>
  <c r="AP182" i="38"/>
  <c r="AO182" i="38"/>
  <c r="AN182" i="38"/>
  <c r="AM182" i="38"/>
  <c r="AL182" i="38"/>
  <c r="AK182" i="38"/>
  <c r="AJ182" i="38"/>
  <c r="AI182" i="38"/>
  <c r="AH182" i="38"/>
  <c r="AG182" i="38"/>
  <c r="AF182" i="38"/>
  <c r="AE182" i="38"/>
  <c r="AD182" i="38"/>
  <c r="AC182" i="38"/>
  <c r="AB182" i="38"/>
  <c r="AA182" i="38"/>
  <c r="Z182" i="38"/>
  <c r="Y182" i="38"/>
  <c r="X182" i="38"/>
  <c r="W182" i="38"/>
  <c r="V182" i="38"/>
  <c r="U182" i="38"/>
  <c r="T182" i="38"/>
  <c r="S182" i="38"/>
  <c r="R182" i="38"/>
  <c r="Q182" i="38"/>
  <c r="P182" i="38"/>
  <c r="O182" i="38"/>
  <c r="N182" i="38"/>
  <c r="M182" i="38"/>
  <c r="L182" i="38"/>
  <c r="K182" i="38"/>
  <c r="J182" i="38"/>
  <c r="I182" i="38"/>
  <c r="H182" i="38"/>
  <c r="G182" i="38"/>
  <c r="F182" i="38"/>
  <c r="E182" i="38"/>
  <c r="D182" i="38"/>
  <c r="C182" i="38"/>
  <c r="B182" i="38"/>
  <c r="CW181" i="38"/>
  <c r="CV181" i="38"/>
  <c r="CU181" i="38"/>
  <c r="CT181" i="38"/>
  <c r="CS181" i="38"/>
  <c r="CR181" i="38"/>
  <c r="CQ181" i="38"/>
  <c r="CP181" i="38"/>
  <c r="CO181" i="38"/>
  <c r="CN181" i="38"/>
  <c r="CM181" i="38"/>
  <c r="CL181" i="38"/>
  <c r="CK181" i="38"/>
  <c r="CJ181" i="38"/>
  <c r="CI181" i="38"/>
  <c r="CH181" i="38"/>
  <c r="CG181" i="38"/>
  <c r="CF181" i="38"/>
  <c r="CE181" i="38"/>
  <c r="CD181" i="38"/>
  <c r="CC181" i="38"/>
  <c r="CB181" i="38"/>
  <c r="CA181" i="38"/>
  <c r="BZ181" i="38"/>
  <c r="BY181" i="38"/>
  <c r="BX181" i="38"/>
  <c r="BW181" i="38"/>
  <c r="BV181" i="38"/>
  <c r="BU181" i="38"/>
  <c r="BT181" i="38"/>
  <c r="BS181" i="38"/>
  <c r="BR181" i="38"/>
  <c r="BQ181" i="38"/>
  <c r="BP181" i="38"/>
  <c r="BO181" i="38"/>
  <c r="BN181" i="38"/>
  <c r="BM181" i="38"/>
  <c r="BL181" i="38"/>
  <c r="BK181" i="38"/>
  <c r="BJ181" i="38"/>
  <c r="BI181" i="38"/>
  <c r="BH181" i="38"/>
  <c r="BG181" i="38"/>
  <c r="BF181" i="38"/>
  <c r="BE181" i="38"/>
  <c r="BD181" i="38"/>
  <c r="BC181" i="38"/>
  <c r="BB181" i="38"/>
  <c r="BA181" i="38"/>
  <c r="AZ181" i="38"/>
  <c r="AY181" i="38"/>
  <c r="AX181" i="38"/>
  <c r="AW181" i="38"/>
  <c r="AV181" i="38"/>
  <c r="AU181" i="38"/>
  <c r="AT181" i="38"/>
  <c r="AS181" i="38"/>
  <c r="AR181" i="38"/>
  <c r="AQ181" i="38"/>
  <c r="AP181" i="38"/>
  <c r="AO181" i="38"/>
  <c r="AN181" i="38"/>
  <c r="AM181" i="38"/>
  <c r="AL181" i="38"/>
  <c r="AK181" i="38"/>
  <c r="AJ181" i="38"/>
  <c r="AI181" i="38"/>
  <c r="AH181" i="38"/>
  <c r="AG181" i="38"/>
  <c r="AF181" i="38"/>
  <c r="AE181" i="38"/>
  <c r="AD181" i="38"/>
  <c r="AC181" i="38"/>
  <c r="AB181" i="38"/>
  <c r="AA181" i="38"/>
  <c r="Z181" i="38"/>
  <c r="Y181" i="38"/>
  <c r="X181" i="38"/>
  <c r="W181" i="38"/>
  <c r="V181" i="38"/>
  <c r="U181" i="38"/>
  <c r="T181" i="38"/>
  <c r="S181" i="38"/>
  <c r="R181" i="38"/>
  <c r="Q181" i="38"/>
  <c r="P181" i="38"/>
  <c r="O181" i="38"/>
  <c r="N181" i="38"/>
  <c r="M181" i="38"/>
  <c r="L181" i="38"/>
  <c r="K181" i="38"/>
  <c r="J181" i="38"/>
  <c r="I181" i="38"/>
  <c r="H181" i="38"/>
  <c r="G181" i="38"/>
  <c r="F181" i="38"/>
  <c r="E181" i="38"/>
  <c r="D181" i="38"/>
  <c r="C181" i="38"/>
  <c r="B181" i="38"/>
  <c r="CW180" i="38"/>
  <c r="CV180" i="38"/>
  <c r="CU180" i="38"/>
  <c r="CT180" i="38"/>
  <c r="CS180" i="38"/>
  <c r="CR180" i="38"/>
  <c r="CQ180" i="38"/>
  <c r="CP180" i="38"/>
  <c r="CO180" i="38"/>
  <c r="CN180" i="38"/>
  <c r="CM180" i="38"/>
  <c r="CL180" i="38"/>
  <c r="CK180" i="38"/>
  <c r="CJ180" i="38"/>
  <c r="CI180" i="38"/>
  <c r="CH180" i="38"/>
  <c r="CG180" i="38"/>
  <c r="CF180" i="38"/>
  <c r="CE180" i="38"/>
  <c r="CD180" i="38"/>
  <c r="CC180" i="38"/>
  <c r="CB180" i="38"/>
  <c r="CA180" i="38"/>
  <c r="BZ180" i="38"/>
  <c r="BY180" i="38"/>
  <c r="BX180" i="38"/>
  <c r="BW180" i="38"/>
  <c r="BV180" i="38"/>
  <c r="BU180" i="38"/>
  <c r="BT180" i="38"/>
  <c r="BS180" i="38"/>
  <c r="BR180" i="38"/>
  <c r="BQ180" i="38"/>
  <c r="BP180" i="38"/>
  <c r="BO180" i="38"/>
  <c r="BN180" i="38"/>
  <c r="BM180" i="38"/>
  <c r="BL180" i="38"/>
  <c r="BK180" i="38"/>
  <c r="BJ180" i="38"/>
  <c r="BI180" i="38"/>
  <c r="BH180" i="38"/>
  <c r="BG180" i="38"/>
  <c r="BF180" i="38"/>
  <c r="BE180" i="38"/>
  <c r="BD180" i="38"/>
  <c r="BC180" i="38"/>
  <c r="BB180" i="38"/>
  <c r="BA180" i="38"/>
  <c r="AZ180" i="38"/>
  <c r="AY180" i="38"/>
  <c r="AX180" i="38"/>
  <c r="AW180" i="38"/>
  <c r="AV180" i="38"/>
  <c r="AU180" i="38"/>
  <c r="AT180" i="38"/>
  <c r="AS180" i="38"/>
  <c r="AR180" i="38"/>
  <c r="AQ180" i="38"/>
  <c r="AP180" i="38"/>
  <c r="AO180" i="38"/>
  <c r="AN180" i="38"/>
  <c r="AM180" i="38"/>
  <c r="AL180" i="38"/>
  <c r="AK180" i="38"/>
  <c r="AJ180" i="38"/>
  <c r="AI180" i="38"/>
  <c r="AH180" i="38"/>
  <c r="AG180" i="38"/>
  <c r="AF180" i="38"/>
  <c r="AE180" i="38"/>
  <c r="AD180" i="38"/>
  <c r="AC180" i="38"/>
  <c r="AB180" i="38"/>
  <c r="AA180" i="38"/>
  <c r="Z180" i="38"/>
  <c r="Y180" i="38"/>
  <c r="X180" i="38"/>
  <c r="W180" i="38"/>
  <c r="V180" i="38"/>
  <c r="U180" i="38"/>
  <c r="T180" i="38"/>
  <c r="S180" i="38"/>
  <c r="R180" i="38"/>
  <c r="Q180" i="38"/>
  <c r="P180" i="38"/>
  <c r="O180" i="38"/>
  <c r="N180" i="38"/>
  <c r="M180" i="38"/>
  <c r="L180" i="38"/>
  <c r="K180" i="38"/>
  <c r="J180" i="38"/>
  <c r="I180" i="38"/>
  <c r="H180" i="38"/>
  <c r="G180" i="38"/>
  <c r="F180" i="38"/>
  <c r="E180" i="38"/>
  <c r="D180" i="38"/>
  <c r="C180" i="38"/>
  <c r="B180" i="38"/>
  <c r="CW179" i="38"/>
  <c r="CV179" i="38"/>
  <c r="CU179" i="38"/>
  <c r="CT179" i="38"/>
  <c r="CS179" i="38"/>
  <c r="CR179" i="38"/>
  <c r="CQ179" i="38"/>
  <c r="CP179" i="38"/>
  <c r="CO179" i="38"/>
  <c r="CN179" i="38"/>
  <c r="CM179" i="38"/>
  <c r="CL179" i="38"/>
  <c r="CK179" i="38"/>
  <c r="CJ179" i="38"/>
  <c r="CI179" i="38"/>
  <c r="CH179" i="38"/>
  <c r="CG179" i="38"/>
  <c r="CF179" i="38"/>
  <c r="CE179" i="38"/>
  <c r="CD179" i="38"/>
  <c r="CC179" i="38"/>
  <c r="CB179" i="38"/>
  <c r="CA179" i="38"/>
  <c r="BZ179" i="38"/>
  <c r="BY179" i="38"/>
  <c r="BX179" i="38"/>
  <c r="BW179" i="38"/>
  <c r="BV179" i="38"/>
  <c r="BU179" i="38"/>
  <c r="BT179" i="38"/>
  <c r="BS179" i="38"/>
  <c r="BR179" i="38"/>
  <c r="BQ179" i="38"/>
  <c r="BP179" i="38"/>
  <c r="BO179" i="38"/>
  <c r="BN179" i="38"/>
  <c r="BM179" i="38"/>
  <c r="BL179" i="38"/>
  <c r="BK179" i="38"/>
  <c r="BJ179" i="38"/>
  <c r="BI179" i="38"/>
  <c r="BH179" i="38"/>
  <c r="BG179" i="38"/>
  <c r="BF179" i="38"/>
  <c r="BE179" i="38"/>
  <c r="BD179" i="38"/>
  <c r="BC179" i="38"/>
  <c r="BB179" i="38"/>
  <c r="BA179" i="38"/>
  <c r="AZ179" i="38"/>
  <c r="AY179" i="38"/>
  <c r="AX179" i="38"/>
  <c r="AW179" i="38"/>
  <c r="AV179" i="38"/>
  <c r="AU179" i="38"/>
  <c r="AT179" i="38"/>
  <c r="AS179" i="38"/>
  <c r="AR179" i="38"/>
  <c r="AQ179" i="38"/>
  <c r="AP179" i="38"/>
  <c r="AO179" i="38"/>
  <c r="AN179" i="38"/>
  <c r="AM179" i="38"/>
  <c r="AL179" i="38"/>
  <c r="AK179" i="38"/>
  <c r="AJ179" i="38"/>
  <c r="AI179" i="38"/>
  <c r="AH179" i="38"/>
  <c r="AG179" i="38"/>
  <c r="AF179" i="38"/>
  <c r="AE179" i="38"/>
  <c r="AD179" i="38"/>
  <c r="AC179" i="38"/>
  <c r="AB179" i="38"/>
  <c r="AA179" i="38"/>
  <c r="Z179" i="38"/>
  <c r="Y179" i="38"/>
  <c r="X179" i="38"/>
  <c r="W179" i="38"/>
  <c r="V179" i="38"/>
  <c r="U179" i="38"/>
  <c r="T179" i="38"/>
  <c r="S179" i="38"/>
  <c r="R179" i="38"/>
  <c r="Q179" i="38"/>
  <c r="P179" i="38"/>
  <c r="O179" i="38"/>
  <c r="N179" i="38"/>
  <c r="M179" i="38"/>
  <c r="L179" i="38"/>
  <c r="K179" i="38"/>
  <c r="J179" i="38"/>
  <c r="I179" i="38"/>
  <c r="H179" i="38"/>
  <c r="G179" i="38"/>
  <c r="F179" i="38"/>
  <c r="E179" i="38"/>
  <c r="D179" i="38"/>
  <c r="C179" i="38"/>
  <c r="B179" i="38"/>
  <c r="CW178" i="38"/>
  <c r="CV178" i="38"/>
  <c r="CU178" i="38"/>
  <c r="CT178" i="38"/>
  <c r="CS178" i="38"/>
  <c r="CR178" i="38"/>
  <c r="CQ178" i="38"/>
  <c r="CP178" i="38"/>
  <c r="CO178" i="38"/>
  <c r="CN178" i="38"/>
  <c r="CM178" i="38"/>
  <c r="CL178" i="38"/>
  <c r="CK178" i="38"/>
  <c r="CJ178" i="38"/>
  <c r="CI178" i="38"/>
  <c r="CH178" i="38"/>
  <c r="CG178" i="38"/>
  <c r="CF178" i="38"/>
  <c r="CE178" i="38"/>
  <c r="CD178" i="38"/>
  <c r="CC178" i="38"/>
  <c r="CB178" i="38"/>
  <c r="CA178" i="38"/>
  <c r="BZ178" i="38"/>
  <c r="BY178" i="38"/>
  <c r="BX178" i="38"/>
  <c r="BW178" i="38"/>
  <c r="BV178" i="38"/>
  <c r="BU178" i="38"/>
  <c r="BT178" i="38"/>
  <c r="BS178" i="38"/>
  <c r="BR178" i="38"/>
  <c r="BQ178" i="38"/>
  <c r="BP178" i="38"/>
  <c r="BO178" i="38"/>
  <c r="BN178" i="38"/>
  <c r="BM178" i="38"/>
  <c r="BL178" i="38"/>
  <c r="BK178" i="38"/>
  <c r="BJ178" i="38"/>
  <c r="BI178" i="38"/>
  <c r="BH178" i="38"/>
  <c r="BG178" i="38"/>
  <c r="BF178" i="38"/>
  <c r="BE178" i="38"/>
  <c r="BD178" i="38"/>
  <c r="BC178" i="38"/>
  <c r="BB178" i="38"/>
  <c r="BA178" i="38"/>
  <c r="AZ178" i="38"/>
  <c r="AY178" i="38"/>
  <c r="AX178" i="38"/>
  <c r="AW178" i="38"/>
  <c r="AV178" i="38"/>
  <c r="AU178" i="38"/>
  <c r="AT178" i="38"/>
  <c r="AS178" i="38"/>
  <c r="AR178" i="38"/>
  <c r="AQ178" i="38"/>
  <c r="AP178" i="38"/>
  <c r="AO178" i="38"/>
  <c r="AN178" i="38"/>
  <c r="AM178" i="38"/>
  <c r="AL178" i="38"/>
  <c r="AK178" i="38"/>
  <c r="AJ178" i="38"/>
  <c r="AI178" i="38"/>
  <c r="AH178" i="38"/>
  <c r="AG178" i="38"/>
  <c r="AF178" i="38"/>
  <c r="AE178" i="38"/>
  <c r="AD178" i="38"/>
  <c r="AC178" i="38"/>
  <c r="AB178" i="38"/>
  <c r="AA178" i="38"/>
  <c r="Z178" i="38"/>
  <c r="Y178" i="38"/>
  <c r="X178" i="38"/>
  <c r="W178" i="38"/>
  <c r="V178" i="38"/>
  <c r="U178" i="38"/>
  <c r="T178" i="38"/>
  <c r="S178" i="38"/>
  <c r="R178" i="38"/>
  <c r="Q178" i="38"/>
  <c r="P178" i="38"/>
  <c r="O178" i="38"/>
  <c r="N178" i="38"/>
  <c r="M178" i="38"/>
  <c r="L178" i="38"/>
  <c r="K178" i="38"/>
  <c r="J178" i="38"/>
  <c r="I178" i="38"/>
  <c r="H178" i="38"/>
  <c r="G178" i="38"/>
  <c r="F178" i="38"/>
  <c r="E178" i="38"/>
  <c r="D178" i="38"/>
  <c r="C178" i="38"/>
  <c r="B178" i="38"/>
  <c r="CW174" i="38"/>
  <c r="CV174" i="38"/>
  <c r="CU174" i="38"/>
  <c r="CT174" i="38"/>
  <c r="CS174" i="38"/>
  <c r="CR174" i="38"/>
  <c r="CQ174" i="38"/>
  <c r="CP174" i="38"/>
  <c r="CO174" i="38"/>
  <c r="CN174" i="38"/>
  <c r="CM174" i="38"/>
  <c r="CL174" i="38"/>
  <c r="CK174" i="38"/>
  <c r="CJ174" i="38"/>
  <c r="CI174" i="38"/>
  <c r="CH174" i="38"/>
  <c r="CG174" i="38"/>
  <c r="CF174" i="38"/>
  <c r="CE174" i="38"/>
  <c r="CD174" i="38"/>
  <c r="CC174" i="38"/>
  <c r="CB174" i="38"/>
  <c r="CA174" i="38"/>
  <c r="BZ174" i="38"/>
  <c r="BY174" i="38"/>
  <c r="BX174" i="38"/>
  <c r="BW174" i="38"/>
  <c r="BV174" i="38"/>
  <c r="BU174" i="38"/>
  <c r="BT174" i="38"/>
  <c r="BS174" i="38"/>
  <c r="BR174" i="38"/>
  <c r="BQ174" i="38"/>
  <c r="BP174" i="38"/>
  <c r="BO174" i="38"/>
  <c r="BN174" i="38"/>
  <c r="BM174" i="38"/>
  <c r="BL174" i="38"/>
  <c r="BK174" i="38"/>
  <c r="BJ174" i="38"/>
  <c r="BI174" i="38"/>
  <c r="BH174" i="38"/>
  <c r="BG174" i="38"/>
  <c r="BF174" i="38"/>
  <c r="BE174" i="38"/>
  <c r="BD174" i="38"/>
  <c r="BC174" i="38"/>
  <c r="BB174" i="38"/>
  <c r="BA174" i="38"/>
  <c r="AZ174" i="38"/>
  <c r="AY174" i="38"/>
  <c r="AX174" i="38"/>
  <c r="AW174" i="38"/>
  <c r="AV174" i="38"/>
  <c r="AU174" i="38"/>
  <c r="AT174" i="38"/>
  <c r="AS174" i="38"/>
  <c r="AR174" i="38"/>
  <c r="AQ174" i="38"/>
  <c r="AP174" i="38"/>
  <c r="AO174" i="38"/>
  <c r="AN174" i="38"/>
  <c r="AM174" i="38"/>
  <c r="AL174" i="38"/>
  <c r="AK174" i="38"/>
  <c r="AJ174" i="38"/>
  <c r="AI174" i="38"/>
  <c r="AH174" i="38"/>
  <c r="AG174" i="38"/>
  <c r="AF174" i="38"/>
  <c r="AE174" i="38"/>
  <c r="AD174" i="38"/>
  <c r="AC174" i="38"/>
  <c r="AB174" i="38"/>
  <c r="AA174" i="38"/>
  <c r="Z174" i="38"/>
  <c r="Y174" i="38"/>
  <c r="X174" i="38"/>
  <c r="W174" i="38"/>
  <c r="V174" i="38"/>
  <c r="U174" i="38"/>
  <c r="T174" i="38"/>
  <c r="S174" i="38"/>
  <c r="R174" i="38"/>
  <c r="Q174" i="38"/>
  <c r="P174" i="38"/>
  <c r="O174" i="38"/>
  <c r="N174" i="38"/>
  <c r="M174" i="38"/>
  <c r="L174" i="38"/>
  <c r="K174" i="38"/>
  <c r="J174" i="38"/>
  <c r="I174" i="38"/>
  <c r="H174" i="38"/>
  <c r="G174" i="38"/>
  <c r="F174" i="38"/>
  <c r="E174" i="38"/>
  <c r="D174" i="38"/>
  <c r="C174" i="38"/>
  <c r="B174" i="38"/>
  <c r="CW173" i="38"/>
  <c r="CV173" i="38"/>
  <c r="CU173" i="38"/>
  <c r="CT173" i="38"/>
  <c r="CS173" i="38"/>
  <c r="CR173" i="38"/>
  <c r="CQ173" i="38"/>
  <c r="CP173" i="38"/>
  <c r="CO173" i="38"/>
  <c r="CN173" i="38"/>
  <c r="CM173" i="38"/>
  <c r="CL173" i="38"/>
  <c r="CK173" i="38"/>
  <c r="CJ173" i="38"/>
  <c r="CI173" i="38"/>
  <c r="CH173" i="38"/>
  <c r="CG173" i="38"/>
  <c r="CF173" i="38"/>
  <c r="CE173" i="38"/>
  <c r="CD173" i="38"/>
  <c r="CC173" i="38"/>
  <c r="CB173" i="38"/>
  <c r="CA173" i="38"/>
  <c r="BZ173" i="38"/>
  <c r="BY173" i="38"/>
  <c r="BX173" i="38"/>
  <c r="BW173" i="38"/>
  <c r="BV173" i="38"/>
  <c r="BU173" i="38"/>
  <c r="BT173" i="38"/>
  <c r="BS173" i="38"/>
  <c r="BR173" i="38"/>
  <c r="BQ173" i="38"/>
  <c r="BP173" i="38"/>
  <c r="BO173" i="38"/>
  <c r="BN173" i="38"/>
  <c r="BM173" i="38"/>
  <c r="BL173" i="38"/>
  <c r="BK173" i="38"/>
  <c r="BJ173" i="38"/>
  <c r="BI173" i="38"/>
  <c r="BH173" i="38"/>
  <c r="BG173" i="38"/>
  <c r="BF173" i="38"/>
  <c r="BE173" i="38"/>
  <c r="BD173" i="38"/>
  <c r="BC173" i="38"/>
  <c r="BB173" i="38"/>
  <c r="BA173" i="38"/>
  <c r="AZ173" i="38"/>
  <c r="AY173" i="38"/>
  <c r="AX173" i="38"/>
  <c r="AW173" i="38"/>
  <c r="AV173" i="38"/>
  <c r="AU173" i="38"/>
  <c r="AT173" i="38"/>
  <c r="AS173" i="38"/>
  <c r="AR173" i="38"/>
  <c r="AQ173" i="38"/>
  <c r="AP173" i="38"/>
  <c r="AO173" i="38"/>
  <c r="AN173" i="38"/>
  <c r="AM173" i="38"/>
  <c r="AL173" i="38"/>
  <c r="AK173" i="38"/>
  <c r="AJ173" i="38"/>
  <c r="AI173" i="38"/>
  <c r="AH173" i="38"/>
  <c r="AG173" i="38"/>
  <c r="AF173" i="38"/>
  <c r="AE173" i="38"/>
  <c r="AD173" i="38"/>
  <c r="AC173" i="38"/>
  <c r="AB173" i="38"/>
  <c r="AA173" i="38"/>
  <c r="Z173" i="38"/>
  <c r="Y173" i="38"/>
  <c r="X173" i="38"/>
  <c r="W173" i="38"/>
  <c r="V173" i="38"/>
  <c r="U173" i="38"/>
  <c r="T173" i="38"/>
  <c r="S173" i="38"/>
  <c r="R173" i="38"/>
  <c r="Q173" i="38"/>
  <c r="P173" i="38"/>
  <c r="O173" i="38"/>
  <c r="N173" i="38"/>
  <c r="M173" i="38"/>
  <c r="L173" i="38"/>
  <c r="K173" i="38"/>
  <c r="J173" i="38"/>
  <c r="I173" i="38"/>
  <c r="H173" i="38"/>
  <c r="G173" i="38"/>
  <c r="F173" i="38"/>
  <c r="E173" i="38"/>
  <c r="D173" i="38"/>
  <c r="C173" i="38"/>
  <c r="B173" i="38"/>
  <c r="CW172" i="38"/>
  <c r="CV172" i="38"/>
  <c r="CU172" i="38"/>
  <c r="CT172" i="38"/>
  <c r="CS172" i="38"/>
  <c r="CR172" i="38"/>
  <c r="CQ172" i="38"/>
  <c r="CP172" i="38"/>
  <c r="CO172" i="38"/>
  <c r="CN172" i="38"/>
  <c r="CM172" i="38"/>
  <c r="CL172" i="38"/>
  <c r="CK172" i="38"/>
  <c r="CJ172" i="38"/>
  <c r="CI172" i="38"/>
  <c r="CH172" i="38"/>
  <c r="CG172" i="38"/>
  <c r="CF172" i="38"/>
  <c r="CE172" i="38"/>
  <c r="CD172" i="38"/>
  <c r="CC172" i="38"/>
  <c r="CB172" i="38"/>
  <c r="CA172" i="38"/>
  <c r="BZ172" i="38"/>
  <c r="BY172" i="38"/>
  <c r="BX172" i="38"/>
  <c r="BW172" i="38"/>
  <c r="BV172" i="38"/>
  <c r="BU172" i="38"/>
  <c r="BT172" i="38"/>
  <c r="BS172" i="38"/>
  <c r="BR172" i="38"/>
  <c r="BQ172" i="38"/>
  <c r="BP172" i="38"/>
  <c r="BO172" i="38"/>
  <c r="BN172" i="38"/>
  <c r="BM172" i="38"/>
  <c r="BL172" i="38"/>
  <c r="BK172" i="38"/>
  <c r="BJ172" i="38"/>
  <c r="BI172" i="38"/>
  <c r="BH172" i="38"/>
  <c r="BG172" i="38"/>
  <c r="BF172" i="38"/>
  <c r="BE172" i="38"/>
  <c r="BD172" i="38"/>
  <c r="BC172" i="38"/>
  <c r="BB172" i="38"/>
  <c r="BA172" i="38"/>
  <c r="AZ172" i="38"/>
  <c r="AY172" i="38"/>
  <c r="AX172" i="38"/>
  <c r="AW172" i="38"/>
  <c r="AV172" i="38"/>
  <c r="AU172" i="38"/>
  <c r="AT172" i="38"/>
  <c r="AS172" i="38"/>
  <c r="AR172" i="38"/>
  <c r="AQ172" i="38"/>
  <c r="AP172" i="38"/>
  <c r="AO172" i="38"/>
  <c r="AN172" i="38"/>
  <c r="AM172" i="38"/>
  <c r="AL172" i="38"/>
  <c r="AK172" i="38"/>
  <c r="AJ172" i="38"/>
  <c r="AI172" i="38"/>
  <c r="AH172" i="38"/>
  <c r="AG172" i="38"/>
  <c r="AF172" i="38"/>
  <c r="AE172" i="38"/>
  <c r="AD172" i="38"/>
  <c r="AC172" i="38"/>
  <c r="AB172" i="38"/>
  <c r="AA172" i="38"/>
  <c r="Z172" i="38"/>
  <c r="Y172" i="38"/>
  <c r="X172" i="38"/>
  <c r="W172" i="38"/>
  <c r="V172" i="38"/>
  <c r="U172" i="38"/>
  <c r="T172" i="38"/>
  <c r="S172" i="38"/>
  <c r="R172" i="38"/>
  <c r="Q172" i="38"/>
  <c r="P172" i="38"/>
  <c r="O172" i="38"/>
  <c r="N172" i="38"/>
  <c r="M172" i="38"/>
  <c r="L172" i="38"/>
  <c r="K172" i="38"/>
  <c r="J172" i="38"/>
  <c r="I172" i="38"/>
  <c r="H172" i="38"/>
  <c r="G172" i="38"/>
  <c r="F172" i="38"/>
  <c r="E172" i="38"/>
  <c r="D172" i="38"/>
  <c r="C172" i="38"/>
  <c r="B172" i="38"/>
  <c r="CW171" i="38"/>
  <c r="CV171" i="38"/>
  <c r="CU171" i="38"/>
  <c r="CT171" i="38"/>
  <c r="CS171" i="38"/>
  <c r="CR171" i="38"/>
  <c r="CQ171" i="38"/>
  <c r="CP171" i="38"/>
  <c r="CO171" i="38"/>
  <c r="CN171" i="38"/>
  <c r="CM171" i="38"/>
  <c r="CL171" i="38"/>
  <c r="CK171" i="38"/>
  <c r="CJ171" i="38"/>
  <c r="CI171" i="38"/>
  <c r="CH171" i="38"/>
  <c r="CG171" i="38"/>
  <c r="CF171" i="38"/>
  <c r="CE171" i="38"/>
  <c r="CD171" i="38"/>
  <c r="CC171" i="38"/>
  <c r="CB171" i="38"/>
  <c r="CA171" i="38"/>
  <c r="BZ171" i="38"/>
  <c r="BY171" i="38"/>
  <c r="BX171" i="38"/>
  <c r="BW171" i="38"/>
  <c r="BV171" i="38"/>
  <c r="BU171" i="38"/>
  <c r="BT171" i="38"/>
  <c r="BS171" i="38"/>
  <c r="BR171" i="38"/>
  <c r="BQ171" i="38"/>
  <c r="BP171" i="38"/>
  <c r="BO171" i="38"/>
  <c r="BN171" i="38"/>
  <c r="BM171" i="38"/>
  <c r="BL171" i="38"/>
  <c r="BK171" i="38"/>
  <c r="BJ171" i="38"/>
  <c r="BI171" i="38"/>
  <c r="BH171" i="38"/>
  <c r="BG171" i="38"/>
  <c r="BF171" i="38"/>
  <c r="BE171" i="38"/>
  <c r="BD171" i="38"/>
  <c r="BC171" i="38"/>
  <c r="BB171" i="38"/>
  <c r="BA171" i="38"/>
  <c r="AZ171" i="38"/>
  <c r="AY171" i="38"/>
  <c r="AX171" i="38"/>
  <c r="AW171" i="38"/>
  <c r="AV171" i="38"/>
  <c r="AU171" i="38"/>
  <c r="AT171" i="38"/>
  <c r="AS171" i="38"/>
  <c r="AR171" i="38"/>
  <c r="AQ171" i="38"/>
  <c r="AP171" i="38"/>
  <c r="AO171" i="38"/>
  <c r="AN171" i="38"/>
  <c r="AM171" i="38"/>
  <c r="AL171" i="38"/>
  <c r="AK171" i="38"/>
  <c r="AJ171" i="38"/>
  <c r="AI171" i="38"/>
  <c r="AH171" i="38"/>
  <c r="AG171" i="38"/>
  <c r="AF171" i="38"/>
  <c r="AE171" i="38"/>
  <c r="AD171" i="38"/>
  <c r="AC171" i="38"/>
  <c r="AB171" i="38"/>
  <c r="AA171" i="38"/>
  <c r="Z171" i="38"/>
  <c r="Y171" i="38"/>
  <c r="X171" i="38"/>
  <c r="W171" i="38"/>
  <c r="V171" i="38"/>
  <c r="U171" i="38"/>
  <c r="T171" i="38"/>
  <c r="S171" i="38"/>
  <c r="R171" i="38"/>
  <c r="Q171" i="38"/>
  <c r="P171" i="38"/>
  <c r="O171" i="38"/>
  <c r="N171" i="38"/>
  <c r="M171" i="38"/>
  <c r="L171" i="38"/>
  <c r="K171" i="38"/>
  <c r="J171" i="38"/>
  <c r="I171" i="38"/>
  <c r="H171" i="38"/>
  <c r="G171" i="38"/>
  <c r="F171" i="38"/>
  <c r="E171" i="38"/>
  <c r="D171" i="38"/>
  <c r="C171" i="38"/>
  <c r="B171" i="38"/>
  <c r="CW170" i="38"/>
  <c r="CV170" i="38"/>
  <c r="CU170" i="38"/>
  <c r="CT170" i="38"/>
  <c r="CS170" i="38"/>
  <c r="CR170" i="38"/>
  <c r="CQ170" i="38"/>
  <c r="CP170" i="38"/>
  <c r="CO170" i="38"/>
  <c r="CN170" i="38"/>
  <c r="CM170" i="38"/>
  <c r="CL170" i="38"/>
  <c r="CK170" i="38"/>
  <c r="CJ170" i="38"/>
  <c r="CI170" i="38"/>
  <c r="CH170" i="38"/>
  <c r="CG170" i="38"/>
  <c r="CF170" i="38"/>
  <c r="CE170" i="38"/>
  <c r="CD170" i="38"/>
  <c r="CC170" i="38"/>
  <c r="CB170" i="38"/>
  <c r="CA170" i="38"/>
  <c r="BZ170" i="38"/>
  <c r="BY170" i="38"/>
  <c r="BX170" i="38"/>
  <c r="BW170" i="38"/>
  <c r="BV170" i="38"/>
  <c r="BU170" i="38"/>
  <c r="BT170" i="38"/>
  <c r="BS170" i="38"/>
  <c r="BR170" i="38"/>
  <c r="BQ170" i="38"/>
  <c r="BP170" i="38"/>
  <c r="BO170" i="38"/>
  <c r="BN170" i="38"/>
  <c r="BM170" i="38"/>
  <c r="BL170" i="38"/>
  <c r="BK170" i="38"/>
  <c r="BJ170" i="38"/>
  <c r="BI170" i="38"/>
  <c r="BH170" i="38"/>
  <c r="BG170" i="38"/>
  <c r="BF170" i="38"/>
  <c r="BE170" i="38"/>
  <c r="BD170" i="38"/>
  <c r="BC170" i="38"/>
  <c r="BB170" i="38"/>
  <c r="BA170" i="38"/>
  <c r="AZ170" i="38"/>
  <c r="AY170" i="38"/>
  <c r="AX170" i="38"/>
  <c r="AW170" i="38"/>
  <c r="AV170" i="38"/>
  <c r="AU170" i="38"/>
  <c r="AT170" i="38"/>
  <c r="AS170" i="38"/>
  <c r="AR170" i="38"/>
  <c r="AQ170" i="38"/>
  <c r="AP170" i="38"/>
  <c r="AO170" i="38"/>
  <c r="AN170" i="38"/>
  <c r="AM170" i="38"/>
  <c r="AL170" i="38"/>
  <c r="AK170" i="38"/>
  <c r="AJ170" i="38"/>
  <c r="AI170" i="38"/>
  <c r="AH170" i="38"/>
  <c r="AG170" i="38"/>
  <c r="AF170" i="38"/>
  <c r="AE170" i="38"/>
  <c r="AD170" i="38"/>
  <c r="AC170" i="38"/>
  <c r="AB170" i="38"/>
  <c r="AA170" i="38"/>
  <c r="Z170" i="38"/>
  <c r="Y170" i="38"/>
  <c r="X170" i="38"/>
  <c r="W170" i="38"/>
  <c r="V170" i="38"/>
  <c r="U170" i="38"/>
  <c r="T170" i="38"/>
  <c r="S170" i="38"/>
  <c r="R170" i="38"/>
  <c r="Q170" i="38"/>
  <c r="P170" i="38"/>
  <c r="O170" i="38"/>
  <c r="N170" i="38"/>
  <c r="M170" i="38"/>
  <c r="L170" i="38"/>
  <c r="K170" i="38"/>
  <c r="J170" i="38"/>
  <c r="I170" i="38"/>
  <c r="H170" i="38"/>
  <c r="G170" i="38"/>
  <c r="F170" i="38"/>
  <c r="E170" i="38"/>
  <c r="D170" i="38"/>
  <c r="C170" i="38"/>
  <c r="B170" i="38"/>
  <c r="CW166" i="38"/>
  <c r="CV166" i="38"/>
  <c r="CU166" i="38"/>
  <c r="CT166" i="38"/>
  <c r="CS166" i="38"/>
  <c r="CR166" i="38"/>
  <c r="CQ166" i="38"/>
  <c r="CP166" i="38"/>
  <c r="CO166" i="38"/>
  <c r="CN166" i="38"/>
  <c r="CM166" i="38"/>
  <c r="CL166" i="38"/>
  <c r="CK166" i="38"/>
  <c r="CJ166" i="38"/>
  <c r="CI166" i="38"/>
  <c r="CH166" i="38"/>
  <c r="CG166" i="38"/>
  <c r="CF166" i="38"/>
  <c r="CE166" i="38"/>
  <c r="CD166" i="38"/>
  <c r="CC166" i="38"/>
  <c r="CB166" i="38"/>
  <c r="CA166" i="38"/>
  <c r="BZ166" i="38"/>
  <c r="BY166" i="38"/>
  <c r="BX166" i="38"/>
  <c r="BW166" i="38"/>
  <c r="BV166" i="38"/>
  <c r="BU166" i="38"/>
  <c r="BT166" i="38"/>
  <c r="BS166" i="38"/>
  <c r="BR166" i="38"/>
  <c r="BQ166" i="38"/>
  <c r="BP166" i="38"/>
  <c r="BO166" i="38"/>
  <c r="BN166" i="38"/>
  <c r="BM166" i="38"/>
  <c r="BL166" i="38"/>
  <c r="BK166" i="38"/>
  <c r="BJ166" i="38"/>
  <c r="BI166" i="38"/>
  <c r="BH166" i="38"/>
  <c r="BG166" i="38"/>
  <c r="BF166" i="38"/>
  <c r="BE166" i="38"/>
  <c r="BD166" i="38"/>
  <c r="BC166" i="38"/>
  <c r="BB166" i="38"/>
  <c r="BA166" i="38"/>
  <c r="AZ166" i="38"/>
  <c r="AY166" i="38"/>
  <c r="AX166" i="38"/>
  <c r="AW166" i="38"/>
  <c r="AV166" i="38"/>
  <c r="AU166" i="38"/>
  <c r="AT166" i="38"/>
  <c r="AS166" i="38"/>
  <c r="AR166" i="38"/>
  <c r="AQ166" i="38"/>
  <c r="AP166" i="38"/>
  <c r="AO166" i="38"/>
  <c r="AN166" i="38"/>
  <c r="AM166" i="38"/>
  <c r="AL166" i="38"/>
  <c r="AK166" i="38"/>
  <c r="AJ166" i="38"/>
  <c r="AI166" i="38"/>
  <c r="AH166" i="38"/>
  <c r="AG166" i="38"/>
  <c r="AF166" i="38"/>
  <c r="AE166" i="38"/>
  <c r="AD166" i="38"/>
  <c r="AC166" i="38"/>
  <c r="AB166" i="38"/>
  <c r="AA166" i="38"/>
  <c r="Z166" i="38"/>
  <c r="Y166" i="38"/>
  <c r="X166" i="38"/>
  <c r="W166" i="38"/>
  <c r="V166" i="38"/>
  <c r="U166" i="38"/>
  <c r="T166" i="38"/>
  <c r="S166" i="38"/>
  <c r="R166" i="38"/>
  <c r="Q166" i="38"/>
  <c r="P166" i="38"/>
  <c r="O166" i="38"/>
  <c r="N166" i="38"/>
  <c r="M166" i="38"/>
  <c r="L166" i="38"/>
  <c r="K166" i="38"/>
  <c r="J166" i="38"/>
  <c r="I166" i="38"/>
  <c r="H166" i="38"/>
  <c r="G166" i="38"/>
  <c r="F166" i="38"/>
  <c r="E166" i="38"/>
  <c r="D166" i="38"/>
  <c r="C166" i="38"/>
  <c r="B166" i="38"/>
  <c r="CW165" i="38"/>
  <c r="CV165" i="38"/>
  <c r="CU165" i="38"/>
  <c r="CT165" i="38"/>
  <c r="CS165" i="38"/>
  <c r="CR165" i="38"/>
  <c r="CQ165" i="38"/>
  <c r="CP165" i="38"/>
  <c r="CO165" i="38"/>
  <c r="CN165" i="38"/>
  <c r="CM165" i="38"/>
  <c r="CL165" i="38"/>
  <c r="CK165" i="38"/>
  <c r="CJ165" i="38"/>
  <c r="CI165" i="38"/>
  <c r="CH165" i="38"/>
  <c r="CG165" i="38"/>
  <c r="CF165" i="38"/>
  <c r="CE165" i="38"/>
  <c r="CD165" i="38"/>
  <c r="CC165" i="38"/>
  <c r="CB165" i="38"/>
  <c r="CA165" i="38"/>
  <c r="BZ165" i="38"/>
  <c r="BY165" i="38"/>
  <c r="BX165" i="38"/>
  <c r="BW165" i="38"/>
  <c r="BV165" i="38"/>
  <c r="BU165" i="38"/>
  <c r="BT165" i="38"/>
  <c r="BS165" i="38"/>
  <c r="BR165" i="38"/>
  <c r="BQ165" i="38"/>
  <c r="BP165" i="38"/>
  <c r="BO165" i="38"/>
  <c r="BN165" i="38"/>
  <c r="BM165" i="38"/>
  <c r="BL165" i="38"/>
  <c r="BK165" i="38"/>
  <c r="BJ165" i="38"/>
  <c r="BI165" i="38"/>
  <c r="BH165" i="38"/>
  <c r="BG165" i="38"/>
  <c r="BF165" i="38"/>
  <c r="BE165" i="38"/>
  <c r="BD165" i="38"/>
  <c r="BC165" i="38"/>
  <c r="BB165" i="38"/>
  <c r="BA165" i="38"/>
  <c r="AZ165" i="38"/>
  <c r="AY165" i="38"/>
  <c r="AX165" i="38"/>
  <c r="AW165" i="38"/>
  <c r="AV165" i="38"/>
  <c r="AU165" i="38"/>
  <c r="AT165" i="38"/>
  <c r="AS165" i="38"/>
  <c r="AR165" i="38"/>
  <c r="AQ165" i="38"/>
  <c r="AP165" i="38"/>
  <c r="AO165" i="38"/>
  <c r="AN165" i="38"/>
  <c r="AM165" i="38"/>
  <c r="AL165" i="38"/>
  <c r="AK165" i="38"/>
  <c r="AJ165" i="38"/>
  <c r="AI165" i="38"/>
  <c r="AH165" i="38"/>
  <c r="AG165" i="38"/>
  <c r="AF165" i="38"/>
  <c r="AE165" i="38"/>
  <c r="AD165" i="38"/>
  <c r="AC165" i="38"/>
  <c r="AB165" i="38"/>
  <c r="AA165" i="38"/>
  <c r="Z165" i="38"/>
  <c r="Y165" i="38"/>
  <c r="X165" i="38"/>
  <c r="W165" i="38"/>
  <c r="V165" i="38"/>
  <c r="U165" i="38"/>
  <c r="T165" i="38"/>
  <c r="S165" i="38"/>
  <c r="R165" i="38"/>
  <c r="Q165" i="38"/>
  <c r="P165" i="38"/>
  <c r="O165" i="38"/>
  <c r="N165" i="38"/>
  <c r="M165" i="38"/>
  <c r="L165" i="38"/>
  <c r="K165" i="38"/>
  <c r="J165" i="38"/>
  <c r="I165" i="38"/>
  <c r="H165" i="38"/>
  <c r="G165" i="38"/>
  <c r="F165" i="38"/>
  <c r="E165" i="38"/>
  <c r="D165" i="38"/>
  <c r="C165" i="38"/>
  <c r="B165" i="38"/>
  <c r="CW164" i="38"/>
  <c r="CV164" i="38"/>
  <c r="CU164" i="38"/>
  <c r="CT164" i="38"/>
  <c r="CS164" i="38"/>
  <c r="CR164" i="38"/>
  <c r="CQ164" i="38"/>
  <c r="CP164" i="38"/>
  <c r="CO164" i="38"/>
  <c r="CN164" i="38"/>
  <c r="CM164" i="38"/>
  <c r="CL164" i="38"/>
  <c r="CK164" i="38"/>
  <c r="CJ164" i="38"/>
  <c r="CI164" i="38"/>
  <c r="CH164" i="38"/>
  <c r="CG164" i="38"/>
  <c r="CF164" i="38"/>
  <c r="CE164" i="38"/>
  <c r="CD164" i="38"/>
  <c r="CC164" i="38"/>
  <c r="CB164" i="38"/>
  <c r="CA164" i="38"/>
  <c r="BZ164" i="38"/>
  <c r="BY164" i="38"/>
  <c r="BX164" i="38"/>
  <c r="BW164" i="38"/>
  <c r="BV164" i="38"/>
  <c r="BU164" i="38"/>
  <c r="BT164" i="38"/>
  <c r="BS164" i="38"/>
  <c r="BR164" i="38"/>
  <c r="BQ164" i="38"/>
  <c r="BP164" i="38"/>
  <c r="BO164" i="38"/>
  <c r="BN164" i="38"/>
  <c r="BM164" i="38"/>
  <c r="BL164" i="38"/>
  <c r="BK164" i="38"/>
  <c r="BJ164" i="38"/>
  <c r="BI164" i="38"/>
  <c r="BH164" i="38"/>
  <c r="BG164" i="38"/>
  <c r="BF164" i="38"/>
  <c r="BE164" i="38"/>
  <c r="BD164" i="38"/>
  <c r="BC164" i="38"/>
  <c r="BB164" i="38"/>
  <c r="BA164" i="38"/>
  <c r="AZ164" i="38"/>
  <c r="AY164" i="38"/>
  <c r="AX164" i="38"/>
  <c r="AW164" i="38"/>
  <c r="AV164" i="38"/>
  <c r="AU164" i="38"/>
  <c r="AT164" i="38"/>
  <c r="AS164" i="38"/>
  <c r="AR164" i="38"/>
  <c r="AQ164" i="38"/>
  <c r="AP164" i="38"/>
  <c r="AO164" i="38"/>
  <c r="AN164" i="38"/>
  <c r="AM164" i="38"/>
  <c r="AL164" i="38"/>
  <c r="AK164" i="38"/>
  <c r="AJ164" i="38"/>
  <c r="AI164" i="38"/>
  <c r="AH164" i="38"/>
  <c r="AG164" i="38"/>
  <c r="AF164" i="38"/>
  <c r="AE164" i="38"/>
  <c r="AD164" i="38"/>
  <c r="AC164" i="38"/>
  <c r="AB164" i="38"/>
  <c r="AA164" i="38"/>
  <c r="Z164" i="38"/>
  <c r="Y164" i="38"/>
  <c r="X164" i="38"/>
  <c r="W164" i="38"/>
  <c r="V164" i="38"/>
  <c r="U164" i="38"/>
  <c r="T164" i="38"/>
  <c r="S164" i="38"/>
  <c r="R164" i="38"/>
  <c r="Q164" i="38"/>
  <c r="P164" i="38"/>
  <c r="O164" i="38"/>
  <c r="N164" i="38"/>
  <c r="M164" i="38"/>
  <c r="L164" i="38"/>
  <c r="K164" i="38"/>
  <c r="J164" i="38"/>
  <c r="I164" i="38"/>
  <c r="H164" i="38"/>
  <c r="G164" i="38"/>
  <c r="F164" i="38"/>
  <c r="E164" i="38"/>
  <c r="D164" i="38"/>
  <c r="C164" i="38"/>
  <c r="B164" i="38"/>
  <c r="CW163" i="38"/>
  <c r="CV163" i="38"/>
  <c r="CU163" i="38"/>
  <c r="CT163" i="38"/>
  <c r="CS163" i="38"/>
  <c r="CR163" i="38"/>
  <c r="CQ163" i="38"/>
  <c r="CP163" i="38"/>
  <c r="CO163" i="38"/>
  <c r="CN163" i="38"/>
  <c r="CM163" i="38"/>
  <c r="CL163" i="38"/>
  <c r="CK163" i="38"/>
  <c r="CJ163" i="38"/>
  <c r="CI163" i="38"/>
  <c r="CH163" i="38"/>
  <c r="CG163" i="38"/>
  <c r="CF163" i="38"/>
  <c r="CE163" i="38"/>
  <c r="CD163" i="38"/>
  <c r="CC163" i="38"/>
  <c r="CB163" i="38"/>
  <c r="CA163" i="38"/>
  <c r="BZ163" i="38"/>
  <c r="BY163" i="38"/>
  <c r="BX163" i="38"/>
  <c r="BW163" i="38"/>
  <c r="BV163" i="38"/>
  <c r="BU163" i="38"/>
  <c r="BT163" i="38"/>
  <c r="BS163" i="38"/>
  <c r="BR163" i="38"/>
  <c r="BQ163" i="38"/>
  <c r="BP163" i="38"/>
  <c r="BO163" i="38"/>
  <c r="BN163" i="38"/>
  <c r="BM163" i="38"/>
  <c r="BL163" i="38"/>
  <c r="BK163" i="38"/>
  <c r="BJ163" i="38"/>
  <c r="BI163" i="38"/>
  <c r="BH163" i="38"/>
  <c r="BG163" i="38"/>
  <c r="BF163" i="38"/>
  <c r="BE163" i="38"/>
  <c r="BD163" i="38"/>
  <c r="BC163" i="38"/>
  <c r="BB163" i="38"/>
  <c r="BA163" i="38"/>
  <c r="AZ163" i="38"/>
  <c r="AY163" i="38"/>
  <c r="AX163" i="38"/>
  <c r="AW163" i="38"/>
  <c r="AV163" i="38"/>
  <c r="AU163" i="38"/>
  <c r="AT163" i="38"/>
  <c r="AS163" i="38"/>
  <c r="AR163" i="38"/>
  <c r="AQ163" i="38"/>
  <c r="AP163" i="38"/>
  <c r="AO163" i="38"/>
  <c r="AN163" i="38"/>
  <c r="AM163" i="38"/>
  <c r="AL163" i="38"/>
  <c r="AK163" i="38"/>
  <c r="AJ163" i="38"/>
  <c r="AI163" i="38"/>
  <c r="AH163" i="38"/>
  <c r="AG163" i="38"/>
  <c r="AF163" i="38"/>
  <c r="AE163" i="38"/>
  <c r="AD163" i="38"/>
  <c r="AC163" i="38"/>
  <c r="AB163" i="38"/>
  <c r="AA163" i="38"/>
  <c r="Z163" i="38"/>
  <c r="Y163" i="38"/>
  <c r="X163" i="38"/>
  <c r="W163" i="38"/>
  <c r="V163" i="38"/>
  <c r="U163" i="38"/>
  <c r="T163" i="38"/>
  <c r="S163" i="38"/>
  <c r="R163" i="38"/>
  <c r="Q163" i="38"/>
  <c r="P163" i="38"/>
  <c r="O163" i="38"/>
  <c r="N163" i="38"/>
  <c r="M163" i="38"/>
  <c r="L163" i="38"/>
  <c r="K163" i="38"/>
  <c r="J163" i="38"/>
  <c r="I163" i="38"/>
  <c r="H163" i="38"/>
  <c r="G163" i="38"/>
  <c r="F163" i="38"/>
  <c r="E163" i="38"/>
  <c r="D163" i="38"/>
  <c r="C163" i="38"/>
  <c r="B163" i="38"/>
  <c r="CW162" i="38"/>
  <c r="CV162" i="38"/>
  <c r="CU162" i="38"/>
  <c r="CT162" i="38"/>
  <c r="CS162" i="38"/>
  <c r="CR162" i="38"/>
  <c r="CQ162" i="38"/>
  <c r="CP162" i="38"/>
  <c r="CO162" i="38"/>
  <c r="CN162" i="38"/>
  <c r="CM162" i="38"/>
  <c r="CL162" i="38"/>
  <c r="CK162" i="38"/>
  <c r="CJ162" i="38"/>
  <c r="CI162" i="38"/>
  <c r="CH162" i="38"/>
  <c r="CG162" i="38"/>
  <c r="CF162" i="38"/>
  <c r="CE162" i="38"/>
  <c r="CD162" i="38"/>
  <c r="CC162" i="38"/>
  <c r="CB162" i="38"/>
  <c r="CA162" i="38"/>
  <c r="BZ162" i="38"/>
  <c r="BY162" i="38"/>
  <c r="BX162" i="38"/>
  <c r="BW162" i="38"/>
  <c r="BV162" i="38"/>
  <c r="BU162" i="38"/>
  <c r="BT162" i="38"/>
  <c r="BS162" i="38"/>
  <c r="BR162" i="38"/>
  <c r="BQ162" i="38"/>
  <c r="BP162" i="38"/>
  <c r="BO162" i="38"/>
  <c r="BN162" i="38"/>
  <c r="BM162" i="38"/>
  <c r="BL162" i="38"/>
  <c r="BK162" i="38"/>
  <c r="BJ162" i="38"/>
  <c r="BI162" i="38"/>
  <c r="BH162" i="38"/>
  <c r="BG162" i="38"/>
  <c r="BF162" i="38"/>
  <c r="BE162" i="38"/>
  <c r="BD162" i="38"/>
  <c r="BC162" i="38"/>
  <c r="BB162" i="38"/>
  <c r="BA162" i="38"/>
  <c r="AZ162" i="38"/>
  <c r="AY162" i="38"/>
  <c r="AX162" i="38"/>
  <c r="AW162" i="38"/>
  <c r="AV162" i="38"/>
  <c r="AU162" i="38"/>
  <c r="AT162" i="38"/>
  <c r="AS162" i="38"/>
  <c r="AR162" i="38"/>
  <c r="AQ162" i="38"/>
  <c r="AP162" i="38"/>
  <c r="AO162" i="38"/>
  <c r="AN162" i="38"/>
  <c r="AM162" i="38"/>
  <c r="AL162" i="38"/>
  <c r="AK162" i="38"/>
  <c r="AJ162" i="38"/>
  <c r="AI162" i="38"/>
  <c r="AH162" i="38"/>
  <c r="AG162" i="38"/>
  <c r="AF162" i="38"/>
  <c r="AE162" i="38"/>
  <c r="AD162" i="38"/>
  <c r="AC162" i="38"/>
  <c r="AB162" i="38"/>
  <c r="AA162" i="38"/>
  <c r="Z162" i="38"/>
  <c r="Y162" i="38"/>
  <c r="X162" i="38"/>
  <c r="W162" i="38"/>
  <c r="V162" i="38"/>
  <c r="U162" i="38"/>
  <c r="T162" i="38"/>
  <c r="S162" i="38"/>
  <c r="R162" i="38"/>
  <c r="Q162" i="38"/>
  <c r="P162" i="38"/>
  <c r="O162" i="38"/>
  <c r="N162" i="38"/>
  <c r="M162" i="38"/>
  <c r="L162" i="38"/>
  <c r="K162" i="38"/>
  <c r="J162" i="38"/>
  <c r="I162" i="38"/>
  <c r="H162" i="38"/>
  <c r="G162" i="38"/>
  <c r="F162" i="38"/>
  <c r="E162" i="38"/>
  <c r="D162" i="38"/>
  <c r="C162" i="38"/>
  <c r="B162" i="38"/>
  <c r="CW158" i="38"/>
  <c r="CV158" i="38"/>
  <c r="CU158" i="38"/>
  <c r="CT158" i="38"/>
  <c r="CS158" i="38"/>
  <c r="CR158" i="38"/>
  <c r="CQ158" i="38"/>
  <c r="CP158" i="38"/>
  <c r="CO158" i="38"/>
  <c r="CN158" i="38"/>
  <c r="CM158" i="38"/>
  <c r="CL158" i="38"/>
  <c r="CK158" i="38"/>
  <c r="CJ158" i="38"/>
  <c r="CI158" i="38"/>
  <c r="CH158" i="38"/>
  <c r="CG158" i="38"/>
  <c r="CF158" i="38"/>
  <c r="CE158" i="38"/>
  <c r="CD158" i="38"/>
  <c r="CC158" i="38"/>
  <c r="CB158" i="38"/>
  <c r="CA158" i="38"/>
  <c r="BZ158" i="38"/>
  <c r="BY158" i="38"/>
  <c r="BX158" i="38"/>
  <c r="BW158" i="38"/>
  <c r="BV158" i="38"/>
  <c r="BU158" i="38"/>
  <c r="BT158" i="38"/>
  <c r="BS158" i="38"/>
  <c r="BR158" i="38"/>
  <c r="BQ158" i="38"/>
  <c r="BP158" i="38"/>
  <c r="BO158" i="38"/>
  <c r="BN158" i="38"/>
  <c r="BM158" i="38"/>
  <c r="BL158" i="38"/>
  <c r="BK158" i="38"/>
  <c r="BJ158" i="38"/>
  <c r="BI158" i="38"/>
  <c r="BH158" i="38"/>
  <c r="BG158" i="38"/>
  <c r="BF158" i="38"/>
  <c r="BE158" i="38"/>
  <c r="BD158" i="38"/>
  <c r="BC158" i="38"/>
  <c r="BB158" i="38"/>
  <c r="BA158" i="38"/>
  <c r="AZ158" i="38"/>
  <c r="AY158" i="38"/>
  <c r="AX158" i="38"/>
  <c r="AW158" i="38"/>
  <c r="AV158" i="38"/>
  <c r="AU158" i="38"/>
  <c r="AT158" i="38"/>
  <c r="AS158" i="38"/>
  <c r="AR158" i="38"/>
  <c r="AQ158" i="38"/>
  <c r="AP158" i="38"/>
  <c r="AO158" i="38"/>
  <c r="AN158" i="38"/>
  <c r="AM158" i="38"/>
  <c r="AL158" i="38"/>
  <c r="AK158" i="38"/>
  <c r="AJ158" i="38"/>
  <c r="AI158" i="38"/>
  <c r="AH158" i="38"/>
  <c r="AG158" i="38"/>
  <c r="AF158" i="38"/>
  <c r="AE158" i="38"/>
  <c r="AD158" i="38"/>
  <c r="AC158" i="38"/>
  <c r="AB158" i="38"/>
  <c r="AA158" i="38"/>
  <c r="Z158" i="38"/>
  <c r="Y158" i="38"/>
  <c r="X158" i="38"/>
  <c r="W158" i="38"/>
  <c r="V158" i="38"/>
  <c r="U158" i="38"/>
  <c r="T158" i="38"/>
  <c r="S158" i="38"/>
  <c r="R158" i="38"/>
  <c r="Q158" i="38"/>
  <c r="P158" i="38"/>
  <c r="O158" i="38"/>
  <c r="N158" i="38"/>
  <c r="M158" i="38"/>
  <c r="L158" i="38"/>
  <c r="K158" i="38"/>
  <c r="J158" i="38"/>
  <c r="I158" i="38"/>
  <c r="H158" i="38"/>
  <c r="G158" i="38"/>
  <c r="F158" i="38"/>
  <c r="E158" i="38"/>
  <c r="D158" i="38"/>
  <c r="C158" i="38"/>
  <c r="B158" i="38"/>
  <c r="CW157" i="38"/>
  <c r="CV157" i="38"/>
  <c r="CU157" i="38"/>
  <c r="CT157" i="38"/>
  <c r="CS157" i="38"/>
  <c r="CR157" i="38"/>
  <c r="CQ157" i="38"/>
  <c r="CP157" i="38"/>
  <c r="CO157" i="38"/>
  <c r="CN157" i="38"/>
  <c r="CM157" i="38"/>
  <c r="CL157" i="38"/>
  <c r="CK157" i="38"/>
  <c r="CJ157" i="38"/>
  <c r="CI157" i="38"/>
  <c r="CH157" i="38"/>
  <c r="CG157" i="38"/>
  <c r="CF157" i="38"/>
  <c r="CE157" i="38"/>
  <c r="CD157" i="38"/>
  <c r="CC157" i="38"/>
  <c r="CB157" i="38"/>
  <c r="CA157" i="38"/>
  <c r="BZ157" i="38"/>
  <c r="BY157" i="38"/>
  <c r="BX157" i="38"/>
  <c r="BW157" i="38"/>
  <c r="BV157" i="38"/>
  <c r="BU157" i="38"/>
  <c r="BT157" i="38"/>
  <c r="BS157" i="38"/>
  <c r="BR157" i="38"/>
  <c r="BQ157" i="38"/>
  <c r="BP157" i="38"/>
  <c r="BO157" i="38"/>
  <c r="BN157" i="38"/>
  <c r="BM157" i="38"/>
  <c r="BL157" i="38"/>
  <c r="BK157" i="38"/>
  <c r="BJ157" i="38"/>
  <c r="BI157" i="38"/>
  <c r="BH157" i="38"/>
  <c r="BG157" i="38"/>
  <c r="BF157" i="38"/>
  <c r="BE157" i="38"/>
  <c r="BD157" i="38"/>
  <c r="BC157" i="38"/>
  <c r="BB157" i="38"/>
  <c r="BA157" i="38"/>
  <c r="AZ157" i="38"/>
  <c r="AY157" i="38"/>
  <c r="AX157" i="38"/>
  <c r="AW157" i="38"/>
  <c r="AV157" i="38"/>
  <c r="AU157" i="38"/>
  <c r="AT157" i="38"/>
  <c r="AS157" i="38"/>
  <c r="AR157" i="38"/>
  <c r="AQ157" i="38"/>
  <c r="AP157" i="38"/>
  <c r="AO157" i="38"/>
  <c r="AN157" i="38"/>
  <c r="AM157" i="38"/>
  <c r="AL157" i="38"/>
  <c r="AK157" i="38"/>
  <c r="AJ157" i="38"/>
  <c r="AI157" i="38"/>
  <c r="AH157" i="38"/>
  <c r="AG157" i="38"/>
  <c r="AF157" i="38"/>
  <c r="AE157" i="38"/>
  <c r="AD157" i="38"/>
  <c r="AC157" i="38"/>
  <c r="AB157" i="38"/>
  <c r="AA157" i="38"/>
  <c r="Z157" i="38"/>
  <c r="Y157" i="38"/>
  <c r="X157" i="38"/>
  <c r="W157" i="38"/>
  <c r="V157" i="38"/>
  <c r="U157" i="38"/>
  <c r="T157" i="38"/>
  <c r="S157" i="38"/>
  <c r="R157" i="38"/>
  <c r="Q157" i="38"/>
  <c r="P157" i="38"/>
  <c r="O157" i="38"/>
  <c r="N157" i="38"/>
  <c r="M157" i="38"/>
  <c r="L157" i="38"/>
  <c r="K157" i="38"/>
  <c r="J157" i="38"/>
  <c r="I157" i="38"/>
  <c r="H157" i="38"/>
  <c r="G157" i="38"/>
  <c r="F157" i="38"/>
  <c r="E157" i="38"/>
  <c r="D157" i="38"/>
  <c r="C157" i="38"/>
  <c r="B157" i="38"/>
  <c r="CW156" i="38"/>
  <c r="CV156" i="38"/>
  <c r="CU156" i="38"/>
  <c r="CT156" i="38"/>
  <c r="CS156" i="38"/>
  <c r="CR156" i="38"/>
  <c r="CQ156" i="38"/>
  <c r="CP156" i="38"/>
  <c r="CO156" i="38"/>
  <c r="CN156" i="38"/>
  <c r="CM156" i="38"/>
  <c r="CL156" i="38"/>
  <c r="CK156" i="38"/>
  <c r="CJ156" i="38"/>
  <c r="CI156" i="38"/>
  <c r="CH156" i="38"/>
  <c r="CG156" i="38"/>
  <c r="CF156" i="38"/>
  <c r="CE156" i="38"/>
  <c r="CD156" i="38"/>
  <c r="CC156" i="38"/>
  <c r="CB156" i="38"/>
  <c r="CA156" i="38"/>
  <c r="BZ156" i="38"/>
  <c r="BY156" i="38"/>
  <c r="BX156" i="38"/>
  <c r="BW156" i="38"/>
  <c r="BV156" i="38"/>
  <c r="BU156" i="38"/>
  <c r="BT156" i="38"/>
  <c r="BS156" i="38"/>
  <c r="BR156" i="38"/>
  <c r="BQ156" i="38"/>
  <c r="BP156" i="38"/>
  <c r="BO156" i="38"/>
  <c r="BN156" i="38"/>
  <c r="BM156" i="38"/>
  <c r="BL156" i="38"/>
  <c r="BK156" i="38"/>
  <c r="BJ156" i="38"/>
  <c r="BI156" i="38"/>
  <c r="BH156" i="38"/>
  <c r="BG156" i="38"/>
  <c r="BF156" i="38"/>
  <c r="BE156" i="38"/>
  <c r="BD156" i="38"/>
  <c r="BC156" i="38"/>
  <c r="BB156" i="38"/>
  <c r="BA156" i="38"/>
  <c r="AZ156" i="38"/>
  <c r="AY156" i="38"/>
  <c r="AX156" i="38"/>
  <c r="AW156" i="38"/>
  <c r="AV156" i="38"/>
  <c r="AU156" i="38"/>
  <c r="AT156" i="38"/>
  <c r="AS156" i="38"/>
  <c r="AR156" i="38"/>
  <c r="AQ156" i="38"/>
  <c r="AP156" i="38"/>
  <c r="AO156" i="38"/>
  <c r="AN156" i="38"/>
  <c r="AM156" i="38"/>
  <c r="AL156" i="38"/>
  <c r="AK156" i="38"/>
  <c r="AJ156" i="38"/>
  <c r="AI156" i="38"/>
  <c r="AH156" i="38"/>
  <c r="AG156" i="38"/>
  <c r="AF156" i="38"/>
  <c r="AE156" i="38"/>
  <c r="AD156" i="38"/>
  <c r="AC156" i="38"/>
  <c r="AB156" i="38"/>
  <c r="AA156" i="38"/>
  <c r="Z156" i="38"/>
  <c r="Y156" i="38"/>
  <c r="X156" i="38"/>
  <c r="W156" i="38"/>
  <c r="V156" i="38"/>
  <c r="U156" i="38"/>
  <c r="T156" i="38"/>
  <c r="S156" i="38"/>
  <c r="R156" i="38"/>
  <c r="Q156" i="38"/>
  <c r="P156" i="38"/>
  <c r="O156" i="38"/>
  <c r="N156" i="38"/>
  <c r="M156" i="38"/>
  <c r="L156" i="38"/>
  <c r="K156" i="38"/>
  <c r="J156" i="38"/>
  <c r="I156" i="38"/>
  <c r="H156" i="38"/>
  <c r="G156" i="38"/>
  <c r="F156" i="38"/>
  <c r="E156" i="38"/>
  <c r="D156" i="38"/>
  <c r="C156" i="38"/>
  <c r="B156" i="38"/>
  <c r="CW155" i="38"/>
  <c r="CV155" i="38"/>
  <c r="CU155" i="38"/>
  <c r="CT155" i="38"/>
  <c r="CS155" i="38"/>
  <c r="CR155" i="38"/>
  <c r="CQ155" i="38"/>
  <c r="CP155" i="38"/>
  <c r="CO155" i="38"/>
  <c r="CN155" i="38"/>
  <c r="CM155" i="38"/>
  <c r="CL155" i="38"/>
  <c r="CK155" i="38"/>
  <c r="CJ155" i="38"/>
  <c r="CI155" i="38"/>
  <c r="CH155" i="38"/>
  <c r="CG155" i="38"/>
  <c r="CF155" i="38"/>
  <c r="CE155" i="38"/>
  <c r="CD155" i="38"/>
  <c r="CC155" i="38"/>
  <c r="CB155" i="38"/>
  <c r="CA155" i="38"/>
  <c r="BZ155" i="38"/>
  <c r="BY155" i="38"/>
  <c r="BX155" i="38"/>
  <c r="BW155" i="38"/>
  <c r="BV155" i="38"/>
  <c r="BU155" i="38"/>
  <c r="BT155" i="38"/>
  <c r="BS155" i="38"/>
  <c r="BR155" i="38"/>
  <c r="BQ155" i="38"/>
  <c r="BP155" i="38"/>
  <c r="BO155" i="38"/>
  <c r="BN155" i="38"/>
  <c r="BM155" i="38"/>
  <c r="BL155" i="38"/>
  <c r="BK155" i="38"/>
  <c r="BJ155" i="38"/>
  <c r="BI155" i="38"/>
  <c r="BH155" i="38"/>
  <c r="BG155" i="38"/>
  <c r="BF155" i="38"/>
  <c r="BE155" i="38"/>
  <c r="BD155" i="38"/>
  <c r="BC155" i="38"/>
  <c r="BB155" i="38"/>
  <c r="BA155" i="38"/>
  <c r="AZ155" i="38"/>
  <c r="AY155" i="38"/>
  <c r="AX155" i="38"/>
  <c r="AW155" i="38"/>
  <c r="AV155" i="38"/>
  <c r="AU155" i="38"/>
  <c r="AT155" i="38"/>
  <c r="AS155" i="38"/>
  <c r="AR155" i="38"/>
  <c r="AQ155" i="38"/>
  <c r="AP155" i="38"/>
  <c r="AO155" i="38"/>
  <c r="AN155" i="38"/>
  <c r="AM155" i="38"/>
  <c r="AL155" i="38"/>
  <c r="AK155" i="38"/>
  <c r="AJ155" i="38"/>
  <c r="AI155" i="38"/>
  <c r="AH155" i="38"/>
  <c r="AG155" i="38"/>
  <c r="AF155" i="38"/>
  <c r="AE155" i="38"/>
  <c r="AD155" i="38"/>
  <c r="AC155" i="38"/>
  <c r="AB155" i="38"/>
  <c r="AA155" i="38"/>
  <c r="Z155" i="38"/>
  <c r="Y155" i="38"/>
  <c r="X155" i="38"/>
  <c r="W155" i="38"/>
  <c r="V155" i="38"/>
  <c r="U155" i="38"/>
  <c r="T155" i="38"/>
  <c r="S155" i="38"/>
  <c r="R155" i="38"/>
  <c r="Q155" i="38"/>
  <c r="P155" i="38"/>
  <c r="O155" i="38"/>
  <c r="N155" i="38"/>
  <c r="M155" i="38"/>
  <c r="L155" i="38"/>
  <c r="K155" i="38"/>
  <c r="J155" i="38"/>
  <c r="I155" i="38"/>
  <c r="H155" i="38"/>
  <c r="G155" i="38"/>
  <c r="F155" i="38"/>
  <c r="E155" i="38"/>
  <c r="D155" i="38"/>
  <c r="C155" i="38"/>
  <c r="B155" i="38"/>
  <c r="CW154" i="38"/>
  <c r="CV154" i="38"/>
  <c r="CU154" i="38"/>
  <c r="CT154" i="38"/>
  <c r="CS154" i="38"/>
  <c r="CR154" i="38"/>
  <c r="CQ154" i="38"/>
  <c r="CP154" i="38"/>
  <c r="CO154" i="38"/>
  <c r="CN154" i="38"/>
  <c r="CM154" i="38"/>
  <c r="CL154" i="38"/>
  <c r="CK154" i="38"/>
  <c r="CJ154" i="38"/>
  <c r="CI154" i="38"/>
  <c r="CH154" i="38"/>
  <c r="CG154" i="38"/>
  <c r="CF154" i="38"/>
  <c r="CE154" i="38"/>
  <c r="CD154" i="38"/>
  <c r="CC154" i="38"/>
  <c r="CB154" i="38"/>
  <c r="CA154" i="38"/>
  <c r="BZ154" i="38"/>
  <c r="BY154" i="38"/>
  <c r="BX154" i="38"/>
  <c r="BW154" i="38"/>
  <c r="BV154" i="38"/>
  <c r="BU154" i="38"/>
  <c r="BT154" i="38"/>
  <c r="BS154" i="38"/>
  <c r="BR154" i="38"/>
  <c r="BQ154" i="38"/>
  <c r="BP154" i="38"/>
  <c r="BO154" i="38"/>
  <c r="BN154" i="38"/>
  <c r="BM154" i="38"/>
  <c r="BL154" i="38"/>
  <c r="BK154" i="38"/>
  <c r="BJ154" i="38"/>
  <c r="BI154" i="38"/>
  <c r="BH154" i="38"/>
  <c r="BG154" i="38"/>
  <c r="BF154" i="38"/>
  <c r="BE154" i="38"/>
  <c r="BD154" i="38"/>
  <c r="BC154" i="38"/>
  <c r="BB154" i="38"/>
  <c r="BA154" i="38"/>
  <c r="AZ154" i="38"/>
  <c r="AY154" i="38"/>
  <c r="AX154" i="38"/>
  <c r="AW154" i="38"/>
  <c r="AV154" i="38"/>
  <c r="AU154" i="38"/>
  <c r="AT154" i="38"/>
  <c r="AS154" i="38"/>
  <c r="AR154" i="38"/>
  <c r="AQ154" i="38"/>
  <c r="AP154" i="38"/>
  <c r="AO154" i="38"/>
  <c r="AN154" i="38"/>
  <c r="AM154" i="38"/>
  <c r="AL154" i="38"/>
  <c r="AK154" i="38"/>
  <c r="AJ154" i="38"/>
  <c r="AI154" i="38"/>
  <c r="AH154" i="38"/>
  <c r="AG154" i="38"/>
  <c r="AF154" i="38"/>
  <c r="AE154" i="38"/>
  <c r="AD154" i="38"/>
  <c r="AC154" i="38"/>
  <c r="AB154" i="38"/>
  <c r="AA154" i="38"/>
  <c r="Z154" i="38"/>
  <c r="Y154" i="38"/>
  <c r="X154" i="38"/>
  <c r="W154" i="38"/>
  <c r="V154" i="38"/>
  <c r="U154" i="38"/>
  <c r="T154" i="38"/>
  <c r="S154" i="38"/>
  <c r="R154" i="38"/>
  <c r="Q154" i="38"/>
  <c r="P154" i="38"/>
  <c r="O154" i="38"/>
  <c r="N154" i="38"/>
  <c r="M154" i="38"/>
  <c r="L154" i="38"/>
  <c r="K154" i="38"/>
  <c r="J154" i="38"/>
  <c r="I154" i="38"/>
  <c r="H154" i="38"/>
  <c r="G154" i="38"/>
  <c r="F154" i="38"/>
  <c r="E154" i="38"/>
  <c r="D154" i="38"/>
  <c r="C154" i="38"/>
  <c r="B154" i="38"/>
  <c r="CW150" i="38"/>
  <c r="CV150" i="38"/>
  <c r="CU150" i="38"/>
  <c r="CT150" i="38"/>
  <c r="CS150" i="38"/>
  <c r="CR150" i="38"/>
  <c r="CQ150" i="38"/>
  <c r="CP150" i="38"/>
  <c r="CO150" i="38"/>
  <c r="CN150" i="38"/>
  <c r="CM150" i="38"/>
  <c r="CL150" i="38"/>
  <c r="CK150" i="38"/>
  <c r="CJ150" i="38"/>
  <c r="CI150" i="38"/>
  <c r="CH150" i="38"/>
  <c r="CG150" i="38"/>
  <c r="CF150" i="38"/>
  <c r="CE150" i="38"/>
  <c r="CD150" i="38"/>
  <c r="CC150" i="38"/>
  <c r="CB150" i="38"/>
  <c r="CA150" i="38"/>
  <c r="BZ150" i="38"/>
  <c r="BY150" i="38"/>
  <c r="BX150" i="38"/>
  <c r="BW150" i="38"/>
  <c r="BV150" i="38"/>
  <c r="BU150" i="38"/>
  <c r="BT150" i="38"/>
  <c r="BS150" i="38"/>
  <c r="BR150" i="38"/>
  <c r="BQ150" i="38"/>
  <c r="BP150" i="38"/>
  <c r="BO150" i="38"/>
  <c r="BN150" i="38"/>
  <c r="BM150" i="38"/>
  <c r="BL150" i="38"/>
  <c r="BK150" i="38"/>
  <c r="BJ150" i="38"/>
  <c r="BI150" i="38"/>
  <c r="BH150" i="38"/>
  <c r="BG150" i="38"/>
  <c r="BF150" i="38"/>
  <c r="BE150" i="38"/>
  <c r="BD150" i="38"/>
  <c r="BC150" i="38"/>
  <c r="BB150" i="38"/>
  <c r="BA150" i="38"/>
  <c r="AZ150" i="38"/>
  <c r="AY150" i="38"/>
  <c r="AX150" i="38"/>
  <c r="AW150" i="38"/>
  <c r="AV150" i="38"/>
  <c r="AU150" i="38"/>
  <c r="AT150" i="38"/>
  <c r="AS150" i="38"/>
  <c r="AR150" i="38"/>
  <c r="AQ150" i="38"/>
  <c r="AP150" i="38"/>
  <c r="AO150" i="38"/>
  <c r="AN150" i="38"/>
  <c r="AM150" i="38"/>
  <c r="AL150" i="38"/>
  <c r="AK150" i="38"/>
  <c r="AJ150" i="38"/>
  <c r="AI150" i="38"/>
  <c r="AH150" i="38"/>
  <c r="AG150" i="38"/>
  <c r="AF150" i="38"/>
  <c r="AE150" i="38"/>
  <c r="AD150" i="38"/>
  <c r="AC150" i="38"/>
  <c r="AB150" i="38"/>
  <c r="AA150" i="38"/>
  <c r="Z150" i="38"/>
  <c r="Y150" i="38"/>
  <c r="X150" i="38"/>
  <c r="W150" i="38"/>
  <c r="V150" i="38"/>
  <c r="U150" i="38"/>
  <c r="T150" i="38"/>
  <c r="S150" i="38"/>
  <c r="R150" i="38"/>
  <c r="Q150" i="38"/>
  <c r="P150" i="38"/>
  <c r="O150" i="38"/>
  <c r="N150" i="38"/>
  <c r="M150" i="38"/>
  <c r="L150" i="38"/>
  <c r="K150" i="38"/>
  <c r="J150" i="38"/>
  <c r="I150" i="38"/>
  <c r="H150" i="38"/>
  <c r="G150" i="38"/>
  <c r="F150" i="38"/>
  <c r="E150" i="38"/>
  <c r="D150" i="38"/>
  <c r="C150" i="38"/>
  <c r="B150" i="38"/>
  <c r="CW149" i="38"/>
  <c r="CV149" i="38"/>
  <c r="CU149" i="38"/>
  <c r="CT149" i="38"/>
  <c r="CS149" i="38"/>
  <c r="CR149" i="38"/>
  <c r="CQ149" i="38"/>
  <c r="CP149" i="38"/>
  <c r="CO149" i="38"/>
  <c r="CN149" i="38"/>
  <c r="CM149" i="38"/>
  <c r="CL149" i="38"/>
  <c r="CK149" i="38"/>
  <c r="CJ149" i="38"/>
  <c r="CI149" i="38"/>
  <c r="CH149" i="38"/>
  <c r="CG149" i="38"/>
  <c r="CF149" i="38"/>
  <c r="CE149" i="38"/>
  <c r="CD149" i="38"/>
  <c r="CC149" i="38"/>
  <c r="CB149" i="38"/>
  <c r="CA149" i="38"/>
  <c r="BZ149" i="38"/>
  <c r="BY149" i="38"/>
  <c r="BX149" i="38"/>
  <c r="BW149" i="38"/>
  <c r="BV149" i="38"/>
  <c r="BU149" i="38"/>
  <c r="BT149" i="38"/>
  <c r="BS149" i="38"/>
  <c r="BR149" i="38"/>
  <c r="BQ149" i="38"/>
  <c r="BP149" i="38"/>
  <c r="BO149" i="38"/>
  <c r="BN149" i="38"/>
  <c r="BM149" i="38"/>
  <c r="BL149" i="38"/>
  <c r="BK149" i="38"/>
  <c r="BJ149" i="38"/>
  <c r="BI149" i="38"/>
  <c r="BH149" i="38"/>
  <c r="BG149" i="38"/>
  <c r="BF149" i="38"/>
  <c r="BE149" i="38"/>
  <c r="BD149" i="38"/>
  <c r="BC149" i="38"/>
  <c r="BB149" i="38"/>
  <c r="BA149" i="38"/>
  <c r="AZ149" i="38"/>
  <c r="AY149" i="38"/>
  <c r="AX149" i="38"/>
  <c r="AW149" i="38"/>
  <c r="AV149" i="38"/>
  <c r="AU149" i="38"/>
  <c r="AT149" i="38"/>
  <c r="AS149" i="38"/>
  <c r="AR149" i="38"/>
  <c r="AQ149" i="38"/>
  <c r="AP149" i="38"/>
  <c r="AO149" i="38"/>
  <c r="AN149" i="38"/>
  <c r="AM149" i="38"/>
  <c r="AL149" i="38"/>
  <c r="AK149" i="38"/>
  <c r="AJ149" i="38"/>
  <c r="AI149" i="38"/>
  <c r="AH149" i="38"/>
  <c r="AG149" i="38"/>
  <c r="AF149" i="38"/>
  <c r="AE149" i="38"/>
  <c r="AD149" i="38"/>
  <c r="AC149" i="38"/>
  <c r="AB149" i="38"/>
  <c r="AA149" i="38"/>
  <c r="Z149" i="38"/>
  <c r="Y149" i="38"/>
  <c r="X149" i="38"/>
  <c r="W149" i="38"/>
  <c r="V149" i="38"/>
  <c r="U149" i="38"/>
  <c r="T149" i="38"/>
  <c r="S149" i="38"/>
  <c r="R149" i="38"/>
  <c r="Q149" i="38"/>
  <c r="P149" i="38"/>
  <c r="O149" i="38"/>
  <c r="N149" i="38"/>
  <c r="M149" i="38"/>
  <c r="L149" i="38"/>
  <c r="K149" i="38"/>
  <c r="J149" i="38"/>
  <c r="I149" i="38"/>
  <c r="H149" i="38"/>
  <c r="G149" i="38"/>
  <c r="F149" i="38"/>
  <c r="E149" i="38"/>
  <c r="D149" i="38"/>
  <c r="C149" i="38"/>
  <c r="B149" i="38"/>
  <c r="CW148" i="38"/>
  <c r="CV148" i="38"/>
  <c r="CU148" i="38"/>
  <c r="CT148" i="38"/>
  <c r="CS148" i="38"/>
  <c r="CR148" i="38"/>
  <c r="CQ148" i="38"/>
  <c r="CP148" i="38"/>
  <c r="CO148" i="38"/>
  <c r="CN148" i="38"/>
  <c r="CM148" i="38"/>
  <c r="CL148" i="38"/>
  <c r="CK148" i="38"/>
  <c r="CJ148" i="38"/>
  <c r="CI148" i="38"/>
  <c r="CH148" i="38"/>
  <c r="CG148" i="38"/>
  <c r="CF148" i="38"/>
  <c r="CE148" i="38"/>
  <c r="CD148" i="38"/>
  <c r="CC148" i="38"/>
  <c r="CB148" i="38"/>
  <c r="CA148" i="38"/>
  <c r="BZ148" i="38"/>
  <c r="BY148" i="38"/>
  <c r="BX148" i="38"/>
  <c r="BW148" i="38"/>
  <c r="BV148" i="38"/>
  <c r="BU148" i="38"/>
  <c r="BT148" i="38"/>
  <c r="BS148" i="38"/>
  <c r="BR148" i="38"/>
  <c r="BQ148" i="38"/>
  <c r="BP148" i="38"/>
  <c r="BO148" i="38"/>
  <c r="BN148" i="38"/>
  <c r="BM148" i="38"/>
  <c r="BL148" i="38"/>
  <c r="BK148" i="38"/>
  <c r="BJ148" i="38"/>
  <c r="BI148" i="38"/>
  <c r="BH148" i="38"/>
  <c r="BG148" i="38"/>
  <c r="BF148" i="38"/>
  <c r="BE148" i="38"/>
  <c r="BD148" i="38"/>
  <c r="BC148" i="38"/>
  <c r="BB148" i="38"/>
  <c r="BA148" i="38"/>
  <c r="AZ148" i="38"/>
  <c r="AY148" i="38"/>
  <c r="AX148" i="38"/>
  <c r="AW148" i="38"/>
  <c r="AV148" i="38"/>
  <c r="AU148" i="38"/>
  <c r="AT148" i="38"/>
  <c r="AS148" i="38"/>
  <c r="AR148" i="38"/>
  <c r="AQ148" i="38"/>
  <c r="AP148" i="38"/>
  <c r="AO148" i="38"/>
  <c r="AN148" i="38"/>
  <c r="AM148" i="38"/>
  <c r="AL148" i="38"/>
  <c r="AK148" i="38"/>
  <c r="AJ148" i="38"/>
  <c r="AI148" i="38"/>
  <c r="AH148" i="38"/>
  <c r="AG148" i="38"/>
  <c r="AF148" i="38"/>
  <c r="AE148" i="38"/>
  <c r="AD148" i="38"/>
  <c r="AC148" i="38"/>
  <c r="AB148" i="38"/>
  <c r="AA148" i="38"/>
  <c r="Z148" i="38"/>
  <c r="Y148" i="38"/>
  <c r="X148" i="38"/>
  <c r="W148" i="38"/>
  <c r="V148" i="38"/>
  <c r="U148" i="38"/>
  <c r="T148" i="38"/>
  <c r="S148" i="38"/>
  <c r="R148" i="38"/>
  <c r="Q148" i="38"/>
  <c r="P148" i="38"/>
  <c r="O148" i="38"/>
  <c r="N148" i="38"/>
  <c r="M148" i="38"/>
  <c r="L148" i="38"/>
  <c r="K148" i="38"/>
  <c r="J148" i="38"/>
  <c r="I148" i="38"/>
  <c r="H148" i="38"/>
  <c r="G148" i="38"/>
  <c r="F148" i="38"/>
  <c r="E148" i="38"/>
  <c r="D148" i="38"/>
  <c r="C148" i="38"/>
  <c r="B148" i="38"/>
  <c r="CW147" i="38"/>
  <c r="CV147" i="38"/>
  <c r="CU147" i="38"/>
  <c r="CT147" i="38"/>
  <c r="CS147" i="38"/>
  <c r="CR147" i="38"/>
  <c r="CQ147" i="38"/>
  <c r="CP147" i="38"/>
  <c r="CO147" i="38"/>
  <c r="CN147" i="38"/>
  <c r="CM147" i="38"/>
  <c r="CL147" i="38"/>
  <c r="CK147" i="38"/>
  <c r="CJ147" i="38"/>
  <c r="CI147" i="38"/>
  <c r="CH147" i="38"/>
  <c r="CG147" i="38"/>
  <c r="CF147" i="38"/>
  <c r="CE147" i="38"/>
  <c r="CD147" i="38"/>
  <c r="CC147" i="38"/>
  <c r="CB147" i="38"/>
  <c r="CA147" i="38"/>
  <c r="BZ147" i="38"/>
  <c r="BY147" i="38"/>
  <c r="BX147" i="38"/>
  <c r="BW147" i="38"/>
  <c r="BV147" i="38"/>
  <c r="BU147" i="38"/>
  <c r="BT147" i="38"/>
  <c r="BS147" i="38"/>
  <c r="BR147" i="38"/>
  <c r="BQ147" i="38"/>
  <c r="BP147" i="38"/>
  <c r="BO147" i="38"/>
  <c r="BN147" i="38"/>
  <c r="BM147" i="38"/>
  <c r="BL147" i="38"/>
  <c r="BK147" i="38"/>
  <c r="BJ147" i="38"/>
  <c r="BI147" i="38"/>
  <c r="BH147" i="38"/>
  <c r="BG147" i="38"/>
  <c r="BF147" i="38"/>
  <c r="BE147" i="38"/>
  <c r="BD147" i="38"/>
  <c r="BC147" i="38"/>
  <c r="BB147" i="38"/>
  <c r="BA147" i="38"/>
  <c r="AZ147" i="38"/>
  <c r="AY147" i="38"/>
  <c r="AX147" i="38"/>
  <c r="AW147" i="38"/>
  <c r="AV147" i="38"/>
  <c r="AU147" i="38"/>
  <c r="AT147" i="38"/>
  <c r="AS147" i="38"/>
  <c r="AR147" i="38"/>
  <c r="AQ147" i="38"/>
  <c r="AP147" i="38"/>
  <c r="AO147" i="38"/>
  <c r="AN147" i="38"/>
  <c r="AM147" i="38"/>
  <c r="AL147" i="38"/>
  <c r="AK147" i="38"/>
  <c r="AJ147" i="38"/>
  <c r="AI147" i="38"/>
  <c r="AH147" i="38"/>
  <c r="AG147" i="38"/>
  <c r="AF147" i="38"/>
  <c r="AE147" i="38"/>
  <c r="AD147" i="38"/>
  <c r="AC147" i="38"/>
  <c r="AB147" i="38"/>
  <c r="AA147" i="38"/>
  <c r="Z147" i="38"/>
  <c r="Y147" i="38"/>
  <c r="X147" i="38"/>
  <c r="W147" i="38"/>
  <c r="V147" i="38"/>
  <c r="U147" i="38"/>
  <c r="T147" i="38"/>
  <c r="S147" i="38"/>
  <c r="R147" i="38"/>
  <c r="Q147" i="38"/>
  <c r="P147" i="38"/>
  <c r="O147" i="38"/>
  <c r="N147" i="38"/>
  <c r="M147" i="38"/>
  <c r="L147" i="38"/>
  <c r="K147" i="38"/>
  <c r="J147" i="38"/>
  <c r="I147" i="38"/>
  <c r="H147" i="38"/>
  <c r="G147" i="38"/>
  <c r="F147" i="38"/>
  <c r="E147" i="38"/>
  <c r="D147" i="38"/>
  <c r="C147" i="38"/>
  <c r="B147" i="38"/>
  <c r="CW146" i="38"/>
  <c r="CV146" i="38"/>
  <c r="CU146" i="38"/>
  <c r="CT146" i="38"/>
  <c r="CS146" i="38"/>
  <c r="CR146" i="38"/>
  <c r="CQ146" i="38"/>
  <c r="CP146" i="38"/>
  <c r="CO146" i="38"/>
  <c r="CN146" i="38"/>
  <c r="CM146" i="38"/>
  <c r="CL146" i="38"/>
  <c r="CK146" i="38"/>
  <c r="CJ146" i="38"/>
  <c r="CI146" i="38"/>
  <c r="CH146" i="38"/>
  <c r="CG146" i="38"/>
  <c r="CF146" i="38"/>
  <c r="CE146" i="38"/>
  <c r="CD146" i="38"/>
  <c r="CC146" i="38"/>
  <c r="CB146" i="38"/>
  <c r="CA146" i="38"/>
  <c r="BZ146" i="38"/>
  <c r="BY146" i="38"/>
  <c r="BX146" i="38"/>
  <c r="BW146" i="38"/>
  <c r="BV146" i="38"/>
  <c r="BU146" i="38"/>
  <c r="BT146" i="38"/>
  <c r="BS146" i="38"/>
  <c r="BR146" i="38"/>
  <c r="BQ146" i="38"/>
  <c r="BP146" i="38"/>
  <c r="BO146" i="38"/>
  <c r="BN146" i="38"/>
  <c r="BM146" i="38"/>
  <c r="BL146" i="38"/>
  <c r="BK146" i="38"/>
  <c r="BJ146" i="38"/>
  <c r="BI146" i="38"/>
  <c r="BH146" i="38"/>
  <c r="BG146" i="38"/>
  <c r="BF146" i="38"/>
  <c r="BE146" i="38"/>
  <c r="BD146" i="38"/>
  <c r="BC146" i="38"/>
  <c r="BB146" i="38"/>
  <c r="BA146" i="38"/>
  <c r="AZ146" i="38"/>
  <c r="AY146" i="38"/>
  <c r="AX146" i="38"/>
  <c r="AW146" i="38"/>
  <c r="AV146" i="38"/>
  <c r="AU146" i="38"/>
  <c r="AT146" i="38"/>
  <c r="AS146" i="38"/>
  <c r="AR146" i="38"/>
  <c r="AQ146" i="38"/>
  <c r="AP146" i="38"/>
  <c r="AO146" i="38"/>
  <c r="AN146" i="38"/>
  <c r="AM146" i="38"/>
  <c r="AL146" i="38"/>
  <c r="AK146" i="38"/>
  <c r="AJ146" i="38"/>
  <c r="AI146" i="38"/>
  <c r="AH146" i="38"/>
  <c r="AG146" i="38"/>
  <c r="AF146" i="38"/>
  <c r="AE146" i="38"/>
  <c r="AD146" i="38"/>
  <c r="AC146" i="38"/>
  <c r="AB146" i="38"/>
  <c r="AA146" i="38"/>
  <c r="Z146" i="38"/>
  <c r="Y146" i="38"/>
  <c r="X146" i="38"/>
  <c r="W146" i="38"/>
  <c r="V146" i="38"/>
  <c r="U146" i="38"/>
  <c r="T146" i="38"/>
  <c r="S146" i="38"/>
  <c r="R146" i="38"/>
  <c r="Q146" i="38"/>
  <c r="P146" i="38"/>
  <c r="O146" i="38"/>
  <c r="N146" i="38"/>
  <c r="M146" i="38"/>
  <c r="L146" i="38"/>
  <c r="K146" i="38"/>
  <c r="J146" i="38"/>
  <c r="I146" i="38"/>
  <c r="H146" i="38"/>
  <c r="G146" i="38"/>
  <c r="F146" i="38"/>
  <c r="E146" i="38"/>
  <c r="D146" i="38"/>
  <c r="C146" i="38"/>
  <c r="B146" i="38"/>
  <c r="CW142" i="38"/>
  <c r="CV142" i="38"/>
  <c r="CU142" i="38"/>
  <c r="CT142" i="38"/>
  <c r="CS142" i="38"/>
  <c r="CR142" i="38"/>
  <c r="CQ142" i="38"/>
  <c r="CP142" i="38"/>
  <c r="CO142" i="38"/>
  <c r="CN142" i="38"/>
  <c r="CM142" i="38"/>
  <c r="CL142" i="38"/>
  <c r="CK142" i="38"/>
  <c r="CJ142" i="38"/>
  <c r="CI142" i="38"/>
  <c r="CH142" i="38"/>
  <c r="CG142" i="38"/>
  <c r="CF142" i="38"/>
  <c r="CE142" i="38"/>
  <c r="CD142" i="38"/>
  <c r="CC142" i="38"/>
  <c r="CB142" i="38"/>
  <c r="CA142" i="38"/>
  <c r="BZ142" i="38"/>
  <c r="BY142" i="38"/>
  <c r="BX142" i="38"/>
  <c r="BW142" i="38"/>
  <c r="BV142" i="38"/>
  <c r="BU142" i="38"/>
  <c r="BT142" i="38"/>
  <c r="BS142" i="38"/>
  <c r="BR142" i="38"/>
  <c r="BQ142" i="38"/>
  <c r="BP142" i="38"/>
  <c r="BO142" i="38"/>
  <c r="BN142" i="38"/>
  <c r="BM142" i="38"/>
  <c r="BL142" i="38"/>
  <c r="BK142" i="38"/>
  <c r="BJ142" i="38"/>
  <c r="BI142" i="38"/>
  <c r="BH142" i="38"/>
  <c r="BG142" i="38"/>
  <c r="BF142" i="38"/>
  <c r="BE142" i="38"/>
  <c r="BD142" i="38"/>
  <c r="BC142" i="38"/>
  <c r="BB142" i="38"/>
  <c r="BA142" i="38"/>
  <c r="AZ142" i="38"/>
  <c r="AY142" i="38"/>
  <c r="AX142" i="38"/>
  <c r="AW142" i="38"/>
  <c r="AV142" i="38"/>
  <c r="AU142" i="38"/>
  <c r="AT142" i="38"/>
  <c r="AS142" i="38"/>
  <c r="AR142" i="38"/>
  <c r="AQ142" i="38"/>
  <c r="AP142" i="38"/>
  <c r="AO142" i="38"/>
  <c r="AN142" i="38"/>
  <c r="AM142" i="38"/>
  <c r="AL142" i="38"/>
  <c r="AK142" i="38"/>
  <c r="AJ142" i="38"/>
  <c r="AI142" i="38"/>
  <c r="AH142" i="38"/>
  <c r="AG142" i="38"/>
  <c r="AF142" i="38"/>
  <c r="AE142" i="38"/>
  <c r="AD142" i="38"/>
  <c r="AC142" i="38"/>
  <c r="AB142" i="38"/>
  <c r="AA142" i="38"/>
  <c r="Z142" i="38"/>
  <c r="Y142" i="38"/>
  <c r="X142" i="38"/>
  <c r="W142" i="38"/>
  <c r="V142" i="38"/>
  <c r="U142" i="38"/>
  <c r="T142" i="38"/>
  <c r="S142" i="38"/>
  <c r="R142" i="38"/>
  <c r="Q142" i="38"/>
  <c r="P142" i="38"/>
  <c r="O142" i="38"/>
  <c r="N142" i="38"/>
  <c r="M142" i="38"/>
  <c r="L142" i="38"/>
  <c r="K142" i="38"/>
  <c r="J142" i="38"/>
  <c r="I142" i="38"/>
  <c r="H142" i="38"/>
  <c r="G142" i="38"/>
  <c r="F142" i="38"/>
  <c r="E142" i="38"/>
  <c r="D142" i="38"/>
  <c r="C142" i="38"/>
  <c r="B142" i="38"/>
  <c r="CW141" i="38"/>
  <c r="CV141" i="38"/>
  <c r="CU141" i="38"/>
  <c r="CT141" i="38"/>
  <c r="CS141" i="38"/>
  <c r="CR141" i="38"/>
  <c r="CQ141" i="38"/>
  <c r="CP141" i="38"/>
  <c r="CO141" i="38"/>
  <c r="CN141" i="38"/>
  <c r="CM141" i="38"/>
  <c r="CL141" i="38"/>
  <c r="CK141" i="38"/>
  <c r="CJ141" i="38"/>
  <c r="CI141" i="38"/>
  <c r="CH141" i="38"/>
  <c r="CG141" i="38"/>
  <c r="CF141" i="38"/>
  <c r="CE141" i="38"/>
  <c r="CD141" i="38"/>
  <c r="CC141" i="38"/>
  <c r="CB141" i="38"/>
  <c r="CA141" i="38"/>
  <c r="BZ141" i="38"/>
  <c r="BY141" i="38"/>
  <c r="BX141" i="38"/>
  <c r="BW141" i="38"/>
  <c r="BV141" i="38"/>
  <c r="BU141" i="38"/>
  <c r="BT141" i="38"/>
  <c r="BS141" i="38"/>
  <c r="BR141" i="38"/>
  <c r="BQ141" i="38"/>
  <c r="BP141" i="38"/>
  <c r="BO141" i="38"/>
  <c r="BN141" i="38"/>
  <c r="BM141" i="38"/>
  <c r="BL141" i="38"/>
  <c r="BK141" i="38"/>
  <c r="BJ141" i="38"/>
  <c r="BI141" i="38"/>
  <c r="BH141" i="38"/>
  <c r="BG141" i="38"/>
  <c r="BF141" i="38"/>
  <c r="BE141" i="38"/>
  <c r="BD141" i="38"/>
  <c r="BC141" i="38"/>
  <c r="BB141" i="38"/>
  <c r="BA141" i="38"/>
  <c r="AZ141" i="38"/>
  <c r="AY141" i="38"/>
  <c r="AX141" i="38"/>
  <c r="AW141" i="38"/>
  <c r="AV141" i="38"/>
  <c r="AU141" i="38"/>
  <c r="AT141" i="38"/>
  <c r="AS141" i="38"/>
  <c r="AR141" i="38"/>
  <c r="AQ141" i="38"/>
  <c r="AP141" i="38"/>
  <c r="AO141" i="38"/>
  <c r="AN141" i="38"/>
  <c r="AM141" i="38"/>
  <c r="AL141" i="38"/>
  <c r="AK141" i="38"/>
  <c r="AJ141" i="38"/>
  <c r="AI141" i="38"/>
  <c r="AH141" i="38"/>
  <c r="AG141" i="38"/>
  <c r="AF141" i="38"/>
  <c r="AE141" i="38"/>
  <c r="AD141" i="38"/>
  <c r="AC141" i="38"/>
  <c r="AB141" i="38"/>
  <c r="AA141" i="38"/>
  <c r="Z141" i="38"/>
  <c r="Y141" i="38"/>
  <c r="X141" i="38"/>
  <c r="W141" i="38"/>
  <c r="V141" i="38"/>
  <c r="U141" i="38"/>
  <c r="T141" i="38"/>
  <c r="S141" i="38"/>
  <c r="R141" i="38"/>
  <c r="Q141" i="38"/>
  <c r="P141" i="38"/>
  <c r="O141" i="38"/>
  <c r="N141" i="38"/>
  <c r="M141" i="38"/>
  <c r="L141" i="38"/>
  <c r="K141" i="38"/>
  <c r="J141" i="38"/>
  <c r="I141" i="38"/>
  <c r="H141" i="38"/>
  <c r="G141" i="38"/>
  <c r="F141" i="38"/>
  <c r="E141" i="38"/>
  <c r="D141" i="38"/>
  <c r="C141" i="38"/>
  <c r="B141" i="38"/>
  <c r="CW140" i="38"/>
  <c r="CV140" i="38"/>
  <c r="CU140" i="38"/>
  <c r="CT140" i="38"/>
  <c r="CS140" i="38"/>
  <c r="CR140" i="38"/>
  <c r="CQ140" i="38"/>
  <c r="CP140" i="38"/>
  <c r="CO140" i="38"/>
  <c r="CN140" i="38"/>
  <c r="CM140" i="38"/>
  <c r="CL140" i="38"/>
  <c r="CK140" i="38"/>
  <c r="CJ140" i="38"/>
  <c r="CI140" i="38"/>
  <c r="CH140" i="38"/>
  <c r="CG140" i="38"/>
  <c r="CF140" i="38"/>
  <c r="CE140" i="38"/>
  <c r="CD140" i="38"/>
  <c r="CC140" i="38"/>
  <c r="CB140" i="38"/>
  <c r="CA140" i="38"/>
  <c r="BZ140" i="38"/>
  <c r="BY140" i="38"/>
  <c r="BX140" i="38"/>
  <c r="BW140" i="38"/>
  <c r="BV140" i="38"/>
  <c r="BU140" i="38"/>
  <c r="BT140" i="38"/>
  <c r="BS140" i="38"/>
  <c r="BR140" i="38"/>
  <c r="BQ140" i="38"/>
  <c r="BP140" i="38"/>
  <c r="BO140" i="38"/>
  <c r="BN140" i="38"/>
  <c r="BM140" i="38"/>
  <c r="BL140" i="38"/>
  <c r="BK140" i="38"/>
  <c r="BJ140" i="38"/>
  <c r="BI140" i="38"/>
  <c r="BH140" i="38"/>
  <c r="BG140" i="38"/>
  <c r="BF140" i="38"/>
  <c r="BE140" i="38"/>
  <c r="BD140" i="38"/>
  <c r="BC140" i="38"/>
  <c r="BB140" i="38"/>
  <c r="BA140" i="38"/>
  <c r="AZ140" i="38"/>
  <c r="AY140" i="38"/>
  <c r="AX140" i="38"/>
  <c r="AW140" i="38"/>
  <c r="AV140" i="38"/>
  <c r="AU140" i="38"/>
  <c r="AT140" i="38"/>
  <c r="AS140" i="38"/>
  <c r="AR140" i="38"/>
  <c r="AQ140" i="38"/>
  <c r="AP140" i="38"/>
  <c r="AO140" i="38"/>
  <c r="AN140" i="38"/>
  <c r="AM140" i="38"/>
  <c r="AL140" i="38"/>
  <c r="AK140" i="38"/>
  <c r="AJ140" i="38"/>
  <c r="AI140" i="38"/>
  <c r="AH140" i="38"/>
  <c r="AG140" i="38"/>
  <c r="AF140" i="38"/>
  <c r="AE140" i="38"/>
  <c r="AD140" i="38"/>
  <c r="AC140" i="38"/>
  <c r="AB140" i="38"/>
  <c r="AA140" i="38"/>
  <c r="Z140" i="38"/>
  <c r="Y140" i="38"/>
  <c r="X140" i="38"/>
  <c r="W140" i="38"/>
  <c r="V140" i="38"/>
  <c r="U140" i="38"/>
  <c r="T140" i="38"/>
  <c r="S140" i="38"/>
  <c r="R140" i="38"/>
  <c r="Q140" i="38"/>
  <c r="P140" i="38"/>
  <c r="O140" i="38"/>
  <c r="N140" i="38"/>
  <c r="M140" i="38"/>
  <c r="L140" i="38"/>
  <c r="K140" i="38"/>
  <c r="J140" i="38"/>
  <c r="I140" i="38"/>
  <c r="H140" i="38"/>
  <c r="G140" i="38"/>
  <c r="F140" i="38"/>
  <c r="E140" i="38"/>
  <c r="D140" i="38"/>
  <c r="C140" i="38"/>
  <c r="B140" i="38"/>
  <c r="CW139" i="38"/>
  <c r="CV139" i="38"/>
  <c r="CU139" i="38"/>
  <c r="CT139" i="38"/>
  <c r="CS139" i="38"/>
  <c r="CR139" i="38"/>
  <c r="CQ139" i="38"/>
  <c r="CP139" i="38"/>
  <c r="CO139" i="38"/>
  <c r="CN139" i="38"/>
  <c r="CM139" i="38"/>
  <c r="CL139" i="38"/>
  <c r="CK139" i="38"/>
  <c r="CJ139" i="38"/>
  <c r="CI139" i="38"/>
  <c r="CH139" i="38"/>
  <c r="CG139" i="38"/>
  <c r="CF139" i="38"/>
  <c r="CE139" i="38"/>
  <c r="CD139" i="38"/>
  <c r="CC139" i="38"/>
  <c r="CB139" i="38"/>
  <c r="CA139" i="38"/>
  <c r="BZ139" i="38"/>
  <c r="BY139" i="38"/>
  <c r="BX139" i="38"/>
  <c r="BW139" i="38"/>
  <c r="BV139" i="38"/>
  <c r="BU139" i="38"/>
  <c r="BT139" i="38"/>
  <c r="BS139" i="38"/>
  <c r="BR139" i="38"/>
  <c r="BQ139" i="38"/>
  <c r="BP139" i="38"/>
  <c r="BO139" i="38"/>
  <c r="BN139" i="38"/>
  <c r="BM139" i="38"/>
  <c r="BL139" i="38"/>
  <c r="BK139" i="38"/>
  <c r="BJ139" i="38"/>
  <c r="BI139" i="38"/>
  <c r="BH139" i="38"/>
  <c r="BG139" i="38"/>
  <c r="BF139" i="38"/>
  <c r="BE139" i="38"/>
  <c r="BD139" i="38"/>
  <c r="BC139" i="38"/>
  <c r="BB139" i="38"/>
  <c r="BA139" i="38"/>
  <c r="AZ139" i="38"/>
  <c r="AY139" i="38"/>
  <c r="AX139" i="38"/>
  <c r="AW139" i="38"/>
  <c r="AV139" i="38"/>
  <c r="AU139" i="38"/>
  <c r="AT139" i="38"/>
  <c r="AS139" i="38"/>
  <c r="AR139" i="38"/>
  <c r="AQ139" i="38"/>
  <c r="AP139" i="38"/>
  <c r="AO139" i="38"/>
  <c r="AN139" i="38"/>
  <c r="AM139" i="38"/>
  <c r="AL139" i="38"/>
  <c r="AK139" i="38"/>
  <c r="AJ139" i="38"/>
  <c r="AI139" i="38"/>
  <c r="AH139" i="38"/>
  <c r="AG139" i="38"/>
  <c r="AF139" i="38"/>
  <c r="AE139" i="38"/>
  <c r="AD139" i="38"/>
  <c r="AC139" i="38"/>
  <c r="AB139" i="38"/>
  <c r="AA139" i="38"/>
  <c r="Z139" i="38"/>
  <c r="Y139" i="38"/>
  <c r="X139" i="38"/>
  <c r="W139" i="38"/>
  <c r="V139" i="38"/>
  <c r="U139" i="38"/>
  <c r="T139" i="38"/>
  <c r="S139" i="38"/>
  <c r="R139" i="38"/>
  <c r="Q139" i="38"/>
  <c r="P139" i="38"/>
  <c r="O139" i="38"/>
  <c r="N139" i="38"/>
  <c r="M139" i="38"/>
  <c r="L139" i="38"/>
  <c r="K139" i="38"/>
  <c r="J139" i="38"/>
  <c r="I139" i="38"/>
  <c r="H139" i="38"/>
  <c r="G139" i="38"/>
  <c r="F139" i="38"/>
  <c r="E139" i="38"/>
  <c r="D139" i="38"/>
  <c r="C139" i="38"/>
  <c r="B139" i="38"/>
  <c r="CW138" i="38"/>
  <c r="CV138" i="38"/>
  <c r="CU138" i="38"/>
  <c r="CT138" i="38"/>
  <c r="CS138" i="38"/>
  <c r="CR138" i="38"/>
  <c r="CQ138" i="38"/>
  <c r="CP138" i="38"/>
  <c r="CO138" i="38"/>
  <c r="CN138" i="38"/>
  <c r="CM138" i="38"/>
  <c r="CL138" i="38"/>
  <c r="CK138" i="38"/>
  <c r="CJ138" i="38"/>
  <c r="CI138" i="38"/>
  <c r="CH138" i="38"/>
  <c r="CG138" i="38"/>
  <c r="CF138" i="38"/>
  <c r="CE138" i="38"/>
  <c r="CD138" i="38"/>
  <c r="CC138" i="38"/>
  <c r="CB138" i="38"/>
  <c r="CA138" i="38"/>
  <c r="BZ138" i="38"/>
  <c r="BY138" i="38"/>
  <c r="BX138" i="38"/>
  <c r="BW138" i="38"/>
  <c r="BV138" i="38"/>
  <c r="BU138" i="38"/>
  <c r="BT138" i="38"/>
  <c r="BS138" i="38"/>
  <c r="BR138" i="38"/>
  <c r="BQ138" i="38"/>
  <c r="BP138" i="38"/>
  <c r="BO138" i="38"/>
  <c r="BN138" i="38"/>
  <c r="BM138" i="38"/>
  <c r="BL138" i="38"/>
  <c r="BK138" i="38"/>
  <c r="BJ138" i="38"/>
  <c r="BI138" i="38"/>
  <c r="BH138" i="38"/>
  <c r="BG138" i="38"/>
  <c r="BF138" i="38"/>
  <c r="BE138" i="38"/>
  <c r="BD138" i="38"/>
  <c r="BC138" i="38"/>
  <c r="BB138" i="38"/>
  <c r="BA138" i="38"/>
  <c r="AZ138" i="38"/>
  <c r="AY138" i="38"/>
  <c r="AX138" i="38"/>
  <c r="AW138" i="38"/>
  <c r="AV138" i="38"/>
  <c r="AU138" i="38"/>
  <c r="AT138" i="38"/>
  <c r="AS138" i="38"/>
  <c r="AR138" i="38"/>
  <c r="AQ138" i="38"/>
  <c r="AP138" i="38"/>
  <c r="AO138" i="38"/>
  <c r="AN138" i="38"/>
  <c r="AM138" i="38"/>
  <c r="AL138" i="38"/>
  <c r="AK138" i="38"/>
  <c r="AJ138" i="38"/>
  <c r="AI138" i="38"/>
  <c r="AH138" i="38"/>
  <c r="AG138" i="38"/>
  <c r="AF138" i="38"/>
  <c r="AE138" i="38"/>
  <c r="AD138" i="38"/>
  <c r="AC138" i="38"/>
  <c r="AB138" i="38"/>
  <c r="AA138" i="38"/>
  <c r="Z138" i="38"/>
  <c r="Y138" i="38"/>
  <c r="X138" i="38"/>
  <c r="W138" i="38"/>
  <c r="V138" i="38"/>
  <c r="U138" i="38"/>
  <c r="T138" i="38"/>
  <c r="S138" i="38"/>
  <c r="R138" i="38"/>
  <c r="Q138" i="38"/>
  <c r="P138" i="38"/>
  <c r="O138" i="38"/>
  <c r="N138" i="38"/>
  <c r="M138" i="38"/>
  <c r="L138" i="38"/>
  <c r="K138" i="38"/>
  <c r="J138" i="38"/>
  <c r="I138" i="38"/>
  <c r="H138" i="38"/>
  <c r="G138" i="38"/>
  <c r="F138" i="38"/>
  <c r="E138" i="38"/>
  <c r="D138" i="38"/>
  <c r="C138" i="38"/>
  <c r="B138" i="38"/>
  <c r="CW134" i="38"/>
  <c r="CV134" i="38"/>
  <c r="CU134" i="38"/>
  <c r="CT134" i="38"/>
  <c r="CS134" i="38"/>
  <c r="CR134" i="38"/>
  <c r="CQ134" i="38"/>
  <c r="CP134" i="38"/>
  <c r="CO134" i="38"/>
  <c r="CN134" i="38"/>
  <c r="CM134" i="38"/>
  <c r="CL134" i="38"/>
  <c r="CK134" i="38"/>
  <c r="CJ134" i="38"/>
  <c r="CI134" i="38"/>
  <c r="CH134" i="38"/>
  <c r="CG134" i="38"/>
  <c r="CF134" i="38"/>
  <c r="CE134" i="38"/>
  <c r="CD134" i="38"/>
  <c r="CC134" i="38"/>
  <c r="CB134" i="38"/>
  <c r="CA134" i="38"/>
  <c r="BZ134" i="38"/>
  <c r="BY134" i="38"/>
  <c r="BX134" i="38"/>
  <c r="BW134" i="38"/>
  <c r="BV134" i="38"/>
  <c r="BU134" i="38"/>
  <c r="BT134" i="38"/>
  <c r="BS134" i="38"/>
  <c r="BR134" i="38"/>
  <c r="BQ134" i="38"/>
  <c r="BP134" i="38"/>
  <c r="BO134" i="38"/>
  <c r="BN134" i="38"/>
  <c r="BM134" i="38"/>
  <c r="BL134" i="38"/>
  <c r="BK134" i="38"/>
  <c r="BJ134" i="38"/>
  <c r="BI134" i="38"/>
  <c r="BH134" i="38"/>
  <c r="BG134" i="38"/>
  <c r="BF134" i="38"/>
  <c r="BE134" i="38"/>
  <c r="BD134" i="38"/>
  <c r="BC134" i="38"/>
  <c r="BB134" i="38"/>
  <c r="BA134" i="38"/>
  <c r="AZ134" i="38"/>
  <c r="AY134" i="38"/>
  <c r="AX134" i="38"/>
  <c r="AW134" i="38"/>
  <c r="AV134" i="38"/>
  <c r="AU134" i="38"/>
  <c r="AT134" i="38"/>
  <c r="AS134" i="38"/>
  <c r="AR134" i="38"/>
  <c r="AQ134" i="38"/>
  <c r="AP134" i="38"/>
  <c r="AO134" i="38"/>
  <c r="AN134" i="38"/>
  <c r="AM134" i="38"/>
  <c r="AL134" i="38"/>
  <c r="AK134" i="38"/>
  <c r="AJ134" i="38"/>
  <c r="AI134" i="38"/>
  <c r="AH134" i="38"/>
  <c r="AG134" i="38"/>
  <c r="AF134" i="38"/>
  <c r="AE134" i="38"/>
  <c r="AD134" i="38"/>
  <c r="AC134" i="38"/>
  <c r="AB134" i="38"/>
  <c r="AA134" i="38"/>
  <c r="Z134" i="38"/>
  <c r="Y134" i="38"/>
  <c r="X134" i="38"/>
  <c r="W134" i="38"/>
  <c r="V134" i="38"/>
  <c r="U134" i="38"/>
  <c r="T134" i="38"/>
  <c r="S134" i="38"/>
  <c r="R134" i="38"/>
  <c r="Q134" i="38"/>
  <c r="P134" i="38"/>
  <c r="O134" i="38"/>
  <c r="N134" i="38"/>
  <c r="M134" i="38"/>
  <c r="L134" i="38"/>
  <c r="K134" i="38"/>
  <c r="J134" i="38"/>
  <c r="I134" i="38"/>
  <c r="H134" i="38"/>
  <c r="G134" i="38"/>
  <c r="F134" i="38"/>
  <c r="E134" i="38"/>
  <c r="D134" i="38"/>
  <c r="C134" i="38"/>
  <c r="B134" i="38"/>
  <c r="CW133" i="38"/>
  <c r="CV133" i="38"/>
  <c r="CU133" i="38"/>
  <c r="CT133" i="38"/>
  <c r="CS133" i="38"/>
  <c r="CR133" i="38"/>
  <c r="CQ133" i="38"/>
  <c r="CP133" i="38"/>
  <c r="CO133" i="38"/>
  <c r="CN133" i="38"/>
  <c r="CM133" i="38"/>
  <c r="CL133" i="38"/>
  <c r="CK133" i="38"/>
  <c r="CJ133" i="38"/>
  <c r="CI133" i="38"/>
  <c r="CH133" i="38"/>
  <c r="CG133" i="38"/>
  <c r="CF133" i="38"/>
  <c r="CE133" i="38"/>
  <c r="CD133" i="38"/>
  <c r="CC133" i="38"/>
  <c r="CB133" i="38"/>
  <c r="CA133" i="38"/>
  <c r="BZ133" i="38"/>
  <c r="BY133" i="38"/>
  <c r="BX133" i="38"/>
  <c r="BW133" i="38"/>
  <c r="BV133" i="38"/>
  <c r="BU133" i="38"/>
  <c r="BT133" i="38"/>
  <c r="BS133" i="38"/>
  <c r="BR133" i="38"/>
  <c r="BQ133" i="38"/>
  <c r="BP133" i="38"/>
  <c r="BO133" i="38"/>
  <c r="BN133" i="38"/>
  <c r="BM133" i="38"/>
  <c r="BL133" i="38"/>
  <c r="BK133" i="38"/>
  <c r="BJ133" i="38"/>
  <c r="BI133" i="38"/>
  <c r="BH133" i="38"/>
  <c r="BG133" i="38"/>
  <c r="BF133" i="38"/>
  <c r="BE133" i="38"/>
  <c r="BD133" i="38"/>
  <c r="BC133" i="38"/>
  <c r="BB133" i="38"/>
  <c r="BA133" i="38"/>
  <c r="AZ133" i="38"/>
  <c r="AY133" i="38"/>
  <c r="AX133" i="38"/>
  <c r="AW133" i="38"/>
  <c r="AV133" i="38"/>
  <c r="AU133" i="38"/>
  <c r="AT133" i="38"/>
  <c r="AS133" i="38"/>
  <c r="AR133" i="38"/>
  <c r="AQ133" i="38"/>
  <c r="AP133" i="38"/>
  <c r="AO133" i="38"/>
  <c r="AN133" i="38"/>
  <c r="AM133" i="38"/>
  <c r="AL133" i="38"/>
  <c r="AK133" i="38"/>
  <c r="AJ133" i="38"/>
  <c r="AI133" i="38"/>
  <c r="AH133" i="38"/>
  <c r="AG133" i="38"/>
  <c r="AF133" i="38"/>
  <c r="AE133" i="38"/>
  <c r="AD133" i="38"/>
  <c r="AC133" i="38"/>
  <c r="AB133" i="38"/>
  <c r="AA133" i="38"/>
  <c r="Z133" i="38"/>
  <c r="Y133" i="38"/>
  <c r="X133" i="38"/>
  <c r="W133" i="38"/>
  <c r="V133" i="38"/>
  <c r="U133" i="38"/>
  <c r="T133" i="38"/>
  <c r="S133" i="38"/>
  <c r="R133" i="38"/>
  <c r="Q133" i="38"/>
  <c r="P133" i="38"/>
  <c r="O133" i="38"/>
  <c r="N133" i="38"/>
  <c r="M133" i="38"/>
  <c r="L133" i="38"/>
  <c r="K133" i="38"/>
  <c r="J133" i="38"/>
  <c r="I133" i="38"/>
  <c r="H133" i="38"/>
  <c r="G133" i="38"/>
  <c r="F133" i="38"/>
  <c r="E133" i="38"/>
  <c r="D133" i="38"/>
  <c r="C133" i="38"/>
  <c r="B133" i="38"/>
  <c r="CW132" i="38"/>
  <c r="CV132" i="38"/>
  <c r="CU132" i="38"/>
  <c r="CT132" i="38"/>
  <c r="CS132" i="38"/>
  <c r="CR132" i="38"/>
  <c r="CQ132" i="38"/>
  <c r="CP132" i="38"/>
  <c r="CO132" i="38"/>
  <c r="CN132" i="38"/>
  <c r="CM132" i="38"/>
  <c r="CL132" i="38"/>
  <c r="CK132" i="38"/>
  <c r="CJ132" i="38"/>
  <c r="CI132" i="38"/>
  <c r="CH132" i="38"/>
  <c r="CG132" i="38"/>
  <c r="CF132" i="38"/>
  <c r="CE132" i="38"/>
  <c r="CD132" i="38"/>
  <c r="CC132" i="38"/>
  <c r="CB132" i="38"/>
  <c r="CA132" i="38"/>
  <c r="BZ132" i="38"/>
  <c r="BY132" i="38"/>
  <c r="BX132" i="38"/>
  <c r="BW132" i="38"/>
  <c r="BV132" i="38"/>
  <c r="BU132" i="38"/>
  <c r="BT132" i="38"/>
  <c r="BS132" i="38"/>
  <c r="BR132" i="38"/>
  <c r="BQ132" i="38"/>
  <c r="BP132" i="38"/>
  <c r="BO132" i="38"/>
  <c r="BN132" i="38"/>
  <c r="BM132" i="38"/>
  <c r="BL132" i="38"/>
  <c r="BK132" i="38"/>
  <c r="BJ132" i="38"/>
  <c r="BI132" i="38"/>
  <c r="BH132" i="38"/>
  <c r="BG132" i="38"/>
  <c r="BF132" i="38"/>
  <c r="BE132" i="38"/>
  <c r="BD132" i="38"/>
  <c r="BC132" i="38"/>
  <c r="BB132" i="38"/>
  <c r="BA132" i="38"/>
  <c r="AZ132" i="38"/>
  <c r="AY132" i="38"/>
  <c r="AX132" i="38"/>
  <c r="AW132" i="38"/>
  <c r="AV132" i="38"/>
  <c r="AU132" i="38"/>
  <c r="AT132" i="38"/>
  <c r="AS132" i="38"/>
  <c r="AR132" i="38"/>
  <c r="AQ132" i="38"/>
  <c r="AP132" i="38"/>
  <c r="AO132" i="38"/>
  <c r="AN132" i="38"/>
  <c r="AM132" i="38"/>
  <c r="AL132" i="38"/>
  <c r="AK132" i="38"/>
  <c r="AJ132" i="38"/>
  <c r="AI132" i="38"/>
  <c r="AH132" i="38"/>
  <c r="AG132" i="38"/>
  <c r="AF132" i="38"/>
  <c r="AE132" i="38"/>
  <c r="AD132" i="38"/>
  <c r="AC132" i="38"/>
  <c r="AB132" i="38"/>
  <c r="AA132" i="38"/>
  <c r="Z132" i="38"/>
  <c r="Y132" i="38"/>
  <c r="X132" i="38"/>
  <c r="W132" i="38"/>
  <c r="V132" i="38"/>
  <c r="U132" i="38"/>
  <c r="T132" i="38"/>
  <c r="S132" i="38"/>
  <c r="R132" i="38"/>
  <c r="Q132" i="38"/>
  <c r="P132" i="38"/>
  <c r="O132" i="38"/>
  <c r="N132" i="38"/>
  <c r="M132" i="38"/>
  <c r="L132" i="38"/>
  <c r="K132" i="38"/>
  <c r="J132" i="38"/>
  <c r="I132" i="38"/>
  <c r="H132" i="38"/>
  <c r="G132" i="38"/>
  <c r="F132" i="38"/>
  <c r="E132" i="38"/>
  <c r="D132" i="38"/>
  <c r="C132" i="38"/>
  <c r="B132" i="38"/>
  <c r="CW131" i="38"/>
  <c r="CV131" i="38"/>
  <c r="CU131" i="38"/>
  <c r="CT131" i="38"/>
  <c r="CS131" i="38"/>
  <c r="CR131" i="38"/>
  <c r="CQ131" i="38"/>
  <c r="CP131" i="38"/>
  <c r="CO131" i="38"/>
  <c r="CN131" i="38"/>
  <c r="CM131" i="38"/>
  <c r="CL131" i="38"/>
  <c r="CK131" i="38"/>
  <c r="CJ131" i="38"/>
  <c r="CI131" i="38"/>
  <c r="CH131" i="38"/>
  <c r="CG131" i="38"/>
  <c r="CF131" i="38"/>
  <c r="CE131" i="38"/>
  <c r="CD131" i="38"/>
  <c r="CC131" i="38"/>
  <c r="CB131" i="38"/>
  <c r="CA131" i="38"/>
  <c r="BZ131" i="38"/>
  <c r="BY131" i="38"/>
  <c r="BX131" i="38"/>
  <c r="BW131" i="38"/>
  <c r="BV131" i="38"/>
  <c r="BU131" i="38"/>
  <c r="BT131" i="38"/>
  <c r="BS131" i="38"/>
  <c r="BR131" i="38"/>
  <c r="BQ131" i="38"/>
  <c r="BP131" i="38"/>
  <c r="BO131" i="38"/>
  <c r="BN131" i="38"/>
  <c r="BM131" i="38"/>
  <c r="BL131" i="38"/>
  <c r="BK131" i="38"/>
  <c r="BJ131" i="38"/>
  <c r="BI131" i="38"/>
  <c r="BH131" i="38"/>
  <c r="BG131" i="38"/>
  <c r="BF131" i="38"/>
  <c r="BE131" i="38"/>
  <c r="BD131" i="38"/>
  <c r="BC131" i="38"/>
  <c r="BB131" i="38"/>
  <c r="BA131" i="38"/>
  <c r="AZ131" i="38"/>
  <c r="AY131" i="38"/>
  <c r="AX131" i="38"/>
  <c r="AW131" i="38"/>
  <c r="AV131" i="38"/>
  <c r="AU131" i="38"/>
  <c r="AT131" i="38"/>
  <c r="AS131" i="38"/>
  <c r="AR131" i="38"/>
  <c r="AQ131" i="38"/>
  <c r="AP131" i="38"/>
  <c r="AO131" i="38"/>
  <c r="AN131" i="38"/>
  <c r="AM131" i="38"/>
  <c r="AL131" i="38"/>
  <c r="AK131" i="38"/>
  <c r="AJ131" i="38"/>
  <c r="AI131" i="38"/>
  <c r="AH131" i="38"/>
  <c r="AG131" i="38"/>
  <c r="AF131" i="38"/>
  <c r="AE131" i="38"/>
  <c r="AD131" i="38"/>
  <c r="AC131" i="38"/>
  <c r="AB131" i="38"/>
  <c r="AA131" i="38"/>
  <c r="Z131" i="38"/>
  <c r="Y131" i="38"/>
  <c r="X131" i="38"/>
  <c r="W131" i="38"/>
  <c r="V131" i="38"/>
  <c r="U131" i="38"/>
  <c r="T131" i="38"/>
  <c r="S131" i="38"/>
  <c r="R131" i="38"/>
  <c r="Q131" i="38"/>
  <c r="P131" i="38"/>
  <c r="O131" i="38"/>
  <c r="N131" i="38"/>
  <c r="M131" i="38"/>
  <c r="L131" i="38"/>
  <c r="K131" i="38"/>
  <c r="J131" i="38"/>
  <c r="I131" i="38"/>
  <c r="H131" i="38"/>
  <c r="G131" i="38"/>
  <c r="F131" i="38"/>
  <c r="E131" i="38"/>
  <c r="D131" i="38"/>
  <c r="C131" i="38"/>
  <c r="B131" i="38"/>
  <c r="CW130" i="38"/>
  <c r="CV130" i="38"/>
  <c r="CU130" i="38"/>
  <c r="CT130" i="38"/>
  <c r="CS130" i="38"/>
  <c r="CR130" i="38"/>
  <c r="CQ130" i="38"/>
  <c r="CP130" i="38"/>
  <c r="CO130" i="38"/>
  <c r="CN130" i="38"/>
  <c r="CM130" i="38"/>
  <c r="CL130" i="38"/>
  <c r="CK130" i="38"/>
  <c r="CJ130" i="38"/>
  <c r="CI130" i="38"/>
  <c r="CH130" i="38"/>
  <c r="CG130" i="38"/>
  <c r="CF130" i="38"/>
  <c r="CE130" i="38"/>
  <c r="CD130" i="38"/>
  <c r="CC130" i="38"/>
  <c r="CB130" i="38"/>
  <c r="CA130" i="38"/>
  <c r="BZ130" i="38"/>
  <c r="BY130" i="38"/>
  <c r="BX130" i="38"/>
  <c r="BW130" i="38"/>
  <c r="BV130" i="38"/>
  <c r="BU130" i="38"/>
  <c r="BT130" i="38"/>
  <c r="BS130" i="38"/>
  <c r="BR130" i="38"/>
  <c r="BQ130" i="38"/>
  <c r="BP130" i="38"/>
  <c r="BO130" i="38"/>
  <c r="BN130" i="38"/>
  <c r="BM130" i="38"/>
  <c r="BL130" i="38"/>
  <c r="BK130" i="38"/>
  <c r="BJ130" i="38"/>
  <c r="BI130" i="38"/>
  <c r="BH130" i="38"/>
  <c r="BG130" i="38"/>
  <c r="BF130" i="38"/>
  <c r="BE130" i="38"/>
  <c r="BD130" i="38"/>
  <c r="BC130" i="38"/>
  <c r="BB130" i="38"/>
  <c r="BA130" i="38"/>
  <c r="AZ130" i="38"/>
  <c r="AY130" i="38"/>
  <c r="AX130" i="38"/>
  <c r="AW130" i="38"/>
  <c r="AV130" i="38"/>
  <c r="AU130" i="38"/>
  <c r="AT130" i="38"/>
  <c r="AS130" i="38"/>
  <c r="AR130" i="38"/>
  <c r="AQ130" i="38"/>
  <c r="AP130" i="38"/>
  <c r="AO130" i="38"/>
  <c r="AN130" i="38"/>
  <c r="AM130" i="38"/>
  <c r="AL130" i="38"/>
  <c r="AK130" i="38"/>
  <c r="AJ130" i="38"/>
  <c r="AI130" i="38"/>
  <c r="AH130" i="38"/>
  <c r="AG130" i="38"/>
  <c r="AF130" i="38"/>
  <c r="AE130" i="38"/>
  <c r="AD130" i="38"/>
  <c r="AC130" i="38"/>
  <c r="AB130" i="38"/>
  <c r="AA130" i="38"/>
  <c r="Z130" i="38"/>
  <c r="Y130" i="38"/>
  <c r="X130" i="38"/>
  <c r="W130" i="38"/>
  <c r="V130" i="38"/>
  <c r="U130" i="38"/>
  <c r="T130" i="38"/>
  <c r="S130" i="38"/>
  <c r="R130" i="38"/>
  <c r="Q130" i="38"/>
  <c r="P130" i="38"/>
  <c r="O130" i="38"/>
  <c r="N130" i="38"/>
  <c r="M130" i="38"/>
  <c r="L130" i="38"/>
  <c r="K130" i="38"/>
  <c r="J130" i="38"/>
  <c r="I130" i="38"/>
  <c r="H130" i="38"/>
  <c r="G130" i="38"/>
  <c r="F130" i="38"/>
  <c r="E130" i="38"/>
  <c r="D130" i="38"/>
  <c r="C130" i="38"/>
  <c r="B130" i="38"/>
  <c r="CW126" i="38"/>
  <c r="CV126" i="38"/>
  <c r="CU126" i="38"/>
  <c r="CT126" i="38"/>
  <c r="CS126" i="38"/>
  <c r="CR126" i="38"/>
  <c r="CQ126" i="38"/>
  <c r="CP126" i="38"/>
  <c r="CO126" i="38"/>
  <c r="CN126" i="38"/>
  <c r="CM126" i="38"/>
  <c r="CL126" i="38"/>
  <c r="CK126" i="38"/>
  <c r="CJ126" i="38"/>
  <c r="CI126" i="38"/>
  <c r="CH126" i="38"/>
  <c r="CG126" i="38"/>
  <c r="CF126" i="38"/>
  <c r="CE126" i="38"/>
  <c r="CD126" i="38"/>
  <c r="CC126" i="38"/>
  <c r="CB126" i="38"/>
  <c r="CA126" i="38"/>
  <c r="BZ126" i="38"/>
  <c r="BY126" i="38"/>
  <c r="BX126" i="38"/>
  <c r="BW126" i="38"/>
  <c r="BV126" i="38"/>
  <c r="BU126" i="38"/>
  <c r="BT126" i="38"/>
  <c r="BS126" i="38"/>
  <c r="BR126" i="38"/>
  <c r="BQ126" i="38"/>
  <c r="BP126" i="38"/>
  <c r="BO126" i="38"/>
  <c r="BN126" i="38"/>
  <c r="BM126" i="38"/>
  <c r="BL126" i="38"/>
  <c r="BK126" i="38"/>
  <c r="BJ126" i="38"/>
  <c r="BI126" i="38"/>
  <c r="BH126" i="38"/>
  <c r="BG126" i="38"/>
  <c r="BF126" i="38"/>
  <c r="BE126" i="38"/>
  <c r="BD126" i="38"/>
  <c r="BC126" i="38"/>
  <c r="BB126" i="38"/>
  <c r="BA126" i="38"/>
  <c r="AZ126" i="38"/>
  <c r="AY126" i="38"/>
  <c r="AX126" i="38"/>
  <c r="AW126" i="38"/>
  <c r="AV126" i="38"/>
  <c r="AU126" i="38"/>
  <c r="AT126" i="38"/>
  <c r="AS126" i="38"/>
  <c r="AR126" i="38"/>
  <c r="AQ126" i="38"/>
  <c r="AP126" i="38"/>
  <c r="AO126" i="38"/>
  <c r="AN126" i="38"/>
  <c r="AM126" i="38"/>
  <c r="AL126" i="38"/>
  <c r="AK126" i="38"/>
  <c r="AJ126" i="38"/>
  <c r="AI126" i="38"/>
  <c r="AH126" i="38"/>
  <c r="AG126" i="38"/>
  <c r="AF126" i="38"/>
  <c r="AE126" i="38"/>
  <c r="AD126" i="38"/>
  <c r="AC126" i="38"/>
  <c r="AB126" i="38"/>
  <c r="AA126" i="38"/>
  <c r="Z126" i="38"/>
  <c r="Y126" i="38"/>
  <c r="X126" i="38"/>
  <c r="W126" i="38"/>
  <c r="V126" i="38"/>
  <c r="U126" i="38"/>
  <c r="T126" i="38"/>
  <c r="S126" i="38"/>
  <c r="R126" i="38"/>
  <c r="Q126" i="38"/>
  <c r="P126" i="38"/>
  <c r="O126" i="38"/>
  <c r="N126" i="38"/>
  <c r="M126" i="38"/>
  <c r="L126" i="38"/>
  <c r="K126" i="38"/>
  <c r="J126" i="38"/>
  <c r="I126" i="38"/>
  <c r="H126" i="38"/>
  <c r="G126" i="38"/>
  <c r="F126" i="38"/>
  <c r="E126" i="38"/>
  <c r="D126" i="38"/>
  <c r="C126" i="38"/>
  <c r="B126" i="38"/>
  <c r="CW125" i="38"/>
  <c r="CV125" i="38"/>
  <c r="CU125" i="38"/>
  <c r="CT125" i="38"/>
  <c r="CS125" i="38"/>
  <c r="CR125" i="38"/>
  <c r="CQ125" i="38"/>
  <c r="CP125" i="38"/>
  <c r="CO125" i="38"/>
  <c r="CN125" i="38"/>
  <c r="CM125" i="38"/>
  <c r="CL125" i="38"/>
  <c r="CK125" i="38"/>
  <c r="CJ125" i="38"/>
  <c r="CI125" i="38"/>
  <c r="CH125" i="38"/>
  <c r="CG125" i="38"/>
  <c r="CF125" i="38"/>
  <c r="CE125" i="38"/>
  <c r="CD125" i="38"/>
  <c r="CC125" i="38"/>
  <c r="CB125" i="38"/>
  <c r="CA125" i="38"/>
  <c r="BZ125" i="38"/>
  <c r="BY125" i="38"/>
  <c r="BX125" i="38"/>
  <c r="BW125" i="38"/>
  <c r="BV125" i="38"/>
  <c r="BU125" i="38"/>
  <c r="BT125" i="38"/>
  <c r="BS125" i="38"/>
  <c r="BR125" i="38"/>
  <c r="BQ125" i="38"/>
  <c r="BP125" i="38"/>
  <c r="BO125" i="38"/>
  <c r="BN125" i="38"/>
  <c r="BM125" i="38"/>
  <c r="BL125" i="38"/>
  <c r="BK125" i="38"/>
  <c r="BJ125" i="38"/>
  <c r="BI125" i="38"/>
  <c r="BH125" i="38"/>
  <c r="BG125" i="38"/>
  <c r="BF125" i="38"/>
  <c r="BE125" i="38"/>
  <c r="BD125" i="38"/>
  <c r="BC125" i="38"/>
  <c r="BB125" i="38"/>
  <c r="BA125" i="38"/>
  <c r="AZ125" i="38"/>
  <c r="AY125" i="38"/>
  <c r="AX125" i="38"/>
  <c r="AW125" i="38"/>
  <c r="AV125" i="38"/>
  <c r="AU125" i="38"/>
  <c r="AT125" i="38"/>
  <c r="AS125" i="38"/>
  <c r="AR125" i="38"/>
  <c r="AQ125" i="38"/>
  <c r="AP125" i="38"/>
  <c r="AO125" i="38"/>
  <c r="AN125" i="38"/>
  <c r="AM125" i="38"/>
  <c r="AL125" i="38"/>
  <c r="AK125" i="38"/>
  <c r="AJ125" i="38"/>
  <c r="AI125" i="38"/>
  <c r="AH125" i="38"/>
  <c r="AG125" i="38"/>
  <c r="AF125" i="38"/>
  <c r="AE125" i="38"/>
  <c r="AD125" i="38"/>
  <c r="AC125" i="38"/>
  <c r="AB125" i="38"/>
  <c r="AA125" i="38"/>
  <c r="Z125" i="38"/>
  <c r="Y125" i="38"/>
  <c r="X125" i="38"/>
  <c r="W125" i="38"/>
  <c r="V125" i="38"/>
  <c r="U125" i="38"/>
  <c r="T125" i="38"/>
  <c r="S125" i="38"/>
  <c r="R125" i="38"/>
  <c r="Q125" i="38"/>
  <c r="P125" i="38"/>
  <c r="O125" i="38"/>
  <c r="N125" i="38"/>
  <c r="M125" i="38"/>
  <c r="L125" i="38"/>
  <c r="K125" i="38"/>
  <c r="J125" i="38"/>
  <c r="I125" i="38"/>
  <c r="H125" i="38"/>
  <c r="G125" i="38"/>
  <c r="F125" i="38"/>
  <c r="E125" i="38"/>
  <c r="D125" i="38"/>
  <c r="C125" i="38"/>
  <c r="B125" i="38"/>
  <c r="CW124" i="38"/>
  <c r="CV124" i="38"/>
  <c r="CU124" i="38"/>
  <c r="CT124" i="38"/>
  <c r="CS124" i="38"/>
  <c r="CR124" i="38"/>
  <c r="CQ124" i="38"/>
  <c r="CP124" i="38"/>
  <c r="CO124" i="38"/>
  <c r="CN124" i="38"/>
  <c r="CM124" i="38"/>
  <c r="CL124" i="38"/>
  <c r="CK124" i="38"/>
  <c r="CJ124" i="38"/>
  <c r="CI124" i="38"/>
  <c r="CH124" i="38"/>
  <c r="CG124" i="38"/>
  <c r="CF124" i="38"/>
  <c r="CE124" i="38"/>
  <c r="CD124" i="38"/>
  <c r="CC124" i="38"/>
  <c r="CB124" i="38"/>
  <c r="CA124" i="38"/>
  <c r="BZ124" i="38"/>
  <c r="BY124" i="38"/>
  <c r="BX124" i="38"/>
  <c r="BW124" i="38"/>
  <c r="BV124" i="38"/>
  <c r="BU124" i="38"/>
  <c r="BT124" i="38"/>
  <c r="BS124" i="38"/>
  <c r="BR124" i="38"/>
  <c r="BQ124" i="38"/>
  <c r="BP124" i="38"/>
  <c r="BO124" i="38"/>
  <c r="BN124" i="38"/>
  <c r="BM124" i="38"/>
  <c r="BL124" i="38"/>
  <c r="BK124" i="38"/>
  <c r="BJ124" i="38"/>
  <c r="BI124" i="38"/>
  <c r="BH124" i="38"/>
  <c r="BG124" i="38"/>
  <c r="BF124" i="38"/>
  <c r="BE124" i="38"/>
  <c r="BD124" i="38"/>
  <c r="BC124" i="38"/>
  <c r="BB124" i="38"/>
  <c r="BA124" i="38"/>
  <c r="AZ124" i="38"/>
  <c r="AY124" i="38"/>
  <c r="AX124" i="38"/>
  <c r="AW124" i="38"/>
  <c r="AV124" i="38"/>
  <c r="AU124" i="38"/>
  <c r="AT124" i="38"/>
  <c r="AS124" i="38"/>
  <c r="AR124" i="38"/>
  <c r="AQ124" i="38"/>
  <c r="AP124" i="38"/>
  <c r="AO124" i="38"/>
  <c r="AN124" i="38"/>
  <c r="AM124" i="38"/>
  <c r="AL124" i="38"/>
  <c r="AK124" i="38"/>
  <c r="AJ124" i="38"/>
  <c r="AI124" i="38"/>
  <c r="AH124" i="38"/>
  <c r="AG124" i="38"/>
  <c r="AF124" i="38"/>
  <c r="AE124" i="38"/>
  <c r="AD124" i="38"/>
  <c r="AC124" i="38"/>
  <c r="AB124" i="38"/>
  <c r="AA124" i="38"/>
  <c r="Z124" i="38"/>
  <c r="Y124" i="38"/>
  <c r="X124" i="38"/>
  <c r="W124" i="38"/>
  <c r="V124" i="38"/>
  <c r="U124" i="38"/>
  <c r="T124" i="38"/>
  <c r="S124" i="38"/>
  <c r="R124" i="38"/>
  <c r="Q124" i="38"/>
  <c r="P124" i="38"/>
  <c r="O124" i="38"/>
  <c r="N124" i="38"/>
  <c r="M124" i="38"/>
  <c r="L124" i="38"/>
  <c r="K124" i="38"/>
  <c r="J124" i="38"/>
  <c r="I124" i="38"/>
  <c r="H124" i="38"/>
  <c r="G124" i="38"/>
  <c r="F124" i="38"/>
  <c r="E124" i="38"/>
  <c r="D124" i="38"/>
  <c r="C124" i="38"/>
  <c r="B124" i="38"/>
  <c r="CW123" i="38"/>
  <c r="CV123" i="38"/>
  <c r="CU123" i="38"/>
  <c r="CT123" i="38"/>
  <c r="CS123" i="38"/>
  <c r="CR123" i="38"/>
  <c r="CQ123" i="38"/>
  <c r="CP123" i="38"/>
  <c r="CO123" i="38"/>
  <c r="CN123" i="38"/>
  <c r="CM123" i="38"/>
  <c r="CL123" i="38"/>
  <c r="CK123" i="38"/>
  <c r="CJ123" i="38"/>
  <c r="CI123" i="38"/>
  <c r="CH123" i="38"/>
  <c r="CG123" i="38"/>
  <c r="CF123" i="38"/>
  <c r="CE123" i="38"/>
  <c r="CD123" i="38"/>
  <c r="CC123" i="38"/>
  <c r="CB123" i="38"/>
  <c r="CA123" i="38"/>
  <c r="BZ123" i="38"/>
  <c r="BY123" i="38"/>
  <c r="BX123" i="38"/>
  <c r="BW123" i="38"/>
  <c r="BV123" i="38"/>
  <c r="BU123" i="38"/>
  <c r="BT123" i="38"/>
  <c r="BS123" i="38"/>
  <c r="BR123" i="38"/>
  <c r="BQ123" i="38"/>
  <c r="BP123" i="38"/>
  <c r="BO123" i="38"/>
  <c r="BN123" i="38"/>
  <c r="BM123" i="38"/>
  <c r="BL123" i="38"/>
  <c r="BK123" i="38"/>
  <c r="BJ123" i="38"/>
  <c r="BI123" i="38"/>
  <c r="BH123" i="38"/>
  <c r="BG123" i="38"/>
  <c r="BF123" i="38"/>
  <c r="BE123" i="38"/>
  <c r="BD123" i="38"/>
  <c r="BC123" i="38"/>
  <c r="BB123" i="38"/>
  <c r="BA123" i="38"/>
  <c r="AZ123" i="38"/>
  <c r="AY123" i="38"/>
  <c r="AX123" i="38"/>
  <c r="AW123" i="38"/>
  <c r="AV123" i="38"/>
  <c r="AU123" i="38"/>
  <c r="AT123" i="38"/>
  <c r="AS123" i="38"/>
  <c r="AR123" i="38"/>
  <c r="AQ123" i="38"/>
  <c r="AP123" i="38"/>
  <c r="AO123" i="38"/>
  <c r="AN123" i="38"/>
  <c r="AM123" i="38"/>
  <c r="AL123" i="38"/>
  <c r="AK123" i="38"/>
  <c r="AJ123" i="38"/>
  <c r="AI123" i="38"/>
  <c r="AH123" i="38"/>
  <c r="AG123" i="38"/>
  <c r="AF123" i="38"/>
  <c r="AE123" i="38"/>
  <c r="AD123" i="38"/>
  <c r="AC123" i="38"/>
  <c r="AB123" i="38"/>
  <c r="AA123" i="38"/>
  <c r="Z123" i="38"/>
  <c r="Y123" i="38"/>
  <c r="X123" i="38"/>
  <c r="W123" i="38"/>
  <c r="V123" i="38"/>
  <c r="U123" i="38"/>
  <c r="T123" i="38"/>
  <c r="S123" i="38"/>
  <c r="R123" i="38"/>
  <c r="Q123" i="38"/>
  <c r="P123" i="38"/>
  <c r="O123" i="38"/>
  <c r="N123" i="38"/>
  <c r="M123" i="38"/>
  <c r="L123" i="38"/>
  <c r="K123" i="38"/>
  <c r="J123" i="38"/>
  <c r="I123" i="38"/>
  <c r="H123" i="38"/>
  <c r="G123" i="38"/>
  <c r="F123" i="38"/>
  <c r="E123" i="38"/>
  <c r="D123" i="38"/>
  <c r="C123" i="38"/>
  <c r="B123" i="38"/>
  <c r="CW122" i="38"/>
  <c r="CV122" i="38"/>
  <c r="CU122" i="38"/>
  <c r="CT122" i="38"/>
  <c r="CS122" i="38"/>
  <c r="CR122" i="38"/>
  <c r="CQ122" i="38"/>
  <c r="CP122" i="38"/>
  <c r="CO122" i="38"/>
  <c r="CN122" i="38"/>
  <c r="CM122" i="38"/>
  <c r="CL122" i="38"/>
  <c r="CK122" i="38"/>
  <c r="CJ122" i="38"/>
  <c r="CI122" i="38"/>
  <c r="CH122" i="38"/>
  <c r="CG122" i="38"/>
  <c r="CF122" i="38"/>
  <c r="CE122" i="38"/>
  <c r="CD122" i="38"/>
  <c r="CC122" i="38"/>
  <c r="CB122" i="38"/>
  <c r="CA122" i="38"/>
  <c r="BZ122" i="38"/>
  <c r="BY122" i="38"/>
  <c r="BX122" i="38"/>
  <c r="BW122" i="38"/>
  <c r="BV122" i="38"/>
  <c r="BU122" i="38"/>
  <c r="BT122" i="38"/>
  <c r="BS122" i="38"/>
  <c r="BR122" i="38"/>
  <c r="BQ122" i="38"/>
  <c r="BP122" i="38"/>
  <c r="BO122" i="38"/>
  <c r="BN122" i="38"/>
  <c r="BM122" i="38"/>
  <c r="BL122" i="38"/>
  <c r="BK122" i="38"/>
  <c r="BJ122" i="38"/>
  <c r="BI122" i="38"/>
  <c r="BH122" i="38"/>
  <c r="BG122" i="38"/>
  <c r="BF122" i="38"/>
  <c r="BE122" i="38"/>
  <c r="BD122" i="38"/>
  <c r="BC122" i="38"/>
  <c r="BB122" i="38"/>
  <c r="BA122" i="38"/>
  <c r="AZ122" i="38"/>
  <c r="AY122" i="38"/>
  <c r="AX122" i="38"/>
  <c r="AW122" i="38"/>
  <c r="AV122" i="38"/>
  <c r="AU122" i="38"/>
  <c r="AT122" i="38"/>
  <c r="AS122" i="38"/>
  <c r="AR122" i="38"/>
  <c r="AQ122" i="38"/>
  <c r="AP122" i="38"/>
  <c r="AO122" i="38"/>
  <c r="AN122" i="38"/>
  <c r="AM122" i="38"/>
  <c r="AL122" i="38"/>
  <c r="AK122" i="38"/>
  <c r="AJ122" i="38"/>
  <c r="AI122" i="38"/>
  <c r="AH122" i="38"/>
  <c r="AG122" i="38"/>
  <c r="AF122" i="38"/>
  <c r="AE122" i="38"/>
  <c r="AD122" i="38"/>
  <c r="AC122" i="38"/>
  <c r="AB122" i="38"/>
  <c r="AA122" i="38"/>
  <c r="Z122" i="38"/>
  <c r="Y122" i="38"/>
  <c r="X122" i="38"/>
  <c r="W122" i="38"/>
  <c r="V122" i="38"/>
  <c r="U122" i="38"/>
  <c r="T122" i="38"/>
  <c r="S122" i="38"/>
  <c r="R122" i="38"/>
  <c r="Q122" i="38"/>
  <c r="P122" i="38"/>
  <c r="O122" i="38"/>
  <c r="N122" i="38"/>
  <c r="M122" i="38"/>
  <c r="L122" i="38"/>
  <c r="K122" i="38"/>
  <c r="J122" i="38"/>
  <c r="I122" i="38"/>
  <c r="H122" i="38"/>
  <c r="G122" i="38"/>
  <c r="F122" i="38"/>
  <c r="E122" i="38"/>
  <c r="D122" i="38"/>
  <c r="C122" i="38"/>
  <c r="B122" i="38"/>
  <c r="CW118" i="38"/>
  <c r="CV118" i="38"/>
  <c r="CU118" i="38"/>
  <c r="CT118" i="38"/>
  <c r="CS118" i="38"/>
  <c r="CR118" i="38"/>
  <c r="CQ118" i="38"/>
  <c r="CP118" i="38"/>
  <c r="CO118" i="38"/>
  <c r="CN118" i="38"/>
  <c r="CM118" i="38"/>
  <c r="CL118" i="38"/>
  <c r="CK118" i="38"/>
  <c r="CJ118" i="38"/>
  <c r="CI118" i="38"/>
  <c r="CH118" i="38"/>
  <c r="CG118" i="38"/>
  <c r="CF118" i="38"/>
  <c r="CE118" i="38"/>
  <c r="CD118" i="38"/>
  <c r="CC118" i="38"/>
  <c r="CB118" i="38"/>
  <c r="CA118" i="38"/>
  <c r="BZ118" i="38"/>
  <c r="BY118" i="38"/>
  <c r="BX118" i="38"/>
  <c r="BW118" i="38"/>
  <c r="BV118" i="38"/>
  <c r="BU118" i="38"/>
  <c r="BT118" i="38"/>
  <c r="BS118" i="38"/>
  <c r="BR118" i="38"/>
  <c r="BQ118" i="38"/>
  <c r="BP118" i="38"/>
  <c r="BO118" i="38"/>
  <c r="BN118" i="38"/>
  <c r="BM118" i="38"/>
  <c r="BL118" i="38"/>
  <c r="BK118" i="38"/>
  <c r="BJ118" i="38"/>
  <c r="BI118" i="38"/>
  <c r="BH118" i="38"/>
  <c r="BG118" i="38"/>
  <c r="BF118" i="38"/>
  <c r="BE118" i="38"/>
  <c r="BD118" i="38"/>
  <c r="BC118" i="38"/>
  <c r="BB118" i="38"/>
  <c r="BA118" i="38"/>
  <c r="AZ118" i="38"/>
  <c r="AY118" i="38"/>
  <c r="AX118" i="38"/>
  <c r="AW118" i="38"/>
  <c r="AV118" i="38"/>
  <c r="AU118" i="38"/>
  <c r="AT118" i="38"/>
  <c r="AS118" i="38"/>
  <c r="AR118" i="38"/>
  <c r="AQ118" i="38"/>
  <c r="AP118" i="38"/>
  <c r="AO118" i="38"/>
  <c r="AN118" i="38"/>
  <c r="AM118" i="38"/>
  <c r="AL118" i="38"/>
  <c r="AK118" i="38"/>
  <c r="AJ118" i="38"/>
  <c r="AI118" i="38"/>
  <c r="AH118" i="38"/>
  <c r="AG118" i="38"/>
  <c r="AF118" i="38"/>
  <c r="AE118" i="38"/>
  <c r="AD118" i="38"/>
  <c r="AC118" i="38"/>
  <c r="AB118" i="38"/>
  <c r="AA118" i="38"/>
  <c r="Z118" i="38"/>
  <c r="Y118" i="38"/>
  <c r="X118" i="38"/>
  <c r="W118" i="38"/>
  <c r="V118" i="38"/>
  <c r="U118" i="38"/>
  <c r="T118" i="38"/>
  <c r="S118" i="38"/>
  <c r="R118" i="38"/>
  <c r="Q118" i="38"/>
  <c r="P118" i="38"/>
  <c r="O118" i="38"/>
  <c r="N118" i="38"/>
  <c r="M118" i="38"/>
  <c r="L118" i="38"/>
  <c r="K118" i="38"/>
  <c r="J118" i="38"/>
  <c r="I118" i="38"/>
  <c r="H118" i="38"/>
  <c r="G118" i="38"/>
  <c r="F118" i="38"/>
  <c r="E118" i="38"/>
  <c r="D118" i="38"/>
  <c r="C118" i="38"/>
  <c r="B118" i="38"/>
  <c r="CW117" i="38"/>
  <c r="CV117" i="38"/>
  <c r="CU117" i="38"/>
  <c r="CT117" i="38"/>
  <c r="CS117" i="38"/>
  <c r="CR117" i="38"/>
  <c r="CQ117" i="38"/>
  <c r="CP117" i="38"/>
  <c r="CO117" i="38"/>
  <c r="CN117" i="38"/>
  <c r="CM117" i="38"/>
  <c r="CL117" i="38"/>
  <c r="CK117" i="38"/>
  <c r="CJ117" i="38"/>
  <c r="CI117" i="38"/>
  <c r="CH117" i="38"/>
  <c r="CG117" i="38"/>
  <c r="CF117" i="38"/>
  <c r="CE117" i="38"/>
  <c r="CD117" i="38"/>
  <c r="CC117" i="38"/>
  <c r="CB117" i="38"/>
  <c r="CA117" i="38"/>
  <c r="BZ117" i="38"/>
  <c r="BY117" i="38"/>
  <c r="BX117" i="38"/>
  <c r="BW117" i="38"/>
  <c r="BV117" i="38"/>
  <c r="BU117" i="38"/>
  <c r="BT117" i="38"/>
  <c r="BS117" i="38"/>
  <c r="BR117" i="38"/>
  <c r="BQ117" i="38"/>
  <c r="BP117" i="38"/>
  <c r="BO117" i="38"/>
  <c r="BN117" i="38"/>
  <c r="BM117" i="38"/>
  <c r="BL117" i="38"/>
  <c r="BK117" i="38"/>
  <c r="BJ117" i="38"/>
  <c r="BI117" i="38"/>
  <c r="BH117" i="38"/>
  <c r="BG117" i="38"/>
  <c r="BF117" i="38"/>
  <c r="BE117" i="38"/>
  <c r="BD117" i="38"/>
  <c r="BC117" i="38"/>
  <c r="BB117" i="38"/>
  <c r="BA117" i="38"/>
  <c r="AZ117" i="38"/>
  <c r="AY117" i="38"/>
  <c r="AX117" i="38"/>
  <c r="AW117" i="38"/>
  <c r="AV117" i="38"/>
  <c r="AU117" i="38"/>
  <c r="AT117" i="38"/>
  <c r="AS117" i="38"/>
  <c r="AR117" i="38"/>
  <c r="AQ117" i="38"/>
  <c r="AP117" i="38"/>
  <c r="AO117" i="38"/>
  <c r="AN117" i="38"/>
  <c r="AM117" i="38"/>
  <c r="AL117" i="38"/>
  <c r="AK117" i="38"/>
  <c r="AJ117" i="38"/>
  <c r="AI117" i="38"/>
  <c r="AH117" i="38"/>
  <c r="AG117" i="38"/>
  <c r="AF117" i="38"/>
  <c r="AE117" i="38"/>
  <c r="AD117" i="38"/>
  <c r="AC117" i="38"/>
  <c r="AB117" i="38"/>
  <c r="AA117" i="38"/>
  <c r="Z117" i="38"/>
  <c r="Y117" i="38"/>
  <c r="X117" i="38"/>
  <c r="W117" i="38"/>
  <c r="V117" i="38"/>
  <c r="U117" i="38"/>
  <c r="T117" i="38"/>
  <c r="S117" i="38"/>
  <c r="R117" i="38"/>
  <c r="Q117" i="38"/>
  <c r="P117" i="38"/>
  <c r="O117" i="38"/>
  <c r="N117" i="38"/>
  <c r="M117" i="38"/>
  <c r="L117" i="38"/>
  <c r="K117" i="38"/>
  <c r="J117" i="38"/>
  <c r="I117" i="38"/>
  <c r="H117" i="38"/>
  <c r="G117" i="38"/>
  <c r="F117" i="38"/>
  <c r="E117" i="38"/>
  <c r="D117" i="38"/>
  <c r="C117" i="38"/>
  <c r="B117" i="38"/>
  <c r="CW116" i="38"/>
  <c r="CV116" i="38"/>
  <c r="CU116" i="38"/>
  <c r="CT116" i="38"/>
  <c r="CS116" i="38"/>
  <c r="CR116" i="38"/>
  <c r="CQ116" i="38"/>
  <c r="CP116" i="38"/>
  <c r="CO116" i="38"/>
  <c r="CN116" i="38"/>
  <c r="CM116" i="38"/>
  <c r="CL116" i="38"/>
  <c r="CK116" i="38"/>
  <c r="CJ116" i="38"/>
  <c r="CI116" i="38"/>
  <c r="CH116" i="38"/>
  <c r="CG116" i="38"/>
  <c r="CF116" i="38"/>
  <c r="CE116" i="38"/>
  <c r="CD116" i="38"/>
  <c r="CC116" i="38"/>
  <c r="CB116" i="38"/>
  <c r="CA116" i="38"/>
  <c r="BZ116" i="38"/>
  <c r="BY116" i="38"/>
  <c r="BX116" i="38"/>
  <c r="BW116" i="38"/>
  <c r="BV116" i="38"/>
  <c r="BU116" i="38"/>
  <c r="BT116" i="38"/>
  <c r="BS116" i="38"/>
  <c r="BR116" i="38"/>
  <c r="BQ116" i="38"/>
  <c r="BP116" i="38"/>
  <c r="BO116" i="38"/>
  <c r="BN116" i="38"/>
  <c r="BM116" i="38"/>
  <c r="BL116" i="38"/>
  <c r="BK116" i="38"/>
  <c r="BJ116" i="38"/>
  <c r="BI116" i="38"/>
  <c r="BH116" i="38"/>
  <c r="BG116" i="38"/>
  <c r="BF116" i="38"/>
  <c r="BE116" i="38"/>
  <c r="BD116" i="38"/>
  <c r="BC116" i="38"/>
  <c r="BB116" i="38"/>
  <c r="BA116" i="38"/>
  <c r="AZ116" i="38"/>
  <c r="AY116" i="38"/>
  <c r="AX116" i="38"/>
  <c r="AW116" i="38"/>
  <c r="AV116" i="38"/>
  <c r="AU116" i="38"/>
  <c r="AT116" i="38"/>
  <c r="AS116" i="38"/>
  <c r="AR116" i="38"/>
  <c r="AQ116" i="38"/>
  <c r="AP116" i="38"/>
  <c r="AO116" i="38"/>
  <c r="AN116" i="38"/>
  <c r="AM116" i="38"/>
  <c r="AL116" i="38"/>
  <c r="AK116" i="38"/>
  <c r="AJ116" i="38"/>
  <c r="AI116" i="38"/>
  <c r="AH116" i="38"/>
  <c r="AG116" i="38"/>
  <c r="AF116" i="38"/>
  <c r="AE116" i="38"/>
  <c r="AD116" i="38"/>
  <c r="AC116" i="38"/>
  <c r="AB116" i="38"/>
  <c r="AA116" i="38"/>
  <c r="Z116" i="38"/>
  <c r="Y116" i="38"/>
  <c r="X116" i="38"/>
  <c r="W116" i="38"/>
  <c r="V116" i="38"/>
  <c r="U116" i="38"/>
  <c r="T116" i="38"/>
  <c r="S116" i="38"/>
  <c r="R116" i="38"/>
  <c r="Q116" i="38"/>
  <c r="P116" i="38"/>
  <c r="O116" i="38"/>
  <c r="N116" i="38"/>
  <c r="M116" i="38"/>
  <c r="L116" i="38"/>
  <c r="K116" i="38"/>
  <c r="J116" i="38"/>
  <c r="I116" i="38"/>
  <c r="H116" i="38"/>
  <c r="G116" i="38"/>
  <c r="F116" i="38"/>
  <c r="E116" i="38"/>
  <c r="D116" i="38"/>
  <c r="C116" i="38"/>
  <c r="B116" i="38"/>
  <c r="CW115" i="38"/>
  <c r="CV115" i="38"/>
  <c r="CU115" i="38"/>
  <c r="CT115" i="38"/>
  <c r="CS115" i="38"/>
  <c r="CR115" i="38"/>
  <c r="CQ115" i="38"/>
  <c r="CP115" i="38"/>
  <c r="CO115" i="38"/>
  <c r="CN115" i="38"/>
  <c r="CM115" i="38"/>
  <c r="CL115" i="38"/>
  <c r="CK115" i="38"/>
  <c r="CJ115" i="38"/>
  <c r="CI115" i="38"/>
  <c r="CH115" i="38"/>
  <c r="CG115" i="38"/>
  <c r="CF115" i="38"/>
  <c r="CE115" i="38"/>
  <c r="CD115" i="38"/>
  <c r="CC115" i="38"/>
  <c r="CB115" i="38"/>
  <c r="CA115" i="38"/>
  <c r="BZ115" i="38"/>
  <c r="BY115" i="38"/>
  <c r="BX115" i="38"/>
  <c r="BW115" i="38"/>
  <c r="BV115" i="38"/>
  <c r="BU115" i="38"/>
  <c r="BT115" i="38"/>
  <c r="BS115" i="38"/>
  <c r="BR115" i="38"/>
  <c r="BQ115" i="38"/>
  <c r="BP115" i="38"/>
  <c r="BO115" i="38"/>
  <c r="BN115" i="38"/>
  <c r="BM115" i="38"/>
  <c r="BL115" i="38"/>
  <c r="BK115" i="38"/>
  <c r="BJ115" i="38"/>
  <c r="BI115" i="38"/>
  <c r="BH115" i="38"/>
  <c r="BG115" i="38"/>
  <c r="BF115" i="38"/>
  <c r="BE115" i="38"/>
  <c r="BD115" i="38"/>
  <c r="BC115" i="38"/>
  <c r="BB115" i="38"/>
  <c r="BA115" i="38"/>
  <c r="AZ115" i="38"/>
  <c r="AY115" i="38"/>
  <c r="AX115" i="38"/>
  <c r="AW115" i="38"/>
  <c r="AV115" i="38"/>
  <c r="AU115" i="38"/>
  <c r="AT115" i="38"/>
  <c r="AS115" i="38"/>
  <c r="AR115" i="38"/>
  <c r="AQ115" i="38"/>
  <c r="AP115" i="38"/>
  <c r="AO115" i="38"/>
  <c r="AN115" i="38"/>
  <c r="AM115" i="38"/>
  <c r="AL115" i="38"/>
  <c r="AK115" i="38"/>
  <c r="AJ115" i="38"/>
  <c r="AI115" i="38"/>
  <c r="AH115" i="38"/>
  <c r="AG115" i="38"/>
  <c r="AF115" i="38"/>
  <c r="AE115" i="38"/>
  <c r="AD115" i="38"/>
  <c r="AC115" i="38"/>
  <c r="AB115" i="38"/>
  <c r="AA115" i="38"/>
  <c r="Z115" i="38"/>
  <c r="Y115" i="38"/>
  <c r="X115" i="38"/>
  <c r="W115" i="38"/>
  <c r="V115" i="38"/>
  <c r="U115" i="38"/>
  <c r="T115" i="38"/>
  <c r="S115" i="38"/>
  <c r="R115" i="38"/>
  <c r="Q115" i="38"/>
  <c r="P115" i="38"/>
  <c r="O115" i="38"/>
  <c r="N115" i="38"/>
  <c r="M115" i="38"/>
  <c r="L115" i="38"/>
  <c r="K115" i="38"/>
  <c r="J115" i="38"/>
  <c r="I115" i="38"/>
  <c r="H115" i="38"/>
  <c r="G115" i="38"/>
  <c r="F115" i="38"/>
  <c r="E115" i="38"/>
  <c r="D115" i="38"/>
  <c r="C115" i="38"/>
  <c r="B115" i="38"/>
  <c r="CW114" i="38"/>
  <c r="CV114" i="38"/>
  <c r="CU114" i="38"/>
  <c r="CT114" i="38"/>
  <c r="CS114" i="38"/>
  <c r="CR114" i="38"/>
  <c r="CQ114" i="38"/>
  <c r="CP114" i="38"/>
  <c r="CO114" i="38"/>
  <c r="CN114" i="38"/>
  <c r="CM114" i="38"/>
  <c r="CL114" i="38"/>
  <c r="CK114" i="38"/>
  <c r="CJ114" i="38"/>
  <c r="CI114" i="38"/>
  <c r="CH114" i="38"/>
  <c r="CG114" i="38"/>
  <c r="CF114" i="38"/>
  <c r="CE114" i="38"/>
  <c r="CD114" i="38"/>
  <c r="CC114" i="38"/>
  <c r="CB114" i="38"/>
  <c r="CA114" i="38"/>
  <c r="BZ114" i="38"/>
  <c r="BY114" i="38"/>
  <c r="BX114" i="38"/>
  <c r="BW114" i="38"/>
  <c r="BV114" i="38"/>
  <c r="BU114" i="38"/>
  <c r="BT114" i="38"/>
  <c r="BS114" i="38"/>
  <c r="BR114" i="38"/>
  <c r="BQ114" i="38"/>
  <c r="BP114" i="38"/>
  <c r="BO114" i="38"/>
  <c r="BN114" i="38"/>
  <c r="BM114" i="38"/>
  <c r="BL114" i="38"/>
  <c r="BK114" i="38"/>
  <c r="BJ114" i="38"/>
  <c r="BI114" i="38"/>
  <c r="BH114" i="38"/>
  <c r="BG114" i="38"/>
  <c r="BF114" i="38"/>
  <c r="BE114" i="38"/>
  <c r="BD114" i="38"/>
  <c r="BC114" i="38"/>
  <c r="BB114" i="38"/>
  <c r="BA114" i="38"/>
  <c r="AZ114" i="38"/>
  <c r="AY114" i="38"/>
  <c r="AX114" i="38"/>
  <c r="AW114" i="38"/>
  <c r="AV114" i="38"/>
  <c r="AU114" i="38"/>
  <c r="AT114" i="38"/>
  <c r="AS114" i="38"/>
  <c r="AR114" i="38"/>
  <c r="AQ114" i="38"/>
  <c r="AP114" i="38"/>
  <c r="AO114" i="38"/>
  <c r="AN114" i="38"/>
  <c r="AM114" i="38"/>
  <c r="AL114" i="38"/>
  <c r="AK114" i="38"/>
  <c r="AJ114" i="38"/>
  <c r="AI114" i="38"/>
  <c r="AH114" i="38"/>
  <c r="AG114" i="38"/>
  <c r="AF114" i="38"/>
  <c r="AE114" i="38"/>
  <c r="AD114" i="38"/>
  <c r="AC114" i="38"/>
  <c r="AB114" i="38"/>
  <c r="AA114" i="38"/>
  <c r="Z114" i="38"/>
  <c r="Y114" i="38"/>
  <c r="X114" i="38"/>
  <c r="W114" i="38"/>
  <c r="V114" i="38"/>
  <c r="U114" i="38"/>
  <c r="T114" i="38"/>
  <c r="S114" i="38"/>
  <c r="R114" i="38"/>
  <c r="Q114" i="38"/>
  <c r="P114" i="38"/>
  <c r="O114" i="38"/>
  <c r="N114" i="38"/>
  <c r="M114" i="38"/>
  <c r="L114" i="38"/>
  <c r="K114" i="38"/>
  <c r="J114" i="38"/>
  <c r="I114" i="38"/>
  <c r="H114" i="38"/>
  <c r="G114" i="38"/>
  <c r="F114" i="38"/>
  <c r="E114" i="38"/>
  <c r="D114" i="38"/>
  <c r="C114" i="38"/>
  <c r="B114" i="38"/>
  <c r="CW110" i="38"/>
  <c r="CV110" i="38"/>
  <c r="CU110" i="38"/>
  <c r="CT110" i="38"/>
  <c r="CS110" i="38"/>
  <c r="CR110" i="38"/>
  <c r="CQ110" i="38"/>
  <c r="CP110" i="38"/>
  <c r="CO110" i="38"/>
  <c r="CN110" i="38"/>
  <c r="CM110" i="38"/>
  <c r="CL110" i="38"/>
  <c r="CK110" i="38"/>
  <c r="CJ110" i="38"/>
  <c r="CI110" i="38"/>
  <c r="CH110" i="38"/>
  <c r="CG110" i="38"/>
  <c r="CF110" i="38"/>
  <c r="CE110" i="38"/>
  <c r="CD110" i="38"/>
  <c r="CC110" i="38"/>
  <c r="CB110" i="38"/>
  <c r="CA110" i="38"/>
  <c r="BZ110" i="38"/>
  <c r="BY110" i="38"/>
  <c r="BX110" i="38"/>
  <c r="BW110" i="38"/>
  <c r="BV110" i="38"/>
  <c r="BU110" i="38"/>
  <c r="BT110" i="38"/>
  <c r="BS110" i="38"/>
  <c r="BR110" i="38"/>
  <c r="BQ110" i="38"/>
  <c r="BP110" i="38"/>
  <c r="BO110" i="38"/>
  <c r="BN110" i="38"/>
  <c r="BM110" i="38"/>
  <c r="BL110" i="38"/>
  <c r="BK110" i="38"/>
  <c r="BJ110" i="38"/>
  <c r="BI110" i="38"/>
  <c r="BH110" i="38"/>
  <c r="BG110" i="38"/>
  <c r="BF110" i="38"/>
  <c r="BE110" i="38"/>
  <c r="BD110" i="38"/>
  <c r="BC110" i="38"/>
  <c r="BB110" i="38"/>
  <c r="BA110" i="38"/>
  <c r="AZ110" i="38"/>
  <c r="AY110" i="38"/>
  <c r="AX110" i="38"/>
  <c r="AW110" i="38"/>
  <c r="AV110" i="38"/>
  <c r="AU110" i="38"/>
  <c r="AT110" i="38"/>
  <c r="AS110" i="38"/>
  <c r="AR110" i="38"/>
  <c r="AQ110" i="38"/>
  <c r="AP110" i="38"/>
  <c r="AO110" i="38"/>
  <c r="AN110" i="38"/>
  <c r="AM110" i="38"/>
  <c r="AL110" i="38"/>
  <c r="AK110" i="38"/>
  <c r="AJ110" i="38"/>
  <c r="AI110" i="38"/>
  <c r="AH110" i="38"/>
  <c r="AG110" i="38"/>
  <c r="AF110" i="38"/>
  <c r="AE110" i="38"/>
  <c r="AD110" i="38"/>
  <c r="AC110" i="38"/>
  <c r="AB110" i="38"/>
  <c r="AA110" i="38"/>
  <c r="Z110" i="38"/>
  <c r="Y110" i="38"/>
  <c r="X110" i="38"/>
  <c r="W110" i="38"/>
  <c r="V110" i="38"/>
  <c r="U110" i="38"/>
  <c r="T110" i="38"/>
  <c r="S110" i="38"/>
  <c r="R110" i="38"/>
  <c r="Q110" i="38"/>
  <c r="P110" i="38"/>
  <c r="O110" i="38"/>
  <c r="N110" i="38"/>
  <c r="M110" i="38"/>
  <c r="L110" i="38"/>
  <c r="K110" i="38"/>
  <c r="J110" i="38"/>
  <c r="I110" i="38"/>
  <c r="H110" i="38"/>
  <c r="G110" i="38"/>
  <c r="F110" i="38"/>
  <c r="E110" i="38"/>
  <c r="D110" i="38"/>
  <c r="C110" i="38"/>
  <c r="B110" i="38"/>
  <c r="CW109" i="38"/>
  <c r="CV109" i="38"/>
  <c r="CU109" i="38"/>
  <c r="CT109" i="38"/>
  <c r="CS109" i="38"/>
  <c r="CR109" i="38"/>
  <c r="CQ109" i="38"/>
  <c r="CP109" i="38"/>
  <c r="CO109" i="38"/>
  <c r="CN109" i="38"/>
  <c r="CM109" i="38"/>
  <c r="CL109" i="38"/>
  <c r="CK109" i="38"/>
  <c r="CJ109" i="38"/>
  <c r="CI109" i="38"/>
  <c r="CH109" i="38"/>
  <c r="CG109" i="38"/>
  <c r="CF109" i="38"/>
  <c r="CE109" i="38"/>
  <c r="CD109" i="38"/>
  <c r="CC109" i="38"/>
  <c r="CB109" i="38"/>
  <c r="CA109" i="38"/>
  <c r="BZ109" i="38"/>
  <c r="BY109" i="38"/>
  <c r="BX109" i="38"/>
  <c r="BW109" i="38"/>
  <c r="BV109" i="38"/>
  <c r="BU109" i="38"/>
  <c r="BT109" i="38"/>
  <c r="BS109" i="38"/>
  <c r="BR109" i="38"/>
  <c r="BQ109" i="38"/>
  <c r="BP109" i="38"/>
  <c r="BO109" i="38"/>
  <c r="BN109" i="38"/>
  <c r="BM109" i="38"/>
  <c r="BL109" i="38"/>
  <c r="BK109" i="38"/>
  <c r="BJ109" i="38"/>
  <c r="BI109" i="38"/>
  <c r="BH109" i="38"/>
  <c r="BG109" i="38"/>
  <c r="BF109" i="38"/>
  <c r="BE109" i="38"/>
  <c r="BD109" i="38"/>
  <c r="BC109" i="38"/>
  <c r="BB109" i="38"/>
  <c r="BA109" i="38"/>
  <c r="AZ109" i="38"/>
  <c r="AY109" i="38"/>
  <c r="AX109" i="38"/>
  <c r="AW109" i="38"/>
  <c r="AV109" i="38"/>
  <c r="AU109" i="38"/>
  <c r="AT109" i="38"/>
  <c r="AS109" i="38"/>
  <c r="AR109" i="38"/>
  <c r="AQ109" i="38"/>
  <c r="AP109" i="38"/>
  <c r="AO109" i="38"/>
  <c r="AN109" i="38"/>
  <c r="AM109" i="38"/>
  <c r="AL109" i="38"/>
  <c r="AK109" i="38"/>
  <c r="AJ109" i="38"/>
  <c r="AI109" i="38"/>
  <c r="AH109" i="38"/>
  <c r="AG109" i="38"/>
  <c r="AF109" i="38"/>
  <c r="AE109" i="38"/>
  <c r="AD109" i="38"/>
  <c r="AC109" i="38"/>
  <c r="AB109" i="38"/>
  <c r="AA109" i="38"/>
  <c r="Z109" i="38"/>
  <c r="Y109" i="38"/>
  <c r="X109" i="38"/>
  <c r="W109" i="38"/>
  <c r="V109" i="38"/>
  <c r="U109" i="38"/>
  <c r="T109" i="38"/>
  <c r="S109" i="38"/>
  <c r="R109" i="38"/>
  <c r="Q109" i="38"/>
  <c r="P109" i="38"/>
  <c r="O109" i="38"/>
  <c r="N109" i="38"/>
  <c r="M109" i="38"/>
  <c r="L109" i="38"/>
  <c r="K109" i="38"/>
  <c r="J109" i="38"/>
  <c r="I109" i="38"/>
  <c r="H109" i="38"/>
  <c r="G109" i="38"/>
  <c r="F109" i="38"/>
  <c r="E109" i="38"/>
  <c r="D109" i="38"/>
  <c r="C109" i="38"/>
  <c r="B109" i="38"/>
  <c r="CW108" i="38"/>
  <c r="CV108" i="38"/>
  <c r="CU108" i="38"/>
  <c r="CT108" i="38"/>
  <c r="CS108" i="38"/>
  <c r="CR108" i="38"/>
  <c r="CQ108" i="38"/>
  <c r="CP108" i="38"/>
  <c r="CO108" i="38"/>
  <c r="CN108" i="38"/>
  <c r="CM108" i="38"/>
  <c r="CL108" i="38"/>
  <c r="CK108" i="38"/>
  <c r="CJ108" i="38"/>
  <c r="CI108" i="38"/>
  <c r="CH108" i="38"/>
  <c r="CG108" i="38"/>
  <c r="CF108" i="38"/>
  <c r="CE108" i="38"/>
  <c r="CD108" i="38"/>
  <c r="CC108" i="38"/>
  <c r="CB108" i="38"/>
  <c r="CA108" i="38"/>
  <c r="BZ108" i="38"/>
  <c r="BY108" i="38"/>
  <c r="BX108" i="38"/>
  <c r="BW108" i="38"/>
  <c r="BV108" i="38"/>
  <c r="BU108" i="38"/>
  <c r="BT108" i="38"/>
  <c r="BS108" i="38"/>
  <c r="BR108" i="38"/>
  <c r="BQ108" i="38"/>
  <c r="BP108" i="38"/>
  <c r="BO108" i="38"/>
  <c r="BN108" i="38"/>
  <c r="BM108" i="38"/>
  <c r="BL108" i="38"/>
  <c r="BK108" i="38"/>
  <c r="BJ108" i="38"/>
  <c r="BI108" i="38"/>
  <c r="BH108" i="38"/>
  <c r="BG108" i="38"/>
  <c r="BF108" i="38"/>
  <c r="BE108" i="38"/>
  <c r="BD108" i="38"/>
  <c r="BC108" i="38"/>
  <c r="BB108" i="38"/>
  <c r="BA108" i="38"/>
  <c r="AZ108" i="38"/>
  <c r="AY108" i="38"/>
  <c r="AX108" i="38"/>
  <c r="AW108" i="38"/>
  <c r="AV108" i="38"/>
  <c r="AU108" i="38"/>
  <c r="AT108" i="38"/>
  <c r="AS108" i="38"/>
  <c r="AR108" i="38"/>
  <c r="AQ108" i="38"/>
  <c r="AP108" i="38"/>
  <c r="AO108" i="38"/>
  <c r="AN108" i="38"/>
  <c r="AM108" i="38"/>
  <c r="AL108" i="38"/>
  <c r="AK108" i="38"/>
  <c r="AJ108" i="38"/>
  <c r="AI108" i="38"/>
  <c r="AH108" i="38"/>
  <c r="AG108" i="38"/>
  <c r="AF108" i="38"/>
  <c r="AE108" i="38"/>
  <c r="AD108" i="38"/>
  <c r="AC108" i="38"/>
  <c r="AB108" i="38"/>
  <c r="AA108" i="38"/>
  <c r="Z108" i="38"/>
  <c r="Y108" i="38"/>
  <c r="X108" i="38"/>
  <c r="W108" i="38"/>
  <c r="V108" i="38"/>
  <c r="U108" i="38"/>
  <c r="T108" i="38"/>
  <c r="S108" i="38"/>
  <c r="R108" i="38"/>
  <c r="Q108" i="38"/>
  <c r="P108" i="38"/>
  <c r="O108" i="38"/>
  <c r="N108" i="38"/>
  <c r="M108" i="38"/>
  <c r="L108" i="38"/>
  <c r="K108" i="38"/>
  <c r="J108" i="38"/>
  <c r="I108" i="38"/>
  <c r="H108" i="38"/>
  <c r="G108" i="38"/>
  <c r="F108" i="38"/>
  <c r="E108" i="38"/>
  <c r="D108" i="38"/>
  <c r="C108" i="38"/>
  <c r="B108" i="38"/>
  <c r="CW107" i="38"/>
  <c r="CV107" i="38"/>
  <c r="CU107" i="38"/>
  <c r="CT107" i="38"/>
  <c r="CS107" i="38"/>
  <c r="CR107" i="38"/>
  <c r="CQ107" i="38"/>
  <c r="CP107" i="38"/>
  <c r="CO107" i="38"/>
  <c r="CN107" i="38"/>
  <c r="CM107" i="38"/>
  <c r="CL107" i="38"/>
  <c r="CK107" i="38"/>
  <c r="CJ107" i="38"/>
  <c r="CI107" i="38"/>
  <c r="CH107" i="38"/>
  <c r="CG107" i="38"/>
  <c r="CF107" i="38"/>
  <c r="CE107" i="38"/>
  <c r="CD107" i="38"/>
  <c r="CC107" i="38"/>
  <c r="CB107" i="38"/>
  <c r="CA107" i="38"/>
  <c r="BZ107" i="38"/>
  <c r="BY107" i="38"/>
  <c r="BX107" i="38"/>
  <c r="BW107" i="38"/>
  <c r="BV107" i="38"/>
  <c r="BU107" i="38"/>
  <c r="BT107" i="38"/>
  <c r="BS107" i="38"/>
  <c r="BR107" i="38"/>
  <c r="BQ107" i="38"/>
  <c r="BP107" i="38"/>
  <c r="BO107" i="38"/>
  <c r="BN107" i="38"/>
  <c r="BM107" i="38"/>
  <c r="BL107" i="38"/>
  <c r="BK107" i="38"/>
  <c r="BJ107" i="38"/>
  <c r="BI107" i="38"/>
  <c r="BH107" i="38"/>
  <c r="BG107" i="38"/>
  <c r="BF107" i="38"/>
  <c r="BE107" i="38"/>
  <c r="BD107" i="38"/>
  <c r="BC107" i="38"/>
  <c r="BB107" i="38"/>
  <c r="BA107" i="38"/>
  <c r="AZ107" i="38"/>
  <c r="AY107" i="38"/>
  <c r="AX107" i="38"/>
  <c r="AW107" i="38"/>
  <c r="AV107" i="38"/>
  <c r="AU107" i="38"/>
  <c r="AT107" i="38"/>
  <c r="AS107" i="38"/>
  <c r="AR107" i="38"/>
  <c r="AQ107" i="38"/>
  <c r="AP107" i="38"/>
  <c r="AO107" i="38"/>
  <c r="AN107" i="38"/>
  <c r="AM107" i="38"/>
  <c r="AL107" i="38"/>
  <c r="AK107" i="38"/>
  <c r="AJ107" i="38"/>
  <c r="AI107" i="38"/>
  <c r="AH107" i="38"/>
  <c r="AG107" i="38"/>
  <c r="AF107" i="38"/>
  <c r="AE107" i="38"/>
  <c r="AD107" i="38"/>
  <c r="AC107" i="38"/>
  <c r="AB107" i="38"/>
  <c r="AA107" i="38"/>
  <c r="Z107" i="38"/>
  <c r="Y107" i="38"/>
  <c r="X107" i="38"/>
  <c r="W107" i="38"/>
  <c r="V107" i="38"/>
  <c r="U107" i="38"/>
  <c r="T107" i="38"/>
  <c r="S107" i="38"/>
  <c r="R107" i="38"/>
  <c r="Q107" i="38"/>
  <c r="P107" i="38"/>
  <c r="O107" i="38"/>
  <c r="N107" i="38"/>
  <c r="M107" i="38"/>
  <c r="L107" i="38"/>
  <c r="K107" i="38"/>
  <c r="J107" i="38"/>
  <c r="I107" i="38"/>
  <c r="H107" i="38"/>
  <c r="G107" i="38"/>
  <c r="F107" i="38"/>
  <c r="E107" i="38"/>
  <c r="D107" i="38"/>
  <c r="C107" i="38"/>
  <c r="B107" i="38"/>
  <c r="CW106" i="38"/>
  <c r="CV106" i="38"/>
  <c r="CU106" i="38"/>
  <c r="CT106" i="38"/>
  <c r="CS106" i="38"/>
  <c r="CR106" i="38"/>
  <c r="CQ106" i="38"/>
  <c r="CP106" i="38"/>
  <c r="CO106" i="38"/>
  <c r="CN106" i="38"/>
  <c r="CM106" i="38"/>
  <c r="CL106" i="38"/>
  <c r="CK106" i="38"/>
  <c r="CJ106" i="38"/>
  <c r="CI106" i="38"/>
  <c r="CH106" i="38"/>
  <c r="CG106" i="38"/>
  <c r="CF106" i="38"/>
  <c r="CE106" i="38"/>
  <c r="CD106" i="38"/>
  <c r="CC106" i="38"/>
  <c r="CB106" i="38"/>
  <c r="CA106" i="38"/>
  <c r="BZ106" i="38"/>
  <c r="BY106" i="38"/>
  <c r="BX106" i="38"/>
  <c r="BW106" i="38"/>
  <c r="BV106" i="38"/>
  <c r="BU106" i="38"/>
  <c r="BT106" i="38"/>
  <c r="BS106" i="38"/>
  <c r="BR106" i="38"/>
  <c r="BQ106" i="38"/>
  <c r="BP106" i="38"/>
  <c r="BO106" i="38"/>
  <c r="BN106" i="38"/>
  <c r="BM106" i="38"/>
  <c r="BL106" i="38"/>
  <c r="BK106" i="38"/>
  <c r="BJ106" i="38"/>
  <c r="BI106" i="38"/>
  <c r="BH106" i="38"/>
  <c r="BG106" i="38"/>
  <c r="BF106" i="38"/>
  <c r="BE106" i="38"/>
  <c r="BD106" i="38"/>
  <c r="BC106" i="38"/>
  <c r="BB106" i="38"/>
  <c r="BA106" i="38"/>
  <c r="AZ106" i="38"/>
  <c r="AY106" i="38"/>
  <c r="AX106" i="38"/>
  <c r="AW106" i="38"/>
  <c r="AV106" i="38"/>
  <c r="AU106" i="38"/>
  <c r="AT106" i="38"/>
  <c r="AS106" i="38"/>
  <c r="AR106" i="38"/>
  <c r="AQ106" i="38"/>
  <c r="AP106" i="38"/>
  <c r="AO106" i="38"/>
  <c r="AN106" i="38"/>
  <c r="AM106" i="38"/>
  <c r="AL106" i="38"/>
  <c r="AK106" i="38"/>
  <c r="AJ106" i="38"/>
  <c r="AI106" i="38"/>
  <c r="AH106" i="38"/>
  <c r="AG106" i="38"/>
  <c r="AF106" i="38"/>
  <c r="AE106" i="38"/>
  <c r="AD106" i="38"/>
  <c r="AC106" i="38"/>
  <c r="AB106" i="38"/>
  <c r="AA106" i="38"/>
  <c r="Z106" i="38"/>
  <c r="Y106" i="38"/>
  <c r="X106" i="38"/>
  <c r="W106" i="38"/>
  <c r="V106" i="38"/>
  <c r="U106" i="38"/>
  <c r="T106" i="38"/>
  <c r="S106" i="38"/>
  <c r="R106" i="38"/>
  <c r="Q106" i="38"/>
  <c r="P106" i="38"/>
  <c r="O106" i="38"/>
  <c r="N106" i="38"/>
  <c r="M106" i="38"/>
  <c r="L106" i="38"/>
  <c r="K106" i="38"/>
  <c r="J106" i="38"/>
  <c r="I106" i="38"/>
  <c r="H106" i="38"/>
  <c r="G106" i="38"/>
  <c r="F106" i="38"/>
  <c r="E106" i="38"/>
  <c r="D106" i="38"/>
  <c r="C106" i="38"/>
  <c r="B106" i="38"/>
  <c r="CW102" i="38"/>
  <c r="CV102" i="38"/>
  <c r="CU102" i="38"/>
  <c r="CT102" i="38"/>
  <c r="CS102" i="38"/>
  <c r="CR102" i="38"/>
  <c r="CQ102" i="38"/>
  <c r="CP102" i="38"/>
  <c r="CO102" i="38"/>
  <c r="CN102" i="38"/>
  <c r="CM102" i="38"/>
  <c r="CL102" i="38"/>
  <c r="CK102" i="38"/>
  <c r="CJ102" i="38"/>
  <c r="CI102" i="38"/>
  <c r="CH102" i="38"/>
  <c r="CG102" i="38"/>
  <c r="CF102" i="38"/>
  <c r="CE102" i="38"/>
  <c r="CD102" i="38"/>
  <c r="CC102" i="38"/>
  <c r="CB102" i="38"/>
  <c r="CA102" i="38"/>
  <c r="BZ102" i="38"/>
  <c r="BY102" i="38"/>
  <c r="BX102" i="38"/>
  <c r="BW102" i="38"/>
  <c r="BV102" i="38"/>
  <c r="BU102" i="38"/>
  <c r="BT102" i="38"/>
  <c r="BS102" i="38"/>
  <c r="BR102" i="38"/>
  <c r="BQ102" i="38"/>
  <c r="BP102" i="38"/>
  <c r="BO102" i="38"/>
  <c r="BN102" i="38"/>
  <c r="BM102" i="38"/>
  <c r="BL102" i="38"/>
  <c r="BK102" i="38"/>
  <c r="BJ102" i="38"/>
  <c r="BI102" i="38"/>
  <c r="BH102" i="38"/>
  <c r="BG102" i="38"/>
  <c r="BF102" i="38"/>
  <c r="BE102" i="38"/>
  <c r="BD102" i="38"/>
  <c r="BC102" i="38"/>
  <c r="BB102" i="38"/>
  <c r="BA102" i="38"/>
  <c r="AZ102" i="38"/>
  <c r="AY102" i="38"/>
  <c r="AX102" i="38"/>
  <c r="AW102" i="38"/>
  <c r="AV102" i="38"/>
  <c r="AU102" i="38"/>
  <c r="AT102" i="38"/>
  <c r="AS102" i="38"/>
  <c r="AR102" i="38"/>
  <c r="AQ102" i="38"/>
  <c r="AP102" i="38"/>
  <c r="AO102" i="38"/>
  <c r="AN102" i="38"/>
  <c r="AM102" i="38"/>
  <c r="AL102" i="38"/>
  <c r="AK102" i="38"/>
  <c r="AJ102" i="38"/>
  <c r="AI102" i="38"/>
  <c r="AH102" i="38"/>
  <c r="AG102" i="38"/>
  <c r="AF102" i="38"/>
  <c r="AE102" i="38"/>
  <c r="AD102" i="38"/>
  <c r="AC102" i="38"/>
  <c r="AB102" i="38"/>
  <c r="AA102" i="38"/>
  <c r="Z102" i="38"/>
  <c r="Y102" i="38"/>
  <c r="X102" i="38"/>
  <c r="W102" i="38"/>
  <c r="V102" i="38"/>
  <c r="U102" i="38"/>
  <c r="T102" i="38"/>
  <c r="S102" i="38"/>
  <c r="R102" i="38"/>
  <c r="Q102" i="38"/>
  <c r="P102" i="38"/>
  <c r="O102" i="38"/>
  <c r="N102" i="38"/>
  <c r="M102" i="38"/>
  <c r="L102" i="38"/>
  <c r="K102" i="38"/>
  <c r="J102" i="38"/>
  <c r="I102" i="38"/>
  <c r="H102" i="38"/>
  <c r="G102" i="38"/>
  <c r="F102" i="38"/>
  <c r="E102" i="38"/>
  <c r="D102" i="38"/>
  <c r="C102" i="38"/>
  <c r="B102" i="38"/>
  <c r="CW101" i="38"/>
  <c r="CV101" i="38"/>
  <c r="CU101" i="38"/>
  <c r="CT101" i="38"/>
  <c r="CS101" i="38"/>
  <c r="CR101" i="38"/>
  <c r="CQ101" i="38"/>
  <c r="CP101" i="38"/>
  <c r="CO101" i="38"/>
  <c r="CN101" i="38"/>
  <c r="CM101" i="38"/>
  <c r="CL101" i="38"/>
  <c r="CK101" i="38"/>
  <c r="CJ101" i="38"/>
  <c r="CI101" i="38"/>
  <c r="CH101" i="38"/>
  <c r="CG101" i="38"/>
  <c r="CF101" i="38"/>
  <c r="CE101" i="38"/>
  <c r="CD101" i="38"/>
  <c r="CC101" i="38"/>
  <c r="CB101" i="38"/>
  <c r="CA101" i="38"/>
  <c r="BZ101" i="38"/>
  <c r="BY101" i="38"/>
  <c r="BX101" i="38"/>
  <c r="BW101" i="38"/>
  <c r="BV101" i="38"/>
  <c r="BU101" i="38"/>
  <c r="BT101" i="38"/>
  <c r="BS101" i="38"/>
  <c r="BR101" i="38"/>
  <c r="BQ101" i="38"/>
  <c r="BP101" i="38"/>
  <c r="BO101" i="38"/>
  <c r="BN101" i="38"/>
  <c r="BM101" i="38"/>
  <c r="BL101" i="38"/>
  <c r="BK101" i="38"/>
  <c r="BJ101" i="38"/>
  <c r="BI101" i="38"/>
  <c r="BH101" i="38"/>
  <c r="BG101" i="38"/>
  <c r="BF101" i="38"/>
  <c r="BE101" i="38"/>
  <c r="BD101" i="38"/>
  <c r="BC101" i="38"/>
  <c r="BB101" i="38"/>
  <c r="BA101" i="38"/>
  <c r="AZ101" i="38"/>
  <c r="AY101" i="38"/>
  <c r="AX101" i="38"/>
  <c r="AW101" i="38"/>
  <c r="AV101" i="38"/>
  <c r="AU101" i="38"/>
  <c r="AT101" i="38"/>
  <c r="AS101" i="38"/>
  <c r="AR101" i="38"/>
  <c r="AQ101" i="38"/>
  <c r="AP101" i="38"/>
  <c r="AO101" i="38"/>
  <c r="AN101" i="38"/>
  <c r="AM101" i="38"/>
  <c r="AL101" i="38"/>
  <c r="AK101" i="38"/>
  <c r="AJ101" i="38"/>
  <c r="AI101" i="38"/>
  <c r="AH101" i="38"/>
  <c r="AG101" i="38"/>
  <c r="AF101" i="38"/>
  <c r="AE101" i="38"/>
  <c r="AD101" i="38"/>
  <c r="AC101" i="38"/>
  <c r="AB101" i="38"/>
  <c r="AA101" i="38"/>
  <c r="Z101" i="38"/>
  <c r="Y101" i="38"/>
  <c r="X101" i="38"/>
  <c r="W101" i="38"/>
  <c r="V101" i="38"/>
  <c r="U101" i="38"/>
  <c r="T101" i="38"/>
  <c r="S101" i="38"/>
  <c r="R101" i="38"/>
  <c r="Q101" i="38"/>
  <c r="P101" i="38"/>
  <c r="O101" i="38"/>
  <c r="N101" i="38"/>
  <c r="M101" i="38"/>
  <c r="L101" i="38"/>
  <c r="K101" i="38"/>
  <c r="J101" i="38"/>
  <c r="I101" i="38"/>
  <c r="H101" i="38"/>
  <c r="G101" i="38"/>
  <c r="F101" i="38"/>
  <c r="E101" i="38"/>
  <c r="D101" i="38"/>
  <c r="C101" i="38"/>
  <c r="B101" i="38"/>
  <c r="CW100" i="38"/>
  <c r="CV100" i="38"/>
  <c r="CU100" i="38"/>
  <c r="CT100" i="38"/>
  <c r="CS100" i="38"/>
  <c r="CR100" i="38"/>
  <c r="CQ100" i="38"/>
  <c r="CP100" i="38"/>
  <c r="CO100" i="38"/>
  <c r="CN100" i="38"/>
  <c r="CM100" i="38"/>
  <c r="CL100" i="38"/>
  <c r="CK100" i="38"/>
  <c r="CJ100" i="38"/>
  <c r="CI100" i="38"/>
  <c r="CH100" i="38"/>
  <c r="CG100" i="38"/>
  <c r="CF100" i="38"/>
  <c r="CE100" i="38"/>
  <c r="CD100" i="38"/>
  <c r="CC100" i="38"/>
  <c r="CB100" i="38"/>
  <c r="CA100" i="38"/>
  <c r="BZ100" i="38"/>
  <c r="BY100" i="38"/>
  <c r="BX100" i="38"/>
  <c r="BW100" i="38"/>
  <c r="BV100" i="38"/>
  <c r="BU100" i="38"/>
  <c r="BT100" i="38"/>
  <c r="BS100" i="38"/>
  <c r="BR100" i="38"/>
  <c r="BQ100" i="38"/>
  <c r="BP100" i="38"/>
  <c r="BO100" i="38"/>
  <c r="BN100" i="38"/>
  <c r="BM100" i="38"/>
  <c r="BL100" i="38"/>
  <c r="BK100" i="38"/>
  <c r="BJ100" i="38"/>
  <c r="BI100" i="38"/>
  <c r="BH100" i="38"/>
  <c r="BG100" i="38"/>
  <c r="BF100" i="38"/>
  <c r="BE100" i="38"/>
  <c r="BD100" i="38"/>
  <c r="BC100" i="38"/>
  <c r="BB100" i="38"/>
  <c r="BA100" i="38"/>
  <c r="AZ100" i="38"/>
  <c r="AY100" i="38"/>
  <c r="AX100" i="38"/>
  <c r="AW100" i="38"/>
  <c r="AV100" i="38"/>
  <c r="AU100" i="38"/>
  <c r="AT100" i="38"/>
  <c r="AS100" i="38"/>
  <c r="AR100" i="38"/>
  <c r="AQ100" i="38"/>
  <c r="AP100" i="38"/>
  <c r="AO100" i="38"/>
  <c r="AN100" i="38"/>
  <c r="AM100" i="38"/>
  <c r="AL100" i="38"/>
  <c r="AK100" i="38"/>
  <c r="AJ100" i="38"/>
  <c r="AI100" i="38"/>
  <c r="AH100" i="38"/>
  <c r="AG100" i="38"/>
  <c r="AF100" i="38"/>
  <c r="AE100" i="38"/>
  <c r="AD100" i="38"/>
  <c r="AC100" i="38"/>
  <c r="AB100" i="38"/>
  <c r="AA100" i="38"/>
  <c r="Z100" i="38"/>
  <c r="Y100" i="38"/>
  <c r="X100" i="38"/>
  <c r="W100" i="38"/>
  <c r="V100" i="38"/>
  <c r="U100" i="38"/>
  <c r="T100" i="38"/>
  <c r="S100" i="38"/>
  <c r="R100" i="38"/>
  <c r="Q100" i="38"/>
  <c r="P100" i="38"/>
  <c r="O100" i="38"/>
  <c r="N100" i="38"/>
  <c r="M100" i="38"/>
  <c r="L100" i="38"/>
  <c r="K100" i="38"/>
  <c r="J100" i="38"/>
  <c r="I100" i="38"/>
  <c r="H100" i="38"/>
  <c r="G100" i="38"/>
  <c r="F100" i="38"/>
  <c r="E100" i="38"/>
  <c r="D100" i="38"/>
  <c r="C100" i="38"/>
  <c r="B100" i="38"/>
  <c r="CW99" i="38"/>
  <c r="CV99" i="38"/>
  <c r="CU99" i="38"/>
  <c r="CT99" i="38"/>
  <c r="CS99" i="38"/>
  <c r="CR99" i="38"/>
  <c r="CQ99" i="38"/>
  <c r="CP99" i="38"/>
  <c r="CO99" i="38"/>
  <c r="CN99" i="38"/>
  <c r="CM99" i="38"/>
  <c r="CL99" i="38"/>
  <c r="CK99" i="38"/>
  <c r="CJ99" i="38"/>
  <c r="CI99" i="38"/>
  <c r="CH99" i="38"/>
  <c r="CG99" i="38"/>
  <c r="CF99" i="38"/>
  <c r="CE99" i="38"/>
  <c r="CD99" i="38"/>
  <c r="CC99" i="38"/>
  <c r="CB99" i="38"/>
  <c r="CA99" i="38"/>
  <c r="BZ99" i="38"/>
  <c r="BY99" i="38"/>
  <c r="BX99" i="38"/>
  <c r="BW99" i="38"/>
  <c r="BV99" i="38"/>
  <c r="BU99" i="38"/>
  <c r="BT99" i="38"/>
  <c r="BS99" i="38"/>
  <c r="BR99" i="38"/>
  <c r="BQ99" i="38"/>
  <c r="BP99" i="38"/>
  <c r="BO99" i="38"/>
  <c r="BN99" i="38"/>
  <c r="BM99" i="38"/>
  <c r="BL99" i="38"/>
  <c r="BK99" i="38"/>
  <c r="BJ99" i="38"/>
  <c r="BI99" i="38"/>
  <c r="BH99" i="38"/>
  <c r="BG99" i="38"/>
  <c r="BF99" i="38"/>
  <c r="BE99" i="38"/>
  <c r="BD99" i="38"/>
  <c r="BC99" i="38"/>
  <c r="BB99" i="38"/>
  <c r="BA99" i="38"/>
  <c r="AZ99" i="38"/>
  <c r="AY99" i="38"/>
  <c r="AX99" i="38"/>
  <c r="AW99" i="38"/>
  <c r="AV99" i="38"/>
  <c r="AU99" i="38"/>
  <c r="AT99" i="38"/>
  <c r="AS99" i="38"/>
  <c r="AR99" i="38"/>
  <c r="AQ99" i="38"/>
  <c r="AP99" i="38"/>
  <c r="AO99" i="38"/>
  <c r="AN99" i="38"/>
  <c r="AM99" i="38"/>
  <c r="AL99" i="38"/>
  <c r="AK99" i="38"/>
  <c r="AJ99" i="38"/>
  <c r="AI99" i="38"/>
  <c r="AH99" i="38"/>
  <c r="AG99" i="38"/>
  <c r="AF99" i="38"/>
  <c r="AE99" i="38"/>
  <c r="AD99" i="38"/>
  <c r="AC99" i="38"/>
  <c r="AB99" i="38"/>
  <c r="AA99" i="38"/>
  <c r="Z99" i="38"/>
  <c r="Y99" i="38"/>
  <c r="X99" i="38"/>
  <c r="W99" i="38"/>
  <c r="V99" i="38"/>
  <c r="U99" i="38"/>
  <c r="T99" i="38"/>
  <c r="S99" i="38"/>
  <c r="R99" i="38"/>
  <c r="Q99" i="38"/>
  <c r="P99" i="38"/>
  <c r="O99" i="38"/>
  <c r="N99" i="38"/>
  <c r="M99" i="38"/>
  <c r="L99" i="38"/>
  <c r="K99" i="38"/>
  <c r="J99" i="38"/>
  <c r="I99" i="38"/>
  <c r="H99" i="38"/>
  <c r="G99" i="38"/>
  <c r="F99" i="38"/>
  <c r="E99" i="38"/>
  <c r="D99" i="38"/>
  <c r="C99" i="38"/>
  <c r="B99" i="38"/>
  <c r="CW98" i="38"/>
  <c r="CV98" i="38"/>
  <c r="CU98" i="38"/>
  <c r="CT98" i="38"/>
  <c r="CS98" i="38"/>
  <c r="CR98" i="38"/>
  <c r="CQ98" i="38"/>
  <c r="CP98" i="38"/>
  <c r="CO98" i="38"/>
  <c r="CN98" i="38"/>
  <c r="CM98" i="38"/>
  <c r="CL98" i="38"/>
  <c r="CK98" i="38"/>
  <c r="CJ98" i="38"/>
  <c r="CI98" i="38"/>
  <c r="CH98" i="38"/>
  <c r="CG98" i="38"/>
  <c r="CF98" i="38"/>
  <c r="CE98" i="38"/>
  <c r="CD98" i="38"/>
  <c r="CC98" i="38"/>
  <c r="CB98" i="38"/>
  <c r="CA98" i="38"/>
  <c r="BZ98" i="38"/>
  <c r="BY98" i="38"/>
  <c r="BX98" i="38"/>
  <c r="BW98" i="38"/>
  <c r="BV98" i="38"/>
  <c r="BU98" i="38"/>
  <c r="BT98" i="38"/>
  <c r="BS98" i="38"/>
  <c r="BR98" i="38"/>
  <c r="BQ98" i="38"/>
  <c r="BP98" i="38"/>
  <c r="BO98" i="38"/>
  <c r="BN98" i="38"/>
  <c r="BM98" i="38"/>
  <c r="BL98" i="38"/>
  <c r="BK98" i="38"/>
  <c r="BJ98" i="38"/>
  <c r="BI98" i="38"/>
  <c r="BH98" i="38"/>
  <c r="BG98" i="38"/>
  <c r="BF98" i="38"/>
  <c r="BE98" i="38"/>
  <c r="BD98" i="38"/>
  <c r="BC98" i="38"/>
  <c r="BB98" i="38"/>
  <c r="BA98" i="38"/>
  <c r="AZ98" i="38"/>
  <c r="AY98" i="38"/>
  <c r="AX98" i="38"/>
  <c r="AW98" i="38"/>
  <c r="AV98" i="38"/>
  <c r="AU98" i="38"/>
  <c r="AT98" i="38"/>
  <c r="AS98" i="38"/>
  <c r="AR98" i="38"/>
  <c r="AQ98" i="38"/>
  <c r="AP98" i="38"/>
  <c r="AO98" i="38"/>
  <c r="AN98" i="38"/>
  <c r="AM98" i="38"/>
  <c r="AL98" i="38"/>
  <c r="AK98" i="38"/>
  <c r="AJ98" i="38"/>
  <c r="AI98" i="38"/>
  <c r="AH98" i="38"/>
  <c r="AG98" i="38"/>
  <c r="AF98" i="38"/>
  <c r="AE98" i="38"/>
  <c r="AD98" i="38"/>
  <c r="AC98" i="38"/>
  <c r="AB98" i="38"/>
  <c r="AA98" i="38"/>
  <c r="Z98" i="38"/>
  <c r="Y98" i="38"/>
  <c r="X98" i="38"/>
  <c r="W98" i="38"/>
  <c r="V98" i="38"/>
  <c r="U98" i="38"/>
  <c r="T98" i="38"/>
  <c r="S98" i="38"/>
  <c r="R98" i="38"/>
  <c r="Q98" i="38"/>
  <c r="P98" i="38"/>
  <c r="O98" i="38"/>
  <c r="N98" i="38"/>
  <c r="M98" i="38"/>
  <c r="L98" i="38"/>
  <c r="K98" i="38"/>
  <c r="J98" i="38"/>
  <c r="I98" i="38"/>
  <c r="H98" i="38"/>
  <c r="G98" i="38"/>
  <c r="F98" i="38"/>
  <c r="E98" i="38"/>
  <c r="D98" i="38"/>
  <c r="C98" i="38"/>
  <c r="B98" i="38"/>
  <c r="CW94" i="38"/>
  <c r="CV94" i="38"/>
  <c r="CU94" i="38"/>
  <c r="CT94" i="38"/>
  <c r="CS94" i="38"/>
  <c r="CR94" i="38"/>
  <c r="CQ94" i="38"/>
  <c r="CP94" i="38"/>
  <c r="CO94" i="38"/>
  <c r="CN94" i="38"/>
  <c r="CM94" i="38"/>
  <c r="CL94" i="38"/>
  <c r="CK94" i="38"/>
  <c r="CJ94" i="38"/>
  <c r="CI94" i="38"/>
  <c r="CH94" i="38"/>
  <c r="CG94" i="38"/>
  <c r="CF94" i="38"/>
  <c r="CE94" i="38"/>
  <c r="CD94" i="38"/>
  <c r="CC94" i="38"/>
  <c r="CB94" i="38"/>
  <c r="CA94" i="38"/>
  <c r="BZ94" i="38"/>
  <c r="BY94" i="38"/>
  <c r="BX94" i="38"/>
  <c r="BW94" i="38"/>
  <c r="BV94" i="38"/>
  <c r="BU94" i="38"/>
  <c r="BT94" i="38"/>
  <c r="BS94" i="38"/>
  <c r="BR94" i="38"/>
  <c r="BQ94" i="38"/>
  <c r="BP94" i="38"/>
  <c r="BO94" i="38"/>
  <c r="BN94" i="38"/>
  <c r="BM94" i="38"/>
  <c r="BL94" i="38"/>
  <c r="BK94" i="38"/>
  <c r="BJ94" i="38"/>
  <c r="BI94" i="38"/>
  <c r="BH94" i="38"/>
  <c r="BG94" i="38"/>
  <c r="BF94" i="38"/>
  <c r="BE94" i="38"/>
  <c r="BD94" i="38"/>
  <c r="BC94" i="38"/>
  <c r="BB94" i="38"/>
  <c r="BA94" i="38"/>
  <c r="AZ94" i="38"/>
  <c r="AY94" i="38"/>
  <c r="AX94" i="38"/>
  <c r="AW94" i="38"/>
  <c r="AV94" i="38"/>
  <c r="AU94" i="38"/>
  <c r="AT94" i="38"/>
  <c r="AS94" i="38"/>
  <c r="AR94" i="38"/>
  <c r="AQ94" i="38"/>
  <c r="AP94" i="38"/>
  <c r="AO94" i="38"/>
  <c r="AN94" i="38"/>
  <c r="AM94" i="38"/>
  <c r="AL94" i="38"/>
  <c r="AK94" i="38"/>
  <c r="AJ94" i="38"/>
  <c r="AI94" i="38"/>
  <c r="AH94" i="38"/>
  <c r="AG94" i="38"/>
  <c r="AF94" i="38"/>
  <c r="AE94" i="38"/>
  <c r="AD94" i="38"/>
  <c r="AC94" i="38"/>
  <c r="AB94" i="38"/>
  <c r="AA94" i="38"/>
  <c r="Z94" i="38"/>
  <c r="Y94" i="38"/>
  <c r="X94" i="38"/>
  <c r="W94" i="38"/>
  <c r="V94" i="38"/>
  <c r="U94" i="38"/>
  <c r="T94" i="38"/>
  <c r="S94" i="38"/>
  <c r="R94" i="38"/>
  <c r="Q94" i="38"/>
  <c r="P94" i="38"/>
  <c r="O94" i="38"/>
  <c r="N94" i="38"/>
  <c r="M94" i="38"/>
  <c r="L94" i="38"/>
  <c r="K94" i="38"/>
  <c r="J94" i="38"/>
  <c r="I94" i="38"/>
  <c r="H94" i="38"/>
  <c r="G94" i="38"/>
  <c r="F94" i="38"/>
  <c r="E94" i="38"/>
  <c r="D94" i="38"/>
  <c r="C94" i="38"/>
  <c r="B94" i="38"/>
  <c r="CW93" i="38"/>
  <c r="CV93" i="38"/>
  <c r="CU93" i="38"/>
  <c r="CT93" i="38"/>
  <c r="CS93" i="38"/>
  <c r="CR93" i="38"/>
  <c r="CQ93" i="38"/>
  <c r="CP93" i="38"/>
  <c r="CO93" i="38"/>
  <c r="CN93" i="38"/>
  <c r="CM93" i="38"/>
  <c r="CL93" i="38"/>
  <c r="CK93" i="38"/>
  <c r="CJ93" i="38"/>
  <c r="CI93" i="38"/>
  <c r="CH93" i="38"/>
  <c r="CG93" i="38"/>
  <c r="CF93" i="38"/>
  <c r="CE93" i="38"/>
  <c r="CD93" i="38"/>
  <c r="CC93" i="38"/>
  <c r="CB93" i="38"/>
  <c r="CA93" i="38"/>
  <c r="BZ93" i="38"/>
  <c r="BY93" i="38"/>
  <c r="BX93" i="38"/>
  <c r="BW93" i="38"/>
  <c r="BV93" i="38"/>
  <c r="BU93" i="38"/>
  <c r="BT93" i="38"/>
  <c r="BS93" i="38"/>
  <c r="BR93" i="38"/>
  <c r="BQ93" i="38"/>
  <c r="BP93" i="38"/>
  <c r="BO93" i="38"/>
  <c r="BN93" i="38"/>
  <c r="BM93" i="38"/>
  <c r="BL93" i="38"/>
  <c r="BK93" i="38"/>
  <c r="BJ93" i="38"/>
  <c r="BI93" i="38"/>
  <c r="BH93" i="38"/>
  <c r="BG93" i="38"/>
  <c r="BF93" i="38"/>
  <c r="BE93" i="38"/>
  <c r="BD93" i="38"/>
  <c r="BC93" i="38"/>
  <c r="BB93" i="38"/>
  <c r="BA93" i="38"/>
  <c r="AZ93" i="38"/>
  <c r="AY93" i="38"/>
  <c r="AX93" i="38"/>
  <c r="AW93" i="38"/>
  <c r="AV93" i="38"/>
  <c r="AU93" i="38"/>
  <c r="AT93" i="38"/>
  <c r="AS93" i="38"/>
  <c r="AR93" i="38"/>
  <c r="AQ93" i="38"/>
  <c r="AP93" i="38"/>
  <c r="AO93" i="38"/>
  <c r="AN93" i="38"/>
  <c r="AM93" i="38"/>
  <c r="AL93" i="38"/>
  <c r="AK93" i="38"/>
  <c r="AJ93" i="38"/>
  <c r="AI93" i="38"/>
  <c r="AH93" i="38"/>
  <c r="AG93" i="38"/>
  <c r="AF93" i="38"/>
  <c r="AE93" i="38"/>
  <c r="AD93" i="38"/>
  <c r="AC93" i="38"/>
  <c r="AB93" i="38"/>
  <c r="AA93" i="38"/>
  <c r="Z93" i="38"/>
  <c r="Y93" i="38"/>
  <c r="X93" i="38"/>
  <c r="W93" i="38"/>
  <c r="V93" i="38"/>
  <c r="U93" i="38"/>
  <c r="T93" i="38"/>
  <c r="S93" i="38"/>
  <c r="R93" i="38"/>
  <c r="Q93" i="38"/>
  <c r="P93" i="38"/>
  <c r="O93" i="38"/>
  <c r="N93" i="38"/>
  <c r="M93" i="38"/>
  <c r="L93" i="38"/>
  <c r="K93" i="38"/>
  <c r="J93" i="38"/>
  <c r="I93" i="38"/>
  <c r="H93" i="38"/>
  <c r="G93" i="38"/>
  <c r="F93" i="38"/>
  <c r="E93" i="38"/>
  <c r="D93" i="38"/>
  <c r="C93" i="38"/>
  <c r="B93" i="38"/>
  <c r="CW92" i="38"/>
  <c r="CV92" i="38"/>
  <c r="CU92" i="38"/>
  <c r="CT92" i="38"/>
  <c r="CS92" i="38"/>
  <c r="CR92" i="38"/>
  <c r="CQ92" i="38"/>
  <c r="CP92" i="38"/>
  <c r="CO92" i="38"/>
  <c r="CN92" i="38"/>
  <c r="CM92" i="38"/>
  <c r="CL92" i="38"/>
  <c r="CK92" i="38"/>
  <c r="CJ92" i="38"/>
  <c r="CI92" i="38"/>
  <c r="CH92" i="38"/>
  <c r="CG92" i="38"/>
  <c r="CF92" i="38"/>
  <c r="CE92" i="38"/>
  <c r="CD92" i="38"/>
  <c r="CC92" i="38"/>
  <c r="CB92" i="38"/>
  <c r="CA92" i="38"/>
  <c r="BZ92" i="38"/>
  <c r="BY92" i="38"/>
  <c r="BX92" i="38"/>
  <c r="BW92" i="38"/>
  <c r="BV92" i="38"/>
  <c r="BU92" i="38"/>
  <c r="BT92" i="38"/>
  <c r="BS92" i="38"/>
  <c r="BR92" i="38"/>
  <c r="BQ92" i="38"/>
  <c r="BP92" i="38"/>
  <c r="BO92" i="38"/>
  <c r="BN92" i="38"/>
  <c r="BM92" i="38"/>
  <c r="BL92" i="38"/>
  <c r="BK92" i="38"/>
  <c r="BJ92" i="38"/>
  <c r="BI92" i="38"/>
  <c r="BH92" i="38"/>
  <c r="BG92" i="38"/>
  <c r="BF92" i="38"/>
  <c r="BE92" i="38"/>
  <c r="BD92" i="38"/>
  <c r="BC92" i="38"/>
  <c r="BB92" i="38"/>
  <c r="BA92" i="38"/>
  <c r="AZ92" i="38"/>
  <c r="AY92" i="38"/>
  <c r="AX92" i="38"/>
  <c r="AW92" i="38"/>
  <c r="AV92" i="38"/>
  <c r="AU92" i="38"/>
  <c r="AT92" i="38"/>
  <c r="AS92" i="38"/>
  <c r="AR92" i="38"/>
  <c r="AQ92" i="38"/>
  <c r="AP92" i="38"/>
  <c r="AO92" i="38"/>
  <c r="AN92" i="38"/>
  <c r="AM92" i="38"/>
  <c r="AL92" i="38"/>
  <c r="AK92" i="38"/>
  <c r="AJ92" i="38"/>
  <c r="AI92" i="38"/>
  <c r="AH92" i="38"/>
  <c r="AG92" i="38"/>
  <c r="AF92" i="38"/>
  <c r="AE92" i="38"/>
  <c r="AD92" i="38"/>
  <c r="AC92" i="38"/>
  <c r="AB92" i="38"/>
  <c r="AA92" i="38"/>
  <c r="Z92" i="38"/>
  <c r="Y92" i="38"/>
  <c r="X92" i="38"/>
  <c r="W92" i="38"/>
  <c r="V92" i="38"/>
  <c r="U92" i="38"/>
  <c r="T92" i="38"/>
  <c r="S92" i="38"/>
  <c r="R92" i="38"/>
  <c r="Q92" i="38"/>
  <c r="P92" i="38"/>
  <c r="O92" i="38"/>
  <c r="N92" i="38"/>
  <c r="M92" i="38"/>
  <c r="L92" i="38"/>
  <c r="K92" i="38"/>
  <c r="J92" i="38"/>
  <c r="I92" i="38"/>
  <c r="H92" i="38"/>
  <c r="G92" i="38"/>
  <c r="F92" i="38"/>
  <c r="E92" i="38"/>
  <c r="D92" i="38"/>
  <c r="C92" i="38"/>
  <c r="B92" i="38"/>
  <c r="CW91" i="38"/>
  <c r="CV91" i="38"/>
  <c r="CU91" i="38"/>
  <c r="CT91" i="38"/>
  <c r="CS91" i="38"/>
  <c r="CR91" i="38"/>
  <c r="CQ91" i="38"/>
  <c r="CP91" i="38"/>
  <c r="CO91" i="38"/>
  <c r="CN91" i="38"/>
  <c r="CM91" i="38"/>
  <c r="CL91" i="38"/>
  <c r="CK91" i="38"/>
  <c r="CJ91" i="38"/>
  <c r="CI91" i="38"/>
  <c r="CH91" i="38"/>
  <c r="CG91" i="38"/>
  <c r="CF91" i="38"/>
  <c r="CE91" i="38"/>
  <c r="CD91" i="38"/>
  <c r="CC91" i="38"/>
  <c r="CB91" i="38"/>
  <c r="CA91" i="38"/>
  <c r="BZ91" i="38"/>
  <c r="BY91" i="38"/>
  <c r="BX91" i="38"/>
  <c r="BW91" i="38"/>
  <c r="BV91" i="38"/>
  <c r="BU91" i="38"/>
  <c r="BT91" i="38"/>
  <c r="BS91" i="38"/>
  <c r="BR91" i="38"/>
  <c r="BQ91" i="38"/>
  <c r="BP91" i="38"/>
  <c r="BO91" i="38"/>
  <c r="BN91" i="38"/>
  <c r="BM91" i="38"/>
  <c r="BL91" i="38"/>
  <c r="BK91" i="38"/>
  <c r="BJ91" i="38"/>
  <c r="BI91" i="38"/>
  <c r="BH91" i="38"/>
  <c r="BG91" i="38"/>
  <c r="BF91" i="38"/>
  <c r="BE91" i="38"/>
  <c r="BD91" i="38"/>
  <c r="BC91" i="38"/>
  <c r="BB91" i="38"/>
  <c r="BA91" i="38"/>
  <c r="AZ91" i="38"/>
  <c r="AY91" i="38"/>
  <c r="AX91" i="38"/>
  <c r="AW91" i="38"/>
  <c r="AV91" i="38"/>
  <c r="AU91" i="38"/>
  <c r="AT91" i="38"/>
  <c r="AS91" i="38"/>
  <c r="AR91" i="38"/>
  <c r="AQ91" i="38"/>
  <c r="AP91" i="38"/>
  <c r="AO91" i="38"/>
  <c r="AN91" i="38"/>
  <c r="AM91" i="38"/>
  <c r="AL91" i="38"/>
  <c r="AK91" i="38"/>
  <c r="AJ91" i="38"/>
  <c r="AI91" i="38"/>
  <c r="AH91" i="38"/>
  <c r="AG91" i="38"/>
  <c r="AF91" i="38"/>
  <c r="AE91" i="38"/>
  <c r="AD91" i="38"/>
  <c r="AC91" i="38"/>
  <c r="AB91" i="38"/>
  <c r="AA91" i="38"/>
  <c r="Z91" i="38"/>
  <c r="Y91" i="38"/>
  <c r="X91" i="38"/>
  <c r="W91" i="38"/>
  <c r="V91" i="38"/>
  <c r="U91" i="38"/>
  <c r="T91" i="38"/>
  <c r="S91" i="38"/>
  <c r="R91" i="38"/>
  <c r="Q91" i="38"/>
  <c r="P91" i="38"/>
  <c r="O91" i="38"/>
  <c r="N91" i="38"/>
  <c r="M91" i="38"/>
  <c r="L91" i="38"/>
  <c r="K91" i="38"/>
  <c r="J91" i="38"/>
  <c r="I91" i="38"/>
  <c r="H91" i="38"/>
  <c r="G91" i="38"/>
  <c r="F91" i="38"/>
  <c r="E91" i="38"/>
  <c r="D91" i="38"/>
  <c r="C91" i="38"/>
  <c r="B91" i="38"/>
  <c r="CW90" i="38"/>
  <c r="CV90" i="38"/>
  <c r="CU90" i="38"/>
  <c r="CT90" i="38"/>
  <c r="CS90" i="38"/>
  <c r="CR90" i="38"/>
  <c r="CQ90" i="38"/>
  <c r="CP90" i="38"/>
  <c r="CO90" i="38"/>
  <c r="CN90" i="38"/>
  <c r="CM90" i="38"/>
  <c r="CL90" i="38"/>
  <c r="CK90" i="38"/>
  <c r="CJ90" i="38"/>
  <c r="CI90" i="38"/>
  <c r="CH90" i="38"/>
  <c r="CG90" i="38"/>
  <c r="CF90" i="38"/>
  <c r="CE90" i="38"/>
  <c r="CD90" i="38"/>
  <c r="CC90" i="38"/>
  <c r="CB90" i="38"/>
  <c r="CA90" i="38"/>
  <c r="BZ90" i="38"/>
  <c r="BY90" i="38"/>
  <c r="BX90" i="38"/>
  <c r="BW90" i="38"/>
  <c r="BV90" i="38"/>
  <c r="BU90" i="38"/>
  <c r="BT90" i="38"/>
  <c r="BS90" i="38"/>
  <c r="BR90" i="38"/>
  <c r="BQ90" i="38"/>
  <c r="BP90" i="38"/>
  <c r="BO90" i="38"/>
  <c r="BN90" i="38"/>
  <c r="BM90" i="38"/>
  <c r="BL90" i="38"/>
  <c r="BK90" i="38"/>
  <c r="BJ90" i="38"/>
  <c r="BI90" i="38"/>
  <c r="BH90" i="38"/>
  <c r="BG90" i="38"/>
  <c r="BF90" i="38"/>
  <c r="BE90" i="38"/>
  <c r="BD90" i="38"/>
  <c r="BC90" i="38"/>
  <c r="BB90" i="38"/>
  <c r="BA90" i="38"/>
  <c r="AZ90" i="38"/>
  <c r="AY90" i="38"/>
  <c r="AX90" i="38"/>
  <c r="AW90" i="38"/>
  <c r="AV90" i="38"/>
  <c r="AU90" i="38"/>
  <c r="AT90" i="38"/>
  <c r="AS90" i="38"/>
  <c r="AR90" i="38"/>
  <c r="AQ90" i="38"/>
  <c r="AP90" i="38"/>
  <c r="AO90" i="38"/>
  <c r="AN90" i="38"/>
  <c r="AM90" i="38"/>
  <c r="AL90" i="38"/>
  <c r="AK90" i="38"/>
  <c r="AJ90" i="38"/>
  <c r="AI90" i="38"/>
  <c r="AH90" i="38"/>
  <c r="AG90" i="38"/>
  <c r="AF90" i="38"/>
  <c r="AE90" i="38"/>
  <c r="AD90" i="38"/>
  <c r="AC90" i="38"/>
  <c r="AB90" i="38"/>
  <c r="AA90" i="38"/>
  <c r="Z90" i="38"/>
  <c r="Y90" i="38"/>
  <c r="X90" i="38"/>
  <c r="W90" i="38"/>
  <c r="V90" i="38"/>
  <c r="U90" i="38"/>
  <c r="T90" i="38"/>
  <c r="S90" i="38"/>
  <c r="R90" i="38"/>
  <c r="Q90" i="38"/>
  <c r="P90" i="38"/>
  <c r="O90" i="38"/>
  <c r="N90" i="38"/>
  <c r="M90" i="38"/>
  <c r="L90" i="38"/>
  <c r="K90" i="38"/>
  <c r="J90" i="38"/>
  <c r="I90" i="38"/>
  <c r="H90" i="38"/>
  <c r="G90" i="38"/>
  <c r="F90" i="38"/>
  <c r="E90" i="38"/>
  <c r="D90" i="38"/>
  <c r="C90" i="38"/>
  <c r="B90" i="38"/>
  <c r="CW86" i="38"/>
  <c r="CV86" i="38"/>
  <c r="CU86" i="38"/>
  <c r="CT86" i="38"/>
  <c r="CS86" i="38"/>
  <c r="CR86" i="38"/>
  <c r="CQ86" i="38"/>
  <c r="CP86" i="38"/>
  <c r="CO86" i="38"/>
  <c r="CN86" i="38"/>
  <c r="CM86" i="38"/>
  <c r="CL86" i="38"/>
  <c r="CK86" i="38"/>
  <c r="CJ86" i="38"/>
  <c r="CI86" i="38"/>
  <c r="CH86" i="38"/>
  <c r="CG86" i="38"/>
  <c r="CF86" i="38"/>
  <c r="CE86" i="38"/>
  <c r="CD86" i="38"/>
  <c r="CC86" i="38"/>
  <c r="CB86" i="38"/>
  <c r="CA86" i="38"/>
  <c r="BZ86" i="38"/>
  <c r="BY86" i="38"/>
  <c r="BX86" i="38"/>
  <c r="BW86" i="38"/>
  <c r="BV86" i="38"/>
  <c r="BU86" i="38"/>
  <c r="BT86" i="38"/>
  <c r="BS86" i="38"/>
  <c r="BR86" i="38"/>
  <c r="BQ86" i="38"/>
  <c r="BP86" i="38"/>
  <c r="BO86" i="38"/>
  <c r="BN86" i="38"/>
  <c r="BM86" i="38"/>
  <c r="BL86" i="38"/>
  <c r="BK86" i="38"/>
  <c r="BJ86" i="38"/>
  <c r="BI86" i="38"/>
  <c r="BH86" i="38"/>
  <c r="BG86" i="38"/>
  <c r="BF86" i="38"/>
  <c r="BE86" i="38"/>
  <c r="BD86" i="38"/>
  <c r="BC86" i="38"/>
  <c r="BB86" i="38"/>
  <c r="BA86" i="38"/>
  <c r="AZ86" i="38"/>
  <c r="AY86" i="38"/>
  <c r="AX86" i="38"/>
  <c r="AW86" i="38"/>
  <c r="AV86" i="38"/>
  <c r="AU86" i="38"/>
  <c r="AT86" i="38"/>
  <c r="AS86" i="38"/>
  <c r="AR86" i="38"/>
  <c r="AQ86" i="38"/>
  <c r="AP86" i="38"/>
  <c r="AO86" i="38"/>
  <c r="AN86" i="38"/>
  <c r="AM86" i="38"/>
  <c r="AL86" i="38"/>
  <c r="AK86" i="38"/>
  <c r="AJ86" i="38"/>
  <c r="AI86" i="38"/>
  <c r="AH86" i="38"/>
  <c r="AG86" i="38"/>
  <c r="AF86" i="38"/>
  <c r="AE86" i="38"/>
  <c r="AD86" i="38"/>
  <c r="AC86" i="38"/>
  <c r="AB86" i="38"/>
  <c r="AA86" i="38"/>
  <c r="Z86" i="38"/>
  <c r="Y86" i="38"/>
  <c r="X86" i="38"/>
  <c r="W86" i="38"/>
  <c r="V86" i="38"/>
  <c r="U86" i="38"/>
  <c r="T86" i="38"/>
  <c r="S86" i="38"/>
  <c r="R86" i="38"/>
  <c r="Q86" i="38"/>
  <c r="P86" i="38"/>
  <c r="O86" i="38"/>
  <c r="N86" i="38"/>
  <c r="M86" i="38"/>
  <c r="L86" i="38"/>
  <c r="K86" i="38"/>
  <c r="J86" i="38"/>
  <c r="I86" i="38"/>
  <c r="H86" i="38"/>
  <c r="G86" i="38"/>
  <c r="F86" i="38"/>
  <c r="E86" i="38"/>
  <c r="D86" i="38"/>
  <c r="C86" i="38"/>
  <c r="B86" i="38"/>
  <c r="CW85" i="38"/>
  <c r="CV85" i="38"/>
  <c r="CU85" i="38"/>
  <c r="CT85" i="38"/>
  <c r="CS85" i="38"/>
  <c r="CR85" i="38"/>
  <c r="CQ85" i="38"/>
  <c r="CP85" i="38"/>
  <c r="CO85" i="38"/>
  <c r="CN85" i="38"/>
  <c r="CM85" i="38"/>
  <c r="CL85" i="38"/>
  <c r="CK85" i="38"/>
  <c r="CJ85" i="38"/>
  <c r="CI85" i="38"/>
  <c r="CH85" i="38"/>
  <c r="CG85" i="38"/>
  <c r="CF85" i="38"/>
  <c r="CE85" i="38"/>
  <c r="CD85" i="38"/>
  <c r="CC85" i="38"/>
  <c r="CB85" i="38"/>
  <c r="CA85" i="38"/>
  <c r="BZ85" i="38"/>
  <c r="BY85" i="38"/>
  <c r="BX85" i="38"/>
  <c r="BW85" i="38"/>
  <c r="BV85" i="38"/>
  <c r="BU85" i="38"/>
  <c r="BT85" i="38"/>
  <c r="BS85" i="38"/>
  <c r="BR85" i="38"/>
  <c r="BQ85" i="38"/>
  <c r="BP85" i="38"/>
  <c r="BO85" i="38"/>
  <c r="BN85" i="38"/>
  <c r="BM85" i="38"/>
  <c r="BL85" i="38"/>
  <c r="BK85" i="38"/>
  <c r="BJ85" i="38"/>
  <c r="BI85" i="38"/>
  <c r="BH85" i="38"/>
  <c r="BG85" i="38"/>
  <c r="BF85" i="38"/>
  <c r="BE85" i="38"/>
  <c r="BD85" i="38"/>
  <c r="BC85" i="38"/>
  <c r="BB85" i="38"/>
  <c r="BA85" i="38"/>
  <c r="AZ85" i="38"/>
  <c r="AY85" i="38"/>
  <c r="AX85" i="38"/>
  <c r="AW85" i="38"/>
  <c r="AV85" i="38"/>
  <c r="AU85" i="38"/>
  <c r="AT85" i="38"/>
  <c r="AS85" i="38"/>
  <c r="AR85" i="38"/>
  <c r="AQ85" i="38"/>
  <c r="AP85" i="38"/>
  <c r="AO85" i="38"/>
  <c r="AN85" i="38"/>
  <c r="AM85" i="38"/>
  <c r="AL85" i="38"/>
  <c r="AK85" i="38"/>
  <c r="AJ85" i="38"/>
  <c r="AI85" i="38"/>
  <c r="AH85" i="38"/>
  <c r="AG85" i="38"/>
  <c r="AF85" i="38"/>
  <c r="AE85" i="38"/>
  <c r="AD85" i="38"/>
  <c r="AC85" i="38"/>
  <c r="AB85" i="38"/>
  <c r="AA85" i="38"/>
  <c r="Z85" i="38"/>
  <c r="Y85" i="38"/>
  <c r="X85" i="38"/>
  <c r="W85" i="38"/>
  <c r="V85" i="38"/>
  <c r="U85" i="38"/>
  <c r="T85" i="38"/>
  <c r="S85" i="38"/>
  <c r="R85" i="38"/>
  <c r="Q85" i="38"/>
  <c r="P85" i="38"/>
  <c r="O85" i="38"/>
  <c r="N85" i="38"/>
  <c r="M85" i="38"/>
  <c r="L85" i="38"/>
  <c r="K85" i="38"/>
  <c r="J85" i="38"/>
  <c r="I85" i="38"/>
  <c r="H85" i="38"/>
  <c r="G85" i="38"/>
  <c r="F85" i="38"/>
  <c r="E85" i="38"/>
  <c r="D85" i="38"/>
  <c r="C85" i="38"/>
  <c r="B85" i="38"/>
  <c r="CW84" i="38"/>
  <c r="CV84" i="38"/>
  <c r="CU84" i="38"/>
  <c r="CT84" i="38"/>
  <c r="CS84" i="38"/>
  <c r="CR84" i="38"/>
  <c r="CQ84" i="38"/>
  <c r="CP84" i="38"/>
  <c r="CO84" i="38"/>
  <c r="CN84" i="38"/>
  <c r="CM84" i="38"/>
  <c r="CL84" i="38"/>
  <c r="CK84" i="38"/>
  <c r="CJ84" i="38"/>
  <c r="CI84" i="38"/>
  <c r="CH84" i="38"/>
  <c r="CG84" i="38"/>
  <c r="CF84" i="38"/>
  <c r="CE84" i="38"/>
  <c r="CD84" i="38"/>
  <c r="CC84" i="38"/>
  <c r="CB84" i="38"/>
  <c r="CA84" i="38"/>
  <c r="BZ84" i="38"/>
  <c r="BY84" i="38"/>
  <c r="BX84" i="38"/>
  <c r="BW84" i="38"/>
  <c r="BV84" i="38"/>
  <c r="BU84" i="38"/>
  <c r="BT84" i="38"/>
  <c r="BS84" i="38"/>
  <c r="BR84" i="38"/>
  <c r="BQ84" i="38"/>
  <c r="BP84" i="38"/>
  <c r="BO84" i="38"/>
  <c r="BN84" i="38"/>
  <c r="BM84" i="38"/>
  <c r="BL84" i="38"/>
  <c r="BK84" i="38"/>
  <c r="BJ84" i="38"/>
  <c r="BI84" i="38"/>
  <c r="BH84" i="38"/>
  <c r="BG84" i="38"/>
  <c r="BF84" i="38"/>
  <c r="BE84" i="38"/>
  <c r="BD84" i="38"/>
  <c r="BC84" i="38"/>
  <c r="BB84" i="38"/>
  <c r="BA84" i="38"/>
  <c r="AZ84" i="38"/>
  <c r="AY84" i="38"/>
  <c r="AX84" i="38"/>
  <c r="AW84" i="38"/>
  <c r="AV84" i="38"/>
  <c r="AU84" i="38"/>
  <c r="AT84" i="38"/>
  <c r="AS84" i="38"/>
  <c r="AR84" i="38"/>
  <c r="AQ84" i="38"/>
  <c r="AP84" i="38"/>
  <c r="AO84" i="38"/>
  <c r="AN84" i="38"/>
  <c r="AM84" i="38"/>
  <c r="AL84" i="38"/>
  <c r="AK84" i="38"/>
  <c r="AJ84" i="38"/>
  <c r="AI84" i="38"/>
  <c r="AH84" i="38"/>
  <c r="AG84" i="38"/>
  <c r="AF84" i="38"/>
  <c r="AE84" i="38"/>
  <c r="AD84" i="38"/>
  <c r="AC84" i="38"/>
  <c r="AB84" i="38"/>
  <c r="AA84" i="38"/>
  <c r="Z84" i="38"/>
  <c r="Y84" i="38"/>
  <c r="X84" i="38"/>
  <c r="W84" i="38"/>
  <c r="V84" i="38"/>
  <c r="U84" i="38"/>
  <c r="T84" i="38"/>
  <c r="S84" i="38"/>
  <c r="R84" i="38"/>
  <c r="Q84" i="38"/>
  <c r="P84" i="38"/>
  <c r="O84" i="38"/>
  <c r="N84" i="38"/>
  <c r="M84" i="38"/>
  <c r="L84" i="38"/>
  <c r="K84" i="38"/>
  <c r="J84" i="38"/>
  <c r="I84" i="38"/>
  <c r="H84" i="38"/>
  <c r="G84" i="38"/>
  <c r="F84" i="38"/>
  <c r="E84" i="38"/>
  <c r="D84" i="38"/>
  <c r="C84" i="38"/>
  <c r="B84" i="38"/>
  <c r="CW83" i="38"/>
  <c r="CV83" i="38"/>
  <c r="CU83" i="38"/>
  <c r="CT83" i="38"/>
  <c r="CS83" i="38"/>
  <c r="CR83" i="38"/>
  <c r="CQ83" i="38"/>
  <c r="CP83" i="38"/>
  <c r="CO83" i="38"/>
  <c r="CN83" i="38"/>
  <c r="CM83" i="38"/>
  <c r="CL83" i="38"/>
  <c r="CK83" i="38"/>
  <c r="CJ83" i="38"/>
  <c r="CI83" i="38"/>
  <c r="CH83" i="38"/>
  <c r="CG83" i="38"/>
  <c r="CF83" i="38"/>
  <c r="CE83" i="38"/>
  <c r="CD83" i="38"/>
  <c r="CC83" i="38"/>
  <c r="CB83" i="38"/>
  <c r="CA83" i="38"/>
  <c r="BZ83" i="38"/>
  <c r="BY83" i="38"/>
  <c r="BX83" i="38"/>
  <c r="BW83" i="38"/>
  <c r="BV83" i="38"/>
  <c r="BU83" i="38"/>
  <c r="BT83" i="38"/>
  <c r="BS83" i="38"/>
  <c r="BR83" i="38"/>
  <c r="BQ83" i="38"/>
  <c r="BP83" i="38"/>
  <c r="BO83" i="38"/>
  <c r="BN83" i="38"/>
  <c r="BM83" i="38"/>
  <c r="BL83" i="38"/>
  <c r="BK83" i="38"/>
  <c r="BJ83" i="38"/>
  <c r="BI83" i="38"/>
  <c r="BH83" i="38"/>
  <c r="BG83" i="38"/>
  <c r="BF83" i="38"/>
  <c r="BE83" i="38"/>
  <c r="BD83" i="38"/>
  <c r="BC83" i="38"/>
  <c r="BB83" i="38"/>
  <c r="BA83" i="38"/>
  <c r="AZ83" i="38"/>
  <c r="AY83" i="38"/>
  <c r="AX83" i="38"/>
  <c r="AW83" i="38"/>
  <c r="AV83" i="38"/>
  <c r="AU83" i="38"/>
  <c r="AT83" i="38"/>
  <c r="AS83" i="38"/>
  <c r="AR83" i="38"/>
  <c r="AQ83" i="38"/>
  <c r="AP83" i="38"/>
  <c r="AO83" i="38"/>
  <c r="AN83" i="38"/>
  <c r="AM83" i="38"/>
  <c r="AL83" i="38"/>
  <c r="AK83" i="38"/>
  <c r="AJ83" i="38"/>
  <c r="AI83" i="38"/>
  <c r="AH83" i="38"/>
  <c r="AG83" i="38"/>
  <c r="AF83" i="38"/>
  <c r="AE83" i="38"/>
  <c r="AD83" i="38"/>
  <c r="AC83" i="38"/>
  <c r="AB83" i="38"/>
  <c r="AA83" i="38"/>
  <c r="Z83" i="38"/>
  <c r="Y83" i="38"/>
  <c r="X83" i="38"/>
  <c r="W83" i="38"/>
  <c r="V83" i="38"/>
  <c r="U83" i="38"/>
  <c r="T83" i="38"/>
  <c r="S83" i="38"/>
  <c r="R83" i="38"/>
  <c r="Q83" i="38"/>
  <c r="P83" i="38"/>
  <c r="O83" i="38"/>
  <c r="N83" i="38"/>
  <c r="M83" i="38"/>
  <c r="L83" i="38"/>
  <c r="K83" i="38"/>
  <c r="J83" i="38"/>
  <c r="I83" i="38"/>
  <c r="H83" i="38"/>
  <c r="G83" i="38"/>
  <c r="F83" i="38"/>
  <c r="E83" i="38"/>
  <c r="D83" i="38"/>
  <c r="C83" i="38"/>
  <c r="B83" i="38"/>
  <c r="CW82" i="38"/>
  <c r="CV82" i="38"/>
  <c r="CU82" i="38"/>
  <c r="CT82" i="38"/>
  <c r="CS82" i="38"/>
  <c r="CR82" i="38"/>
  <c r="CQ82" i="38"/>
  <c r="CP82" i="38"/>
  <c r="CO82" i="38"/>
  <c r="CN82" i="38"/>
  <c r="CM82" i="38"/>
  <c r="CL82" i="38"/>
  <c r="CK82" i="38"/>
  <c r="CJ82" i="38"/>
  <c r="CI82" i="38"/>
  <c r="CH82" i="38"/>
  <c r="CG82" i="38"/>
  <c r="CF82" i="38"/>
  <c r="CE82" i="38"/>
  <c r="CD82" i="38"/>
  <c r="CC82" i="38"/>
  <c r="CB82" i="38"/>
  <c r="CA82" i="38"/>
  <c r="BZ82" i="38"/>
  <c r="BY82" i="38"/>
  <c r="BX82" i="38"/>
  <c r="BW82" i="38"/>
  <c r="BV82" i="38"/>
  <c r="BU82" i="38"/>
  <c r="BT82" i="38"/>
  <c r="BS82" i="38"/>
  <c r="BR82" i="38"/>
  <c r="BQ82" i="38"/>
  <c r="BP82" i="38"/>
  <c r="BO82" i="38"/>
  <c r="BN82" i="38"/>
  <c r="BM82" i="38"/>
  <c r="BL82" i="38"/>
  <c r="BK82" i="38"/>
  <c r="BJ82" i="38"/>
  <c r="BI82" i="38"/>
  <c r="BH82" i="38"/>
  <c r="BG82" i="38"/>
  <c r="BF82" i="38"/>
  <c r="BE82" i="38"/>
  <c r="BD82" i="38"/>
  <c r="BC82" i="38"/>
  <c r="BB82" i="38"/>
  <c r="BA82" i="38"/>
  <c r="AZ82" i="38"/>
  <c r="AY82" i="38"/>
  <c r="AX82" i="38"/>
  <c r="AW82" i="38"/>
  <c r="AV82" i="38"/>
  <c r="AU82" i="38"/>
  <c r="AT82" i="38"/>
  <c r="AS82" i="38"/>
  <c r="AR82" i="38"/>
  <c r="AQ82" i="38"/>
  <c r="AP82" i="38"/>
  <c r="AO82" i="38"/>
  <c r="AN82" i="38"/>
  <c r="AM82" i="38"/>
  <c r="AL82" i="38"/>
  <c r="AK82" i="38"/>
  <c r="AJ82" i="38"/>
  <c r="AI82" i="38"/>
  <c r="AH82" i="38"/>
  <c r="AG82" i="38"/>
  <c r="AF82" i="38"/>
  <c r="AE82" i="38"/>
  <c r="AD82" i="38"/>
  <c r="AC82" i="38"/>
  <c r="AB82" i="38"/>
  <c r="AA82" i="38"/>
  <c r="Z82" i="38"/>
  <c r="Y82" i="38"/>
  <c r="X82" i="38"/>
  <c r="W82" i="38"/>
  <c r="V82" i="38"/>
  <c r="U82" i="38"/>
  <c r="T82" i="38"/>
  <c r="S82" i="38"/>
  <c r="R82" i="38"/>
  <c r="Q82" i="38"/>
  <c r="P82" i="38"/>
  <c r="O82" i="38"/>
  <c r="N82" i="38"/>
  <c r="M82" i="38"/>
  <c r="L82" i="38"/>
  <c r="K82" i="38"/>
  <c r="J82" i="38"/>
  <c r="I82" i="38"/>
  <c r="H82" i="38"/>
  <c r="G82" i="38"/>
  <c r="F82" i="38"/>
  <c r="E82" i="38"/>
  <c r="D82" i="38"/>
  <c r="C82" i="38"/>
  <c r="B82" i="38"/>
  <c r="CW78" i="38"/>
  <c r="CV78" i="38"/>
  <c r="CU78" i="38"/>
  <c r="CT78" i="38"/>
  <c r="CS78" i="38"/>
  <c r="CR78" i="38"/>
  <c r="CQ78" i="38"/>
  <c r="CP78" i="38"/>
  <c r="CO78" i="38"/>
  <c r="CN78" i="38"/>
  <c r="CM78" i="38"/>
  <c r="CL78" i="38"/>
  <c r="CK78" i="38"/>
  <c r="CJ78" i="38"/>
  <c r="CI78" i="38"/>
  <c r="CH78" i="38"/>
  <c r="CG78" i="38"/>
  <c r="CF78" i="38"/>
  <c r="CE78" i="38"/>
  <c r="CD78" i="38"/>
  <c r="CC78" i="38"/>
  <c r="CB78" i="38"/>
  <c r="CA78" i="38"/>
  <c r="BZ78" i="38"/>
  <c r="BY78" i="38"/>
  <c r="BX78" i="38"/>
  <c r="BW78" i="38"/>
  <c r="BV78" i="38"/>
  <c r="BU78" i="38"/>
  <c r="BT78" i="38"/>
  <c r="BS78" i="38"/>
  <c r="BR78" i="38"/>
  <c r="BQ78" i="38"/>
  <c r="BP78" i="38"/>
  <c r="BO78" i="38"/>
  <c r="BN78" i="38"/>
  <c r="BM78" i="38"/>
  <c r="BL78" i="38"/>
  <c r="BK78" i="38"/>
  <c r="BJ78" i="38"/>
  <c r="BI78" i="38"/>
  <c r="BH78" i="38"/>
  <c r="BG78" i="38"/>
  <c r="BF78" i="38"/>
  <c r="BE78" i="38"/>
  <c r="BD78" i="38"/>
  <c r="BC78" i="38"/>
  <c r="BB78" i="38"/>
  <c r="BA78" i="38"/>
  <c r="AZ78" i="38"/>
  <c r="AY78" i="38"/>
  <c r="AX78" i="38"/>
  <c r="AW78" i="38"/>
  <c r="AV78" i="38"/>
  <c r="AU78" i="38"/>
  <c r="AT78" i="38"/>
  <c r="AS78" i="38"/>
  <c r="AR78" i="38"/>
  <c r="AQ78" i="38"/>
  <c r="AP78" i="38"/>
  <c r="AO78" i="38"/>
  <c r="AN78" i="38"/>
  <c r="AM78" i="38"/>
  <c r="AL78" i="38"/>
  <c r="AK78" i="38"/>
  <c r="AJ78" i="38"/>
  <c r="AI78" i="38"/>
  <c r="AH78" i="38"/>
  <c r="AG78" i="38"/>
  <c r="AF78" i="38"/>
  <c r="AE78" i="38"/>
  <c r="AD78" i="38"/>
  <c r="AC78" i="38"/>
  <c r="AB78" i="38"/>
  <c r="AA78" i="38"/>
  <c r="Z78" i="38"/>
  <c r="Y78" i="38"/>
  <c r="X78" i="38"/>
  <c r="W78" i="38"/>
  <c r="V78" i="38"/>
  <c r="U78" i="38"/>
  <c r="T78" i="38"/>
  <c r="S78" i="38"/>
  <c r="R78" i="38"/>
  <c r="Q78" i="38"/>
  <c r="P78" i="38"/>
  <c r="O78" i="38"/>
  <c r="N78" i="38"/>
  <c r="M78" i="38"/>
  <c r="L78" i="38"/>
  <c r="K78" i="38"/>
  <c r="J78" i="38"/>
  <c r="I78" i="38"/>
  <c r="H78" i="38"/>
  <c r="G78" i="38"/>
  <c r="F78" i="38"/>
  <c r="E78" i="38"/>
  <c r="D78" i="38"/>
  <c r="C78" i="38"/>
  <c r="B78" i="38"/>
  <c r="CW77" i="38"/>
  <c r="CV77" i="38"/>
  <c r="CU77" i="38"/>
  <c r="CT77" i="38"/>
  <c r="CS77" i="38"/>
  <c r="CR77" i="38"/>
  <c r="CQ77" i="38"/>
  <c r="CP77" i="38"/>
  <c r="CO77" i="38"/>
  <c r="CN77" i="38"/>
  <c r="CM77" i="38"/>
  <c r="CL77" i="38"/>
  <c r="CK77" i="38"/>
  <c r="CJ77" i="38"/>
  <c r="CI77" i="38"/>
  <c r="CH77" i="38"/>
  <c r="CG77" i="38"/>
  <c r="CF77" i="38"/>
  <c r="CE77" i="38"/>
  <c r="CD77" i="38"/>
  <c r="CC77" i="38"/>
  <c r="CB77" i="38"/>
  <c r="CA77" i="38"/>
  <c r="BZ77" i="38"/>
  <c r="BY77" i="38"/>
  <c r="BX77" i="38"/>
  <c r="BW77" i="38"/>
  <c r="BV77" i="38"/>
  <c r="BU77" i="38"/>
  <c r="BT77" i="38"/>
  <c r="BS77" i="38"/>
  <c r="BR77" i="38"/>
  <c r="BQ77" i="38"/>
  <c r="BP77" i="38"/>
  <c r="BO77" i="38"/>
  <c r="BN77" i="38"/>
  <c r="BM77" i="38"/>
  <c r="BL77" i="38"/>
  <c r="BK77" i="38"/>
  <c r="BJ77" i="38"/>
  <c r="BI77" i="38"/>
  <c r="BH77" i="38"/>
  <c r="BG77" i="38"/>
  <c r="BF77" i="38"/>
  <c r="BE77" i="38"/>
  <c r="BD77" i="38"/>
  <c r="BC77" i="38"/>
  <c r="BB77" i="38"/>
  <c r="BA77" i="38"/>
  <c r="AZ77" i="38"/>
  <c r="AY77" i="38"/>
  <c r="AX77" i="38"/>
  <c r="AW77" i="38"/>
  <c r="AV77" i="38"/>
  <c r="AU77" i="38"/>
  <c r="AT77" i="38"/>
  <c r="AS77" i="38"/>
  <c r="AR77" i="38"/>
  <c r="AQ77" i="38"/>
  <c r="AP77" i="38"/>
  <c r="AO77" i="38"/>
  <c r="AN77" i="38"/>
  <c r="AM77" i="38"/>
  <c r="AL77" i="38"/>
  <c r="AK77" i="38"/>
  <c r="AJ77" i="38"/>
  <c r="AI77" i="38"/>
  <c r="AH77" i="38"/>
  <c r="AG77" i="38"/>
  <c r="AF77" i="38"/>
  <c r="AE77" i="38"/>
  <c r="AD77" i="38"/>
  <c r="AC77" i="38"/>
  <c r="AB77" i="38"/>
  <c r="AA77" i="38"/>
  <c r="Z77" i="38"/>
  <c r="Y77" i="38"/>
  <c r="X77" i="38"/>
  <c r="W77" i="38"/>
  <c r="V77" i="38"/>
  <c r="U77" i="38"/>
  <c r="T77" i="38"/>
  <c r="S77" i="38"/>
  <c r="R77" i="38"/>
  <c r="Q77" i="38"/>
  <c r="P77" i="38"/>
  <c r="O77" i="38"/>
  <c r="N77" i="38"/>
  <c r="M77" i="38"/>
  <c r="L77" i="38"/>
  <c r="K77" i="38"/>
  <c r="J77" i="38"/>
  <c r="I77" i="38"/>
  <c r="H77" i="38"/>
  <c r="G77" i="38"/>
  <c r="F77" i="38"/>
  <c r="E77" i="38"/>
  <c r="D77" i="38"/>
  <c r="C77" i="38"/>
  <c r="B77" i="38"/>
  <c r="CW76" i="38"/>
  <c r="CV76" i="38"/>
  <c r="CU76" i="38"/>
  <c r="CT76" i="38"/>
  <c r="CS76" i="38"/>
  <c r="CR76" i="38"/>
  <c r="CQ76" i="38"/>
  <c r="CP76" i="38"/>
  <c r="CO76" i="38"/>
  <c r="CN76" i="38"/>
  <c r="CM76" i="38"/>
  <c r="CL76" i="38"/>
  <c r="CK76" i="38"/>
  <c r="CJ76" i="38"/>
  <c r="CI76" i="38"/>
  <c r="CH76" i="38"/>
  <c r="CG76" i="38"/>
  <c r="CF76" i="38"/>
  <c r="CE76" i="38"/>
  <c r="CD76" i="38"/>
  <c r="CC76" i="38"/>
  <c r="CB76" i="38"/>
  <c r="CA76" i="38"/>
  <c r="BZ76" i="38"/>
  <c r="BY76" i="38"/>
  <c r="BX76" i="38"/>
  <c r="BW76" i="38"/>
  <c r="BV76" i="38"/>
  <c r="BU76" i="38"/>
  <c r="BT76" i="38"/>
  <c r="BS76" i="38"/>
  <c r="BR76" i="38"/>
  <c r="BQ76" i="38"/>
  <c r="BP76" i="38"/>
  <c r="BO76" i="38"/>
  <c r="BN76" i="38"/>
  <c r="BM76" i="38"/>
  <c r="BL76" i="38"/>
  <c r="BK76" i="38"/>
  <c r="BJ76" i="38"/>
  <c r="BI76" i="38"/>
  <c r="BH76" i="38"/>
  <c r="BG76" i="38"/>
  <c r="BF76" i="38"/>
  <c r="BE76" i="38"/>
  <c r="BD76" i="38"/>
  <c r="BC76" i="38"/>
  <c r="BB76" i="38"/>
  <c r="BA76" i="38"/>
  <c r="AZ76" i="38"/>
  <c r="AY76" i="38"/>
  <c r="AX76" i="38"/>
  <c r="AW76" i="38"/>
  <c r="AV76" i="38"/>
  <c r="AU76" i="38"/>
  <c r="AT76" i="38"/>
  <c r="AS76" i="38"/>
  <c r="AR76" i="38"/>
  <c r="AQ76" i="38"/>
  <c r="AP76" i="38"/>
  <c r="AO76" i="38"/>
  <c r="AN76" i="38"/>
  <c r="AM76" i="38"/>
  <c r="AL76" i="38"/>
  <c r="AK76" i="38"/>
  <c r="AJ76" i="38"/>
  <c r="AI76" i="38"/>
  <c r="AH76" i="38"/>
  <c r="AG76" i="38"/>
  <c r="AF76" i="38"/>
  <c r="AE76" i="38"/>
  <c r="AD76" i="38"/>
  <c r="AC76" i="38"/>
  <c r="AB76" i="38"/>
  <c r="AA76" i="38"/>
  <c r="Z76" i="38"/>
  <c r="Y76" i="38"/>
  <c r="X76" i="38"/>
  <c r="W76" i="38"/>
  <c r="V76" i="38"/>
  <c r="U76" i="38"/>
  <c r="T76" i="38"/>
  <c r="S76" i="38"/>
  <c r="R76" i="38"/>
  <c r="Q76" i="38"/>
  <c r="P76" i="38"/>
  <c r="O76" i="38"/>
  <c r="N76" i="38"/>
  <c r="M76" i="38"/>
  <c r="L76" i="38"/>
  <c r="K76" i="38"/>
  <c r="J76" i="38"/>
  <c r="I76" i="38"/>
  <c r="H76" i="38"/>
  <c r="G76" i="38"/>
  <c r="F76" i="38"/>
  <c r="E76" i="38"/>
  <c r="D76" i="38"/>
  <c r="C76" i="38"/>
  <c r="B76" i="38"/>
  <c r="CW75" i="38"/>
  <c r="CV75" i="38"/>
  <c r="CU75" i="38"/>
  <c r="CT75" i="38"/>
  <c r="CS75" i="38"/>
  <c r="CR75" i="38"/>
  <c r="CQ75" i="38"/>
  <c r="CP75" i="38"/>
  <c r="CO75" i="38"/>
  <c r="CN75" i="38"/>
  <c r="CM75" i="38"/>
  <c r="CL75" i="38"/>
  <c r="CK75" i="38"/>
  <c r="CJ75" i="38"/>
  <c r="CI75" i="38"/>
  <c r="CH75" i="38"/>
  <c r="CG75" i="38"/>
  <c r="CF75" i="38"/>
  <c r="CE75" i="38"/>
  <c r="CD75" i="38"/>
  <c r="CC75" i="38"/>
  <c r="CB75" i="38"/>
  <c r="CA75" i="38"/>
  <c r="BZ75" i="38"/>
  <c r="BY75" i="38"/>
  <c r="BX75" i="38"/>
  <c r="BW75" i="38"/>
  <c r="BV75" i="38"/>
  <c r="BU75" i="38"/>
  <c r="BT75" i="38"/>
  <c r="BS75" i="38"/>
  <c r="BR75" i="38"/>
  <c r="BQ75" i="38"/>
  <c r="BP75" i="38"/>
  <c r="BO75" i="38"/>
  <c r="BN75" i="38"/>
  <c r="BM75" i="38"/>
  <c r="BL75" i="38"/>
  <c r="BK75" i="38"/>
  <c r="BJ75" i="38"/>
  <c r="BI75" i="38"/>
  <c r="BH75" i="38"/>
  <c r="BG75" i="38"/>
  <c r="BF75" i="38"/>
  <c r="BE75" i="38"/>
  <c r="BD75" i="38"/>
  <c r="BC75" i="38"/>
  <c r="BB75" i="38"/>
  <c r="BA75" i="38"/>
  <c r="AZ75" i="38"/>
  <c r="AY75" i="38"/>
  <c r="AX75" i="38"/>
  <c r="AW75" i="38"/>
  <c r="AV75" i="38"/>
  <c r="AU75" i="38"/>
  <c r="AT75" i="38"/>
  <c r="AS75" i="38"/>
  <c r="AR75" i="38"/>
  <c r="AQ75" i="38"/>
  <c r="AP75" i="38"/>
  <c r="AO75" i="38"/>
  <c r="AN75" i="38"/>
  <c r="AM75" i="38"/>
  <c r="AL75" i="38"/>
  <c r="AK75" i="38"/>
  <c r="AJ75" i="38"/>
  <c r="AI75" i="38"/>
  <c r="AH75" i="38"/>
  <c r="AG75" i="38"/>
  <c r="AF75" i="38"/>
  <c r="AE75" i="38"/>
  <c r="AD75" i="38"/>
  <c r="AC75" i="38"/>
  <c r="AB75" i="38"/>
  <c r="AA75" i="38"/>
  <c r="Z75" i="38"/>
  <c r="Y75" i="38"/>
  <c r="X75" i="38"/>
  <c r="W75" i="38"/>
  <c r="V75" i="38"/>
  <c r="U75" i="38"/>
  <c r="T75" i="38"/>
  <c r="S75" i="38"/>
  <c r="R75" i="38"/>
  <c r="Q75" i="38"/>
  <c r="P75" i="38"/>
  <c r="O75" i="38"/>
  <c r="N75" i="38"/>
  <c r="M75" i="38"/>
  <c r="L75" i="38"/>
  <c r="K75" i="38"/>
  <c r="J75" i="38"/>
  <c r="I75" i="38"/>
  <c r="H75" i="38"/>
  <c r="G75" i="38"/>
  <c r="F75" i="38"/>
  <c r="E75" i="38"/>
  <c r="D75" i="38"/>
  <c r="C75" i="38"/>
  <c r="B75" i="38"/>
  <c r="CW74" i="38"/>
  <c r="CV74" i="38"/>
  <c r="CU74" i="38"/>
  <c r="CT74" i="38"/>
  <c r="CS74" i="38"/>
  <c r="CR74" i="38"/>
  <c r="CQ74" i="38"/>
  <c r="CP74" i="38"/>
  <c r="CO74" i="38"/>
  <c r="CN74" i="38"/>
  <c r="CM74" i="38"/>
  <c r="CL74" i="38"/>
  <c r="CK74" i="38"/>
  <c r="CJ74" i="38"/>
  <c r="CI74" i="38"/>
  <c r="CH74" i="38"/>
  <c r="CG74" i="38"/>
  <c r="CF74" i="38"/>
  <c r="CE74" i="38"/>
  <c r="CD74" i="38"/>
  <c r="CC74" i="38"/>
  <c r="CB74" i="38"/>
  <c r="CA74" i="38"/>
  <c r="BZ74" i="38"/>
  <c r="BY74" i="38"/>
  <c r="BX74" i="38"/>
  <c r="BW74" i="38"/>
  <c r="BV74" i="38"/>
  <c r="BU74" i="38"/>
  <c r="BT74" i="38"/>
  <c r="BS74" i="38"/>
  <c r="BR74" i="38"/>
  <c r="BQ74" i="38"/>
  <c r="BP74" i="38"/>
  <c r="BO74" i="38"/>
  <c r="BN74" i="38"/>
  <c r="BM74" i="38"/>
  <c r="BL74" i="38"/>
  <c r="BK74" i="38"/>
  <c r="BJ74" i="38"/>
  <c r="BI74" i="38"/>
  <c r="BH74" i="38"/>
  <c r="BG74" i="38"/>
  <c r="BF74" i="38"/>
  <c r="BE74" i="38"/>
  <c r="BD74" i="38"/>
  <c r="BC74" i="38"/>
  <c r="BB74" i="38"/>
  <c r="BA74" i="38"/>
  <c r="AZ74" i="38"/>
  <c r="AY74" i="38"/>
  <c r="AX74" i="38"/>
  <c r="AW74" i="38"/>
  <c r="AV74" i="38"/>
  <c r="AU74" i="38"/>
  <c r="AT74" i="38"/>
  <c r="AS74" i="38"/>
  <c r="AR74" i="38"/>
  <c r="AQ74" i="38"/>
  <c r="AP74" i="38"/>
  <c r="AO74" i="38"/>
  <c r="AN74" i="38"/>
  <c r="AM74" i="38"/>
  <c r="AL74" i="38"/>
  <c r="AK74" i="38"/>
  <c r="AJ74" i="38"/>
  <c r="AI74" i="38"/>
  <c r="AH74" i="38"/>
  <c r="AG74" i="38"/>
  <c r="AF74" i="38"/>
  <c r="AE74" i="38"/>
  <c r="AD74" i="38"/>
  <c r="AC74" i="38"/>
  <c r="AB74" i="38"/>
  <c r="AA74" i="38"/>
  <c r="Z74" i="38"/>
  <c r="Y74" i="38"/>
  <c r="X74" i="38"/>
  <c r="W74" i="38"/>
  <c r="V74" i="38"/>
  <c r="U74" i="38"/>
  <c r="T74" i="38"/>
  <c r="S74" i="38"/>
  <c r="R74" i="38"/>
  <c r="Q74" i="38"/>
  <c r="P74" i="38"/>
  <c r="O74" i="38"/>
  <c r="N74" i="38"/>
  <c r="M74" i="38"/>
  <c r="L74" i="38"/>
  <c r="K74" i="38"/>
  <c r="J74" i="38"/>
  <c r="I74" i="38"/>
  <c r="H74" i="38"/>
  <c r="G74" i="38"/>
  <c r="F74" i="38"/>
  <c r="E74" i="38"/>
  <c r="D74" i="38"/>
  <c r="C74" i="38"/>
  <c r="B74" i="38"/>
  <c r="CW70" i="38"/>
  <c r="CV70" i="38"/>
  <c r="CU70" i="38"/>
  <c r="CT70" i="38"/>
  <c r="CS70" i="38"/>
  <c r="CR70" i="38"/>
  <c r="CQ70" i="38"/>
  <c r="CP70" i="38"/>
  <c r="CO70" i="38"/>
  <c r="CN70" i="38"/>
  <c r="CM70" i="38"/>
  <c r="CL70" i="38"/>
  <c r="CK70" i="38"/>
  <c r="CJ70" i="38"/>
  <c r="CI70" i="38"/>
  <c r="CH70" i="38"/>
  <c r="CG70" i="38"/>
  <c r="CF70" i="38"/>
  <c r="CE70" i="38"/>
  <c r="CD70" i="38"/>
  <c r="CW69" i="38"/>
  <c r="CV69" i="38"/>
  <c r="CU69" i="38"/>
  <c r="CT69" i="38"/>
  <c r="CS69" i="38"/>
  <c r="CR69" i="38"/>
  <c r="CQ69" i="38"/>
  <c r="CP69" i="38"/>
  <c r="CO69" i="38"/>
  <c r="CN69" i="38"/>
  <c r="CM69" i="38"/>
  <c r="CL69" i="38"/>
  <c r="CK69" i="38"/>
  <c r="CJ69" i="38"/>
  <c r="CI69" i="38"/>
  <c r="CH69" i="38"/>
  <c r="CG69" i="38"/>
  <c r="CF69" i="38"/>
  <c r="CE69" i="38"/>
  <c r="CD69" i="38"/>
  <c r="CW68" i="38"/>
  <c r="CV68" i="38"/>
  <c r="CU68" i="38"/>
  <c r="CT68" i="38"/>
  <c r="CS68" i="38"/>
  <c r="CR68" i="38"/>
  <c r="CQ68" i="38"/>
  <c r="CP68" i="38"/>
  <c r="CO68" i="38"/>
  <c r="CN68" i="38"/>
  <c r="CM68" i="38"/>
  <c r="CL68" i="38"/>
  <c r="CK68" i="38"/>
  <c r="CJ68" i="38"/>
  <c r="CI68" i="38"/>
  <c r="CH68" i="38"/>
  <c r="CG68" i="38"/>
  <c r="CF68" i="38"/>
  <c r="CE68" i="38"/>
  <c r="CD68" i="38"/>
  <c r="CW67" i="38"/>
  <c r="CV67" i="38"/>
  <c r="CU67" i="38"/>
  <c r="CT67" i="38"/>
  <c r="CS67" i="38"/>
  <c r="CR67" i="38"/>
  <c r="CQ67" i="38"/>
  <c r="CP67" i="38"/>
  <c r="CO67" i="38"/>
  <c r="CN67" i="38"/>
  <c r="CM67" i="38"/>
  <c r="CL67" i="38"/>
  <c r="CK67" i="38"/>
  <c r="CJ67" i="38"/>
  <c r="CI67" i="38"/>
  <c r="CH67" i="38"/>
  <c r="CG67" i="38"/>
  <c r="CF67" i="38"/>
  <c r="CE67" i="38"/>
  <c r="CD67" i="38"/>
  <c r="CW66" i="38"/>
  <c r="CV66" i="38"/>
  <c r="CU66" i="38"/>
  <c r="CT66" i="38"/>
  <c r="CS66" i="38"/>
  <c r="CR66" i="38"/>
  <c r="CQ66" i="38"/>
  <c r="CP66" i="38"/>
  <c r="CO66" i="38"/>
  <c r="CN66" i="38"/>
  <c r="CM66" i="38"/>
  <c r="CL66" i="38"/>
  <c r="CK66" i="38"/>
  <c r="CJ66" i="38"/>
  <c r="CI66" i="38"/>
  <c r="CH66" i="38"/>
  <c r="CG66" i="38"/>
  <c r="CF66" i="38"/>
  <c r="CE66" i="38"/>
  <c r="CD66" i="38"/>
  <c r="CW62" i="38"/>
  <c r="CV62" i="38"/>
  <c r="CU62" i="38"/>
  <c r="CT62" i="38"/>
  <c r="CS62" i="38"/>
  <c r="CR62" i="38"/>
  <c r="CQ62" i="38"/>
  <c r="CP62" i="38"/>
  <c r="CO62" i="38"/>
  <c r="CN62" i="38"/>
  <c r="CM62" i="38"/>
  <c r="CL62" i="38"/>
  <c r="CK62" i="38"/>
  <c r="CJ62" i="38"/>
  <c r="CI62" i="38"/>
  <c r="CH62" i="38"/>
  <c r="CG62" i="38"/>
  <c r="CF62" i="38"/>
  <c r="CE62" i="38"/>
  <c r="CD62" i="38"/>
  <c r="CW61" i="38"/>
  <c r="CV61" i="38"/>
  <c r="CU61" i="38"/>
  <c r="CT61" i="38"/>
  <c r="CS61" i="38"/>
  <c r="CR61" i="38"/>
  <c r="CQ61" i="38"/>
  <c r="CP61" i="38"/>
  <c r="CO61" i="38"/>
  <c r="CN61" i="38"/>
  <c r="CM61" i="38"/>
  <c r="CL61" i="38"/>
  <c r="CK61" i="38"/>
  <c r="CJ61" i="38"/>
  <c r="CI61" i="38"/>
  <c r="CH61" i="38"/>
  <c r="CG61" i="38"/>
  <c r="CF61" i="38"/>
  <c r="CE61" i="38"/>
  <c r="CD61" i="38"/>
  <c r="CW60" i="38"/>
  <c r="CV60" i="38"/>
  <c r="CU60" i="38"/>
  <c r="CT60" i="38"/>
  <c r="CS60" i="38"/>
  <c r="CR60" i="38"/>
  <c r="CQ60" i="38"/>
  <c r="CP60" i="38"/>
  <c r="CO60" i="38"/>
  <c r="CN60" i="38"/>
  <c r="CM60" i="38"/>
  <c r="CL60" i="38"/>
  <c r="CK60" i="38"/>
  <c r="CJ60" i="38"/>
  <c r="CI60" i="38"/>
  <c r="CH60" i="38"/>
  <c r="CG60" i="38"/>
  <c r="CF60" i="38"/>
  <c r="CE60" i="38"/>
  <c r="CD60" i="38"/>
  <c r="CW59" i="38"/>
  <c r="CV59" i="38"/>
  <c r="CU59" i="38"/>
  <c r="CT59" i="38"/>
  <c r="CS59" i="38"/>
  <c r="CR59" i="38"/>
  <c r="CQ59" i="38"/>
  <c r="CP59" i="38"/>
  <c r="CO59" i="38"/>
  <c r="CN59" i="38"/>
  <c r="CM59" i="38"/>
  <c r="CL59" i="38"/>
  <c r="CK59" i="38"/>
  <c r="CJ59" i="38"/>
  <c r="CI59" i="38"/>
  <c r="CH59" i="38"/>
  <c r="CG59" i="38"/>
  <c r="CF59" i="38"/>
  <c r="CE59" i="38"/>
  <c r="CD59" i="38"/>
  <c r="CW58" i="38"/>
  <c r="CV58" i="38"/>
  <c r="CU58" i="38"/>
  <c r="CT58" i="38"/>
  <c r="CS58" i="38"/>
  <c r="CR58" i="38"/>
  <c r="CQ58" i="38"/>
  <c r="CP58" i="38"/>
  <c r="CO58" i="38"/>
  <c r="CN58" i="38"/>
  <c r="CM58" i="38"/>
  <c r="CL58" i="38"/>
  <c r="CK58" i="38"/>
  <c r="CJ58" i="38"/>
  <c r="CI58" i="38"/>
  <c r="CH58" i="38"/>
  <c r="CG58" i="38"/>
  <c r="CF58" i="38"/>
  <c r="CE58" i="38"/>
  <c r="CD58" i="38"/>
  <c r="CW54" i="38"/>
  <c r="CV54" i="38"/>
  <c r="CU54" i="38"/>
  <c r="CT54" i="38"/>
  <c r="CS54" i="38"/>
  <c r="CR54" i="38"/>
  <c r="CQ54" i="38"/>
  <c r="CP54" i="38"/>
  <c r="CO54" i="38"/>
  <c r="CN54" i="38"/>
  <c r="CM54" i="38"/>
  <c r="CL54" i="38"/>
  <c r="CK54" i="38"/>
  <c r="CJ54" i="38"/>
  <c r="CI54" i="38"/>
  <c r="CH54" i="38"/>
  <c r="CG54" i="38"/>
  <c r="CF54" i="38"/>
  <c r="CE54" i="38"/>
  <c r="CD54" i="38"/>
  <c r="CW53" i="38"/>
  <c r="CV53" i="38"/>
  <c r="CU53" i="38"/>
  <c r="CT53" i="38"/>
  <c r="CS53" i="38"/>
  <c r="CR53" i="38"/>
  <c r="CQ53" i="38"/>
  <c r="CP53" i="38"/>
  <c r="CO53" i="38"/>
  <c r="CN53" i="38"/>
  <c r="CM53" i="38"/>
  <c r="CL53" i="38"/>
  <c r="CK53" i="38"/>
  <c r="CJ53" i="38"/>
  <c r="CI53" i="38"/>
  <c r="CH53" i="38"/>
  <c r="CG53" i="38"/>
  <c r="CF53" i="38"/>
  <c r="CE53" i="38"/>
  <c r="CD53" i="38"/>
  <c r="CW52" i="38"/>
  <c r="CV52" i="38"/>
  <c r="CU52" i="38"/>
  <c r="CT52" i="38"/>
  <c r="CS52" i="38"/>
  <c r="CR52" i="38"/>
  <c r="CQ52" i="38"/>
  <c r="CP52" i="38"/>
  <c r="CO52" i="38"/>
  <c r="CN52" i="38"/>
  <c r="CM52" i="38"/>
  <c r="CL52" i="38"/>
  <c r="CK52" i="38"/>
  <c r="CJ52" i="38"/>
  <c r="CI52" i="38"/>
  <c r="CH52" i="38"/>
  <c r="CG52" i="38"/>
  <c r="CF52" i="38"/>
  <c r="CE52" i="38"/>
  <c r="CD52" i="38"/>
  <c r="CW51" i="38"/>
  <c r="CV51" i="38"/>
  <c r="CU51" i="38"/>
  <c r="CT51" i="38"/>
  <c r="CS51" i="38"/>
  <c r="CR51" i="38"/>
  <c r="CQ51" i="38"/>
  <c r="CP51" i="38"/>
  <c r="CO51" i="38"/>
  <c r="CN51" i="38"/>
  <c r="CM51" i="38"/>
  <c r="CL51" i="38"/>
  <c r="CK51" i="38"/>
  <c r="CJ51" i="38"/>
  <c r="CI51" i="38"/>
  <c r="CH51" i="38"/>
  <c r="CG51" i="38"/>
  <c r="CF51" i="38"/>
  <c r="CE51" i="38"/>
  <c r="CD51" i="38"/>
  <c r="CW50" i="38"/>
  <c r="CV50" i="38"/>
  <c r="CU50" i="38"/>
  <c r="CT50" i="38"/>
  <c r="CS50" i="38"/>
  <c r="CR50" i="38"/>
  <c r="CQ50" i="38"/>
  <c r="CP50" i="38"/>
  <c r="CO50" i="38"/>
  <c r="CN50" i="38"/>
  <c r="CM50" i="38"/>
  <c r="CL50" i="38"/>
  <c r="CK50" i="38"/>
  <c r="CJ50" i="38"/>
  <c r="CI50" i="38"/>
  <c r="CH50" i="38"/>
  <c r="CG50" i="38"/>
  <c r="CF50" i="38"/>
  <c r="CE50" i="38"/>
  <c r="CD50" i="38"/>
  <c r="CW46" i="38"/>
  <c r="CV46" i="38"/>
  <c r="CU46" i="38"/>
  <c r="CT46" i="38"/>
  <c r="CS46" i="38"/>
  <c r="CR46" i="38"/>
  <c r="CQ46" i="38"/>
  <c r="CP46" i="38"/>
  <c r="CO46" i="38"/>
  <c r="CN46" i="38"/>
  <c r="CM46" i="38"/>
  <c r="CL46" i="38"/>
  <c r="CK46" i="38"/>
  <c r="CJ46" i="38"/>
  <c r="CI46" i="38"/>
  <c r="CH46" i="38"/>
  <c r="CG46" i="38"/>
  <c r="CF46" i="38"/>
  <c r="CE46" i="38"/>
  <c r="CD46" i="38"/>
  <c r="CW45" i="38"/>
  <c r="CV45" i="38"/>
  <c r="CU45" i="38"/>
  <c r="CT45" i="38"/>
  <c r="CS45" i="38"/>
  <c r="CR45" i="38"/>
  <c r="CQ45" i="38"/>
  <c r="CP45" i="38"/>
  <c r="CO45" i="38"/>
  <c r="CN45" i="38"/>
  <c r="CM45" i="38"/>
  <c r="CL45" i="38"/>
  <c r="CK45" i="38"/>
  <c r="CJ45" i="38"/>
  <c r="CI45" i="38"/>
  <c r="CH45" i="38"/>
  <c r="CG45" i="38"/>
  <c r="CF45" i="38"/>
  <c r="CE45" i="38"/>
  <c r="CD45" i="38"/>
  <c r="CW44" i="38"/>
  <c r="CV44" i="38"/>
  <c r="CU44" i="38"/>
  <c r="CT44" i="38"/>
  <c r="CS44" i="38"/>
  <c r="CR44" i="38"/>
  <c r="CQ44" i="38"/>
  <c r="CP44" i="38"/>
  <c r="CO44" i="38"/>
  <c r="CN44" i="38"/>
  <c r="CM44" i="38"/>
  <c r="CL44" i="38"/>
  <c r="CK44" i="38"/>
  <c r="CJ44" i="38"/>
  <c r="CI44" i="38"/>
  <c r="CH44" i="38"/>
  <c r="CG44" i="38"/>
  <c r="CF44" i="38"/>
  <c r="CE44" i="38"/>
  <c r="CD44" i="38"/>
  <c r="CW43" i="38"/>
  <c r="CV43" i="38"/>
  <c r="CU43" i="38"/>
  <c r="CT43" i="38"/>
  <c r="CS43" i="38"/>
  <c r="CR43" i="38"/>
  <c r="CQ43" i="38"/>
  <c r="CP43" i="38"/>
  <c r="CO43" i="38"/>
  <c r="CN43" i="38"/>
  <c r="CM43" i="38"/>
  <c r="CL43" i="38"/>
  <c r="CK43" i="38"/>
  <c r="CJ43" i="38"/>
  <c r="CI43" i="38"/>
  <c r="CH43" i="38"/>
  <c r="CG43" i="38"/>
  <c r="CF43" i="38"/>
  <c r="CE43" i="38"/>
  <c r="CD43" i="38"/>
  <c r="CW42" i="38"/>
  <c r="CV42" i="38"/>
  <c r="CU42" i="38"/>
  <c r="CT42" i="38"/>
  <c r="CS42" i="38"/>
  <c r="CR42" i="38"/>
  <c r="CQ42" i="38"/>
  <c r="CP42" i="38"/>
  <c r="CO42" i="38"/>
  <c r="CN42" i="38"/>
  <c r="CM42" i="38"/>
  <c r="CL42" i="38"/>
  <c r="CK42" i="38"/>
  <c r="CJ42" i="38"/>
  <c r="CI42" i="38"/>
  <c r="CH42" i="38"/>
  <c r="CG42" i="38"/>
  <c r="CF42" i="38"/>
  <c r="CE42" i="38"/>
  <c r="CD42" i="38"/>
  <c r="CW38" i="38"/>
  <c r="CV38" i="38"/>
  <c r="CU38" i="38"/>
  <c r="CT38" i="38"/>
  <c r="CS38" i="38"/>
  <c r="CR38" i="38"/>
  <c r="CQ38" i="38"/>
  <c r="CP38" i="38"/>
  <c r="CO38" i="38"/>
  <c r="CN38" i="38"/>
  <c r="CM38" i="38"/>
  <c r="CL38" i="38"/>
  <c r="CK38" i="38"/>
  <c r="CJ38" i="38"/>
  <c r="CI38" i="38"/>
  <c r="CH38" i="38"/>
  <c r="CG38" i="38"/>
  <c r="CF38" i="38"/>
  <c r="CE38" i="38"/>
  <c r="CD38" i="38"/>
  <c r="CW37" i="38"/>
  <c r="CV37" i="38"/>
  <c r="CU37" i="38"/>
  <c r="CT37" i="38"/>
  <c r="CS37" i="38"/>
  <c r="CR37" i="38"/>
  <c r="CQ37" i="38"/>
  <c r="CP37" i="38"/>
  <c r="CO37" i="38"/>
  <c r="CN37" i="38"/>
  <c r="CM37" i="38"/>
  <c r="CL37" i="38"/>
  <c r="CK37" i="38"/>
  <c r="CJ37" i="38"/>
  <c r="CI37" i="38"/>
  <c r="CH37" i="38"/>
  <c r="CG37" i="38"/>
  <c r="CF37" i="38"/>
  <c r="CE37" i="38"/>
  <c r="CD37" i="38"/>
  <c r="CW36" i="38"/>
  <c r="CV36" i="38"/>
  <c r="CU36" i="38"/>
  <c r="CT36" i="38"/>
  <c r="CS36" i="38"/>
  <c r="CR36" i="38"/>
  <c r="CQ36" i="38"/>
  <c r="CP36" i="38"/>
  <c r="CO36" i="38"/>
  <c r="CN36" i="38"/>
  <c r="CM36" i="38"/>
  <c r="CL36" i="38"/>
  <c r="CK36" i="38"/>
  <c r="CJ36" i="38"/>
  <c r="CI36" i="38"/>
  <c r="CH36" i="38"/>
  <c r="CG36" i="38"/>
  <c r="CF36" i="38"/>
  <c r="CE36" i="38"/>
  <c r="CD36" i="38"/>
  <c r="CW35" i="38"/>
  <c r="CV35" i="38"/>
  <c r="CU35" i="38"/>
  <c r="CT35" i="38"/>
  <c r="CS35" i="38"/>
  <c r="CR35" i="38"/>
  <c r="CQ35" i="38"/>
  <c r="CP35" i="38"/>
  <c r="CO35" i="38"/>
  <c r="CN35" i="38"/>
  <c r="CM35" i="38"/>
  <c r="CL35" i="38"/>
  <c r="CK35" i="38"/>
  <c r="CJ35" i="38"/>
  <c r="CI35" i="38"/>
  <c r="CH35" i="38"/>
  <c r="CG35" i="38"/>
  <c r="CF35" i="38"/>
  <c r="CE35" i="38"/>
  <c r="CD35" i="38"/>
  <c r="CW34" i="38"/>
  <c r="CV34" i="38"/>
  <c r="CU34" i="38"/>
  <c r="CT34" i="38"/>
  <c r="CS34" i="38"/>
  <c r="CR34" i="38"/>
  <c r="CQ34" i="38"/>
  <c r="CP34" i="38"/>
  <c r="CO34" i="38"/>
  <c r="CN34" i="38"/>
  <c r="CM34" i="38"/>
  <c r="CL34" i="38"/>
  <c r="CK34" i="38"/>
  <c r="CJ34" i="38"/>
  <c r="CI34" i="38"/>
  <c r="CH34" i="38"/>
  <c r="CG34" i="38"/>
  <c r="CF34" i="38"/>
  <c r="CE34" i="38"/>
  <c r="CD34" i="38"/>
  <c r="CW30" i="38"/>
  <c r="CV30" i="38"/>
  <c r="CU30" i="38"/>
  <c r="CT30" i="38"/>
  <c r="CS30" i="38"/>
  <c r="CR30" i="38"/>
  <c r="CQ30" i="38"/>
  <c r="CP30" i="38"/>
  <c r="CO30" i="38"/>
  <c r="CN30" i="38"/>
  <c r="CM30" i="38"/>
  <c r="CL30" i="38"/>
  <c r="CK30" i="38"/>
  <c r="CJ30" i="38"/>
  <c r="CI30" i="38"/>
  <c r="CH30" i="38"/>
  <c r="CG30" i="38"/>
  <c r="CF30" i="38"/>
  <c r="CE30" i="38"/>
  <c r="CD30" i="38"/>
  <c r="CW29" i="38"/>
  <c r="CV29" i="38"/>
  <c r="CU29" i="38"/>
  <c r="CT29" i="38"/>
  <c r="CS29" i="38"/>
  <c r="CR29" i="38"/>
  <c r="CQ29" i="38"/>
  <c r="CP29" i="38"/>
  <c r="CO29" i="38"/>
  <c r="CN29" i="38"/>
  <c r="CM29" i="38"/>
  <c r="CL29" i="38"/>
  <c r="CK29" i="38"/>
  <c r="CJ29" i="38"/>
  <c r="CI29" i="38"/>
  <c r="CH29" i="38"/>
  <c r="CG29" i="38"/>
  <c r="CF29" i="38"/>
  <c r="CE29" i="38"/>
  <c r="CD29" i="38"/>
  <c r="CW28" i="38"/>
  <c r="CV28" i="38"/>
  <c r="CU28" i="38"/>
  <c r="CT28" i="38"/>
  <c r="CS28" i="38"/>
  <c r="CR28" i="38"/>
  <c r="CQ28" i="38"/>
  <c r="CP28" i="38"/>
  <c r="CO28" i="38"/>
  <c r="CN28" i="38"/>
  <c r="CM28" i="38"/>
  <c r="CL28" i="38"/>
  <c r="CK28" i="38"/>
  <c r="CJ28" i="38"/>
  <c r="CI28" i="38"/>
  <c r="CH28" i="38"/>
  <c r="CG28" i="38"/>
  <c r="CF28" i="38"/>
  <c r="CE28" i="38"/>
  <c r="CD28" i="38"/>
  <c r="CW27" i="38"/>
  <c r="CV27" i="38"/>
  <c r="CU27" i="38"/>
  <c r="CT27" i="38"/>
  <c r="CS27" i="38"/>
  <c r="CR27" i="38"/>
  <c r="CQ27" i="38"/>
  <c r="CP27" i="38"/>
  <c r="CO27" i="38"/>
  <c r="CN27" i="38"/>
  <c r="CM27" i="38"/>
  <c r="CL27" i="38"/>
  <c r="CK27" i="38"/>
  <c r="CJ27" i="38"/>
  <c r="CI27" i="38"/>
  <c r="CH27" i="38"/>
  <c r="CG27" i="38"/>
  <c r="CF27" i="38"/>
  <c r="CE27" i="38"/>
  <c r="CD27" i="38"/>
  <c r="CW26" i="38"/>
  <c r="CV26" i="38"/>
  <c r="CU26" i="38"/>
  <c r="CT26" i="38"/>
  <c r="CS26" i="38"/>
  <c r="CR26" i="38"/>
  <c r="CQ26" i="38"/>
  <c r="CP26" i="38"/>
  <c r="CO26" i="38"/>
  <c r="CN26" i="38"/>
  <c r="CM26" i="38"/>
  <c r="CL26" i="38"/>
  <c r="CK26" i="38"/>
  <c r="CJ26" i="38"/>
  <c r="CI26" i="38"/>
  <c r="CH26" i="38"/>
  <c r="CG26" i="38"/>
  <c r="CF26" i="38"/>
  <c r="CE26" i="38"/>
  <c r="CD26" i="38"/>
  <c r="CW22" i="38"/>
  <c r="CV22" i="38"/>
  <c r="CU22" i="38"/>
  <c r="CT22" i="38"/>
  <c r="CS22" i="38"/>
  <c r="CR22" i="38"/>
  <c r="CQ22" i="38"/>
  <c r="CP22" i="38"/>
  <c r="CO22" i="38"/>
  <c r="CN22" i="38"/>
  <c r="CM22" i="38"/>
  <c r="CL22" i="38"/>
  <c r="CK22" i="38"/>
  <c r="CJ22" i="38"/>
  <c r="CI22" i="38"/>
  <c r="CH22" i="38"/>
  <c r="CG22" i="38"/>
  <c r="CF22" i="38"/>
  <c r="CE22" i="38"/>
  <c r="CD22" i="38"/>
  <c r="CW21" i="38"/>
  <c r="CV21" i="38"/>
  <c r="CU21" i="38"/>
  <c r="CT21" i="38"/>
  <c r="CS21" i="38"/>
  <c r="CR21" i="38"/>
  <c r="CQ21" i="38"/>
  <c r="CP21" i="38"/>
  <c r="CO21" i="38"/>
  <c r="CN21" i="38"/>
  <c r="CM21" i="38"/>
  <c r="CL21" i="38"/>
  <c r="CK21" i="38"/>
  <c r="CJ21" i="38"/>
  <c r="CI21" i="38"/>
  <c r="CH21" i="38"/>
  <c r="CG21" i="38"/>
  <c r="CF21" i="38"/>
  <c r="CE21" i="38"/>
  <c r="CD21" i="38"/>
  <c r="CW20" i="38"/>
  <c r="CV20" i="38"/>
  <c r="CU20" i="38"/>
  <c r="CT20" i="38"/>
  <c r="CS20" i="38"/>
  <c r="CR20" i="38"/>
  <c r="CQ20" i="38"/>
  <c r="CP20" i="38"/>
  <c r="CO20" i="38"/>
  <c r="CN20" i="38"/>
  <c r="CM20" i="38"/>
  <c r="CL20" i="38"/>
  <c r="CK20" i="38"/>
  <c r="CJ20" i="38"/>
  <c r="CI20" i="38"/>
  <c r="CH20" i="38"/>
  <c r="CG20" i="38"/>
  <c r="CF20" i="38"/>
  <c r="CE20" i="38"/>
  <c r="CD20" i="38"/>
  <c r="CW19" i="38"/>
  <c r="CV19" i="38"/>
  <c r="CU19" i="38"/>
  <c r="CT19" i="38"/>
  <c r="CS19" i="38"/>
  <c r="CR19" i="38"/>
  <c r="CQ19" i="38"/>
  <c r="CP19" i="38"/>
  <c r="CO19" i="38"/>
  <c r="CN19" i="38"/>
  <c r="CM19" i="38"/>
  <c r="CL19" i="38"/>
  <c r="CK19" i="38"/>
  <c r="CJ19" i="38"/>
  <c r="CI19" i="38"/>
  <c r="CH19" i="38"/>
  <c r="CG19" i="38"/>
  <c r="CF19" i="38"/>
  <c r="CE19" i="38"/>
  <c r="CD19" i="38"/>
  <c r="CW18" i="38"/>
  <c r="CV18" i="38"/>
  <c r="CU18" i="38"/>
  <c r="CT18" i="38"/>
  <c r="CS18" i="38"/>
  <c r="CR18" i="38"/>
  <c r="CQ18" i="38"/>
  <c r="CP18" i="38"/>
  <c r="CO18" i="38"/>
  <c r="CN18" i="38"/>
  <c r="CM18" i="38"/>
  <c r="CL18" i="38"/>
  <c r="CK18" i="38"/>
  <c r="CJ18" i="38"/>
  <c r="CI18" i="38"/>
  <c r="CH18" i="38"/>
  <c r="CG18" i="38"/>
  <c r="CF18" i="38"/>
  <c r="CE18" i="38"/>
  <c r="CD18" i="38"/>
  <c r="CW14" i="38"/>
  <c r="CV14" i="38"/>
  <c r="CU14" i="38"/>
  <c r="CT14" i="38"/>
  <c r="CS14" i="38"/>
  <c r="CR14" i="38"/>
  <c r="CQ14" i="38"/>
  <c r="CP14" i="38"/>
  <c r="CO14" i="38"/>
  <c r="CN14" i="38"/>
  <c r="CM14" i="38"/>
  <c r="CL14" i="38"/>
  <c r="CK14" i="38"/>
  <c r="CJ14" i="38"/>
  <c r="CI14" i="38"/>
  <c r="CH14" i="38"/>
  <c r="CG14" i="38"/>
  <c r="CF14" i="38"/>
  <c r="CE14" i="38"/>
  <c r="CD14" i="38"/>
  <c r="CW13" i="38"/>
  <c r="CV13" i="38"/>
  <c r="CU13" i="38"/>
  <c r="CT13" i="38"/>
  <c r="CS13" i="38"/>
  <c r="CR13" i="38"/>
  <c r="CQ13" i="38"/>
  <c r="CP13" i="38"/>
  <c r="CO13" i="38"/>
  <c r="CN13" i="38"/>
  <c r="CM13" i="38"/>
  <c r="CL13" i="38"/>
  <c r="CK13" i="38"/>
  <c r="CJ13" i="38"/>
  <c r="CI13" i="38"/>
  <c r="CH13" i="38"/>
  <c r="CG13" i="38"/>
  <c r="CF13" i="38"/>
  <c r="CE13" i="38"/>
  <c r="CD13" i="38"/>
  <c r="CW12" i="38"/>
  <c r="CV12" i="38"/>
  <c r="CU12" i="38"/>
  <c r="CT12" i="38"/>
  <c r="CS12" i="38"/>
  <c r="CR12" i="38"/>
  <c r="CQ12" i="38"/>
  <c r="CP12" i="38"/>
  <c r="CO12" i="38"/>
  <c r="CN12" i="38"/>
  <c r="CM12" i="38"/>
  <c r="CL12" i="38"/>
  <c r="CK12" i="38"/>
  <c r="CJ12" i="38"/>
  <c r="CI12" i="38"/>
  <c r="CH12" i="38"/>
  <c r="CG12" i="38"/>
  <c r="CF12" i="38"/>
  <c r="CE12" i="38"/>
  <c r="CD12" i="38"/>
  <c r="CW11" i="38"/>
  <c r="CV11" i="38"/>
  <c r="CU11" i="38"/>
  <c r="CT11" i="38"/>
  <c r="CS11" i="38"/>
  <c r="CR11" i="38"/>
  <c r="CQ11" i="38"/>
  <c r="CP11" i="38"/>
  <c r="CO11" i="38"/>
  <c r="CN11" i="38"/>
  <c r="CM11" i="38"/>
  <c r="CL11" i="38"/>
  <c r="CK11" i="38"/>
  <c r="CJ11" i="38"/>
  <c r="CI11" i="38"/>
  <c r="CH11" i="38"/>
  <c r="CG11" i="38"/>
  <c r="CF11" i="38"/>
  <c r="CE11" i="38"/>
  <c r="CD11" i="38"/>
  <c r="CW10" i="38"/>
  <c r="CV10" i="38"/>
  <c r="CU10" i="38"/>
  <c r="CT10" i="38"/>
  <c r="CS10" i="38"/>
  <c r="CR10" i="38"/>
  <c r="CQ10" i="38"/>
  <c r="CP10" i="38"/>
  <c r="CO10" i="38"/>
  <c r="CN10" i="38"/>
  <c r="CM10" i="38"/>
  <c r="CL10" i="38"/>
  <c r="CK10" i="38"/>
  <c r="CJ10" i="38"/>
  <c r="CI10" i="38"/>
  <c r="CH10" i="38"/>
  <c r="CG10" i="38"/>
  <c r="CF10" i="38"/>
  <c r="CE10" i="38"/>
  <c r="CD10" i="38"/>
  <c r="CW6" i="38"/>
  <c r="CV6" i="38"/>
  <c r="CU6" i="38"/>
  <c r="CT6" i="38"/>
  <c r="CS6" i="38"/>
  <c r="CR6" i="38"/>
  <c r="CQ6" i="38"/>
  <c r="CP6" i="38"/>
  <c r="CO6" i="38"/>
  <c r="CN6" i="38"/>
  <c r="CM6" i="38"/>
  <c r="CL6" i="38"/>
  <c r="CK6" i="38"/>
  <c r="CJ6" i="38"/>
  <c r="CI6" i="38"/>
  <c r="CH6" i="38"/>
  <c r="CG6" i="38"/>
  <c r="CF6" i="38"/>
  <c r="CE6" i="38"/>
  <c r="CD6" i="38"/>
  <c r="CW5" i="38"/>
  <c r="CV5" i="38"/>
  <c r="CU5" i="38"/>
  <c r="CT5" i="38"/>
  <c r="CS5" i="38"/>
  <c r="CR5" i="38"/>
  <c r="CQ5" i="38"/>
  <c r="CP5" i="38"/>
  <c r="CO5" i="38"/>
  <c r="CN5" i="38"/>
  <c r="CM5" i="38"/>
  <c r="CL5" i="38"/>
  <c r="CK5" i="38"/>
  <c r="CJ5" i="38"/>
  <c r="CI5" i="38"/>
  <c r="CH5" i="38"/>
  <c r="CG5" i="38"/>
  <c r="CF5" i="38"/>
  <c r="CE5" i="38"/>
  <c r="CD5" i="38"/>
  <c r="CW4" i="38"/>
  <c r="CV4" i="38"/>
  <c r="CU4" i="38"/>
  <c r="CT4" i="38"/>
  <c r="CS4" i="38"/>
  <c r="CR4" i="38"/>
  <c r="CQ4" i="38"/>
  <c r="CP4" i="38"/>
  <c r="CO4" i="38"/>
  <c r="CN4" i="38"/>
  <c r="CM4" i="38"/>
  <c r="CL4" i="38"/>
  <c r="CK4" i="38"/>
  <c r="CJ4" i="38"/>
  <c r="CI4" i="38"/>
  <c r="CH4" i="38"/>
  <c r="CG4" i="38"/>
  <c r="CF4" i="38"/>
  <c r="CE4" i="38"/>
  <c r="CD4" i="38"/>
  <c r="CW3" i="38"/>
  <c r="CV3" i="38"/>
  <c r="CU3" i="38"/>
  <c r="CT3" i="38"/>
  <c r="CS3" i="38"/>
  <c r="CR3" i="38"/>
  <c r="CQ3" i="38"/>
  <c r="CP3" i="38"/>
  <c r="CO3" i="38"/>
  <c r="CN3" i="38"/>
  <c r="CM3" i="38"/>
  <c r="CL3" i="38"/>
  <c r="CK3" i="38"/>
  <c r="CJ3" i="38"/>
  <c r="CI3" i="38"/>
  <c r="CH3" i="38"/>
  <c r="CG3" i="38"/>
  <c r="CF3" i="38"/>
  <c r="CE3" i="38"/>
  <c r="CD3" i="38"/>
  <c r="CW2" i="38"/>
  <c r="CV2" i="38"/>
  <c r="CU2" i="38"/>
  <c r="CT2" i="38"/>
  <c r="CS2" i="38"/>
  <c r="CR2" i="38"/>
  <c r="CQ2" i="38"/>
  <c r="CP2" i="38"/>
  <c r="CO2" i="38"/>
  <c r="CN2" i="38"/>
  <c r="CM2" i="38"/>
  <c r="CL2" i="38"/>
  <c r="CK2" i="38"/>
  <c r="CJ2" i="38"/>
  <c r="CI2" i="38"/>
  <c r="CH2" i="38"/>
  <c r="CG2" i="38"/>
  <c r="CF2" i="38"/>
  <c r="CE2" i="38"/>
  <c r="CD2" i="38"/>
  <c r="CC70" i="38"/>
  <c r="CB70" i="38"/>
  <c r="CA70" i="38"/>
  <c r="BZ70" i="38"/>
  <c r="BY70" i="38"/>
  <c r="BX70" i="38"/>
  <c r="BW70" i="38"/>
  <c r="BV70" i="38"/>
  <c r="BU70" i="38"/>
  <c r="BT70" i="38"/>
  <c r="BS70" i="38"/>
  <c r="BR70" i="38"/>
  <c r="BQ70" i="38"/>
  <c r="BP70" i="38"/>
  <c r="BO70" i="38"/>
  <c r="BN70" i="38"/>
  <c r="BM70" i="38"/>
  <c r="BL70" i="38"/>
  <c r="BK70" i="38"/>
  <c r="BJ70" i="38"/>
  <c r="CC69" i="38"/>
  <c r="CB69" i="38"/>
  <c r="CA69" i="38"/>
  <c r="BZ69" i="38"/>
  <c r="BY69" i="38"/>
  <c r="BX69" i="38"/>
  <c r="BW69" i="38"/>
  <c r="BV69" i="38"/>
  <c r="BU69" i="38"/>
  <c r="BT69" i="38"/>
  <c r="BS69" i="38"/>
  <c r="BR69" i="38"/>
  <c r="BQ69" i="38"/>
  <c r="BP69" i="38"/>
  <c r="BO69" i="38"/>
  <c r="BN69" i="38"/>
  <c r="BM69" i="38"/>
  <c r="BL69" i="38"/>
  <c r="BK69" i="38"/>
  <c r="BJ69" i="38"/>
  <c r="CC68" i="38"/>
  <c r="CB68" i="38"/>
  <c r="CA68" i="38"/>
  <c r="BZ68" i="38"/>
  <c r="BY68" i="38"/>
  <c r="BX68" i="38"/>
  <c r="BW68" i="38"/>
  <c r="BV68" i="38"/>
  <c r="BU68" i="38"/>
  <c r="BT68" i="38"/>
  <c r="BS68" i="38"/>
  <c r="BR68" i="38"/>
  <c r="BQ68" i="38"/>
  <c r="BP68" i="38"/>
  <c r="BO68" i="38"/>
  <c r="BN68" i="38"/>
  <c r="BM68" i="38"/>
  <c r="BL68" i="38"/>
  <c r="BK68" i="38"/>
  <c r="BJ68" i="38"/>
  <c r="CC67" i="38"/>
  <c r="CB67" i="38"/>
  <c r="CA67" i="38"/>
  <c r="BZ67" i="38"/>
  <c r="BY67" i="38"/>
  <c r="BX67" i="38"/>
  <c r="BW67" i="38"/>
  <c r="BV67" i="38"/>
  <c r="BU67" i="38"/>
  <c r="BT67" i="38"/>
  <c r="BS67" i="38"/>
  <c r="BR67" i="38"/>
  <c r="BQ67" i="38"/>
  <c r="BP67" i="38"/>
  <c r="BO67" i="38"/>
  <c r="BN67" i="38"/>
  <c r="BM67" i="38"/>
  <c r="BL67" i="38"/>
  <c r="BK67" i="38"/>
  <c r="BJ67" i="38"/>
  <c r="CC66" i="38"/>
  <c r="CB66" i="38"/>
  <c r="CA66" i="38"/>
  <c r="BZ66" i="38"/>
  <c r="BY66" i="38"/>
  <c r="BX66" i="38"/>
  <c r="BW66" i="38"/>
  <c r="BV66" i="38"/>
  <c r="BU66" i="38"/>
  <c r="BT66" i="38"/>
  <c r="BS66" i="38"/>
  <c r="BR66" i="38"/>
  <c r="BQ66" i="38"/>
  <c r="BP66" i="38"/>
  <c r="BO66" i="38"/>
  <c r="BN66" i="38"/>
  <c r="BM66" i="38"/>
  <c r="BL66" i="38"/>
  <c r="BK66" i="38"/>
  <c r="BJ66" i="38"/>
  <c r="CC62" i="38"/>
  <c r="CB62" i="38"/>
  <c r="CA62" i="38"/>
  <c r="BZ62" i="38"/>
  <c r="BY62" i="38"/>
  <c r="BX62" i="38"/>
  <c r="BW62" i="38"/>
  <c r="BV62" i="38"/>
  <c r="BU62" i="38"/>
  <c r="BT62" i="38"/>
  <c r="BS62" i="38"/>
  <c r="BR62" i="38"/>
  <c r="BQ62" i="38"/>
  <c r="BP62" i="38"/>
  <c r="BO62" i="38"/>
  <c r="BN62" i="38"/>
  <c r="BM62" i="38"/>
  <c r="BL62" i="38"/>
  <c r="BK62" i="38"/>
  <c r="BJ62" i="38"/>
  <c r="CC61" i="38"/>
  <c r="CB61" i="38"/>
  <c r="CA61" i="38"/>
  <c r="BZ61" i="38"/>
  <c r="BY61" i="38"/>
  <c r="BX61" i="38"/>
  <c r="BW61" i="38"/>
  <c r="BV61" i="38"/>
  <c r="BU61" i="38"/>
  <c r="BT61" i="38"/>
  <c r="BS61" i="38"/>
  <c r="BR61" i="38"/>
  <c r="BQ61" i="38"/>
  <c r="BP61" i="38"/>
  <c r="BO61" i="38"/>
  <c r="BN61" i="38"/>
  <c r="BM61" i="38"/>
  <c r="BL61" i="38"/>
  <c r="BK61" i="38"/>
  <c r="BJ61" i="38"/>
  <c r="CC60" i="38"/>
  <c r="CB60" i="38"/>
  <c r="CA60" i="38"/>
  <c r="BZ60" i="38"/>
  <c r="BY60" i="38"/>
  <c r="BX60" i="38"/>
  <c r="BW60" i="38"/>
  <c r="BV60" i="38"/>
  <c r="BU60" i="38"/>
  <c r="BT60" i="38"/>
  <c r="BS60" i="38"/>
  <c r="BR60" i="38"/>
  <c r="BQ60" i="38"/>
  <c r="BP60" i="38"/>
  <c r="BO60" i="38"/>
  <c r="BN60" i="38"/>
  <c r="BM60" i="38"/>
  <c r="BL60" i="38"/>
  <c r="BK60" i="38"/>
  <c r="BJ60" i="38"/>
  <c r="CC59" i="38"/>
  <c r="CB59" i="38"/>
  <c r="CA59" i="38"/>
  <c r="BZ59" i="38"/>
  <c r="BY59" i="38"/>
  <c r="BX59" i="38"/>
  <c r="BW59" i="38"/>
  <c r="BV59" i="38"/>
  <c r="BU59" i="38"/>
  <c r="BT59" i="38"/>
  <c r="BS59" i="38"/>
  <c r="BR59" i="38"/>
  <c r="BQ59" i="38"/>
  <c r="BP59" i="38"/>
  <c r="BO59" i="38"/>
  <c r="BN59" i="38"/>
  <c r="BM59" i="38"/>
  <c r="BL59" i="38"/>
  <c r="BK59" i="38"/>
  <c r="BJ59" i="38"/>
  <c r="CC58" i="38"/>
  <c r="CB58" i="38"/>
  <c r="CA58" i="38"/>
  <c r="BZ58" i="38"/>
  <c r="BY58" i="38"/>
  <c r="BX58" i="38"/>
  <c r="BW58" i="38"/>
  <c r="BV58" i="38"/>
  <c r="BU58" i="38"/>
  <c r="BT58" i="38"/>
  <c r="BS58" i="38"/>
  <c r="BR58" i="38"/>
  <c r="BQ58" i="38"/>
  <c r="BP58" i="38"/>
  <c r="BO58" i="38"/>
  <c r="BN58" i="38"/>
  <c r="BM58" i="38"/>
  <c r="BL58" i="38"/>
  <c r="BK58" i="38"/>
  <c r="BJ58" i="38"/>
  <c r="CC54" i="38"/>
  <c r="CB54" i="38"/>
  <c r="CA54" i="38"/>
  <c r="BZ54" i="38"/>
  <c r="BY54" i="38"/>
  <c r="BX54" i="38"/>
  <c r="BW54" i="38"/>
  <c r="BV54" i="38"/>
  <c r="BU54" i="38"/>
  <c r="BT54" i="38"/>
  <c r="BS54" i="38"/>
  <c r="BR54" i="38"/>
  <c r="BQ54" i="38"/>
  <c r="BP54" i="38"/>
  <c r="BO54" i="38"/>
  <c r="BN54" i="38"/>
  <c r="BM54" i="38"/>
  <c r="BL54" i="38"/>
  <c r="BK54" i="38"/>
  <c r="BJ54" i="38"/>
  <c r="CC53" i="38"/>
  <c r="CB53" i="38"/>
  <c r="CA53" i="38"/>
  <c r="BZ53" i="38"/>
  <c r="BY53" i="38"/>
  <c r="BX53" i="38"/>
  <c r="BW53" i="38"/>
  <c r="BV53" i="38"/>
  <c r="BU53" i="38"/>
  <c r="BT53" i="38"/>
  <c r="BS53" i="38"/>
  <c r="BR53" i="38"/>
  <c r="BQ53" i="38"/>
  <c r="BP53" i="38"/>
  <c r="BO53" i="38"/>
  <c r="BN53" i="38"/>
  <c r="BM53" i="38"/>
  <c r="BL53" i="38"/>
  <c r="BK53" i="38"/>
  <c r="BJ53" i="38"/>
  <c r="CC52" i="38"/>
  <c r="CB52" i="38"/>
  <c r="CA52" i="38"/>
  <c r="BZ52" i="38"/>
  <c r="BY52" i="38"/>
  <c r="BX52" i="38"/>
  <c r="BW52" i="38"/>
  <c r="BV52" i="38"/>
  <c r="BU52" i="38"/>
  <c r="BT52" i="38"/>
  <c r="BS52" i="38"/>
  <c r="BR52" i="38"/>
  <c r="BQ52" i="38"/>
  <c r="BP52" i="38"/>
  <c r="BO52" i="38"/>
  <c r="BN52" i="38"/>
  <c r="BM52" i="38"/>
  <c r="BL52" i="38"/>
  <c r="BK52" i="38"/>
  <c r="BJ52" i="38"/>
  <c r="CC51" i="38"/>
  <c r="CB51" i="38"/>
  <c r="CA51" i="38"/>
  <c r="BZ51" i="38"/>
  <c r="BY51" i="38"/>
  <c r="BX51" i="38"/>
  <c r="BW51" i="38"/>
  <c r="BV51" i="38"/>
  <c r="BU51" i="38"/>
  <c r="BT51" i="38"/>
  <c r="BS51" i="38"/>
  <c r="BR51" i="38"/>
  <c r="BQ51" i="38"/>
  <c r="BP51" i="38"/>
  <c r="BO51" i="38"/>
  <c r="BN51" i="38"/>
  <c r="BM51" i="38"/>
  <c r="BL51" i="38"/>
  <c r="BK51" i="38"/>
  <c r="BJ51" i="38"/>
  <c r="CC50" i="38"/>
  <c r="CB50" i="38"/>
  <c r="CA50" i="38"/>
  <c r="BZ50" i="38"/>
  <c r="BY50" i="38"/>
  <c r="BX50" i="38"/>
  <c r="BW50" i="38"/>
  <c r="BV50" i="38"/>
  <c r="BU50" i="38"/>
  <c r="BT50" i="38"/>
  <c r="BS50" i="38"/>
  <c r="BR50" i="38"/>
  <c r="BQ50" i="38"/>
  <c r="BP50" i="38"/>
  <c r="BO50" i="38"/>
  <c r="BN50" i="38"/>
  <c r="BM50" i="38"/>
  <c r="BL50" i="38"/>
  <c r="BK50" i="38"/>
  <c r="BJ50" i="38"/>
  <c r="CC46" i="38"/>
  <c r="CB46" i="38"/>
  <c r="CA46" i="38"/>
  <c r="BZ46" i="38"/>
  <c r="BY46" i="38"/>
  <c r="BX46" i="38"/>
  <c r="BW46" i="38"/>
  <c r="BV46" i="38"/>
  <c r="BU46" i="38"/>
  <c r="BT46" i="38"/>
  <c r="BS46" i="38"/>
  <c r="BR46" i="38"/>
  <c r="BQ46" i="38"/>
  <c r="BP46" i="38"/>
  <c r="BO46" i="38"/>
  <c r="BN46" i="38"/>
  <c r="BM46" i="38"/>
  <c r="BL46" i="38"/>
  <c r="BK46" i="38"/>
  <c r="BJ46" i="38"/>
  <c r="CC45" i="38"/>
  <c r="CB45" i="38"/>
  <c r="CA45" i="38"/>
  <c r="BZ45" i="38"/>
  <c r="BY45" i="38"/>
  <c r="BX45" i="38"/>
  <c r="BW45" i="38"/>
  <c r="BV45" i="38"/>
  <c r="BU45" i="38"/>
  <c r="BT45" i="38"/>
  <c r="BS45" i="38"/>
  <c r="BR45" i="38"/>
  <c r="BQ45" i="38"/>
  <c r="BP45" i="38"/>
  <c r="BO45" i="38"/>
  <c r="BN45" i="38"/>
  <c r="BM45" i="38"/>
  <c r="BL45" i="38"/>
  <c r="BK45" i="38"/>
  <c r="BJ45" i="38"/>
  <c r="CC44" i="38"/>
  <c r="CB44" i="38"/>
  <c r="CA44" i="38"/>
  <c r="BZ44" i="38"/>
  <c r="BY44" i="38"/>
  <c r="BX44" i="38"/>
  <c r="BW44" i="38"/>
  <c r="BV44" i="38"/>
  <c r="BU44" i="38"/>
  <c r="BT44" i="38"/>
  <c r="BS44" i="38"/>
  <c r="BR44" i="38"/>
  <c r="BQ44" i="38"/>
  <c r="BP44" i="38"/>
  <c r="BO44" i="38"/>
  <c r="BN44" i="38"/>
  <c r="BM44" i="38"/>
  <c r="BL44" i="38"/>
  <c r="BK44" i="38"/>
  <c r="BJ44" i="38"/>
  <c r="CC43" i="38"/>
  <c r="CB43" i="38"/>
  <c r="CA43" i="38"/>
  <c r="BZ43" i="38"/>
  <c r="BY43" i="38"/>
  <c r="BX43" i="38"/>
  <c r="BW43" i="38"/>
  <c r="BV43" i="38"/>
  <c r="BU43" i="38"/>
  <c r="BT43" i="38"/>
  <c r="BS43" i="38"/>
  <c r="BR43" i="38"/>
  <c r="BQ43" i="38"/>
  <c r="BP43" i="38"/>
  <c r="BO43" i="38"/>
  <c r="BN43" i="38"/>
  <c r="BM43" i="38"/>
  <c r="BL43" i="38"/>
  <c r="BK43" i="38"/>
  <c r="BJ43" i="38"/>
  <c r="CC42" i="38"/>
  <c r="CB42" i="38"/>
  <c r="CA42" i="38"/>
  <c r="BZ42" i="38"/>
  <c r="BY42" i="38"/>
  <c r="BX42" i="38"/>
  <c r="BW42" i="38"/>
  <c r="BV42" i="38"/>
  <c r="BU42" i="38"/>
  <c r="BT42" i="38"/>
  <c r="BS42" i="38"/>
  <c r="BR42" i="38"/>
  <c r="BQ42" i="38"/>
  <c r="BP42" i="38"/>
  <c r="BO42" i="38"/>
  <c r="BN42" i="38"/>
  <c r="BM42" i="38"/>
  <c r="BL42" i="38"/>
  <c r="BK42" i="38"/>
  <c r="BJ42" i="38"/>
  <c r="CC38" i="38"/>
  <c r="CB38" i="38"/>
  <c r="CA38" i="38"/>
  <c r="BZ38" i="38"/>
  <c r="BY38" i="38"/>
  <c r="BX38" i="38"/>
  <c r="BW38" i="38"/>
  <c r="BV38" i="38"/>
  <c r="BU38" i="38"/>
  <c r="BT38" i="38"/>
  <c r="BS38" i="38"/>
  <c r="BR38" i="38"/>
  <c r="BQ38" i="38"/>
  <c r="BP38" i="38"/>
  <c r="BO38" i="38"/>
  <c r="BN38" i="38"/>
  <c r="BM38" i="38"/>
  <c r="BL38" i="38"/>
  <c r="BK38" i="38"/>
  <c r="BJ38" i="38"/>
  <c r="CC37" i="38"/>
  <c r="CB37" i="38"/>
  <c r="CA37" i="38"/>
  <c r="BZ37" i="38"/>
  <c r="BY37" i="38"/>
  <c r="BX37" i="38"/>
  <c r="BW37" i="38"/>
  <c r="BV37" i="38"/>
  <c r="BU37" i="38"/>
  <c r="BT37" i="38"/>
  <c r="BS37" i="38"/>
  <c r="BR37" i="38"/>
  <c r="BQ37" i="38"/>
  <c r="BP37" i="38"/>
  <c r="BO37" i="38"/>
  <c r="BN37" i="38"/>
  <c r="BM37" i="38"/>
  <c r="BL37" i="38"/>
  <c r="BK37" i="38"/>
  <c r="BJ37" i="38"/>
  <c r="CC36" i="38"/>
  <c r="CB36" i="38"/>
  <c r="CA36" i="38"/>
  <c r="BZ36" i="38"/>
  <c r="BY36" i="38"/>
  <c r="BX36" i="38"/>
  <c r="BW36" i="38"/>
  <c r="BV36" i="38"/>
  <c r="BU36" i="38"/>
  <c r="BT36" i="38"/>
  <c r="BS36" i="38"/>
  <c r="BR36" i="38"/>
  <c r="BQ36" i="38"/>
  <c r="BP36" i="38"/>
  <c r="BO36" i="38"/>
  <c r="BN36" i="38"/>
  <c r="BM36" i="38"/>
  <c r="BL36" i="38"/>
  <c r="BK36" i="38"/>
  <c r="BJ36" i="38"/>
  <c r="CC35" i="38"/>
  <c r="CB35" i="38"/>
  <c r="CA35" i="38"/>
  <c r="BZ35" i="38"/>
  <c r="BY35" i="38"/>
  <c r="BX35" i="38"/>
  <c r="BW35" i="38"/>
  <c r="BV35" i="38"/>
  <c r="BU35" i="38"/>
  <c r="BT35" i="38"/>
  <c r="BS35" i="38"/>
  <c r="BR35" i="38"/>
  <c r="BQ35" i="38"/>
  <c r="BP35" i="38"/>
  <c r="BO35" i="38"/>
  <c r="BN35" i="38"/>
  <c r="BM35" i="38"/>
  <c r="BL35" i="38"/>
  <c r="BK35" i="38"/>
  <c r="BJ35" i="38"/>
  <c r="CC34" i="38"/>
  <c r="CB34" i="38"/>
  <c r="CA34" i="38"/>
  <c r="BZ34" i="38"/>
  <c r="BY34" i="38"/>
  <c r="BX34" i="38"/>
  <c r="BW34" i="38"/>
  <c r="BV34" i="38"/>
  <c r="BU34" i="38"/>
  <c r="BT34" i="38"/>
  <c r="BS34" i="38"/>
  <c r="BR34" i="38"/>
  <c r="BQ34" i="38"/>
  <c r="BP34" i="38"/>
  <c r="BO34" i="38"/>
  <c r="BN34" i="38"/>
  <c r="BM34" i="38"/>
  <c r="BL34" i="38"/>
  <c r="BK34" i="38"/>
  <c r="BJ34" i="38"/>
  <c r="CC30" i="38"/>
  <c r="CB30" i="38"/>
  <c r="CA30" i="38"/>
  <c r="BZ30" i="38"/>
  <c r="BY30" i="38"/>
  <c r="BX30" i="38"/>
  <c r="BW30" i="38"/>
  <c r="BV30" i="38"/>
  <c r="BU30" i="38"/>
  <c r="BT30" i="38"/>
  <c r="BS30" i="38"/>
  <c r="BR30" i="38"/>
  <c r="BQ30" i="38"/>
  <c r="BP30" i="38"/>
  <c r="BO30" i="38"/>
  <c r="BN30" i="38"/>
  <c r="BM30" i="38"/>
  <c r="BL30" i="38"/>
  <c r="BK30" i="38"/>
  <c r="BJ30" i="38"/>
  <c r="CC29" i="38"/>
  <c r="CB29" i="38"/>
  <c r="CA29" i="38"/>
  <c r="BZ29" i="38"/>
  <c r="BY29" i="38"/>
  <c r="BX29" i="38"/>
  <c r="BW29" i="38"/>
  <c r="BV29" i="38"/>
  <c r="BU29" i="38"/>
  <c r="BT29" i="38"/>
  <c r="BS29" i="38"/>
  <c r="BR29" i="38"/>
  <c r="BQ29" i="38"/>
  <c r="BP29" i="38"/>
  <c r="BO29" i="38"/>
  <c r="BN29" i="38"/>
  <c r="BM29" i="38"/>
  <c r="BL29" i="38"/>
  <c r="BK29" i="38"/>
  <c r="BJ29" i="38"/>
  <c r="CC28" i="38"/>
  <c r="CB28" i="38"/>
  <c r="CA28" i="38"/>
  <c r="BZ28" i="38"/>
  <c r="BY28" i="38"/>
  <c r="BX28" i="38"/>
  <c r="BW28" i="38"/>
  <c r="BV28" i="38"/>
  <c r="BU28" i="38"/>
  <c r="BT28" i="38"/>
  <c r="BS28" i="38"/>
  <c r="BR28" i="38"/>
  <c r="BQ28" i="38"/>
  <c r="BP28" i="38"/>
  <c r="BO28" i="38"/>
  <c r="BN28" i="38"/>
  <c r="BM28" i="38"/>
  <c r="BL28" i="38"/>
  <c r="BK28" i="38"/>
  <c r="BJ28" i="38"/>
  <c r="CC27" i="38"/>
  <c r="CB27" i="38"/>
  <c r="CA27" i="38"/>
  <c r="BZ27" i="38"/>
  <c r="BY27" i="38"/>
  <c r="BX27" i="38"/>
  <c r="BW27" i="38"/>
  <c r="BV27" i="38"/>
  <c r="BU27" i="38"/>
  <c r="BT27" i="38"/>
  <c r="BS27" i="38"/>
  <c r="BR27" i="38"/>
  <c r="BQ27" i="38"/>
  <c r="BP27" i="38"/>
  <c r="BO27" i="38"/>
  <c r="BN27" i="38"/>
  <c r="BM27" i="38"/>
  <c r="BL27" i="38"/>
  <c r="BK27" i="38"/>
  <c r="BJ27" i="38"/>
  <c r="CC26" i="38"/>
  <c r="CB26" i="38"/>
  <c r="CA26" i="38"/>
  <c r="BZ26" i="38"/>
  <c r="BY26" i="38"/>
  <c r="BX26" i="38"/>
  <c r="BW26" i="38"/>
  <c r="BV26" i="38"/>
  <c r="BU26" i="38"/>
  <c r="BT26" i="38"/>
  <c r="BS26" i="38"/>
  <c r="BR26" i="38"/>
  <c r="BQ26" i="38"/>
  <c r="BP26" i="38"/>
  <c r="BO26" i="38"/>
  <c r="BN26" i="38"/>
  <c r="BM26" i="38"/>
  <c r="BL26" i="38"/>
  <c r="BK26" i="38"/>
  <c r="BJ26" i="38"/>
  <c r="CC22" i="38"/>
  <c r="CB22" i="38"/>
  <c r="CA22" i="38"/>
  <c r="BZ22" i="38"/>
  <c r="BY22" i="38"/>
  <c r="BX22" i="38"/>
  <c r="BW22" i="38"/>
  <c r="BV22" i="38"/>
  <c r="BU22" i="38"/>
  <c r="BT22" i="38"/>
  <c r="BS22" i="38"/>
  <c r="BR22" i="38"/>
  <c r="BQ22" i="38"/>
  <c r="BP22" i="38"/>
  <c r="BO22" i="38"/>
  <c r="BN22" i="38"/>
  <c r="BM22" i="38"/>
  <c r="BL22" i="38"/>
  <c r="BK22" i="38"/>
  <c r="BJ22" i="38"/>
  <c r="CC21" i="38"/>
  <c r="CB21" i="38"/>
  <c r="CA21" i="38"/>
  <c r="BZ21" i="38"/>
  <c r="BY21" i="38"/>
  <c r="BX21" i="38"/>
  <c r="BW21" i="38"/>
  <c r="BV21" i="38"/>
  <c r="BU21" i="38"/>
  <c r="BT21" i="38"/>
  <c r="BS21" i="38"/>
  <c r="BR21" i="38"/>
  <c r="BQ21" i="38"/>
  <c r="BP21" i="38"/>
  <c r="BO21" i="38"/>
  <c r="BN21" i="38"/>
  <c r="BM21" i="38"/>
  <c r="BL21" i="38"/>
  <c r="BK21" i="38"/>
  <c r="BJ21" i="38"/>
  <c r="CC20" i="38"/>
  <c r="CB20" i="38"/>
  <c r="CA20" i="38"/>
  <c r="BZ20" i="38"/>
  <c r="BY20" i="38"/>
  <c r="BX20" i="38"/>
  <c r="BW20" i="38"/>
  <c r="BV20" i="38"/>
  <c r="BU20" i="38"/>
  <c r="BT20" i="38"/>
  <c r="BS20" i="38"/>
  <c r="BR20" i="38"/>
  <c r="BQ20" i="38"/>
  <c r="BP20" i="38"/>
  <c r="BO20" i="38"/>
  <c r="BN20" i="38"/>
  <c r="BM20" i="38"/>
  <c r="BL20" i="38"/>
  <c r="BK20" i="38"/>
  <c r="BJ20" i="38"/>
  <c r="CC19" i="38"/>
  <c r="CB19" i="38"/>
  <c r="CA19" i="38"/>
  <c r="BZ19" i="38"/>
  <c r="BY19" i="38"/>
  <c r="BX19" i="38"/>
  <c r="BW19" i="38"/>
  <c r="BV19" i="38"/>
  <c r="BU19" i="38"/>
  <c r="BT19" i="38"/>
  <c r="BS19" i="38"/>
  <c r="BR19" i="38"/>
  <c r="BQ19" i="38"/>
  <c r="BP19" i="38"/>
  <c r="BO19" i="38"/>
  <c r="BN19" i="38"/>
  <c r="BM19" i="38"/>
  <c r="BL19" i="38"/>
  <c r="BK19" i="38"/>
  <c r="BJ19" i="38"/>
  <c r="CC18" i="38"/>
  <c r="CB18" i="38"/>
  <c r="CA18" i="38"/>
  <c r="BZ18" i="38"/>
  <c r="BY18" i="38"/>
  <c r="BX18" i="38"/>
  <c r="BW18" i="38"/>
  <c r="BV18" i="38"/>
  <c r="BU18" i="38"/>
  <c r="BT18" i="38"/>
  <c r="BS18" i="38"/>
  <c r="BR18" i="38"/>
  <c r="BQ18" i="38"/>
  <c r="BP18" i="38"/>
  <c r="BO18" i="38"/>
  <c r="BN18" i="38"/>
  <c r="BM18" i="38"/>
  <c r="BL18" i="38"/>
  <c r="BK18" i="38"/>
  <c r="BJ18" i="38"/>
  <c r="CC14" i="38"/>
  <c r="CB14" i="38"/>
  <c r="CA14" i="38"/>
  <c r="BZ14" i="38"/>
  <c r="BY14" i="38"/>
  <c r="BX14" i="38"/>
  <c r="BW14" i="38"/>
  <c r="BV14" i="38"/>
  <c r="BU14" i="38"/>
  <c r="BT14" i="38"/>
  <c r="BS14" i="38"/>
  <c r="BR14" i="38"/>
  <c r="BQ14" i="38"/>
  <c r="BP14" i="38"/>
  <c r="BO14" i="38"/>
  <c r="BN14" i="38"/>
  <c r="BM14" i="38"/>
  <c r="BL14" i="38"/>
  <c r="BK14" i="38"/>
  <c r="BJ14" i="38"/>
  <c r="CC13" i="38"/>
  <c r="CB13" i="38"/>
  <c r="CA13" i="38"/>
  <c r="BZ13" i="38"/>
  <c r="BY13" i="38"/>
  <c r="BX13" i="38"/>
  <c r="BW13" i="38"/>
  <c r="BV13" i="38"/>
  <c r="BU13" i="38"/>
  <c r="BT13" i="38"/>
  <c r="BS13" i="38"/>
  <c r="BR13" i="38"/>
  <c r="BQ13" i="38"/>
  <c r="BP13" i="38"/>
  <c r="BO13" i="38"/>
  <c r="BN13" i="38"/>
  <c r="BM13" i="38"/>
  <c r="BL13" i="38"/>
  <c r="BK13" i="38"/>
  <c r="BJ13" i="38"/>
  <c r="CC12" i="38"/>
  <c r="CB12" i="38"/>
  <c r="CA12" i="38"/>
  <c r="BZ12" i="38"/>
  <c r="BY12" i="38"/>
  <c r="BX12" i="38"/>
  <c r="BW12" i="38"/>
  <c r="BV12" i="38"/>
  <c r="BU12" i="38"/>
  <c r="BT12" i="38"/>
  <c r="BS12" i="38"/>
  <c r="BR12" i="38"/>
  <c r="BQ12" i="38"/>
  <c r="BP12" i="38"/>
  <c r="BO12" i="38"/>
  <c r="BN12" i="38"/>
  <c r="BM12" i="38"/>
  <c r="BL12" i="38"/>
  <c r="BK12" i="38"/>
  <c r="BJ12" i="38"/>
  <c r="CC11" i="38"/>
  <c r="CB11" i="38"/>
  <c r="CA11" i="38"/>
  <c r="BZ11" i="38"/>
  <c r="BY11" i="38"/>
  <c r="BX11" i="38"/>
  <c r="BW11" i="38"/>
  <c r="BV11" i="38"/>
  <c r="BU11" i="38"/>
  <c r="BT11" i="38"/>
  <c r="BS11" i="38"/>
  <c r="BR11" i="38"/>
  <c r="BQ11" i="38"/>
  <c r="BP11" i="38"/>
  <c r="BO11" i="38"/>
  <c r="BN11" i="38"/>
  <c r="BM11" i="38"/>
  <c r="BL11" i="38"/>
  <c r="BK11" i="38"/>
  <c r="BJ11" i="38"/>
  <c r="CC10" i="38"/>
  <c r="CB10" i="38"/>
  <c r="CA10" i="38"/>
  <c r="BZ10" i="38"/>
  <c r="BY10" i="38"/>
  <c r="BX10" i="38"/>
  <c r="BW10" i="38"/>
  <c r="BV10" i="38"/>
  <c r="BU10" i="38"/>
  <c r="BT10" i="38"/>
  <c r="BS10" i="38"/>
  <c r="BR10" i="38"/>
  <c r="BQ10" i="38"/>
  <c r="BP10" i="38"/>
  <c r="BO10" i="38"/>
  <c r="BN10" i="38"/>
  <c r="BM10" i="38"/>
  <c r="BL10" i="38"/>
  <c r="BK10" i="38"/>
  <c r="BJ10" i="38"/>
  <c r="CC6" i="38"/>
  <c r="CB6" i="38"/>
  <c r="CA6" i="38"/>
  <c r="BZ6" i="38"/>
  <c r="BY6" i="38"/>
  <c r="BX6" i="38"/>
  <c r="BW6" i="38"/>
  <c r="BV6" i="38"/>
  <c r="BU6" i="38"/>
  <c r="BT6" i="38"/>
  <c r="BS6" i="38"/>
  <c r="BR6" i="38"/>
  <c r="BQ6" i="38"/>
  <c r="BP6" i="38"/>
  <c r="BO6" i="38"/>
  <c r="BN6" i="38"/>
  <c r="BM6" i="38"/>
  <c r="BL6" i="38"/>
  <c r="BK6" i="38"/>
  <c r="BJ6" i="38"/>
  <c r="CC5" i="38"/>
  <c r="CB5" i="38"/>
  <c r="CA5" i="38"/>
  <c r="BZ5" i="38"/>
  <c r="BY5" i="38"/>
  <c r="BX5" i="38"/>
  <c r="BW5" i="38"/>
  <c r="BV5" i="38"/>
  <c r="BU5" i="38"/>
  <c r="BT5" i="38"/>
  <c r="BS5" i="38"/>
  <c r="BR5" i="38"/>
  <c r="BQ5" i="38"/>
  <c r="BP5" i="38"/>
  <c r="BO5" i="38"/>
  <c r="BN5" i="38"/>
  <c r="BM5" i="38"/>
  <c r="BL5" i="38"/>
  <c r="BK5" i="38"/>
  <c r="BJ5" i="38"/>
  <c r="CC4" i="38"/>
  <c r="CB4" i="38"/>
  <c r="CA4" i="38"/>
  <c r="BZ4" i="38"/>
  <c r="BY4" i="38"/>
  <c r="BX4" i="38"/>
  <c r="BW4" i="38"/>
  <c r="BV4" i="38"/>
  <c r="BU4" i="38"/>
  <c r="BT4" i="38"/>
  <c r="BS4" i="38"/>
  <c r="BR4" i="38"/>
  <c r="BQ4" i="38"/>
  <c r="BP4" i="38"/>
  <c r="BO4" i="38"/>
  <c r="BN4" i="38"/>
  <c r="BM4" i="38"/>
  <c r="BL4" i="38"/>
  <c r="BK4" i="38"/>
  <c r="BJ4" i="38"/>
  <c r="CC3" i="38"/>
  <c r="CB3" i="38"/>
  <c r="CA3" i="38"/>
  <c r="BZ3" i="38"/>
  <c r="BY3" i="38"/>
  <c r="BX3" i="38"/>
  <c r="BW3" i="38"/>
  <c r="BV3" i="38"/>
  <c r="BU3" i="38"/>
  <c r="BT3" i="38"/>
  <c r="BS3" i="38"/>
  <c r="BR3" i="38"/>
  <c r="BQ3" i="38"/>
  <c r="BP3" i="38"/>
  <c r="BO3" i="38"/>
  <c r="BN3" i="38"/>
  <c r="BM3" i="38"/>
  <c r="BL3" i="38"/>
  <c r="BK3" i="38"/>
  <c r="BJ3" i="38"/>
  <c r="CC2" i="38"/>
  <c r="CB2" i="38"/>
  <c r="CA2" i="38"/>
  <c r="BZ2" i="38"/>
  <c r="BY2" i="38"/>
  <c r="BX2" i="38"/>
  <c r="BW2" i="38"/>
  <c r="BV2" i="38"/>
  <c r="BU2" i="38"/>
  <c r="BT2" i="38"/>
  <c r="BS2" i="38"/>
  <c r="BR2" i="38"/>
  <c r="BQ2" i="38"/>
  <c r="BP2" i="38"/>
  <c r="BO2" i="38"/>
  <c r="BN2" i="38"/>
  <c r="BM2" i="38"/>
  <c r="BL2" i="38"/>
  <c r="BK2" i="38"/>
  <c r="BJ2" i="38"/>
  <c r="BI70" i="38"/>
  <c r="BH70" i="38"/>
  <c r="BG70" i="38"/>
  <c r="BF70" i="38"/>
  <c r="BE70" i="38"/>
  <c r="BD70" i="38"/>
  <c r="BC70" i="38"/>
  <c r="BB70" i="38"/>
  <c r="BA70" i="38"/>
  <c r="AZ70" i="38"/>
  <c r="AY70" i="38"/>
  <c r="AX70" i="38"/>
  <c r="AW70" i="38"/>
  <c r="AV70" i="38"/>
  <c r="AU70" i="38"/>
  <c r="AT70" i="38"/>
  <c r="AS70" i="38"/>
  <c r="AR70" i="38"/>
  <c r="AQ70" i="38"/>
  <c r="AP70" i="38"/>
  <c r="BI69" i="38"/>
  <c r="BH69" i="38"/>
  <c r="BG69" i="38"/>
  <c r="BF69" i="38"/>
  <c r="BE69" i="38"/>
  <c r="BD69" i="38"/>
  <c r="BC69" i="38"/>
  <c r="BB69" i="38"/>
  <c r="BA69" i="38"/>
  <c r="AZ69" i="38"/>
  <c r="AY69" i="38"/>
  <c r="AX69" i="38"/>
  <c r="AW69" i="38"/>
  <c r="AV69" i="38"/>
  <c r="AU69" i="38"/>
  <c r="AT69" i="38"/>
  <c r="AS69" i="38"/>
  <c r="AR69" i="38"/>
  <c r="AQ69" i="38"/>
  <c r="AP69" i="38"/>
  <c r="BI68" i="38"/>
  <c r="BH68" i="38"/>
  <c r="BG68" i="38"/>
  <c r="BF68" i="38"/>
  <c r="BE68" i="38"/>
  <c r="BD68" i="38"/>
  <c r="BC68" i="38"/>
  <c r="BB68" i="38"/>
  <c r="BA68" i="38"/>
  <c r="AZ68" i="38"/>
  <c r="AY68" i="38"/>
  <c r="AX68" i="38"/>
  <c r="AW68" i="38"/>
  <c r="AV68" i="38"/>
  <c r="AU68" i="38"/>
  <c r="AT68" i="38"/>
  <c r="AS68" i="38"/>
  <c r="AR68" i="38"/>
  <c r="AQ68" i="38"/>
  <c r="AP68" i="38"/>
  <c r="BI67" i="38"/>
  <c r="BH67" i="38"/>
  <c r="BG67" i="38"/>
  <c r="BF67" i="38"/>
  <c r="BE67" i="38"/>
  <c r="BD67" i="38"/>
  <c r="BC67" i="38"/>
  <c r="BB67" i="38"/>
  <c r="BA67" i="38"/>
  <c r="AZ67" i="38"/>
  <c r="AY67" i="38"/>
  <c r="AX67" i="38"/>
  <c r="AW67" i="38"/>
  <c r="AV67" i="38"/>
  <c r="AU67" i="38"/>
  <c r="AT67" i="38"/>
  <c r="AS67" i="38"/>
  <c r="AR67" i="38"/>
  <c r="AQ67" i="38"/>
  <c r="AP67" i="38"/>
  <c r="BI66" i="38"/>
  <c r="BH66" i="38"/>
  <c r="BG66" i="38"/>
  <c r="BF66" i="38"/>
  <c r="BE66" i="38"/>
  <c r="BD66" i="38"/>
  <c r="BC66" i="38"/>
  <c r="BB66" i="38"/>
  <c r="BA66" i="38"/>
  <c r="AZ66" i="38"/>
  <c r="AY66" i="38"/>
  <c r="AX66" i="38"/>
  <c r="AW66" i="38"/>
  <c r="AV66" i="38"/>
  <c r="AU66" i="38"/>
  <c r="AT66" i="38"/>
  <c r="AS66" i="38"/>
  <c r="AR66" i="38"/>
  <c r="AQ66" i="38"/>
  <c r="AP66" i="38"/>
  <c r="BI62" i="38"/>
  <c r="BH62" i="38"/>
  <c r="BG62" i="38"/>
  <c r="BF62" i="38"/>
  <c r="BE62" i="38"/>
  <c r="BD62" i="38"/>
  <c r="BC62" i="38"/>
  <c r="BB62" i="38"/>
  <c r="BA62" i="38"/>
  <c r="AZ62" i="38"/>
  <c r="AY62" i="38"/>
  <c r="AX62" i="38"/>
  <c r="AW62" i="38"/>
  <c r="AV62" i="38"/>
  <c r="AU62" i="38"/>
  <c r="AT62" i="38"/>
  <c r="AS62" i="38"/>
  <c r="AR62" i="38"/>
  <c r="AQ62" i="38"/>
  <c r="AP62" i="38"/>
  <c r="BI61" i="38"/>
  <c r="BH61" i="38"/>
  <c r="BG61" i="38"/>
  <c r="BF61" i="38"/>
  <c r="BE61" i="38"/>
  <c r="BD61" i="38"/>
  <c r="BC61" i="38"/>
  <c r="BB61" i="38"/>
  <c r="BA61" i="38"/>
  <c r="AZ61" i="38"/>
  <c r="AY61" i="38"/>
  <c r="AX61" i="38"/>
  <c r="AW61" i="38"/>
  <c r="AV61" i="38"/>
  <c r="AU61" i="38"/>
  <c r="AT61" i="38"/>
  <c r="AS61" i="38"/>
  <c r="AR61" i="38"/>
  <c r="AQ61" i="38"/>
  <c r="AP61" i="38"/>
  <c r="BI60" i="38"/>
  <c r="BH60" i="38"/>
  <c r="BG60" i="38"/>
  <c r="BF60" i="38"/>
  <c r="BE60" i="38"/>
  <c r="BD60" i="38"/>
  <c r="BC60" i="38"/>
  <c r="BB60" i="38"/>
  <c r="BA60" i="38"/>
  <c r="AZ60" i="38"/>
  <c r="AY60" i="38"/>
  <c r="AX60" i="38"/>
  <c r="AW60" i="38"/>
  <c r="AV60" i="38"/>
  <c r="AU60" i="38"/>
  <c r="AT60" i="38"/>
  <c r="AS60" i="38"/>
  <c r="AR60" i="38"/>
  <c r="AQ60" i="38"/>
  <c r="AP60" i="38"/>
  <c r="BI59" i="38"/>
  <c r="BH59" i="38"/>
  <c r="BG59" i="38"/>
  <c r="BF59" i="38"/>
  <c r="BE59" i="38"/>
  <c r="BD59" i="38"/>
  <c r="BC59" i="38"/>
  <c r="BB59" i="38"/>
  <c r="BA59" i="38"/>
  <c r="AZ59" i="38"/>
  <c r="AY59" i="38"/>
  <c r="AX59" i="38"/>
  <c r="AW59" i="38"/>
  <c r="AV59" i="38"/>
  <c r="AU59" i="38"/>
  <c r="AT59" i="38"/>
  <c r="AS59" i="38"/>
  <c r="AR59" i="38"/>
  <c r="AQ59" i="38"/>
  <c r="AP59" i="38"/>
  <c r="BI58" i="38"/>
  <c r="BH58" i="38"/>
  <c r="BG58" i="38"/>
  <c r="BF58" i="38"/>
  <c r="BE58" i="38"/>
  <c r="BD58" i="38"/>
  <c r="BC58" i="38"/>
  <c r="BB58" i="38"/>
  <c r="BA58" i="38"/>
  <c r="AZ58" i="38"/>
  <c r="AY58" i="38"/>
  <c r="AX58" i="38"/>
  <c r="AW58" i="38"/>
  <c r="AV58" i="38"/>
  <c r="AU58" i="38"/>
  <c r="AT58" i="38"/>
  <c r="AS58" i="38"/>
  <c r="AR58" i="38"/>
  <c r="AQ58" i="38"/>
  <c r="AP58" i="38"/>
  <c r="BI54" i="38"/>
  <c r="BH54" i="38"/>
  <c r="BG54" i="38"/>
  <c r="BF54" i="38"/>
  <c r="BE54" i="38"/>
  <c r="BD54" i="38"/>
  <c r="BC54" i="38"/>
  <c r="BB54" i="38"/>
  <c r="BA54" i="38"/>
  <c r="AZ54" i="38"/>
  <c r="AY54" i="38"/>
  <c r="AX54" i="38"/>
  <c r="AW54" i="38"/>
  <c r="AV54" i="38"/>
  <c r="AU54" i="38"/>
  <c r="AT54" i="38"/>
  <c r="AS54" i="38"/>
  <c r="AR54" i="38"/>
  <c r="AQ54" i="38"/>
  <c r="AP54" i="38"/>
  <c r="BI53" i="38"/>
  <c r="BH53" i="38"/>
  <c r="BG53" i="38"/>
  <c r="BF53" i="38"/>
  <c r="BE53" i="38"/>
  <c r="BD53" i="38"/>
  <c r="BC53" i="38"/>
  <c r="BB53" i="38"/>
  <c r="BA53" i="38"/>
  <c r="AZ53" i="38"/>
  <c r="AY53" i="38"/>
  <c r="AX53" i="38"/>
  <c r="AW53" i="38"/>
  <c r="AV53" i="38"/>
  <c r="AU53" i="38"/>
  <c r="AT53" i="38"/>
  <c r="AS53" i="38"/>
  <c r="AR53" i="38"/>
  <c r="AQ53" i="38"/>
  <c r="AP53" i="38"/>
  <c r="BI52" i="38"/>
  <c r="BH52" i="38"/>
  <c r="BG52" i="38"/>
  <c r="BF52" i="38"/>
  <c r="BE52" i="38"/>
  <c r="BD52" i="38"/>
  <c r="BC52" i="38"/>
  <c r="BB52" i="38"/>
  <c r="BA52" i="38"/>
  <c r="AZ52" i="38"/>
  <c r="AY52" i="38"/>
  <c r="AX52" i="38"/>
  <c r="AW52" i="38"/>
  <c r="AV52" i="38"/>
  <c r="AU52" i="38"/>
  <c r="AT52" i="38"/>
  <c r="AS52" i="38"/>
  <c r="AR52" i="38"/>
  <c r="AQ52" i="38"/>
  <c r="AP52" i="38"/>
  <c r="BI51" i="38"/>
  <c r="BH51" i="38"/>
  <c r="BG51" i="38"/>
  <c r="BF51" i="38"/>
  <c r="BE51" i="38"/>
  <c r="BD51" i="38"/>
  <c r="BC51" i="38"/>
  <c r="BB51" i="38"/>
  <c r="BA51" i="38"/>
  <c r="AZ51" i="38"/>
  <c r="AY51" i="38"/>
  <c r="AX51" i="38"/>
  <c r="AW51" i="38"/>
  <c r="AV51" i="38"/>
  <c r="AU51" i="38"/>
  <c r="AT51" i="38"/>
  <c r="AS51" i="38"/>
  <c r="AR51" i="38"/>
  <c r="AQ51" i="38"/>
  <c r="AP51" i="38"/>
  <c r="BI50" i="38"/>
  <c r="BH50" i="38"/>
  <c r="BG50" i="38"/>
  <c r="BF50" i="38"/>
  <c r="BE50" i="38"/>
  <c r="BD50" i="38"/>
  <c r="BC50" i="38"/>
  <c r="BB50" i="38"/>
  <c r="BA50" i="38"/>
  <c r="AZ50" i="38"/>
  <c r="AY50" i="38"/>
  <c r="AX50" i="38"/>
  <c r="AW50" i="38"/>
  <c r="AV50" i="38"/>
  <c r="AU50" i="38"/>
  <c r="AT50" i="38"/>
  <c r="AS50" i="38"/>
  <c r="AR50" i="38"/>
  <c r="AQ50" i="38"/>
  <c r="AP50" i="38"/>
  <c r="BI46" i="38"/>
  <c r="BH46" i="38"/>
  <c r="BG46" i="38"/>
  <c r="BF46" i="38"/>
  <c r="BE46" i="38"/>
  <c r="BD46" i="38"/>
  <c r="BC46" i="38"/>
  <c r="BB46" i="38"/>
  <c r="BA46" i="38"/>
  <c r="AZ46" i="38"/>
  <c r="AY46" i="38"/>
  <c r="AX46" i="38"/>
  <c r="AW46" i="38"/>
  <c r="AV46" i="38"/>
  <c r="AU46" i="38"/>
  <c r="AT46" i="38"/>
  <c r="AS46" i="38"/>
  <c r="AR46" i="38"/>
  <c r="AQ46" i="38"/>
  <c r="AP46" i="38"/>
  <c r="BI45" i="38"/>
  <c r="BH45" i="38"/>
  <c r="BG45" i="38"/>
  <c r="BF45" i="38"/>
  <c r="BE45" i="38"/>
  <c r="BD45" i="38"/>
  <c r="BC45" i="38"/>
  <c r="BB45" i="38"/>
  <c r="BA45" i="38"/>
  <c r="AZ45" i="38"/>
  <c r="AY45" i="38"/>
  <c r="AX45" i="38"/>
  <c r="AW45" i="38"/>
  <c r="AV45" i="38"/>
  <c r="AU45" i="38"/>
  <c r="AT45" i="38"/>
  <c r="AS45" i="38"/>
  <c r="AR45" i="38"/>
  <c r="AQ45" i="38"/>
  <c r="AP45" i="38"/>
  <c r="BI44" i="38"/>
  <c r="BH44" i="38"/>
  <c r="BG44" i="38"/>
  <c r="BF44" i="38"/>
  <c r="BE44" i="38"/>
  <c r="BD44" i="38"/>
  <c r="BC44" i="38"/>
  <c r="BB44" i="38"/>
  <c r="BA44" i="38"/>
  <c r="AZ44" i="38"/>
  <c r="AY44" i="38"/>
  <c r="AX44" i="38"/>
  <c r="AW44" i="38"/>
  <c r="AV44" i="38"/>
  <c r="AU44" i="38"/>
  <c r="AT44" i="38"/>
  <c r="AS44" i="38"/>
  <c r="AR44" i="38"/>
  <c r="AQ44" i="38"/>
  <c r="AP44" i="38"/>
  <c r="BI43" i="38"/>
  <c r="BH43" i="38"/>
  <c r="BG43" i="38"/>
  <c r="BF43" i="38"/>
  <c r="BE43" i="38"/>
  <c r="BD43" i="38"/>
  <c r="BC43" i="38"/>
  <c r="BB43" i="38"/>
  <c r="BA43" i="38"/>
  <c r="AZ43" i="38"/>
  <c r="AY43" i="38"/>
  <c r="AX43" i="38"/>
  <c r="AW43" i="38"/>
  <c r="AV43" i="38"/>
  <c r="AU43" i="38"/>
  <c r="AT43" i="38"/>
  <c r="AS43" i="38"/>
  <c r="AR43" i="38"/>
  <c r="AQ43" i="38"/>
  <c r="AP43" i="38"/>
  <c r="BI42" i="38"/>
  <c r="BH42" i="38"/>
  <c r="BG42" i="38"/>
  <c r="BF42" i="38"/>
  <c r="BE42" i="38"/>
  <c r="BD42" i="38"/>
  <c r="BC42" i="38"/>
  <c r="BB42" i="38"/>
  <c r="BA42" i="38"/>
  <c r="AZ42" i="38"/>
  <c r="AY42" i="38"/>
  <c r="AX42" i="38"/>
  <c r="AW42" i="38"/>
  <c r="AV42" i="38"/>
  <c r="AU42" i="38"/>
  <c r="AT42" i="38"/>
  <c r="AS42" i="38"/>
  <c r="AR42" i="38"/>
  <c r="AQ42" i="38"/>
  <c r="AP42" i="38"/>
  <c r="BI38" i="38"/>
  <c r="BH38" i="38"/>
  <c r="BG38" i="38"/>
  <c r="BF38" i="38"/>
  <c r="BE38" i="38"/>
  <c r="BD38" i="38"/>
  <c r="BC38" i="38"/>
  <c r="BB38" i="38"/>
  <c r="BA38" i="38"/>
  <c r="AZ38" i="38"/>
  <c r="AY38" i="38"/>
  <c r="AX38" i="38"/>
  <c r="AW38" i="38"/>
  <c r="AV38" i="38"/>
  <c r="AU38" i="38"/>
  <c r="AT38" i="38"/>
  <c r="AS38" i="38"/>
  <c r="AR38" i="38"/>
  <c r="AQ38" i="38"/>
  <c r="AP38" i="38"/>
  <c r="BI37" i="38"/>
  <c r="BH37" i="38"/>
  <c r="BG37" i="38"/>
  <c r="BF37" i="38"/>
  <c r="BE37" i="38"/>
  <c r="BD37" i="38"/>
  <c r="BC37" i="38"/>
  <c r="BB37" i="38"/>
  <c r="BA37" i="38"/>
  <c r="AZ37" i="38"/>
  <c r="AY37" i="38"/>
  <c r="AX37" i="38"/>
  <c r="AW37" i="38"/>
  <c r="AV37" i="38"/>
  <c r="AU37" i="38"/>
  <c r="AT37" i="38"/>
  <c r="AS37" i="38"/>
  <c r="AR37" i="38"/>
  <c r="AQ37" i="38"/>
  <c r="AP37" i="38"/>
  <c r="BI36" i="38"/>
  <c r="BH36" i="38"/>
  <c r="BG36" i="38"/>
  <c r="BF36" i="38"/>
  <c r="BE36" i="38"/>
  <c r="BD36" i="38"/>
  <c r="BC36" i="38"/>
  <c r="BB36" i="38"/>
  <c r="BA36" i="38"/>
  <c r="AZ36" i="38"/>
  <c r="AY36" i="38"/>
  <c r="AX36" i="38"/>
  <c r="AW36" i="38"/>
  <c r="AV36" i="38"/>
  <c r="AU36" i="38"/>
  <c r="AT36" i="38"/>
  <c r="AS36" i="38"/>
  <c r="AR36" i="38"/>
  <c r="AQ36" i="38"/>
  <c r="AP36" i="38"/>
  <c r="BI35" i="38"/>
  <c r="BH35" i="38"/>
  <c r="BG35" i="38"/>
  <c r="BF35" i="38"/>
  <c r="BE35" i="38"/>
  <c r="BD35" i="38"/>
  <c r="BC35" i="38"/>
  <c r="BB35" i="38"/>
  <c r="BA35" i="38"/>
  <c r="AZ35" i="38"/>
  <c r="AY35" i="38"/>
  <c r="AX35" i="38"/>
  <c r="AW35" i="38"/>
  <c r="AV35" i="38"/>
  <c r="AU35" i="38"/>
  <c r="AT35" i="38"/>
  <c r="AS35" i="38"/>
  <c r="AR35" i="38"/>
  <c r="AQ35" i="38"/>
  <c r="AP35" i="38"/>
  <c r="BI34" i="38"/>
  <c r="BH34" i="38"/>
  <c r="BG34" i="38"/>
  <c r="BF34" i="38"/>
  <c r="BE34" i="38"/>
  <c r="BD34" i="38"/>
  <c r="BC34" i="38"/>
  <c r="BB34" i="38"/>
  <c r="BA34" i="38"/>
  <c r="AZ34" i="38"/>
  <c r="AY34" i="38"/>
  <c r="AX34" i="38"/>
  <c r="AW34" i="38"/>
  <c r="AV34" i="38"/>
  <c r="AU34" i="38"/>
  <c r="AT34" i="38"/>
  <c r="AS34" i="38"/>
  <c r="AR34" i="38"/>
  <c r="AQ34" i="38"/>
  <c r="AP34" i="38"/>
  <c r="BI30" i="38"/>
  <c r="BH30" i="38"/>
  <c r="BG30" i="38"/>
  <c r="BF30" i="38"/>
  <c r="BE30" i="38"/>
  <c r="BD30" i="38"/>
  <c r="BC30" i="38"/>
  <c r="BB30" i="38"/>
  <c r="BA30" i="38"/>
  <c r="AZ30" i="38"/>
  <c r="AY30" i="38"/>
  <c r="AX30" i="38"/>
  <c r="AW30" i="38"/>
  <c r="AV30" i="38"/>
  <c r="AU30" i="38"/>
  <c r="AT30" i="38"/>
  <c r="AS30" i="38"/>
  <c r="AR30" i="38"/>
  <c r="AQ30" i="38"/>
  <c r="AP30" i="38"/>
  <c r="BI29" i="38"/>
  <c r="BH29" i="38"/>
  <c r="BG29" i="38"/>
  <c r="BF29" i="38"/>
  <c r="BE29" i="38"/>
  <c r="BD29" i="38"/>
  <c r="BC29" i="38"/>
  <c r="BB29" i="38"/>
  <c r="BA29" i="38"/>
  <c r="AZ29" i="38"/>
  <c r="AY29" i="38"/>
  <c r="AX29" i="38"/>
  <c r="AW29" i="38"/>
  <c r="AV29" i="38"/>
  <c r="AU29" i="38"/>
  <c r="AT29" i="38"/>
  <c r="AS29" i="38"/>
  <c r="AR29" i="38"/>
  <c r="AQ29" i="38"/>
  <c r="AP29" i="38"/>
  <c r="BI28" i="38"/>
  <c r="BH28" i="38"/>
  <c r="BG28" i="38"/>
  <c r="BF28" i="38"/>
  <c r="BE28" i="38"/>
  <c r="BD28" i="38"/>
  <c r="BC28" i="38"/>
  <c r="BB28" i="38"/>
  <c r="BA28" i="38"/>
  <c r="AZ28" i="38"/>
  <c r="AY28" i="38"/>
  <c r="AX28" i="38"/>
  <c r="AW28" i="38"/>
  <c r="AV28" i="38"/>
  <c r="AU28" i="38"/>
  <c r="AT28" i="38"/>
  <c r="AS28" i="38"/>
  <c r="AR28" i="38"/>
  <c r="AQ28" i="38"/>
  <c r="AP28" i="38"/>
  <c r="BI27" i="38"/>
  <c r="BH27" i="38"/>
  <c r="BG27" i="38"/>
  <c r="BF27" i="38"/>
  <c r="BE27" i="38"/>
  <c r="BD27" i="38"/>
  <c r="BC27" i="38"/>
  <c r="BB27" i="38"/>
  <c r="BA27" i="38"/>
  <c r="AZ27" i="38"/>
  <c r="AY27" i="38"/>
  <c r="AX27" i="38"/>
  <c r="AW27" i="38"/>
  <c r="AV27" i="38"/>
  <c r="AU27" i="38"/>
  <c r="AT27" i="38"/>
  <c r="AS27" i="38"/>
  <c r="AR27" i="38"/>
  <c r="AQ27" i="38"/>
  <c r="AP27" i="38"/>
  <c r="BI26" i="38"/>
  <c r="BH26" i="38"/>
  <c r="BG26" i="38"/>
  <c r="BF26" i="38"/>
  <c r="BE26" i="38"/>
  <c r="BD26" i="38"/>
  <c r="BC26" i="38"/>
  <c r="BB26" i="38"/>
  <c r="BA26" i="38"/>
  <c r="AZ26" i="38"/>
  <c r="AY26" i="38"/>
  <c r="AX26" i="38"/>
  <c r="AW26" i="38"/>
  <c r="AV26" i="38"/>
  <c r="AU26" i="38"/>
  <c r="AT26" i="38"/>
  <c r="AS26" i="38"/>
  <c r="AR26" i="38"/>
  <c r="AQ26" i="38"/>
  <c r="AP26" i="38"/>
  <c r="BI22" i="38"/>
  <c r="BH22" i="38"/>
  <c r="BG22" i="38"/>
  <c r="BF22" i="38"/>
  <c r="BE22" i="38"/>
  <c r="BD22" i="38"/>
  <c r="BC22" i="38"/>
  <c r="BB22" i="38"/>
  <c r="BA22" i="38"/>
  <c r="AZ22" i="38"/>
  <c r="AY22" i="38"/>
  <c r="AX22" i="38"/>
  <c r="AW22" i="38"/>
  <c r="AV22" i="38"/>
  <c r="AU22" i="38"/>
  <c r="AT22" i="38"/>
  <c r="AS22" i="38"/>
  <c r="AR22" i="38"/>
  <c r="AQ22" i="38"/>
  <c r="AP22" i="38"/>
  <c r="BI21" i="38"/>
  <c r="BH21" i="38"/>
  <c r="BG21" i="38"/>
  <c r="BF21" i="38"/>
  <c r="BE21" i="38"/>
  <c r="BD21" i="38"/>
  <c r="BC21" i="38"/>
  <c r="BB21" i="38"/>
  <c r="BA21" i="38"/>
  <c r="AZ21" i="38"/>
  <c r="AY21" i="38"/>
  <c r="AX21" i="38"/>
  <c r="AW21" i="38"/>
  <c r="AV21" i="38"/>
  <c r="AU21" i="38"/>
  <c r="AT21" i="38"/>
  <c r="AS21" i="38"/>
  <c r="AR21" i="38"/>
  <c r="AQ21" i="38"/>
  <c r="AP21" i="38"/>
  <c r="BI20" i="38"/>
  <c r="BH20" i="38"/>
  <c r="BG20" i="38"/>
  <c r="BF20" i="38"/>
  <c r="BE20" i="38"/>
  <c r="BD20" i="38"/>
  <c r="BC20" i="38"/>
  <c r="BB20" i="38"/>
  <c r="BA20" i="38"/>
  <c r="AZ20" i="38"/>
  <c r="AY20" i="38"/>
  <c r="AX20" i="38"/>
  <c r="AW20" i="38"/>
  <c r="AV20" i="38"/>
  <c r="AU20" i="38"/>
  <c r="AT20" i="38"/>
  <c r="AS20" i="38"/>
  <c r="AR20" i="38"/>
  <c r="AQ20" i="38"/>
  <c r="AP20" i="38"/>
  <c r="BI19" i="38"/>
  <c r="BH19" i="38"/>
  <c r="BG19" i="38"/>
  <c r="BF19" i="38"/>
  <c r="BE19" i="38"/>
  <c r="BD19" i="38"/>
  <c r="BC19" i="38"/>
  <c r="BB19" i="38"/>
  <c r="BA19" i="38"/>
  <c r="AZ19" i="38"/>
  <c r="AY19" i="38"/>
  <c r="AX19" i="38"/>
  <c r="AW19" i="38"/>
  <c r="AV19" i="38"/>
  <c r="AU19" i="38"/>
  <c r="AT19" i="38"/>
  <c r="AS19" i="38"/>
  <c r="AR19" i="38"/>
  <c r="AQ19" i="38"/>
  <c r="AP19" i="38"/>
  <c r="BI18" i="38"/>
  <c r="BH18" i="38"/>
  <c r="BG18" i="38"/>
  <c r="BF18" i="38"/>
  <c r="BE18" i="38"/>
  <c r="BD18" i="38"/>
  <c r="BC18" i="38"/>
  <c r="BB18" i="38"/>
  <c r="BA18" i="38"/>
  <c r="AZ18" i="38"/>
  <c r="AY18" i="38"/>
  <c r="AX18" i="38"/>
  <c r="AW18" i="38"/>
  <c r="AV18" i="38"/>
  <c r="AU18" i="38"/>
  <c r="AT18" i="38"/>
  <c r="AS18" i="38"/>
  <c r="AR18" i="38"/>
  <c r="AQ18" i="38"/>
  <c r="AP18" i="38"/>
  <c r="BI14" i="38"/>
  <c r="BH14" i="38"/>
  <c r="BG14" i="38"/>
  <c r="BF14" i="38"/>
  <c r="BE14" i="38"/>
  <c r="BD14" i="38"/>
  <c r="BC14" i="38"/>
  <c r="BB14" i="38"/>
  <c r="BA14" i="38"/>
  <c r="AZ14" i="38"/>
  <c r="AY14" i="38"/>
  <c r="AX14" i="38"/>
  <c r="AW14" i="38"/>
  <c r="AV14" i="38"/>
  <c r="AU14" i="38"/>
  <c r="AT14" i="38"/>
  <c r="AS14" i="38"/>
  <c r="AR14" i="38"/>
  <c r="AQ14" i="38"/>
  <c r="AP14" i="38"/>
  <c r="BI13" i="38"/>
  <c r="BH13" i="38"/>
  <c r="BG13" i="38"/>
  <c r="BF13" i="38"/>
  <c r="BE13" i="38"/>
  <c r="BD13" i="38"/>
  <c r="BC13" i="38"/>
  <c r="BB13" i="38"/>
  <c r="BA13" i="38"/>
  <c r="AZ13" i="38"/>
  <c r="AY13" i="38"/>
  <c r="AX13" i="38"/>
  <c r="AW13" i="38"/>
  <c r="AV13" i="38"/>
  <c r="AU13" i="38"/>
  <c r="AT13" i="38"/>
  <c r="AS13" i="38"/>
  <c r="AR13" i="38"/>
  <c r="AQ13" i="38"/>
  <c r="AP13" i="38"/>
  <c r="BI12" i="38"/>
  <c r="BH12" i="38"/>
  <c r="BG12" i="38"/>
  <c r="BF12" i="38"/>
  <c r="BE12" i="38"/>
  <c r="BD12" i="38"/>
  <c r="BC12" i="38"/>
  <c r="BB12" i="38"/>
  <c r="BA12" i="38"/>
  <c r="AZ12" i="38"/>
  <c r="AY12" i="38"/>
  <c r="AX12" i="38"/>
  <c r="AW12" i="38"/>
  <c r="AV12" i="38"/>
  <c r="AU12" i="38"/>
  <c r="AT12" i="38"/>
  <c r="AS12" i="38"/>
  <c r="AR12" i="38"/>
  <c r="AQ12" i="38"/>
  <c r="AP12" i="38"/>
  <c r="BI11" i="38"/>
  <c r="BH11" i="38"/>
  <c r="BG11" i="38"/>
  <c r="BF11" i="38"/>
  <c r="BE11" i="38"/>
  <c r="BD11" i="38"/>
  <c r="BC11" i="38"/>
  <c r="BB11" i="38"/>
  <c r="BA11" i="38"/>
  <c r="AZ11" i="38"/>
  <c r="AY11" i="38"/>
  <c r="AX11" i="38"/>
  <c r="AW11" i="38"/>
  <c r="AV11" i="38"/>
  <c r="AU11" i="38"/>
  <c r="AT11" i="38"/>
  <c r="AS11" i="38"/>
  <c r="AR11" i="38"/>
  <c r="AQ11" i="38"/>
  <c r="AP11" i="38"/>
  <c r="BI10" i="38"/>
  <c r="BH10" i="38"/>
  <c r="BG10" i="38"/>
  <c r="BF10" i="38"/>
  <c r="BE10" i="38"/>
  <c r="BD10" i="38"/>
  <c r="BC10" i="38"/>
  <c r="BB10" i="38"/>
  <c r="BA10" i="38"/>
  <c r="AZ10" i="38"/>
  <c r="AY10" i="38"/>
  <c r="AX10" i="38"/>
  <c r="AW10" i="38"/>
  <c r="AV10" i="38"/>
  <c r="AU10" i="38"/>
  <c r="AT10" i="38"/>
  <c r="AS10" i="38"/>
  <c r="AR10" i="38"/>
  <c r="AQ10" i="38"/>
  <c r="AP10" i="38"/>
  <c r="BI6" i="38"/>
  <c r="BH6" i="38"/>
  <c r="BG6" i="38"/>
  <c r="BF6" i="38"/>
  <c r="BE6" i="38"/>
  <c r="BD6" i="38"/>
  <c r="BC6" i="38"/>
  <c r="BB6" i="38"/>
  <c r="BA6" i="38"/>
  <c r="AZ6" i="38"/>
  <c r="AY6" i="38"/>
  <c r="AX6" i="38"/>
  <c r="AW6" i="38"/>
  <c r="AV6" i="38"/>
  <c r="AU6" i="38"/>
  <c r="AT6" i="38"/>
  <c r="AS6" i="38"/>
  <c r="AR6" i="38"/>
  <c r="AQ6" i="38"/>
  <c r="AP6" i="38"/>
  <c r="BI5" i="38"/>
  <c r="BH5" i="38"/>
  <c r="BG5" i="38"/>
  <c r="BF5" i="38"/>
  <c r="BE5" i="38"/>
  <c r="BD5" i="38"/>
  <c r="BC5" i="38"/>
  <c r="BB5" i="38"/>
  <c r="BA5" i="38"/>
  <c r="AZ5" i="38"/>
  <c r="AY5" i="38"/>
  <c r="AX5" i="38"/>
  <c r="AW5" i="38"/>
  <c r="AV5" i="38"/>
  <c r="AU5" i="38"/>
  <c r="AT5" i="38"/>
  <c r="AS5" i="38"/>
  <c r="AR5" i="38"/>
  <c r="AQ5" i="38"/>
  <c r="AP5" i="38"/>
  <c r="BI4" i="38"/>
  <c r="BH4" i="38"/>
  <c r="BG4" i="38"/>
  <c r="BF4" i="38"/>
  <c r="BE4" i="38"/>
  <c r="BD4" i="38"/>
  <c r="BC4" i="38"/>
  <c r="BB4" i="38"/>
  <c r="BA4" i="38"/>
  <c r="AZ4" i="38"/>
  <c r="AY4" i="38"/>
  <c r="AX4" i="38"/>
  <c r="AW4" i="38"/>
  <c r="AV4" i="38"/>
  <c r="AU4" i="38"/>
  <c r="AT4" i="38"/>
  <c r="AS4" i="38"/>
  <c r="AR4" i="38"/>
  <c r="AQ4" i="38"/>
  <c r="AP4" i="38"/>
  <c r="BI3" i="38"/>
  <c r="BH3" i="38"/>
  <c r="BG3" i="38"/>
  <c r="BF3" i="38"/>
  <c r="BE3" i="38"/>
  <c r="BD3" i="38"/>
  <c r="BC3" i="38"/>
  <c r="BB3" i="38"/>
  <c r="BA3" i="38"/>
  <c r="AZ3" i="38"/>
  <c r="AY3" i="38"/>
  <c r="AX3" i="38"/>
  <c r="AW3" i="38"/>
  <c r="AV3" i="38"/>
  <c r="AU3" i="38"/>
  <c r="AT3" i="38"/>
  <c r="AS3" i="38"/>
  <c r="AR3" i="38"/>
  <c r="AQ3" i="38"/>
  <c r="AP3" i="38"/>
  <c r="BI2" i="38"/>
  <c r="BH2" i="38"/>
  <c r="BG2" i="38"/>
  <c r="BF2" i="38"/>
  <c r="BE2" i="38"/>
  <c r="BD2" i="38"/>
  <c r="BC2" i="38"/>
  <c r="BB2" i="38"/>
  <c r="BA2" i="38"/>
  <c r="AZ2" i="38"/>
  <c r="AY2" i="38"/>
  <c r="AX2" i="38"/>
  <c r="AW2" i="38"/>
  <c r="AV2" i="38"/>
  <c r="AU2" i="38"/>
  <c r="AT2" i="38"/>
  <c r="AS2" i="38"/>
  <c r="AR2" i="38"/>
  <c r="AQ2" i="38"/>
  <c r="AP2" i="38"/>
  <c r="AO70" i="38"/>
  <c r="AN70" i="38"/>
  <c r="AM70" i="38"/>
  <c r="AL70" i="38"/>
  <c r="AK70" i="38"/>
  <c r="AJ70" i="38"/>
  <c r="AI70" i="38"/>
  <c r="AH70" i="38"/>
  <c r="AG70" i="38"/>
  <c r="AF70" i="38"/>
  <c r="AE70" i="38"/>
  <c r="AD70" i="38"/>
  <c r="AC70" i="38"/>
  <c r="AB70" i="38"/>
  <c r="AA70" i="38"/>
  <c r="Z70" i="38"/>
  <c r="Y70" i="38"/>
  <c r="X70" i="38"/>
  <c r="W70" i="38"/>
  <c r="V70" i="38"/>
  <c r="AO69" i="38"/>
  <c r="AN69" i="38"/>
  <c r="AM69" i="38"/>
  <c r="AL69" i="38"/>
  <c r="AK69" i="38"/>
  <c r="AJ69" i="38"/>
  <c r="AI69" i="38"/>
  <c r="AH69" i="38"/>
  <c r="AG69" i="38"/>
  <c r="AF69" i="38"/>
  <c r="AE69" i="38"/>
  <c r="AD69" i="38"/>
  <c r="AC69" i="38"/>
  <c r="AB69" i="38"/>
  <c r="AA69" i="38"/>
  <c r="Z69" i="38"/>
  <c r="Y69" i="38"/>
  <c r="X69" i="38"/>
  <c r="W69" i="38"/>
  <c r="V69" i="38"/>
  <c r="AO68" i="38"/>
  <c r="AN68" i="38"/>
  <c r="AM68" i="38"/>
  <c r="AL68" i="38"/>
  <c r="AK68" i="38"/>
  <c r="AJ68" i="38"/>
  <c r="AI68" i="38"/>
  <c r="AH68" i="38"/>
  <c r="AG68" i="38"/>
  <c r="AF68" i="38"/>
  <c r="AE68" i="38"/>
  <c r="AD68" i="38"/>
  <c r="AC68" i="38"/>
  <c r="AB68" i="38"/>
  <c r="AA68" i="38"/>
  <c r="Z68" i="38"/>
  <c r="Y68" i="38"/>
  <c r="X68" i="38"/>
  <c r="W68" i="38"/>
  <c r="V68" i="38"/>
  <c r="AO67" i="38"/>
  <c r="AN67" i="38"/>
  <c r="AM67" i="38"/>
  <c r="AL67" i="38"/>
  <c r="AK67" i="38"/>
  <c r="AJ67" i="38"/>
  <c r="AI67" i="38"/>
  <c r="AH67" i="38"/>
  <c r="AG67" i="38"/>
  <c r="AF67" i="38"/>
  <c r="AE67" i="38"/>
  <c r="AD67" i="38"/>
  <c r="AC67" i="38"/>
  <c r="AB67" i="38"/>
  <c r="AA67" i="38"/>
  <c r="Z67" i="38"/>
  <c r="Y67" i="38"/>
  <c r="X67" i="38"/>
  <c r="W67" i="38"/>
  <c r="V67" i="38"/>
  <c r="AO66" i="38"/>
  <c r="AN66" i="38"/>
  <c r="AM66" i="38"/>
  <c r="AL66" i="38"/>
  <c r="AK66" i="38"/>
  <c r="AJ66" i="38"/>
  <c r="AI66" i="38"/>
  <c r="AH66" i="38"/>
  <c r="AG66" i="38"/>
  <c r="AF66" i="38"/>
  <c r="AE66" i="38"/>
  <c r="AD66" i="38"/>
  <c r="AC66" i="38"/>
  <c r="AB66" i="38"/>
  <c r="AA66" i="38"/>
  <c r="Z66" i="38"/>
  <c r="Y66" i="38"/>
  <c r="X66" i="38"/>
  <c r="W66" i="38"/>
  <c r="V66" i="38"/>
  <c r="AO62" i="38"/>
  <c r="AN62" i="38"/>
  <c r="AM62" i="38"/>
  <c r="AL62" i="38"/>
  <c r="AK62" i="38"/>
  <c r="AJ62" i="38"/>
  <c r="AI62" i="38"/>
  <c r="AH62" i="38"/>
  <c r="AG62" i="38"/>
  <c r="AF62" i="38"/>
  <c r="AE62" i="38"/>
  <c r="AD62" i="38"/>
  <c r="AC62" i="38"/>
  <c r="AB62" i="38"/>
  <c r="AA62" i="38"/>
  <c r="Z62" i="38"/>
  <c r="Y62" i="38"/>
  <c r="X62" i="38"/>
  <c r="W62" i="38"/>
  <c r="V62" i="38"/>
  <c r="AO61" i="38"/>
  <c r="AN61" i="38"/>
  <c r="AM61" i="38"/>
  <c r="AL61" i="38"/>
  <c r="AK61" i="38"/>
  <c r="AJ61" i="38"/>
  <c r="AI61" i="38"/>
  <c r="AH61" i="38"/>
  <c r="AG61" i="38"/>
  <c r="AF61" i="38"/>
  <c r="AE61" i="38"/>
  <c r="AD61" i="38"/>
  <c r="AC61" i="38"/>
  <c r="AB61" i="38"/>
  <c r="AA61" i="38"/>
  <c r="Z61" i="38"/>
  <c r="Y61" i="38"/>
  <c r="X61" i="38"/>
  <c r="W61" i="38"/>
  <c r="V61" i="38"/>
  <c r="AO60" i="38"/>
  <c r="AN60" i="38"/>
  <c r="AM60" i="38"/>
  <c r="AL60" i="38"/>
  <c r="AK60" i="38"/>
  <c r="AJ60" i="38"/>
  <c r="AI60" i="38"/>
  <c r="AH60" i="38"/>
  <c r="AG60" i="38"/>
  <c r="AF60" i="38"/>
  <c r="AE60" i="38"/>
  <c r="AD60" i="38"/>
  <c r="AC60" i="38"/>
  <c r="AB60" i="38"/>
  <c r="AA60" i="38"/>
  <c r="Z60" i="38"/>
  <c r="Y60" i="38"/>
  <c r="X60" i="38"/>
  <c r="W60" i="38"/>
  <c r="V60" i="38"/>
  <c r="AO59" i="38"/>
  <c r="AN59" i="38"/>
  <c r="AM59" i="38"/>
  <c r="AL59" i="38"/>
  <c r="AK59" i="38"/>
  <c r="AJ59" i="38"/>
  <c r="AI59" i="38"/>
  <c r="AH59" i="38"/>
  <c r="AG59" i="38"/>
  <c r="AF59" i="38"/>
  <c r="AE59" i="38"/>
  <c r="AD59" i="38"/>
  <c r="AC59" i="38"/>
  <c r="AB59" i="38"/>
  <c r="AA59" i="38"/>
  <c r="Z59" i="38"/>
  <c r="Y59" i="38"/>
  <c r="X59" i="38"/>
  <c r="W59" i="38"/>
  <c r="V59" i="38"/>
  <c r="AO58" i="38"/>
  <c r="AN58" i="38"/>
  <c r="AM58" i="38"/>
  <c r="AL58" i="38"/>
  <c r="AK58" i="38"/>
  <c r="AJ58" i="38"/>
  <c r="AI58" i="38"/>
  <c r="AH58" i="38"/>
  <c r="AG58" i="38"/>
  <c r="AF58" i="38"/>
  <c r="AE58" i="38"/>
  <c r="AD58" i="38"/>
  <c r="AC58" i="38"/>
  <c r="AB58" i="38"/>
  <c r="AA58" i="38"/>
  <c r="Z58" i="38"/>
  <c r="Y58" i="38"/>
  <c r="X58" i="38"/>
  <c r="W58" i="38"/>
  <c r="V58" i="38"/>
  <c r="AO54" i="38"/>
  <c r="AN54" i="38"/>
  <c r="AM54" i="38"/>
  <c r="AL54" i="38"/>
  <c r="AK54" i="38"/>
  <c r="AJ54" i="38"/>
  <c r="AI54" i="38"/>
  <c r="AH54" i="38"/>
  <c r="AG54" i="38"/>
  <c r="AF54" i="38"/>
  <c r="AE54" i="38"/>
  <c r="AD54" i="38"/>
  <c r="AC54" i="38"/>
  <c r="AB54" i="38"/>
  <c r="AA54" i="38"/>
  <c r="Z54" i="38"/>
  <c r="Y54" i="38"/>
  <c r="X54" i="38"/>
  <c r="W54" i="38"/>
  <c r="V54" i="38"/>
  <c r="AO53" i="38"/>
  <c r="AN53" i="38"/>
  <c r="AM53" i="38"/>
  <c r="AL53" i="38"/>
  <c r="AK53" i="38"/>
  <c r="AJ53" i="38"/>
  <c r="AI53" i="38"/>
  <c r="AH53" i="38"/>
  <c r="AG53" i="38"/>
  <c r="AF53" i="38"/>
  <c r="AE53" i="38"/>
  <c r="AD53" i="38"/>
  <c r="AC53" i="38"/>
  <c r="AB53" i="38"/>
  <c r="AA53" i="38"/>
  <c r="Z53" i="38"/>
  <c r="Y53" i="38"/>
  <c r="X53" i="38"/>
  <c r="W53" i="38"/>
  <c r="V53" i="38"/>
  <c r="AO52" i="38"/>
  <c r="AN52" i="38"/>
  <c r="AM52" i="38"/>
  <c r="AL52" i="38"/>
  <c r="AK52" i="38"/>
  <c r="AJ52" i="38"/>
  <c r="AI52" i="38"/>
  <c r="AH52" i="38"/>
  <c r="AG52" i="38"/>
  <c r="AF52" i="38"/>
  <c r="AE52" i="38"/>
  <c r="AD52" i="38"/>
  <c r="AC52" i="38"/>
  <c r="AB52" i="38"/>
  <c r="AA52" i="38"/>
  <c r="Z52" i="38"/>
  <c r="Y52" i="38"/>
  <c r="X52" i="38"/>
  <c r="W52" i="38"/>
  <c r="V52" i="38"/>
  <c r="AO51" i="38"/>
  <c r="AN51" i="38"/>
  <c r="AM51" i="38"/>
  <c r="AL51" i="38"/>
  <c r="AK51" i="38"/>
  <c r="AJ51" i="38"/>
  <c r="AI51" i="38"/>
  <c r="AH51" i="38"/>
  <c r="AG51" i="38"/>
  <c r="AF51" i="38"/>
  <c r="AE51" i="38"/>
  <c r="AD51" i="38"/>
  <c r="AC51" i="38"/>
  <c r="AB51" i="38"/>
  <c r="AA51" i="38"/>
  <c r="Z51" i="38"/>
  <c r="Y51" i="38"/>
  <c r="X51" i="38"/>
  <c r="W51" i="38"/>
  <c r="V51" i="38"/>
  <c r="AO50" i="38"/>
  <c r="AN50" i="38"/>
  <c r="AM50" i="38"/>
  <c r="AL50" i="38"/>
  <c r="AK50" i="38"/>
  <c r="AJ50" i="38"/>
  <c r="AI50" i="38"/>
  <c r="AH50" i="38"/>
  <c r="AG50" i="38"/>
  <c r="AF50" i="38"/>
  <c r="AE50" i="38"/>
  <c r="AD50" i="38"/>
  <c r="AC50" i="38"/>
  <c r="AB50" i="38"/>
  <c r="AA50" i="38"/>
  <c r="Z50" i="38"/>
  <c r="Y50" i="38"/>
  <c r="X50" i="38"/>
  <c r="W50" i="38"/>
  <c r="V50" i="38"/>
  <c r="AO46" i="38"/>
  <c r="AN46" i="38"/>
  <c r="AM46" i="38"/>
  <c r="AL46" i="38"/>
  <c r="AK46" i="38"/>
  <c r="AJ46" i="38"/>
  <c r="AI46" i="38"/>
  <c r="AH46" i="38"/>
  <c r="AG46" i="38"/>
  <c r="AF46" i="38"/>
  <c r="AE46" i="38"/>
  <c r="AD46" i="38"/>
  <c r="AC46" i="38"/>
  <c r="AB46" i="38"/>
  <c r="AA46" i="38"/>
  <c r="Z46" i="38"/>
  <c r="Y46" i="38"/>
  <c r="X46" i="38"/>
  <c r="W46" i="38"/>
  <c r="V46" i="38"/>
  <c r="AO45" i="38"/>
  <c r="AN45" i="38"/>
  <c r="AM45" i="38"/>
  <c r="AL45" i="38"/>
  <c r="AK45" i="38"/>
  <c r="AJ45" i="38"/>
  <c r="AI45" i="38"/>
  <c r="AH45" i="38"/>
  <c r="AG45" i="38"/>
  <c r="AF45" i="38"/>
  <c r="AE45" i="38"/>
  <c r="AD45" i="38"/>
  <c r="AC45" i="38"/>
  <c r="AB45" i="38"/>
  <c r="AA45" i="38"/>
  <c r="Z45" i="38"/>
  <c r="Y45" i="38"/>
  <c r="X45" i="38"/>
  <c r="W45" i="38"/>
  <c r="V45" i="38"/>
  <c r="AO44" i="38"/>
  <c r="AN44" i="38"/>
  <c r="AM44" i="38"/>
  <c r="AL44" i="38"/>
  <c r="AK44" i="38"/>
  <c r="AJ44" i="38"/>
  <c r="AI44" i="38"/>
  <c r="AH44" i="38"/>
  <c r="AG44" i="38"/>
  <c r="AF44" i="38"/>
  <c r="AE44" i="38"/>
  <c r="AD44" i="38"/>
  <c r="AC44" i="38"/>
  <c r="AB44" i="38"/>
  <c r="AA44" i="38"/>
  <c r="Z44" i="38"/>
  <c r="Y44" i="38"/>
  <c r="X44" i="38"/>
  <c r="W44" i="38"/>
  <c r="V44" i="38"/>
  <c r="AO43" i="38"/>
  <c r="AN43" i="38"/>
  <c r="AM43" i="38"/>
  <c r="AL43" i="38"/>
  <c r="AK43" i="38"/>
  <c r="AJ43" i="38"/>
  <c r="AI43" i="38"/>
  <c r="AH43" i="38"/>
  <c r="AG43" i="38"/>
  <c r="AF43" i="38"/>
  <c r="AE43" i="38"/>
  <c r="AD43" i="38"/>
  <c r="AC43" i="38"/>
  <c r="AB43" i="38"/>
  <c r="AA43" i="38"/>
  <c r="Z43" i="38"/>
  <c r="Y43" i="38"/>
  <c r="X43" i="38"/>
  <c r="W43" i="38"/>
  <c r="V43" i="38"/>
  <c r="AO42" i="38"/>
  <c r="AN42" i="38"/>
  <c r="AM42" i="38"/>
  <c r="AL42" i="38"/>
  <c r="AK42" i="38"/>
  <c r="AJ42" i="38"/>
  <c r="AI42" i="38"/>
  <c r="AH42" i="38"/>
  <c r="AG42" i="38"/>
  <c r="AF42" i="38"/>
  <c r="AE42" i="38"/>
  <c r="AD42" i="38"/>
  <c r="AC42" i="38"/>
  <c r="AB42" i="38"/>
  <c r="AA42" i="38"/>
  <c r="Z42" i="38"/>
  <c r="Y42" i="38"/>
  <c r="X42" i="38"/>
  <c r="W42" i="38"/>
  <c r="V42" i="38"/>
  <c r="AO38" i="38"/>
  <c r="AN38" i="38"/>
  <c r="AM38" i="38"/>
  <c r="AL38" i="38"/>
  <c r="AK38" i="38"/>
  <c r="AJ38" i="38"/>
  <c r="AI38" i="38"/>
  <c r="AH38" i="38"/>
  <c r="AG38" i="38"/>
  <c r="AF38" i="38"/>
  <c r="AE38" i="38"/>
  <c r="AD38" i="38"/>
  <c r="AC38" i="38"/>
  <c r="AB38" i="38"/>
  <c r="AA38" i="38"/>
  <c r="Z38" i="38"/>
  <c r="Y38" i="38"/>
  <c r="X38" i="38"/>
  <c r="W38" i="38"/>
  <c r="V38" i="38"/>
  <c r="AO37" i="38"/>
  <c r="AN37" i="38"/>
  <c r="AM37" i="38"/>
  <c r="AL37" i="38"/>
  <c r="AK37" i="38"/>
  <c r="AJ37" i="38"/>
  <c r="AI37" i="38"/>
  <c r="AH37" i="38"/>
  <c r="AG37" i="38"/>
  <c r="AF37" i="38"/>
  <c r="AE37" i="38"/>
  <c r="AD37" i="38"/>
  <c r="AC37" i="38"/>
  <c r="AB37" i="38"/>
  <c r="AA37" i="38"/>
  <c r="Z37" i="38"/>
  <c r="Y37" i="38"/>
  <c r="X37" i="38"/>
  <c r="W37" i="38"/>
  <c r="V37" i="38"/>
  <c r="AO36" i="38"/>
  <c r="AN36" i="38"/>
  <c r="AM36" i="38"/>
  <c r="AL36" i="38"/>
  <c r="AK36" i="38"/>
  <c r="AJ36" i="38"/>
  <c r="AI36" i="38"/>
  <c r="AH36" i="38"/>
  <c r="AG36" i="38"/>
  <c r="AF36" i="38"/>
  <c r="AE36" i="38"/>
  <c r="AD36" i="38"/>
  <c r="AC36" i="38"/>
  <c r="AB36" i="38"/>
  <c r="AA36" i="38"/>
  <c r="Z36" i="38"/>
  <c r="Y36" i="38"/>
  <c r="X36" i="38"/>
  <c r="W36" i="38"/>
  <c r="V36" i="38"/>
  <c r="AO35" i="38"/>
  <c r="AN35" i="38"/>
  <c r="AM35" i="38"/>
  <c r="AL35" i="38"/>
  <c r="AK35" i="38"/>
  <c r="AJ35" i="38"/>
  <c r="AI35" i="38"/>
  <c r="AH35" i="38"/>
  <c r="AG35" i="38"/>
  <c r="AF35" i="38"/>
  <c r="AE35" i="38"/>
  <c r="AD35" i="38"/>
  <c r="AC35" i="38"/>
  <c r="AB35" i="38"/>
  <c r="AA35" i="38"/>
  <c r="Z35" i="38"/>
  <c r="Y35" i="38"/>
  <c r="X35" i="38"/>
  <c r="W35" i="38"/>
  <c r="V35" i="38"/>
  <c r="AO34" i="38"/>
  <c r="AN34" i="38"/>
  <c r="AM34" i="38"/>
  <c r="AL34" i="38"/>
  <c r="AK34" i="38"/>
  <c r="AJ34" i="38"/>
  <c r="AI34" i="38"/>
  <c r="AH34" i="38"/>
  <c r="AG34" i="38"/>
  <c r="AF34" i="38"/>
  <c r="AE34" i="38"/>
  <c r="AD34" i="38"/>
  <c r="AC34" i="38"/>
  <c r="AB34" i="38"/>
  <c r="AA34" i="38"/>
  <c r="Z34" i="38"/>
  <c r="Y34" i="38"/>
  <c r="X34" i="38"/>
  <c r="W34" i="38"/>
  <c r="V34" i="38"/>
  <c r="AO30" i="38"/>
  <c r="AN30" i="38"/>
  <c r="AM30" i="38"/>
  <c r="AL30" i="38"/>
  <c r="AK30" i="38"/>
  <c r="AJ30" i="38"/>
  <c r="AI30" i="38"/>
  <c r="AH30" i="38"/>
  <c r="AG30" i="38"/>
  <c r="AF30" i="38"/>
  <c r="AE30" i="38"/>
  <c r="AD30" i="38"/>
  <c r="AC30" i="38"/>
  <c r="AB30" i="38"/>
  <c r="AA30" i="38"/>
  <c r="Z30" i="38"/>
  <c r="Y30" i="38"/>
  <c r="X30" i="38"/>
  <c r="W30" i="38"/>
  <c r="V30" i="38"/>
  <c r="AO29" i="38"/>
  <c r="AN29" i="38"/>
  <c r="AM29" i="38"/>
  <c r="AL29" i="38"/>
  <c r="AK29" i="38"/>
  <c r="AJ29" i="38"/>
  <c r="AI29" i="38"/>
  <c r="AH29" i="38"/>
  <c r="AG29" i="38"/>
  <c r="AF29" i="38"/>
  <c r="AE29" i="38"/>
  <c r="AD29" i="38"/>
  <c r="AC29" i="38"/>
  <c r="AB29" i="38"/>
  <c r="AA29" i="38"/>
  <c r="Z29" i="38"/>
  <c r="Y29" i="38"/>
  <c r="X29" i="38"/>
  <c r="W29" i="38"/>
  <c r="V29" i="38"/>
  <c r="AO28" i="38"/>
  <c r="AN28" i="38"/>
  <c r="AM28" i="38"/>
  <c r="AL28" i="38"/>
  <c r="AK28" i="38"/>
  <c r="AJ28" i="38"/>
  <c r="AI28" i="38"/>
  <c r="AH28" i="38"/>
  <c r="AG28" i="38"/>
  <c r="AF28" i="38"/>
  <c r="AE28" i="38"/>
  <c r="AD28" i="38"/>
  <c r="AC28" i="38"/>
  <c r="AB28" i="38"/>
  <c r="AA28" i="38"/>
  <c r="Z28" i="38"/>
  <c r="Y28" i="38"/>
  <c r="X28" i="38"/>
  <c r="W28" i="38"/>
  <c r="V28" i="38"/>
  <c r="AO27" i="38"/>
  <c r="AN27" i="38"/>
  <c r="AM27" i="38"/>
  <c r="AL27" i="38"/>
  <c r="AK27" i="38"/>
  <c r="AJ27" i="38"/>
  <c r="AI27" i="38"/>
  <c r="AH27" i="38"/>
  <c r="AG27" i="38"/>
  <c r="AF27" i="38"/>
  <c r="AE27" i="38"/>
  <c r="AD27" i="38"/>
  <c r="AC27" i="38"/>
  <c r="AB27" i="38"/>
  <c r="AA27" i="38"/>
  <c r="Z27" i="38"/>
  <c r="Y27" i="38"/>
  <c r="X27" i="38"/>
  <c r="W27" i="38"/>
  <c r="V27" i="38"/>
  <c r="AO26" i="38"/>
  <c r="AN26" i="38"/>
  <c r="AM26" i="38"/>
  <c r="AL26" i="38"/>
  <c r="AK26" i="38"/>
  <c r="AJ26" i="38"/>
  <c r="AI26" i="38"/>
  <c r="AH26" i="38"/>
  <c r="AG26" i="38"/>
  <c r="AF26" i="38"/>
  <c r="AE26" i="38"/>
  <c r="AD26" i="38"/>
  <c r="AC26" i="38"/>
  <c r="AB26" i="38"/>
  <c r="AA26" i="38"/>
  <c r="Z26" i="38"/>
  <c r="Y26" i="38"/>
  <c r="X26" i="38"/>
  <c r="W26" i="38"/>
  <c r="V26" i="38"/>
  <c r="AO22" i="38"/>
  <c r="AN22" i="38"/>
  <c r="AM22" i="38"/>
  <c r="AL22" i="38"/>
  <c r="AK22" i="38"/>
  <c r="AJ22" i="38"/>
  <c r="AI22" i="38"/>
  <c r="AH22" i="38"/>
  <c r="AG22" i="38"/>
  <c r="AF22" i="38"/>
  <c r="AE22" i="38"/>
  <c r="AD22" i="38"/>
  <c r="AC22" i="38"/>
  <c r="AB22" i="38"/>
  <c r="AA22" i="38"/>
  <c r="Z22" i="38"/>
  <c r="Y22" i="38"/>
  <c r="X22" i="38"/>
  <c r="W22" i="38"/>
  <c r="V22" i="38"/>
  <c r="AO21" i="38"/>
  <c r="AN21" i="38"/>
  <c r="AM21" i="38"/>
  <c r="AL21" i="38"/>
  <c r="AK21" i="38"/>
  <c r="AJ21" i="38"/>
  <c r="AI21" i="38"/>
  <c r="AH21" i="38"/>
  <c r="AG21" i="38"/>
  <c r="AF21" i="38"/>
  <c r="AE21" i="38"/>
  <c r="AD21" i="38"/>
  <c r="AC21" i="38"/>
  <c r="AB21" i="38"/>
  <c r="AA21" i="38"/>
  <c r="Z21" i="38"/>
  <c r="Y21" i="38"/>
  <c r="X21" i="38"/>
  <c r="W21" i="38"/>
  <c r="V21" i="38"/>
  <c r="AO20" i="38"/>
  <c r="AN20" i="38"/>
  <c r="AM20" i="38"/>
  <c r="AL20" i="38"/>
  <c r="AK20" i="38"/>
  <c r="AJ20" i="38"/>
  <c r="AI20" i="38"/>
  <c r="AH20" i="38"/>
  <c r="AG20" i="38"/>
  <c r="AF20" i="38"/>
  <c r="AE20" i="38"/>
  <c r="AD20" i="38"/>
  <c r="AC20" i="38"/>
  <c r="AB20" i="38"/>
  <c r="AA20" i="38"/>
  <c r="Z20" i="38"/>
  <c r="Y20" i="38"/>
  <c r="X20" i="38"/>
  <c r="W20" i="38"/>
  <c r="V20" i="38"/>
  <c r="AO19" i="38"/>
  <c r="AN19" i="38"/>
  <c r="AM19" i="38"/>
  <c r="AL19" i="38"/>
  <c r="AK19" i="38"/>
  <c r="AJ19" i="38"/>
  <c r="AI19" i="38"/>
  <c r="AH19" i="38"/>
  <c r="AG19" i="38"/>
  <c r="AF19" i="38"/>
  <c r="AE19" i="38"/>
  <c r="AD19" i="38"/>
  <c r="AC19" i="38"/>
  <c r="AB19" i="38"/>
  <c r="AA19" i="38"/>
  <c r="Z19" i="38"/>
  <c r="Y19" i="38"/>
  <c r="X19" i="38"/>
  <c r="W19" i="38"/>
  <c r="V19" i="38"/>
  <c r="AO18" i="38"/>
  <c r="AN18" i="38"/>
  <c r="AM18" i="38"/>
  <c r="AL18" i="38"/>
  <c r="AK18" i="38"/>
  <c r="AJ18" i="38"/>
  <c r="AI18" i="38"/>
  <c r="AH18" i="38"/>
  <c r="AG18" i="38"/>
  <c r="AF18" i="38"/>
  <c r="AE18" i="38"/>
  <c r="AD18" i="38"/>
  <c r="AC18" i="38"/>
  <c r="AB18" i="38"/>
  <c r="AA18" i="38"/>
  <c r="Z18" i="38"/>
  <c r="Y18" i="38"/>
  <c r="X18" i="38"/>
  <c r="W18" i="38"/>
  <c r="V18" i="38"/>
  <c r="AO14" i="38"/>
  <c r="AN14" i="38"/>
  <c r="AM14" i="38"/>
  <c r="AL14" i="38"/>
  <c r="AK14" i="38"/>
  <c r="AJ14" i="38"/>
  <c r="AI14" i="38"/>
  <c r="AH14" i="38"/>
  <c r="AG14" i="38"/>
  <c r="AF14" i="38"/>
  <c r="AE14" i="38"/>
  <c r="AD14" i="38"/>
  <c r="AC14" i="38"/>
  <c r="AB14" i="38"/>
  <c r="AA14" i="38"/>
  <c r="Z14" i="38"/>
  <c r="Y14" i="38"/>
  <c r="X14" i="38"/>
  <c r="W14" i="38"/>
  <c r="V14" i="38"/>
  <c r="AO13" i="38"/>
  <c r="AN13" i="38"/>
  <c r="AM13" i="38"/>
  <c r="AL13" i="38"/>
  <c r="AK13" i="38"/>
  <c r="AJ13" i="38"/>
  <c r="AI13" i="38"/>
  <c r="AH13" i="38"/>
  <c r="AG13" i="38"/>
  <c r="AF13" i="38"/>
  <c r="AE13" i="38"/>
  <c r="AD13" i="38"/>
  <c r="AC13" i="38"/>
  <c r="AB13" i="38"/>
  <c r="AA13" i="38"/>
  <c r="Z13" i="38"/>
  <c r="Y13" i="38"/>
  <c r="X13" i="38"/>
  <c r="W13" i="38"/>
  <c r="V13" i="38"/>
  <c r="AO12" i="38"/>
  <c r="AN12" i="38"/>
  <c r="AM12" i="38"/>
  <c r="AL12" i="38"/>
  <c r="AK12" i="38"/>
  <c r="AJ12" i="38"/>
  <c r="AI12" i="38"/>
  <c r="AH12" i="38"/>
  <c r="AG12" i="38"/>
  <c r="AF12" i="38"/>
  <c r="AE12" i="38"/>
  <c r="AD12" i="38"/>
  <c r="AC12" i="38"/>
  <c r="AB12" i="38"/>
  <c r="AA12" i="38"/>
  <c r="Z12" i="38"/>
  <c r="Y12" i="38"/>
  <c r="X12" i="38"/>
  <c r="W12" i="38"/>
  <c r="V12" i="38"/>
  <c r="AO11" i="38"/>
  <c r="AN11" i="38"/>
  <c r="AM11" i="38"/>
  <c r="AL11" i="38"/>
  <c r="AK11" i="38"/>
  <c r="AJ11" i="38"/>
  <c r="AI11" i="38"/>
  <c r="AH11" i="38"/>
  <c r="AG11" i="38"/>
  <c r="AF11" i="38"/>
  <c r="AE11" i="38"/>
  <c r="AD11" i="38"/>
  <c r="AC11" i="38"/>
  <c r="AB11" i="38"/>
  <c r="AA11" i="38"/>
  <c r="Z11" i="38"/>
  <c r="Y11" i="38"/>
  <c r="X11" i="38"/>
  <c r="W11" i="38"/>
  <c r="V11" i="38"/>
  <c r="AO10" i="38"/>
  <c r="AN10" i="38"/>
  <c r="AM10" i="38"/>
  <c r="AL10" i="38"/>
  <c r="AK10" i="38"/>
  <c r="AJ10" i="38"/>
  <c r="AI10" i="38"/>
  <c r="AH10" i="38"/>
  <c r="AG10" i="38"/>
  <c r="AF10" i="38"/>
  <c r="AE10" i="38"/>
  <c r="AD10" i="38"/>
  <c r="AC10" i="38"/>
  <c r="AB10" i="38"/>
  <c r="AA10" i="38"/>
  <c r="Z10" i="38"/>
  <c r="Y10" i="38"/>
  <c r="X10" i="38"/>
  <c r="W10" i="38"/>
  <c r="V10" i="38"/>
  <c r="AO6" i="38"/>
  <c r="AN6" i="38"/>
  <c r="AM6" i="38"/>
  <c r="AL6" i="38"/>
  <c r="AK6" i="38"/>
  <c r="AJ6" i="38"/>
  <c r="AI6" i="38"/>
  <c r="AH6" i="38"/>
  <c r="AG6" i="38"/>
  <c r="AF6" i="38"/>
  <c r="AE6" i="38"/>
  <c r="AD6" i="38"/>
  <c r="AC6" i="38"/>
  <c r="AB6" i="38"/>
  <c r="AA6" i="38"/>
  <c r="Z6" i="38"/>
  <c r="Y6" i="38"/>
  <c r="X6" i="38"/>
  <c r="W6" i="38"/>
  <c r="V6" i="38"/>
  <c r="AO5" i="38"/>
  <c r="AN5" i="38"/>
  <c r="AM5" i="38"/>
  <c r="AL5" i="38"/>
  <c r="AK5" i="38"/>
  <c r="AJ5" i="38"/>
  <c r="AI5" i="38"/>
  <c r="AH5" i="38"/>
  <c r="AG5" i="38"/>
  <c r="AF5" i="38"/>
  <c r="AE5" i="38"/>
  <c r="AD5" i="38"/>
  <c r="AC5" i="38"/>
  <c r="AB5" i="38"/>
  <c r="AA5" i="38"/>
  <c r="Z5" i="38"/>
  <c r="Y5" i="38"/>
  <c r="X5" i="38"/>
  <c r="W5" i="38"/>
  <c r="V5" i="38"/>
  <c r="AO4" i="38"/>
  <c r="AN4" i="38"/>
  <c r="AM4" i="38"/>
  <c r="AL4" i="38"/>
  <c r="AK4" i="38"/>
  <c r="AJ4" i="38"/>
  <c r="AI4" i="38"/>
  <c r="AH4" i="38"/>
  <c r="AG4" i="38"/>
  <c r="AF4" i="38"/>
  <c r="AE4" i="38"/>
  <c r="AD4" i="38"/>
  <c r="AC4" i="38"/>
  <c r="AB4" i="38"/>
  <c r="AA4" i="38"/>
  <c r="Z4" i="38"/>
  <c r="Y4" i="38"/>
  <c r="X4" i="38"/>
  <c r="W4" i="38"/>
  <c r="V4" i="38"/>
  <c r="AO3" i="38"/>
  <c r="AN3" i="38"/>
  <c r="AM3" i="38"/>
  <c r="AL3" i="38"/>
  <c r="AK3" i="38"/>
  <c r="AJ3" i="38"/>
  <c r="AI3" i="38"/>
  <c r="AH3" i="38"/>
  <c r="AG3" i="38"/>
  <c r="AF3" i="38"/>
  <c r="AE3" i="38"/>
  <c r="AD3" i="38"/>
  <c r="AC3" i="38"/>
  <c r="AB3" i="38"/>
  <c r="AA3" i="38"/>
  <c r="Z3" i="38"/>
  <c r="Y3" i="38"/>
  <c r="X3" i="38"/>
  <c r="W3" i="38"/>
  <c r="V3" i="38"/>
  <c r="AO2" i="38"/>
  <c r="AN2" i="38"/>
  <c r="AM2" i="38"/>
  <c r="AL2" i="38"/>
  <c r="AK2" i="38"/>
  <c r="AJ2" i="38"/>
  <c r="AI2" i="38"/>
  <c r="AH2" i="38"/>
  <c r="AG2" i="38"/>
  <c r="AF2" i="38"/>
  <c r="AE2" i="38"/>
  <c r="AD2" i="38"/>
  <c r="AC2" i="38"/>
  <c r="AB2" i="38"/>
  <c r="AA2" i="38"/>
  <c r="Z2" i="38"/>
  <c r="Y2" i="38"/>
  <c r="X2" i="38"/>
  <c r="W2" i="38"/>
  <c r="V2" i="38"/>
  <c r="AJ215" i="43"/>
  <c r="AH215" i="43"/>
  <c r="AC215" i="43"/>
  <c r="AA215" i="43"/>
  <c r="V215" i="43"/>
  <c r="T215" i="43"/>
  <c r="O215" i="43"/>
  <c r="M215" i="43"/>
  <c r="H215" i="43"/>
  <c r="F215" i="43"/>
  <c r="AJ214" i="43"/>
  <c r="AH214" i="43"/>
  <c r="AC214" i="43"/>
  <c r="AA214" i="43"/>
  <c r="V214" i="43"/>
  <c r="T214" i="43"/>
  <c r="O214" i="43"/>
  <c r="N216" i="43"/>
  <c r="M214" i="43"/>
  <c r="H214" i="43"/>
  <c r="F214" i="43"/>
  <c r="AJ213" i="43"/>
  <c r="AH213" i="43"/>
  <c r="AC213" i="43"/>
  <c r="AA213" i="43"/>
  <c r="V213" i="43"/>
  <c r="T213" i="43"/>
  <c r="O213" i="43"/>
  <c r="M213" i="43"/>
  <c r="H213" i="43"/>
  <c r="F213" i="43"/>
  <c r="AJ212" i="43"/>
  <c r="AH212" i="43"/>
  <c r="AC212" i="43"/>
  <c r="AB216" i="43"/>
  <c r="AA212" i="43"/>
  <c r="V212" i="43"/>
  <c r="T212" i="43"/>
  <c r="O212" i="43"/>
  <c r="M212" i="43"/>
  <c r="H212" i="43"/>
  <c r="F212" i="43"/>
  <c r="AJ211" i="43"/>
  <c r="AI216" i="43"/>
  <c r="AH211" i="43"/>
  <c r="AC211" i="43"/>
  <c r="AA211" i="43"/>
  <c r="V211" i="43"/>
  <c r="U216" i="43"/>
  <c r="T211" i="43"/>
  <c r="O211" i="43"/>
  <c r="M211" i="43"/>
  <c r="H211" i="43"/>
  <c r="G216" i="43"/>
  <c r="F211" i="43"/>
  <c r="AJ207" i="43"/>
  <c r="AH207" i="43"/>
  <c r="AC207" i="43"/>
  <c r="AA207" i="43"/>
  <c r="V207" i="43"/>
  <c r="T207" i="43"/>
  <c r="O207" i="43"/>
  <c r="M207" i="43"/>
  <c r="H207" i="43"/>
  <c r="F207" i="43"/>
  <c r="AJ206" i="43"/>
  <c r="AH206" i="43"/>
  <c r="AC206" i="43"/>
  <c r="AA206" i="43"/>
  <c r="V206" i="43"/>
  <c r="T206" i="43"/>
  <c r="O206" i="43"/>
  <c r="M206" i="43"/>
  <c r="H206" i="43"/>
  <c r="F206" i="43"/>
  <c r="AJ205" i="43"/>
  <c r="AH205" i="43"/>
  <c r="AC205" i="43"/>
  <c r="AA205" i="43"/>
  <c r="V205" i="43"/>
  <c r="T205" i="43"/>
  <c r="O205" i="43"/>
  <c r="M205" i="43"/>
  <c r="H205" i="43"/>
  <c r="F205" i="43"/>
  <c r="AJ204" i="43"/>
  <c r="AH204" i="43"/>
  <c r="AC204" i="43"/>
  <c r="AA204" i="43"/>
  <c r="V204" i="43"/>
  <c r="T204" i="43"/>
  <c r="O204" i="43"/>
  <c r="M204" i="43"/>
  <c r="H204" i="43"/>
  <c r="F204" i="43"/>
  <c r="AJ203" i="43"/>
  <c r="AI208" i="43"/>
  <c r="AH203" i="43"/>
  <c r="AC203" i="43"/>
  <c r="AB208" i="43"/>
  <c r="AA203" i="43"/>
  <c r="V203" i="43"/>
  <c r="U208" i="43"/>
  <c r="T203" i="43"/>
  <c r="O203" i="43"/>
  <c r="N208" i="43"/>
  <c r="M203" i="43"/>
  <c r="H203" i="43"/>
  <c r="G208" i="43"/>
  <c r="F203" i="43"/>
  <c r="AJ199" i="43"/>
  <c r="AH199" i="43"/>
  <c r="AC199" i="43"/>
  <c r="AA199" i="43"/>
  <c r="V199" i="43"/>
  <c r="T199" i="43"/>
  <c r="O199" i="43"/>
  <c r="M199" i="43"/>
  <c r="H199" i="43"/>
  <c r="F199" i="43"/>
  <c r="AJ198" i="43"/>
  <c r="AH198" i="43"/>
  <c r="AC198" i="43"/>
  <c r="AA198" i="43"/>
  <c r="V198" i="43"/>
  <c r="T198" i="43"/>
  <c r="O198" i="43"/>
  <c r="M198" i="43"/>
  <c r="H198" i="43"/>
  <c r="F198" i="43"/>
  <c r="AJ197" i="43"/>
  <c r="AI200" i="43"/>
  <c r="AH197" i="43"/>
  <c r="AC197" i="43"/>
  <c r="AA197" i="43"/>
  <c r="V197" i="43"/>
  <c r="T197" i="43"/>
  <c r="O197" i="43"/>
  <c r="M197" i="43"/>
  <c r="H197" i="43"/>
  <c r="G200" i="43"/>
  <c r="F197" i="43"/>
  <c r="AJ196" i="43"/>
  <c r="AH196" i="43"/>
  <c r="AC196" i="43"/>
  <c r="AA196" i="43"/>
  <c r="V196" i="43"/>
  <c r="T196" i="43"/>
  <c r="O196" i="43"/>
  <c r="M196" i="43"/>
  <c r="H196" i="43"/>
  <c r="F196" i="43"/>
  <c r="AJ195" i="43"/>
  <c r="AH195" i="43"/>
  <c r="AC195" i="43"/>
  <c r="AB200" i="43"/>
  <c r="AA195" i="43"/>
  <c r="V195" i="43"/>
  <c r="U200" i="43"/>
  <c r="T195" i="43"/>
  <c r="O195" i="43"/>
  <c r="N200" i="43"/>
  <c r="M195" i="43"/>
  <c r="H195" i="43"/>
  <c r="F195" i="43"/>
  <c r="AJ191" i="43"/>
  <c r="AH191" i="43"/>
  <c r="AC191" i="43"/>
  <c r="AA191" i="43"/>
  <c r="V191" i="43"/>
  <c r="T191" i="43"/>
  <c r="O191" i="43"/>
  <c r="M191" i="43"/>
  <c r="H191" i="43"/>
  <c r="F191" i="43"/>
  <c r="AJ190" i="43"/>
  <c r="AH190" i="43"/>
  <c r="AC190" i="43"/>
  <c r="AA190" i="43"/>
  <c r="V190" i="43"/>
  <c r="T190" i="43"/>
  <c r="O190" i="43"/>
  <c r="M190" i="43"/>
  <c r="H190" i="43"/>
  <c r="F190" i="43"/>
  <c r="AJ189" i="43"/>
  <c r="AH189" i="43"/>
  <c r="AC189" i="43"/>
  <c r="AA189" i="43"/>
  <c r="V189" i="43"/>
  <c r="T189" i="43"/>
  <c r="O189" i="43"/>
  <c r="M189" i="43"/>
  <c r="H189" i="43"/>
  <c r="F189" i="43"/>
  <c r="AJ188" i="43"/>
  <c r="AH188" i="43"/>
  <c r="AC188" i="43"/>
  <c r="AA188" i="43"/>
  <c r="V188" i="43"/>
  <c r="T188" i="43"/>
  <c r="O188" i="43"/>
  <c r="M188" i="43"/>
  <c r="H188" i="43"/>
  <c r="F188" i="43"/>
  <c r="AJ187" i="43"/>
  <c r="AI192" i="43"/>
  <c r="AH187" i="43"/>
  <c r="AC187" i="43"/>
  <c r="AB192" i="43"/>
  <c r="AA187" i="43"/>
  <c r="V187" i="43"/>
  <c r="U192" i="43"/>
  <c r="T187" i="43"/>
  <c r="O187" i="43"/>
  <c r="N192" i="43"/>
  <c r="M187" i="43"/>
  <c r="H187" i="43"/>
  <c r="G192" i="43"/>
  <c r="F187" i="43"/>
  <c r="AJ183" i="43"/>
  <c r="AH183" i="43"/>
  <c r="AC183" i="43"/>
  <c r="AA183" i="43"/>
  <c r="V183" i="43"/>
  <c r="T183" i="43"/>
  <c r="O183" i="43"/>
  <c r="M183" i="43"/>
  <c r="H183" i="43"/>
  <c r="F183" i="43"/>
  <c r="AJ182" i="43"/>
  <c r="AH182" i="43"/>
  <c r="AC182" i="43"/>
  <c r="AA182" i="43"/>
  <c r="V182" i="43"/>
  <c r="T182" i="43"/>
  <c r="O182" i="43"/>
  <c r="N184" i="43"/>
  <c r="M182" i="43"/>
  <c r="H182" i="43"/>
  <c r="F182" i="43"/>
  <c r="AJ181" i="43"/>
  <c r="AH181" i="43"/>
  <c r="AC181" i="43"/>
  <c r="AA181" i="43"/>
  <c r="V181" i="43"/>
  <c r="T181" i="43"/>
  <c r="O181" i="43"/>
  <c r="M181" i="43"/>
  <c r="H181" i="43"/>
  <c r="F181" i="43"/>
  <c r="AJ180" i="43"/>
  <c r="AH180" i="43"/>
  <c r="AC180" i="43"/>
  <c r="AB184" i="43"/>
  <c r="AA180" i="43"/>
  <c r="V180" i="43"/>
  <c r="T180" i="43"/>
  <c r="O180" i="43"/>
  <c r="M180" i="43"/>
  <c r="H180" i="43"/>
  <c r="F180" i="43"/>
  <c r="AJ179" i="43"/>
  <c r="AI184" i="43"/>
  <c r="AH179" i="43"/>
  <c r="AC179" i="43"/>
  <c r="AA179" i="43"/>
  <c r="V179" i="43"/>
  <c r="U184" i="43"/>
  <c r="T179" i="43"/>
  <c r="O179" i="43"/>
  <c r="M179" i="43"/>
  <c r="H179" i="43"/>
  <c r="G184" i="43"/>
  <c r="F179" i="43"/>
  <c r="AJ175" i="43"/>
  <c r="AH175" i="43"/>
  <c r="AC175" i="43"/>
  <c r="AA175" i="43"/>
  <c r="V175" i="43"/>
  <c r="T175" i="43"/>
  <c r="O175" i="43"/>
  <c r="M175" i="43"/>
  <c r="H175" i="43"/>
  <c r="F175" i="43"/>
  <c r="AJ174" i="43"/>
  <c r="AH174" i="43"/>
  <c r="AC174" i="43"/>
  <c r="AA174" i="43"/>
  <c r="V174" i="43"/>
  <c r="T174" i="43"/>
  <c r="O174" i="43"/>
  <c r="M174" i="43"/>
  <c r="H174" i="43"/>
  <c r="F174" i="43"/>
  <c r="AJ173" i="43"/>
  <c r="AH173" i="43"/>
  <c r="AC173" i="43"/>
  <c r="AA173" i="43"/>
  <c r="V173" i="43"/>
  <c r="T173" i="43"/>
  <c r="O173" i="43"/>
  <c r="M173" i="43"/>
  <c r="H173" i="43"/>
  <c r="F173" i="43"/>
  <c r="AJ172" i="43"/>
  <c r="AH172" i="43"/>
  <c r="AC172" i="43"/>
  <c r="AA172" i="43"/>
  <c r="V172" i="43"/>
  <c r="T172" i="43"/>
  <c r="O172" i="43"/>
  <c r="M172" i="43"/>
  <c r="H172" i="43"/>
  <c r="F172" i="43"/>
  <c r="AJ171" i="43"/>
  <c r="AI176" i="43"/>
  <c r="AH171" i="43"/>
  <c r="AC171" i="43"/>
  <c r="AB176" i="43"/>
  <c r="AA171" i="43"/>
  <c r="V171" i="43"/>
  <c r="U176" i="43"/>
  <c r="T171" i="43"/>
  <c r="O171" i="43"/>
  <c r="N176" i="43"/>
  <c r="M171" i="43"/>
  <c r="H171" i="43"/>
  <c r="G176" i="43"/>
  <c r="F171" i="43"/>
  <c r="AJ167" i="43"/>
  <c r="AH167" i="43"/>
  <c r="AC167" i="43"/>
  <c r="AA167" i="43"/>
  <c r="V167" i="43"/>
  <c r="T167" i="43"/>
  <c r="O167" i="43"/>
  <c r="M167" i="43"/>
  <c r="H167" i="43"/>
  <c r="F167" i="43"/>
  <c r="AJ166" i="43"/>
  <c r="AH166" i="43"/>
  <c r="AC166" i="43"/>
  <c r="AA166" i="43"/>
  <c r="V166" i="43"/>
  <c r="T166" i="43"/>
  <c r="O166" i="43"/>
  <c r="M166" i="43"/>
  <c r="H166" i="43"/>
  <c r="F166" i="43"/>
  <c r="AJ165" i="43"/>
  <c r="AI168" i="43"/>
  <c r="AH165" i="43"/>
  <c r="AC165" i="43"/>
  <c r="AA165" i="43"/>
  <c r="V165" i="43"/>
  <c r="T165" i="43"/>
  <c r="O165" i="43"/>
  <c r="M165" i="43"/>
  <c r="H165" i="43"/>
  <c r="G168" i="43"/>
  <c r="F165" i="43"/>
  <c r="AJ164" i="43"/>
  <c r="AH164" i="43"/>
  <c r="AC164" i="43"/>
  <c r="AA164" i="43"/>
  <c r="V164" i="43"/>
  <c r="T164" i="43"/>
  <c r="O164" i="43"/>
  <c r="M164" i="43"/>
  <c r="H164" i="43"/>
  <c r="F164" i="43"/>
  <c r="AJ163" i="43"/>
  <c r="AH163" i="43"/>
  <c r="AC163" i="43"/>
  <c r="AB168" i="43"/>
  <c r="AA163" i="43"/>
  <c r="V163" i="43"/>
  <c r="U168" i="43"/>
  <c r="T163" i="43"/>
  <c r="O163" i="43"/>
  <c r="N168" i="43"/>
  <c r="M163" i="43"/>
  <c r="H163" i="43"/>
  <c r="F163" i="43"/>
  <c r="AJ159" i="43"/>
  <c r="AH159" i="43"/>
  <c r="AC159" i="43"/>
  <c r="AA159" i="43"/>
  <c r="V159" i="43"/>
  <c r="T159" i="43"/>
  <c r="O159" i="43"/>
  <c r="M159" i="43"/>
  <c r="H159" i="43"/>
  <c r="F159" i="43"/>
  <c r="AJ158" i="43"/>
  <c r="AH158" i="43"/>
  <c r="AC158" i="43"/>
  <c r="AA158" i="43"/>
  <c r="V158" i="43"/>
  <c r="T158" i="43"/>
  <c r="O158" i="43"/>
  <c r="M158" i="43"/>
  <c r="H158" i="43"/>
  <c r="F158" i="43"/>
  <c r="AJ157" i="43"/>
  <c r="AH157" i="43"/>
  <c r="AC157" i="43"/>
  <c r="AA157" i="43"/>
  <c r="V157" i="43"/>
  <c r="T157" i="43"/>
  <c r="O157" i="43"/>
  <c r="M157" i="43"/>
  <c r="H157" i="43"/>
  <c r="F157" i="43"/>
  <c r="AJ156" i="43"/>
  <c r="AH156" i="43"/>
  <c r="AC156" i="43"/>
  <c r="AA156" i="43"/>
  <c r="V156" i="43"/>
  <c r="T156" i="43"/>
  <c r="O156" i="43"/>
  <c r="M156" i="43"/>
  <c r="H156" i="43"/>
  <c r="F156" i="43"/>
  <c r="AJ155" i="43"/>
  <c r="AI160" i="43"/>
  <c r="AH155" i="43"/>
  <c r="AC155" i="43"/>
  <c r="AB160" i="43"/>
  <c r="AA155" i="43"/>
  <c r="V155" i="43"/>
  <c r="U160" i="43"/>
  <c r="T155" i="43"/>
  <c r="O155" i="43"/>
  <c r="N160" i="43"/>
  <c r="M155" i="43"/>
  <c r="H155" i="43"/>
  <c r="G160" i="43"/>
  <c r="F155" i="43"/>
  <c r="AJ151" i="43"/>
  <c r="AH151" i="43"/>
  <c r="AC151" i="43"/>
  <c r="AA151" i="43"/>
  <c r="V151" i="43"/>
  <c r="T151" i="43"/>
  <c r="O151" i="43"/>
  <c r="M151" i="43"/>
  <c r="H151" i="43"/>
  <c r="F151" i="43"/>
  <c r="AJ150" i="43"/>
  <c r="AH150" i="43"/>
  <c r="AC150" i="43"/>
  <c r="AA150" i="43"/>
  <c r="V150" i="43"/>
  <c r="T150" i="43"/>
  <c r="O150" i="43"/>
  <c r="N152" i="43"/>
  <c r="M150" i="43"/>
  <c r="H150" i="43"/>
  <c r="F150" i="43"/>
  <c r="AJ149" i="43"/>
  <c r="AH149" i="43"/>
  <c r="AC149" i="43"/>
  <c r="AA149" i="43"/>
  <c r="V149" i="43"/>
  <c r="T149" i="43"/>
  <c r="O149" i="43"/>
  <c r="M149" i="43"/>
  <c r="H149" i="43"/>
  <c r="F149" i="43"/>
  <c r="AJ148" i="43"/>
  <c r="AH148" i="43"/>
  <c r="AC148" i="43"/>
  <c r="AB152" i="43"/>
  <c r="AA148" i="43"/>
  <c r="V148" i="43"/>
  <c r="T148" i="43"/>
  <c r="O148" i="43"/>
  <c r="M148" i="43"/>
  <c r="H148" i="43"/>
  <c r="F148" i="43"/>
  <c r="AJ147" i="43"/>
  <c r="AI152" i="43"/>
  <c r="AH147" i="43"/>
  <c r="AC147" i="43"/>
  <c r="AA147" i="43"/>
  <c r="V147" i="43"/>
  <c r="U152" i="43"/>
  <c r="T147" i="43"/>
  <c r="O147" i="43"/>
  <c r="M147" i="43"/>
  <c r="H147" i="43"/>
  <c r="G152" i="43"/>
  <c r="F147" i="43"/>
  <c r="AJ143" i="43"/>
  <c r="AH143" i="43"/>
  <c r="AC143" i="43"/>
  <c r="AA143" i="43"/>
  <c r="V143" i="43"/>
  <c r="T143" i="43"/>
  <c r="O143" i="43"/>
  <c r="M143" i="43"/>
  <c r="H143" i="43"/>
  <c r="F143" i="43"/>
  <c r="AJ142" i="43"/>
  <c r="AH142" i="43"/>
  <c r="AC142" i="43"/>
  <c r="AA142" i="43"/>
  <c r="V142" i="43"/>
  <c r="T142" i="43"/>
  <c r="O142" i="43"/>
  <c r="M142" i="43"/>
  <c r="H142" i="43"/>
  <c r="F142" i="43"/>
  <c r="AJ141" i="43"/>
  <c r="AH141" i="43"/>
  <c r="AC141" i="43"/>
  <c r="AA141" i="43"/>
  <c r="V141" i="43"/>
  <c r="T141" i="43"/>
  <c r="O141" i="43"/>
  <c r="M141" i="43"/>
  <c r="H141" i="43"/>
  <c r="F141" i="43"/>
  <c r="AJ140" i="43"/>
  <c r="AH140" i="43"/>
  <c r="AC140" i="43"/>
  <c r="AA140" i="43"/>
  <c r="V140" i="43"/>
  <c r="T140" i="43"/>
  <c r="O140" i="43"/>
  <c r="M140" i="43"/>
  <c r="H140" i="43"/>
  <c r="F140" i="43"/>
  <c r="AJ139" i="43"/>
  <c r="AI144" i="43"/>
  <c r="AH139" i="43"/>
  <c r="AC139" i="43"/>
  <c r="AB144" i="43"/>
  <c r="AA139" i="43"/>
  <c r="V139" i="43"/>
  <c r="U144" i="43"/>
  <c r="T139" i="43"/>
  <c r="O139" i="43"/>
  <c r="N144" i="43"/>
  <c r="M139" i="43"/>
  <c r="H139" i="43"/>
  <c r="G144" i="43"/>
  <c r="F139" i="43"/>
  <c r="AJ135" i="43"/>
  <c r="AH135" i="43"/>
  <c r="AC135" i="43"/>
  <c r="AA135" i="43"/>
  <c r="V135" i="43"/>
  <c r="T135" i="43"/>
  <c r="O135" i="43"/>
  <c r="M135" i="43"/>
  <c r="H135" i="43"/>
  <c r="F135" i="43"/>
  <c r="AJ134" i="43"/>
  <c r="AH134" i="43"/>
  <c r="AC134" i="43"/>
  <c r="AA134" i="43"/>
  <c r="V134" i="43"/>
  <c r="T134" i="43"/>
  <c r="O134" i="43"/>
  <c r="M134" i="43"/>
  <c r="H134" i="43"/>
  <c r="F134" i="43"/>
  <c r="AJ133" i="43"/>
  <c r="AI136" i="43"/>
  <c r="AH133" i="43"/>
  <c r="AC133" i="43"/>
  <c r="AA133" i="43"/>
  <c r="V133" i="43"/>
  <c r="T133" i="43"/>
  <c r="O133" i="43"/>
  <c r="M133" i="43"/>
  <c r="H133" i="43"/>
  <c r="G136" i="43"/>
  <c r="F133" i="43"/>
  <c r="AJ132" i="43"/>
  <c r="AH132" i="43"/>
  <c r="AC132" i="43"/>
  <c r="AA132" i="43"/>
  <c r="V132" i="43"/>
  <c r="T132" i="43"/>
  <c r="O132" i="43"/>
  <c r="M132" i="43"/>
  <c r="H132" i="43"/>
  <c r="F132" i="43"/>
  <c r="AJ131" i="43"/>
  <c r="AH131" i="43"/>
  <c r="AC131" i="43"/>
  <c r="AB136" i="43"/>
  <c r="AA131" i="43"/>
  <c r="V131" i="43"/>
  <c r="U136" i="43"/>
  <c r="T131" i="43"/>
  <c r="O131" i="43"/>
  <c r="N136" i="43"/>
  <c r="M131" i="43"/>
  <c r="H131" i="43"/>
  <c r="F131" i="43"/>
  <c r="AJ127" i="43"/>
  <c r="AH127" i="43"/>
  <c r="AC127" i="43"/>
  <c r="AA127" i="43"/>
  <c r="V127" i="43"/>
  <c r="T127" i="43"/>
  <c r="O127" i="43"/>
  <c r="M127" i="43"/>
  <c r="H127" i="43"/>
  <c r="F127" i="43"/>
  <c r="AJ126" i="43"/>
  <c r="AH126" i="43"/>
  <c r="AC126" i="43"/>
  <c r="AA126" i="43"/>
  <c r="V126" i="43"/>
  <c r="T126" i="43"/>
  <c r="O126" i="43"/>
  <c r="M126" i="43"/>
  <c r="H126" i="43"/>
  <c r="F126" i="43"/>
  <c r="AJ125" i="43"/>
  <c r="AH125" i="43"/>
  <c r="AC125" i="43"/>
  <c r="AA125" i="43"/>
  <c r="V125" i="43"/>
  <c r="T125" i="43"/>
  <c r="O125" i="43"/>
  <c r="M125" i="43"/>
  <c r="H125" i="43"/>
  <c r="F125" i="43"/>
  <c r="AJ124" i="43"/>
  <c r="AH124" i="43"/>
  <c r="AC124" i="43"/>
  <c r="AA124" i="43"/>
  <c r="V124" i="43"/>
  <c r="T124" i="43"/>
  <c r="O124" i="43"/>
  <c r="M124" i="43"/>
  <c r="H124" i="43"/>
  <c r="F124" i="43"/>
  <c r="AJ123" i="43"/>
  <c r="AI128" i="43"/>
  <c r="AH123" i="43"/>
  <c r="AC123" i="43"/>
  <c r="AB128" i="43"/>
  <c r="AA123" i="43"/>
  <c r="V123" i="43"/>
  <c r="U128" i="43"/>
  <c r="T123" i="43"/>
  <c r="O123" i="43"/>
  <c r="N128" i="43"/>
  <c r="M123" i="43"/>
  <c r="H123" i="43"/>
  <c r="G128" i="43"/>
  <c r="F123" i="43"/>
  <c r="AJ119" i="43"/>
  <c r="AH119" i="43"/>
  <c r="AC119" i="43"/>
  <c r="AA119" i="43"/>
  <c r="V119" i="43"/>
  <c r="T119" i="43"/>
  <c r="O119" i="43"/>
  <c r="M119" i="43"/>
  <c r="H119" i="43"/>
  <c r="F119" i="43"/>
  <c r="AJ118" i="43"/>
  <c r="AH118" i="43"/>
  <c r="AC118" i="43"/>
  <c r="AA118" i="43"/>
  <c r="V118" i="43"/>
  <c r="T118" i="43"/>
  <c r="O118" i="43"/>
  <c r="N120" i="43"/>
  <c r="M118" i="43"/>
  <c r="H118" i="43"/>
  <c r="F118" i="43"/>
  <c r="AJ117" i="43"/>
  <c r="AH117" i="43"/>
  <c r="AC117" i="43"/>
  <c r="AA117" i="43"/>
  <c r="V117" i="43"/>
  <c r="T117" i="43"/>
  <c r="O117" i="43"/>
  <c r="M117" i="43"/>
  <c r="H117" i="43"/>
  <c r="F117" i="43"/>
  <c r="AJ116" i="43"/>
  <c r="AH116" i="43"/>
  <c r="AC116" i="43"/>
  <c r="AB120" i="43"/>
  <c r="AA116" i="43"/>
  <c r="V116" i="43"/>
  <c r="T116" i="43"/>
  <c r="O116" i="43"/>
  <c r="M116" i="43"/>
  <c r="H116" i="43"/>
  <c r="F116" i="43"/>
  <c r="AJ115" i="43"/>
  <c r="AI120" i="43"/>
  <c r="AH115" i="43"/>
  <c r="AC115" i="43"/>
  <c r="AA115" i="43"/>
  <c r="V115" i="43"/>
  <c r="U120" i="43"/>
  <c r="T115" i="43"/>
  <c r="O115" i="43"/>
  <c r="M115" i="43"/>
  <c r="H115" i="43"/>
  <c r="G120" i="43"/>
  <c r="F115" i="43"/>
  <c r="AJ111" i="43"/>
  <c r="AH111" i="43"/>
  <c r="AC111" i="43"/>
  <c r="AA111" i="43"/>
  <c r="V111" i="43"/>
  <c r="T111" i="43"/>
  <c r="O111" i="43"/>
  <c r="M111" i="43"/>
  <c r="H111" i="43"/>
  <c r="F111" i="43"/>
  <c r="AJ110" i="43"/>
  <c r="AH110" i="43"/>
  <c r="AC110" i="43"/>
  <c r="AA110" i="43"/>
  <c r="V110" i="43"/>
  <c r="T110" i="43"/>
  <c r="O110" i="43"/>
  <c r="M110" i="43"/>
  <c r="H110" i="43"/>
  <c r="F110" i="43"/>
  <c r="AJ109" i="43"/>
  <c r="AH109" i="43"/>
  <c r="AC109" i="43"/>
  <c r="AA109" i="43"/>
  <c r="V109" i="43"/>
  <c r="T109" i="43"/>
  <c r="O109" i="43"/>
  <c r="M109" i="43"/>
  <c r="H109" i="43"/>
  <c r="F109" i="43"/>
  <c r="AJ108" i="43"/>
  <c r="AH108" i="43"/>
  <c r="AC108" i="43"/>
  <c r="AA108" i="43"/>
  <c r="V108" i="43"/>
  <c r="T108" i="43"/>
  <c r="O108" i="43"/>
  <c r="M108" i="43"/>
  <c r="H108" i="43"/>
  <c r="F108" i="43"/>
  <c r="AJ107" i="43"/>
  <c r="AI112" i="43"/>
  <c r="AH107" i="43"/>
  <c r="AC107" i="43"/>
  <c r="AB112" i="43"/>
  <c r="AA107" i="43"/>
  <c r="V107" i="43"/>
  <c r="U112" i="43"/>
  <c r="T107" i="43"/>
  <c r="O107" i="43"/>
  <c r="N112" i="43"/>
  <c r="M107" i="43"/>
  <c r="H107" i="43"/>
  <c r="G112" i="43"/>
  <c r="F107" i="43"/>
  <c r="AJ103" i="43"/>
  <c r="AH103" i="43"/>
  <c r="AC103" i="43"/>
  <c r="AA103" i="43"/>
  <c r="V103" i="43"/>
  <c r="T103" i="43"/>
  <c r="O103" i="43"/>
  <c r="M103" i="43"/>
  <c r="H103" i="43"/>
  <c r="F103" i="43"/>
  <c r="AJ102" i="43"/>
  <c r="AH102" i="43"/>
  <c r="AC102" i="43"/>
  <c r="AA102" i="43"/>
  <c r="V102" i="43"/>
  <c r="T102" i="43"/>
  <c r="O102" i="43"/>
  <c r="M102" i="43"/>
  <c r="H102" i="43"/>
  <c r="F102" i="43"/>
  <c r="AJ101" i="43"/>
  <c r="AI104" i="43"/>
  <c r="AH101" i="43"/>
  <c r="AC101" i="43"/>
  <c r="AA101" i="43"/>
  <c r="V101" i="43"/>
  <c r="T101" i="43"/>
  <c r="O101" i="43"/>
  <c r="M101" i="43"/>
  <c r="H101" i="43"/>
  <c r="G104" i="43"/>
  <c r="F101" i="43"/>
  <c r="AJ100" i="43"/>
  <c r="AH100" i="43"/>
  <c r="AC100" i="43"/>
  <c r="AA100" i="43"/>
  <c r="V100" i="43"/>
  <c r="T100" i="43"/>
  <c r="O100" i="43"/>
  <c r="M100" i="43"/>
  <c r="H100" i="43"/>
  <c r="F100" i="43"/>
  <c r="AJ99" i="43"/>
  <c r="AH99" i="43"/>
  <c r="AC99" i="43"/>
  <c r="AB104" i="43"/>
  <c r="AA99" i="43"/>
  <c r="V99" i="43"/>
  <c r="U104" i="43"/>
  <c r="T99" i="43"/>
  <c r="O99" i="43"/>
  <c r="N104" i="43"/>
  <c r="M99" i="43"/>
  <c r="H99" i="43"/>
  <c r="F99" i="43"/>
  <c r="AJ95" i="43"/>
  <c r="AH95" i="43"/>
  <c r="AC95" i="43"/>
  <c r="AA95" i="43"/>
  <c r="V95" i="43"/>
  <c r="T95" i="43"/>
  <c r="O95" i="43"/>
  <c r="M95" i="43"/>
  <c r="H95" i="43"/>
  <c r="F95" i="43"/>
  <c r="AJ94" i="43"/>
  <c r="AH94" i="43"/>
  <c r="AC94" i="43"/>
  <c r="AA94" i="43"/>
  <c r="V94" i="43"/>
  <c r="T94" i="43"/>
  <c r="O94" i="43"/>
  <c r="M94" i="43"/>
  <c r="H94" i="43"/>
  <c r="F94" i="43"/>
  <c r="AJ93" i="43"/>
  <c r="AH93" i="43"/>
  <c r="AC93" i="43"/>
  <c r="AA93" i="43"/>
  <c r="V93" i="43"/>
  <c r="T93" i="43"/>
  <c r="O93" i="43"/>
  <c r="M93" i="43"/>
  <c r="H93" i="43"/>
  <c r="F93" i="43"/>
  <c r="AJ92" i="43"/>
  <c r="AH92" i="43"/>
  <c r="AC92" i="43"/>
  <c r="AA92" i="43"/>
  <c r="V92" i="43"/>
  <c r="T92" i="43"/>
  <c r="O92" i="43"/>
  <c r="M92" i="43"/>
  <c r="H92" i="43"/>
  <c r="F92" i="43"/>
  <c r="AJ91" i="43"/>
  <c r="AI96" i="43"/>
  <c r="AH91" i="43"/>
  <c r="AC91" i="43"/>
  <c r="AB96" i="43"/>
  <c r="AA91" i="43"/>
  <c r="V91" i="43"/>
  <c r="U96" i="43"/>
  <c r="T91" i="43"/>
  <c r="O91" i="43"/>
  <c r="N96" i="43"/>
  <c r="M91" i="43"/>
  <c r="H91" i="43"/>
  <c r="G96" i="43"/>
  <c r="F91" i="43"/>
  <c r="AJ87" i="43"/>
  <c r="AH87" i="43"/>
  <c r="AC87" i="43"/>
  <c r="AA87" i="43"/>
  <c r="V87" i="43"/>
  <c r="T87" i="43"/>
  <c r="O87" i="43"/>
  <c r="M87" i="43"/>
  <c r="H87" i="43"/>
  <c r="F87" i="43"/>
  <c r="AJ86" i="43"/>
  <c r="AH86" i="43"/>
  <c r="AC86" i="43"/>
  <c r="AA86" i="43"/>
  <c r="V86" i="43"/>
  <c r="T86" i="43"/>
  <c r="O86" i="43"/>
  <c r="N88" i="43"/>
  <c r="M86" i="43"/>
  <c r="H86" i="43"/>
  <c r="F86" i="43"/>
  <c r="AJ85" i="43"/>
  <c r="AH85" i="43"/>
  <c r="AC85" i="43"/>
  <c r="AA85" i="43"/>
  <c r="V85" i="43"/>
  <c r="T85" i="43"/>
  <c r="O85" i="43"/>
  <c r="M85" i="43"/>
  <c r="H85" i="43"/>
  <c r="F85" i="43"/>
  <c r="AJ84" i="43"/>
  <c r="AH84" i="43"/>
  <c r="AC84" i="43"/>
  <c r="AB88" i="43"/>
  <c r="AA84" i="43"/>
  <c r="V84" i="43"/>
  <c r="T84" i="43"/>
  <c r="O84" i="43"/>
  <c r="M84" i="43"/>
  <c r="H84" i="43"/>
  <c r="F84" i="43"/>
  <c r="AJ83" i="43"/>
  <c r="AI88" i="43"/>
  <c r="AH83" i="43"/>
  <c r="AC83" i="43"/>
  <c r="AA83" i="43"/>
  <c r="V83" i="43"/>
  <c r="U88" i="43"/>
  <c r="T83" i="43"/>
  <c r="O83" i="43"/>
  <c r="M83" i="43"/>
  <c r="H83" i="43"/>
  <c r="G88" i="43"/>
  <c r="F83" i="43"/>
  <c r="AJ79" i="43"/>
  <c r="AH79" i="43"/>
  <c r="AC79" i="43"/>
  <c r="AA79" i="43"/>
  <c r="V79" i="43"/>
  <c r="T79" i="43"/>
  <c r="O79" i="43"/>
  <c r="M79" i="43"/>
  <c r="H79" i="43"/>
  <c r="F79" i="43"/>
  <c r="AJ78" i="43"/>
  <c r="AH78" i="43"/>
  <c r="AC78" i="43"/>
  <c r="AA78" i="43"/>
  <c r="V78" i="43"/>
  <c r="T78" i="43"/>
  <c r="O78" i="43"/>
  <c r="M78" i="43"/>
  <c r="H78" i="43"/>
  <c r="F78" i="43"/>
  <c r="AJ77" i="43"/>
  <c r="AH77" i="43"/>
  <c r="AC77" i="43"/>
  <c r="AA77" i="43"/>
  <c r="V77" i="43"/>
  <c r="T77" i="43"/>
  <c r="O77" i="43"/>
  <c r="M77" i="43"/>
  <c r="H77" i="43"/>
  <c r="F77" i="43"/>
  <c r="AJ76" i="43"/>
  <c r="AH76" i="43"/>
  <c r="AC76" i="43"/>
  <c r="AA76" i="43"/>
  <c r="V76" i="43"/>
  <c r="T76" i="43"/>
  <c r="O76" i="43"/>
  <c r="M76" i="43"/>
  <c r="H76" i="43"/>
  <c r="F76" i="43"/>
  <c r="AJ75" i="43"/>
  <c r="AI80" i="43"/>
  <c r="AH75" i="43"/>
  <c r="AC75" i="43"/>
  <c r="AB80" i="43"/>
  <c r="AA75" i="43"/>
  <c r="V75" i="43"/>
  <c r="U80" i="43"/>
  <c r="T75" i="43"/>
  <c r="O75" i="43"/>
  <c r="N80" i="43"/>
  <c r="M75" i="43"/>
  <c r="H75" i="43"/>
  <c r="G80" i="43"/>
  <c r="F75" i="43"/>
  <c r="AJ71" i="43"/>
  <c r="AH71" i="43"/>
  <c r="AC71" i="43"/>
  <c r="AA71" i="43"/>
  <c r="V71" i="43"/>
  <c r="T71" i="43"/>
  <c r="O71" i="43"/>
  <c r="M71" i="43"/>
  <c r="H71" i="43"/>
  <c r="F71" i="43"/>
  <c r="AJ70" i="43"/>
  <c r="AH70" i="43"/>
  <c r="AC70" i="43"/>
  <c r="AA70" i="43"/>
  <c r="V70" i="43"/>
  <c r="T70" i="43"/>
  <c r="O70" i="43"/>
  <c r="M70" i="43"/>
  <c r="H70" i="43"/>
  <c r="F70" i="43"/>
  <c r="AJ69" i="43"/>
  <c r="AI72" i="43"/>
  <c r="AH69" i="43"/>
  <c r="AC69" i="43"/>
  <c r="AA69" i="43"/>
  <c r="V69" i="43"/>
  <c r="T69" i="43"/>
  <c r="O69" i="43"/>
  <c r="M69" i="43"/>
  <c r="H69" i="43"/>
  <c r="G72" i="43"/>
  <c r="F69" i="43"/>
  <c r="AJ68" i="43"/>
  <c r="AH68" i="43"/>
  <c r="AC68" i="43"/>
  <c r="AA68" i="43"/>
  <c r="V68" i="43"/>
  <c r="T68" i="43"/>
  <c r="O68" i="43"/>
  <c r="M68" i="43"/>
  <c r="H68" i="43"/>
  <c r="F68" i="43"/>
  <c r="AJ67" i="43"/>
  <c r="AH67" i="43"/>
  <c r="AC67" i="43"/>
  <c r="AA67" i="43"/>
  <c r="V67" i="43"/>
  <c r="U72" i="43"/>
  <c r="T67" i="43"/>
  <c r="O67" i="43"/>
  <c r="N72" i="43"/>
  <c r="M67" i="43"/>
  <c r="H67" i="43"/>
  <c r="F67" i="43"/>
  <c r="AJ63" i="43"/>
  <c r="AH63" i="43"/>
  <c r="AC63" i="43"/>
  <c r="AA63" i="43"/>
  <c r="V63" i="43"/>
  <c r="T63" i="43"/>
  <c r="O63" i="43"/>
  <c r="M63" i="43"/>
  <c r="H63" i="43"/>
  <c r="F63" i="43"/>
  <c r="AJ62" i="43"/>
  <c r="AH62" i="43"/>
  <c r="AC62" i="43"/>
  <c r="AA62" i="43"/>
  <c r="V62" i="43"/>
  <c r="T62" i="43"/>
  <c r="O62" i="43"/>
  <c r="M62" i="43"/>
  <c r="H62" i="43"/>
  <c r="F62" i="43"/>
  <c r="AJ61" i="43"/>
  <c r="AH61" i="43"/>
  <c r="AC61" i="43"/>
  <c r="AA61" i="43"/>
  <c r="V61" i="43"/>
  <c r="T61" i="43"/>
  <c r="O61" i="43"/>
  <c r="M61" i="43"/>
  <c r="H61" i="43"/>
  <c r="F61" i="43"/>
  <c r="AJ60" i="43"/>
  <c r="AH60" i="43"/>
  <c r="AC60" i="43"/>
  <c r="AA60" i="43"/>
  <c r="V60" i="43"/>
  <c r="T60" i="43"/>
  <c r="O60" i="43"/>
  <c r="M60" i="43"/>
  <c r="H60" i="43"/>
  <c r="F60" i="43"/>
  <c r="AJ59" i="43"/>
  <c r="AI64" i="43"/>
  <c r="AH59" i="43"/>
  <c r="AC59" i="43"/>
  <c r="AB64" i="43"/>
  <c r="AA59" i="43"/>
  <c r="V59" i="43"/>
  <c r="U64" i="43"/>
  <c r="T59" i="43"/>
  <c r="O59" i="43"/>
  <c r="N64" i="43"/>
  <c r="M59" i="43"/>
  <c r="H59" i="43"/>
  <c r="G64" i="43"/>
  <c r="F59" i="43"/>
  <c r="AB56" i="43"/>
  <c r="N56" i="43"/>
  <c r="AJ55" i="43"/>
  <c r="AH55" i="43"/>
  <c r="AC55" i="43"/>
  <c r="AA55" i="43"/>
  <c r="V55" i="43"/>
  <c r="T55" i="43"/>
  <c r="O55" i="43"/>
  <c r="M55" i="43"/>
  <c r="H55" i="43"/>
  <c r="F55" i="43"/>
  <c r="AJ54" i="43"/>
  <c r="AH54" i="43"/>
  <c r="AC54" i="43"/>
  <c r="AA54" i="43"/>
  <c r="V54" i="43"/>
  <c r="T54" i="43"/>
  <c r="O54" i="43"/>
  <c r="M54" i="43"/>
  <c r="H54" i="43"/>
  <c r="F54" i="43"/>
  <c r="AJ53" i="43"/>
  <c r="AH53" i="43"/>
  <c r="AC53" i="43"/>
  <c r="AA53" i="43"/>
  <c r="V53" i="43"/>
  <c r="T53" i="43"/>
  <c r="O53" i="43"/>
  <c r="M53" i="43"/>
  <c r="H53" i="43"/>
  <c r="F53" i="43"/>
  <c r="AJ52" i="43"/>
  <c r="AH52" i="43"/>
  <c r="AC52" i="43"/>
  <c r="AA52" i="43"/>
  <c r="V52" i="43"/>
  <c r="T52" i="43"/>
  <c r="O52" i="43"/>
  <c r="M52" i="43"/>
  <c r="H52" i="43"/>
  <c r="F52" i="43"/>
  <c r="AJ51" i="43"/>
  <c r="AI56" i="43"/>
  <c r="AH51" i="43"/>
  <c r="AC51" i="43"/>
  <c r="AA51" i="43"/>
  <c r="V51" i="43"/>
  <c r="U56" i="43"/>
  <c r="T51" i="43"/>
  <c r="O51" i="43"/>
  <c r="M51" i="43"/>
  <c r="H51" i="43"/>
  <c r="G56" i="43"/>
  <c r="F51" i="43"/>
  <c r="AJ47" i="43"/>
  <c r="AH47" i="43"/>
  <c r="AC47" i="43"/>
  <c r="AA47" i="43"/>
  <c r="V47" i="43"/>
  <c r="T47" i="43"/>
  <c r="O47" i="43"/>
  <c r="M47" i="43"/>
  <c r="H47" i="43"/>
  <c r="F47" i="43"/>
  <c r="AJ46" i="43"/>
  <c r="AH46" i="43"/>
  <c r="AC46" i="43"/>
  <c r="AA46" i="43"/>
  <c r="V46" i="43"/>
  <c r="T46" i="43"/>
  <c r="O46" i="43"/>
  <c r="M46" i="43"/>
  <c r="H46" i="43"/>
  <c r="F46" i="43"/>
  <c r="AJ45" i="43"/>
  <c r="AH45" i="43"/>
  <c r="AC45" i="43"/>
  <c r="AA45" i="43"/>
  <c r="V45" i="43"/>
  <c r="T45" i="43"/>
  <c r="O45" i="43"/>
  <c r="M45" i="43"/>
  <c r="H45" i="43"/>
  <c r="F45" i="43"/>
  <c r="AJ44" i="43"/>
  <c r="AH44" i="43"/>
  <c r="AC44" i="43"/>
  <c r="AA44" i="43"/>
  <c r="V44" i="43"/>
  <c r="T44" i="43"/>
  <c r="O44" i="43"/>
  <c r="M44" i="43"/>
  <c r="H44" i="43"/>
  <c r="F44" i="43"/>
  <c r="AJ43" i="43"/>
  <c r="AJ48" i="43" s="1"/>
  <c r="AI48" i="43"/>
  <c r="AH43" i="43"/>
  <c r="AC43" i="43"/>
  <c r="AB48" i="43"/>
  <c r="AA43" i="43"/>
  <c r="V43" i="43"/>
  <c r="T43" i="43"/>
  <c r="O43" i="43"/>
  <c r="M43" i="43"/>
  <c r="H43" i="43"/>
  <c r="G48" i="43"/>
  <c r="F43" i="43"/>
  <c r="AJ39" i="43"/>
  <c r="AH39" i="43"/>
  <c r="AC39" i="43"/>
  <c r="AA39" i="43"/>
  <c r="V39" i="43"/>
  <c r="T39" i="43"/>
  <c r="O39" i="43"/>
  <c r="M39" i="43"/>
  <c r="H39" i="43"/>
  <c r="F39" i="43"/>
  <c r="AJ38" i="43"/>
  <c r="AH38" i="43"/>
  <c r="AC38" i="43"/>
  <c r="AA38" i="43"/>
  <c r="V38" i="43"/>
  <c r="T38" i="43"/>
  <c r="O38" i="43"/>
  <c r="M38" i="43"/>
  <c r="H38" i="43"/>
  <c r="F38" i="43"/>
  <c r="AJ37" i="43"/>
  <c r="AI40" i="43"/>
  <c r="AH37" i="43"/>
  <c r="AC37" i="43"/>
  <c r="AA37" i="43"/>
  <c r="V37" i="43"/>
  <c r="T37" i="43"/>
  <c r="O37" i="43"/>
  <c r="M37" i="43"/>
  <c r="H37" i="43"/>
  <c r="G40" i="43"/>
  <c r="F37" i="43"/>
  <c r="AJ36" i="43"/>
  <c r="AH36" i="43"/>
  <c r="AC36" i="43"/>
  <c r="AA36" i="43"/>
  <c r="V36" i="43"/>
  <c r="T36" i="43"/>
  <c r="O36" i="43"/>
  <c r="M36" i="43"/>
  <c r="H36" i="43"/>
  <c r="F36" i="43"/>
  <c r="AJ35" i="43"/>
  <c r="AH35" i="43"/>
  <c r="AC35" i="43"/>
  <c r="AA35" i="43"/>
  <c r="V35" i="43"/>
  <c r="U40" i="43"/>
  <c r="T35" i="43"/>
  <c r="O35" i="43"/>
  <c r="M35" i="43"/>
  <c r="H35" i="43"/>
  <c r="F35" i="43"/>
  <c r="AJ31" i="43"/>
  <c r="AH31" i="43"/>
  <c r="AC31" i="43"/>
  <c r="AA31" i="43"/>
  <c r="V31" i="43"/>
  <c r="T31" i="43"/>
  <c r="O31" i="43"/>
  <c r="M31" i="43"/>
  <c r="H31" i="43"/>
  <c r="F31" i="43"/>
  <c r="AJ30" i="43"/>
  <c r="AH30" i="43"/>
  <c r="AC30" i="43"/>
  <c r="AA30" i="43"/>
  <c r="V30" i="43"/>
  <c r="T30" i="43"/>
  <c r="O30" i="43"/>
  <c r="M30" i="43"/>
  <c r="H30" i="43"/>
  <c r="F30" i="43"/>
  <c r="AJ29" i="43"/>
  <c r="AH29" i="43"/>
  <c r="AC29" i="43"/>
  <c r="AA29" i="43"/>
  <c r="V29" i="43"/>
  <c r="T29" i="43"/>
  <c r="O29" i="43"/>
  <c r="M29" i="43"/>
  <c r="H29" i="43"/>
  <c r="F29" i="43"/>
  <c r="AJ28" i="43"/>
  <c r="AH28" i="43"/>
  <c r="AC28" i="43"/>
  <c r="AA28" i="43"/>
  <c r="V28" i="43"/>
  <c r="T28" i="43"/>
  <c r="O28" i="43"/>
  <c r="M28" i="43"/>
  <c r="H28" i="43"/>
  <c r="F28" i="43"/>
  <c r="AJ27" i="43"/>
  <c r="AI32" i="43"/>
  <c r="AH27" i="43"/>
  <c r="AC27" i="43"/>
  <c r="AA27" i="43"/>
  <c r="V27" i="43"/>
  <c r="T27" i="43"/>
  <c r="O27" i="43"/>
  <c r="N32" i="43"/>
  <c r="M27" i="43"/>
  <c r="H27" i="43"/>
  <c r="G32" i="43"/>
  <c r="F27" i="43"/>
  <c r="AJ23" i="43"/>
  <c r="AH23" i="43"/>
  <c r="AC23" i="43"/>
  <c r="AA23" i="43"/>
  <c r="V23" i="43"/>
  <c r="T23" i="43"/>
  <c r="O23" i="43"/>
  <c r="M23" i="43"/>
  <c r="H23" i="43"/>
  <c r="F23" i="43"/>
  <c r="AJ22" i="43"/>
  <c r="AH22" i="43"/>
  <c r="AC22" i="43"/>
  <c r="AA22" i="43"/>
  <c r="V22" i="43"/>
  <c r="T22" i="43"/>
  <c r="O22" i="43"/>
  <c r="N24" i="43"/>
  <c r="M22" i="43"/>
  <c r="H22" i="43"/>
  <c r="F22" i="43"/>
  <c r="AJ21" i="43"/>
  <c r="AH21" i="43"/>
  <c r="AC21" i="43"/>
  <c r="AA21" i="43"/>
  <c r="V21" i="43"/>
  <c r="T21" i="43"/>
  <c r="O21" i="43"/>
  <c r="M21" i="43"/>
  <c r="H21" i="43"/>
  <c r="F21" i="43"/>
  <c r="AJ20" i="43"/>
  <c r="AH20" i="43"/>
  <c r="AC20" i="43"/>
  <c r="AB24" i="43"/>
  <c r="AA20" i="43"/>
  <c r="V20" i="43"/>
  <c r="T20" i="43"/>
  <c r="O20" i="43"/>
  <c r="M20" i="43"/>
  <c r="H20" i="43"/>
  <c r="F20" i="43"/>
  <c r="AJ19" i="43"/>
  <c r="AI24" i="43"/>
  <c r="AH19" i="43"/>
  <c r="AC19" i="43"/>
  <c r="AA19" i="43"/>
  <c r="V19" i="43"/>
  <c r="T19" i="43"/>
  <c r="O19" i="43"/>
  <c r="M19" i="43"/>
  <c r="H19" i="43"/>
  <c r="G24" i="43"/>
  <c r="F19" i="43"/>
  <c r="AJ15" i="43"/>
  <c r="AH15" i="43"/>
  <c r="AC15" i="43"/>
  <c r="AA15" i="43"/>
  <c r="V15" i="43"/>
  <c r="T15" i="43"/>
  <c r="O15" i="43"/>
  <c r="M15" i="43"/>
  <c r="H15" i="43"/>
  <c r="F15" i="43"/>
  <c r="AJ14" i="43"/>
  <c r="AH14" i="43"/>
  <c r="AC14" i="43"/>
  <c r="AA14" i="43"/>
  <c r="V14" i="43"/>
  <c r="T14" i="43"/>
  <c r="O14" i="43"/>
  <c r="M14" i="43"/>
  <c r="H14" i="43"/>
  <c r="F14" i="43"/>
  <c r="AJ13" i="43"/>
  <c r="AH13" i="43"/>
  <c r="AC13" i="43"/>
  <c r="AA13" i="43"/>
  <c r="V13" i="43"/>
  <c r="T13" i="43"/>
  <c r="O13" i="43"/>
  <c r="M13" i="43"/>
  <c r="H13" i="43"/>
  <c r="F13" i="43"/>
  <c r="AJ12" i="43"/>
  <c r="AH12" i="43"/>
  <c r="AC12" i="43"/>
  <c r="AA12" i="43"/>
  <c r="V12" i="43"/>
  <c r="T12" i="43"/>
  <c r="O12" i="43"/>
  <c r="M12" i="43"/>
  <c r="H12" i="43"/>
  <c r="F12" i="43"/>
  <c r="AJ11" i="43"/>
  <c r="AH11" i="43"/>
  <c r="AC11" i="43"/>
  <c r="AB16" i="43"/>
  <c r="AA11" i="43"/>
  <c r="V11" i="43"/>
  <c r="U16" i="43"/>
  <c r="T11" i="43"/>
  <c r="O11" i="43"/>
  <c r="M11" i="43"/>
  <c r="H11" i="43"/>
  <c r="F11" i="43"/>
  <c r="AJ215" i="42"/>
  <c r="AH215" i="42"/>
  <c r="AC215" i="42"/>
  <c r="AA215" i="42"/>
  <c r="V215" i="42"/>
  <c r="T215" i="42"/>
  <c r="O215" i="42"/>
  <c r="M215" i="42"/>
  <c r="H215" i="42"/>
  <c r="F215" i="42"/>
  <c r="AJ214" i="42"/>
  <c r="AH214" i="42"/>
  <c r="AC214" i="42"/>
  <c r="AA214" i="42"/>
  <c r="V214" i="42"/>
  <c r="T214" i="42"/>
  <c r="O214" i="42"/>
  <c r="N216" i="42"/>
  <c r="M214" i="42"/>
  <c r="H214" i="42"/>
  <c r="F214" i="42"/>
  <c r="AJ213" i="42"/>
  <c r="AH213" i="42"/>
  <c r="AC213" i="42"/>
  <c r="AA213" i="42"/>
  <c r="V213" i="42"/>
  <c r="T213" i="42"/>
  <c r="O213" i="42"/>
  <c r="M213" i="42"/>
  <c r="H213" i="42"/>
  <c r="F213" i="42"/>
  <c r="AJ212" i="42"/>
  <c r="AH212" i="42"/>
  <c r="AC212" i="42"/>
  <c r="AB216" i="42"/>
  <c r="AA212" i="42"/>
  <c r="V212" i="42"/>
  <c r="T212" i="42"/>
  <c r="O212" i="42"/>
  <c r="M212" i="42"/>
  <c r="H212" i="42"/>
  <c r="F212" i="42"/>
  <c r="AJ211" i="42"/>
  <c r="AI216" i="42"/>
  <c r="AH211" i="42"/>
  <c r="AC211" i="42"/>
  <c r="AA211" i="42"/>
  <c r="V211" i="42"/>
  <c r="U216" i="42"/>
  <c r="T211" i="42"/>
  <c r="O211" i="42"/>
  <c r="M211" i="42"/>
  <c r="H211" i="42"/>
  <c r="G216" i="42"/>
  <c r="F211" i="42"/>
  <c r="AJ207" i="42"/>
  <c r="AH207" i="42"/>
  <c r="AC207" i="42"/>
  <c r="AA207" i="42"/>
  <c r="V207" i="42"/>
  <c r="T207" i="42"/>
  <c r="O207" i="42"/>
  <c r="M207" i="42"/>
  <c r="H207" i="42"/>
  <c r="F207" i="42"/>
  <c r="AJ206" i="42"/>
  <c r="AH206" i="42"/>
  <c r="AC206" i="42"/>
  <c r="AA206" i="42"/>
  <c r="V206" i="42"/>
  <c r="T206" i="42"/>
  <c r="O206" i="42"/>
  <c r="M206" i="42"/>
  <c r="H206" i="42"/>
  <c r="F206" i="42"/>
  <c r="AJ205" i="42"/>
  <c r="AH205" i="42"/>
  <c r="AC205" i="42"/>
  <c r="AA205" i="42"/>
  <c r="V205" i="42"/>
  <c r="T205" i="42"/>
  <c r="O205" i="42"/>
  <c r="M205" i="42"/>
  <c r="H205" i="42"/>
  <c r="F205" i="42"/>
  <c r="AJ204" i="42"/>
  <c r="AH204" i="42"/>
  <c r="AC204" i="42"/>
  <c r="AA204" i="42"/>
  <c r="V204" i="42"/>
  <c r="T204" i="42"/>
  <c r="O204" i="42"/>
  <c r="M204" i="42"/>
  <c r="H204" i="42"/>
  <c r="F204" i="42"/>
  <c r="AJ203" i="42"/>
  <c r="AI208" i="42"/>
  <c r="AH203" i="42"/>
  <c r="AC203" i="42"/>
  <c r="AB208" i="42"/>
  <c r="AA203" i="42"/>
  <c r="V203" i="42"/>
  <c r="U208" i="42"/>
  <c r="T203" i="42"/>
  <c r="O203" i="42"/>
  <c r="N208" i="42"/>
  <c r="M203" i="42"/>
  <c r="H203" i="42"/>
  <c r="G208" i="42"/>
  <c r="F203" i="42"/>
  <c r="AJ199" i="42"/>
  <c r="AH199" i="42"/>
  <c r="AC199" i="42"/>
  <c r="AA199" i="42"/>
  <c r="V199" i="42"/>
  <c r="T199" i="42"/>
  <c r="O199" i="42"/>
  <c r="M199" i="42"/>
  <c r="H199" i="42"/>
  <c r="F199" i="42"/>
  <c r="AJ198" i="42"/>
  <c r="AH198" i="42"/>
  <c r="AC198" i="42"/>
  <c r="AA198" i="42"/>
  <c r="V198" i="42"/>
  <c r="T198" i="42"/>
  <c r="O198" i="42"/>
  <c r="M198" i="42"/>
  <c r="H198" i="42"/>
  <c r="F198" i="42"/>
  <c r="AJ197" i="42"/>
  <c r="AI200" i="42"/>
  <c r="AH197" i="42"/>
  <c r="AC197" i="42"/>
  <c r="AA197" i="42"/>
  <c r="V197" i="42"/>
  <c r="T197" i="42"/>
  <c r="O197" i="42"/>
  <c r="M197" i="42"/>
  <c r="H197" i="42"/>
  <c r="G200" i="42"/>
  <c r="F197" i="42"/>
  <c r="AJ196" i="42"/>
  <c r="AH196" i="42"/>
  <c r="AC196" i="42"/>
  <c r="AA196" i="42"/>
  <c r="V196" i="42"/>
  <c r="T196" i="42"/>
  <c r="O196" i="42"/>
  <c r="M196" i="42"/>
  <c r="H196" i="42"/>
  <c r="F196" i="42"/>
  <c r="AJ195" i="42"/>
  <c r="AH195" i="42"/>
  <c r="AC195" i="42"/>
  <c r="AB200" i="42"/>
  <c r="AA195" i="42"/>
  <c r="V195" i="42"/>
  <c r="U200" i="42"/>
  <c r="T195" i="42"/>
  <c r="O195" i="42"/>
  <c r="N200" i="42"/>
  <c r="M195" i="42"/>
  <c r="H195" i="42"/>
  <c r="F195" i="42"/>
  <c r="AJ191" i="42"/>
  <c r="AH191" i="42"/>
  <c r="AC191" i="42"/>
  <c r="AA191" i="42"/>
  <c r="V191" i="42"/>
  <c r="T191" i="42"/>
  <c r="O191" i="42"/>
  <c r="M191" i="42"/>
  <c r="H191" i="42"/>
  <c r="F191" i="42"/>
  <c r="AJ190" i="42"/>
  <c r="AH190" i="42"/>
  <c r="AC190" i="42"/>
  <c r="AA190" i="42"/>
  <c r="V190" i="42"/>
  <c r="T190" i="42"/>
  <c r="O190" i="42"/>
  <c r="M190" i="42"/>
  <c r="H190" i="42"/>
  <c r="F190" i="42"/>
  <c r="AJ189" i="42"/>
  <c r="AH189" i="42"/>
  <c r="AC189" i="42"/>
  <c r="AA189" i="42"/>
  <c r="V189" i="42"/>
  <c r="T189" i="42"/>
  <c r="O189" i="42"/>
  <c r="M189" i="42"/>
  <c r="H189" i="42"/>
  <c r="F189" i="42"/>
  <c r="AJ188" i="42"/>
  <c r="AH188" i="42"/>
  <c r="AC188" i="42"/>
  <c r="AA188" i="42"/>
  <c r="V188" i="42"/>
  <c r="T188" i="42"/>
  <c r="O188" i="42"/>
  <c r="M188" i="42"/>
  <c r="H188" i="42"/>
  <c r="F188" i="42"/>
  <c r="AJ187" i="42"/>
  <c r="AI192" i="42"/>
  <c r="AH187" i="42"/>
  <c r="AC187" i="42"/>
  <c r="AB192" i="42"/>
  <c r="AA187" i="42"/>
  <c r="V187" i="42"/>
  <c r="U192" i="42"/>
  <c r="T187" i="42"/>
  <c r="O187" i="42"/>
  <c r="N192" i="42"/>
  <c r="M187" i="42"/>
  <c r="H187" i="42"/>
  <c r="G192" i="42"/>
  <c r="F187" i="42"/>
  <c r="AJ183" i="42"/>
  <c r="AH183" i="42"/>
  <c r="AC183" i="42"/>
  <c r="AA183" i="42"/>
  <c r="V183" i="42"/>
  <c r="T183" i="42"/>
  <c r="O183" i="42"/>
  <c r="M183" i="42"/>
  <c r="H183" i="42"/>
  <c r="F183" i="42"/>
  <c r="AJ182" i="42"/>
  <c r="AH182" i="42"/>
  <c r="AC182" i="42"/>
  <c r="AA182" i="42"/>
  <c r="V182" i="42"/>
  <c r="T182" i="42"/>
  <c r="O182" i="42"/>
  <c r="N184" i="42"/>
  <c r="M182" i="42"/>
  <c r="H182" i="42"/>
  <c r="F182" i="42"/>
  <c r="AJ181" i="42"/>
  <c r="AH181" i="42"/>
  <c r="AC181" i="42"/>
  <c r="AA181" i="42"/>
  <c r="V181" i="42"/>
  <c r="T181" i="42"/>
  <c r="O181" i="42"/>
  <c r="M181" i="42"/>
  <c r="H181" i="42"/>
  <c r="F181" i="42"/>
  <c r="AJ180" i="42"/>
  <c r="AH180" i="42"/>
  <c r="AC180" i="42"/>
  <c r="AB184" i="42"/>
  <c r="AA180" i="42"/>
  <c r="V180" i="42"/>
  <c r="T180" i="42"/>
  <c r="O180" i="42"/>
  <c r="M180" i="42"/>
  <c r="H180" i="42"/>
  <c r="F180" i="42"/>
  <c r="AJ179" i="42"/>
  <c r="AI184" i="42"/>
  <c r="AH179" i="42"/>
  <c r="AC179" i="42"/>
  <c r="AA179" i="42"/>
  <c r="V179" i="42"/>
  <c r="U184" i="42"/>
  <c r="T179" i="42"/>
  <c r="O179" i="42"/>
  <c r="M179" i="42"/>
  <c r="H179" i="42"/>
  <c r="G184" i="42"/>
  <c r="F179" i="42"/>
  <c r="AJ175" i="42"/>
  <c r="AH175" i="42"/>
  <c r="AC175" i="42"/>
  <c r="AA175" i="42"/>
  <c r="V175" i="42"/>
  <c r="T175" i="42"/>
  <c r="O175" i="42"/>
  <c r="M175" i="42"/>
  <c r="H175" i="42"/>
  <c r="F175" i="42"/>
  <c r="AJ174" i="42"/>
  <c r="AH174" i="42"/>
  <c r="AC174" i="42"/>
  <c r="AA174" i="42"/>
  <c r="V174" i="42"/>
  <c r="T174" i="42"/>
  <c r="O174" i="42"/>
  <c r="M174" i="42"/>
  <c r="H174" i="42"/>
  <c r="F174" i="42"/>
  <c r="AJ173" i="42"/>
  <c r="AH173" i="42"/>
  <c r="AC173" i="42"/>
  <c r="AA173" i="42"/>
  <c r="V173" i="42"/>
  <c r="T173" i="42"/>
  <c r="O173" i="42"/>
  <c r="M173" i="42"/>
  <c r="H173" i="42"/>
  <c r="F173" i="42"/>
  <c r="AJ172" i="42"/>
  <c r="AH172" i="42"/>
  <c r="AC172" i="42"/>
  <c r="AA172" i="42"/>
  <c r="V172" i="42"/>
  <c r="T172" i="42"/>
  <c r="O172" i="42"/>
  <c r="M172" i="42"/>
  <c r="H172" i="42"/>
  <c r="F172" i="42"/>
  <c r="AJ171" i="42"/>
  <c r="AI176" i="42"/>
  <c r="AH171" i="42"/>
  <c r="AC171" i="42"/>
  <c r="AB176" i="42"/>
  <c r="AA171" i="42"/>
  <c r="V171" i="42"/>
  <c r="U176" i="42"/>
  <c r="T171" i="42"/>
  <c r="O171" i="42"/>
  <c r="N176" i="42"/>
  <c r="M171" i="42"/>
  <c r="H171" i="42"/>
  <c r="G176" i="42"/>
  <c r="F171" i="42"/>
  <c r="AJ167" i="42"/>
  <c r="AH167" i="42"/>
  <c r="AC167" i="42"/>
  <c r="AA167" i="42"/>
  <c r="V167" i="42"/>
  <c r="T167" i="42"/>
  <c r="O167" i="42"/>
  <c r="M167" i="42"/>
  <c r="H167" i="42"/>
  <c r="F167" i="42"/>
  <c r="AJ166" i="42"/>
  <c r="AH166" i="42"/>
  <c r="AC166" i="42"/>
  <c r="AA166" i="42"/>
  <c r="V166" i="42"/>
  <c r="T166" i="42"/>
  <c r="O166" i="42"/>
  <c r="M166" i="42"/>
  <c r="H166" i="42"/>
  <c r="F166" i="42"/>
  <c r="AJ165" i="42"/>
  <c r="AI168" i="42"/>
  <c r="AH165" i="42"/>
  <c r="AC165" i="42"/>
  <c r="AA165" i="42"/>
  <c r="V165" i="42"/>
  <c r="T165" i="42"/>
  <c r="O165" i="42"/>
  <c r="M165" i="42"/>
  <c r="H165" i="42"/>
  <c r="G168" i="42"/>
  <c r="F165" i="42"/>
  <c r="AJ164" i="42"/>
  <c r="AH164" i="42"/>
  <c r="AC164" i="42"/>
  <c r="AA164" i="42"/>
  <c r="V164" i="42"/>
  <c r="T164" i="42"/>
  <c r="O164" i="42"/>
  <c r="M164" i="42"/>
  <c r="H164" i="42"/>
  <c r="F164" i="42"/>
  <c r="AJ163" i="42"/>
  <c r="AH163" i="42"/>
  <c r="AC163" i="42"/>
  <c r="AB168" i="42"/>
  <c r="AA163" i="42"/>
  <c r="V163" i="42"/>
  <c r="U168" i="42"/>
  <c r="T163" i="42"/>
  <c r="O163" i="42"/>
  <c r="N168" i="42"/>
  <c r="M163" i="42"/>
  <c r="H163" i="42"/>
  <c r="F163" i="42"/>
  <c r="AJ159" i="42"/>
  <c r="AH159" i="42"/>
  <c r="AC159" i="42"/>
  <c r="AA159" i="42"/>
  <c r="V159" i="42"/>
  <c r="T159" i="42"/>
  <c r="O159" i="42"/>
  <c r="M159" i="42"/>
  <c r="H159" i="42"/>
  <c r="F159" i="42"/>
  <c r="AJ158" i="42"/>
  <c r="AH158" i="42"/>
  <c r="AC158" i="42"/>
  <c r="AA158" i="42"/>
  <c r="V158" i="42"/>
  <c r="T158" i="42"/>
  <c r="O158" i="42"/>
  <c r="M158" i="42"/>
  <c r="H158" i="42"/>
  <c r="F158" i="42"/>
  <c r="AJ157" i="42"/>
  <c r="AH157" i="42"/>
  <c r="AC157" i="42"/>
  <c r="AA157" i="42"/>
  <c r="V157" i="42"/>
  <c r="T157" i="42"/>
  <c r="O157" i="42"/>
  <c r="M157" i="42"/>
  <c r="H157" i="42"/>
  <c r="F157" i="42"/>
  <c r="AJ156" i="42"/>
  <c r="AH156" i="42"/>
  <c r="AC156" i="42"/>
  <c r="AA156" i="42"/>
  <c r="V156" i="42"/>
  <c r="T156" i="42"/>
  <c r="O156" i="42"/>
  <c r="M156" i="42"/>
  <c r="H156" i="42"/>
  <c r="F156" i="42"/>
  <c r="AJ155" i="42"/>
  <c r="AI160" i="42"/>
  <c r="AH155" i="42"/>
  <c r="AC155" i="42"/>
  <c r="AB160" i="42"/>
  <c r="AA155" i="42"/>
  <c r="V155" i="42"/>
  <c r="U160" i="42"/>
  <c r="T155" i="42"/>
  <c r="O155" i="42"/>
  <c r="N160" i="42"/>
  <c r="M155" i="42"/>
  <c r="H155" i="42"/>
  <c r="G160" i="42"/>
  <c r="F155" i="42"/>
  <c r="AJ151" i="42"/>
  <c r="AH151" i="42"/>
  <c r="AC151" i="42"/>
  <c r="AA151" i="42"/>
  <c r="V151" i="42"/>
  <c r="T151" i="42"/>
  <c r="O151" i="42"/>
  <c r="M151" i="42"/>
  <c r="H151" i="42"/>
  <c r="F151" i="42"/>
  <c r="AJ150" i="42"/>
  <c r="AH150" i="42"/>
  <c r="AC150" i="42"/>
  <c r="AA150" i="42"/>
  <c r="V150" i="42"/>
  <c r="T150" i="42"/>
  <c r="O150" i="42"/>
  <c r="N152" i="42"/>
  <c r="M150" i="42"/>
  <c r="H150" i="42"/>
  <c r="F150" i="42"/>
  <c r="AJ149" i="42"/>
  <c r="AH149" i="42"/>
  <c r="AC149" i="42"/>
  <c r="AA149" i="42"/>
  <c r="V149" i="42"/>
  <c r="T149" i="42"/>
  <c r="O149" i="42"/>
  <c r="M149" i="42"/>
  <c r="H149" i="42"/>
  <c r="F149" i="42"/>
  <c r="AJ148" i="42"/>
  <c r="AH148" i="42"/>
  <c r="AC148" i="42"/>
  <c r="AB152" i="42"/>
  <c r="AA148" i="42"/>
  <c r="V148" i="42"/>
  <c r="T148" i="42"/>
  <c r="O148" i="42"/>
  <c r="M148" i="42"/>
  <c r="H148" i="42"/>
  <c r="F148" i="42"/>
  <c r="AJ147" i="42"/>
  <c r="AI152" i="42"/>
  <c r="AH147" i="42"/>
  <c r="AC147" i="42"/>
  <c r="AA147" i="42"/>
  <c r="V147" i="42"/>
  <c r="U152" i="42"/>
  <c r="T147" i="42"/>
  <c r="O147" i="42"/>
  <c r="M147" i="42"/>
  <c r="H147" i="42"/>
  <c r="G152" i="42"/>
  <c r="F147" i="42"/>
  <c r="AJ143" i="42"/>
  <c r="AH143" i="42"/>
  <c r="AC143" i="42"/>
  <c r="AA143" i="42"/>
  <c r="V143" i="42"/>
  <c r="T143" i="42"/>
  <c r="O143" i="42"/>
  <c r="M143" i="42"/>
  <c r="H143" i="42"/>
  <c r="F143" i="42"/>
  <c r="AJ142" i="42"/>
  <c r="AH142" i="42"/>
  <c r="AC142" i="42"/>
  <c r="AA142" i="42"/>
  <c r="V142" i="42"/>
  <c r="T142" i="42"/>
  <c r="O142" i="42"/>
  <c r="M142" i="42"/>
  <c r="H142" i="42"/>
  <c r="F142" i="42"/>
  <c r="AJ141" i="42"/>
  <c r="AH141" i="42"/>
  <c r="AC141" i="42"/>
  <c r="AA141" i="42"/>
  <c r="V141" i="42"/>
  <c r="T141" i="42"/>
  <c r="O141" i="42"/>
  <c r="M141" i="42"/>
  <c r="H141" i="42"/>
  <c r="F141" i="42"/>
  <c r="AJ140" i="42"/>
  <c r="AH140" i="42"/>
  <c r="AC140" i="42"/>
  <c r="AA140" i="42"/>
  <c r="V140" i="42"/>
  <c r="T140" i="42"/>
  <c r="O140" i="42"/>
  <c r="M140" i="42"/>
  <c r="H140" i="42"/>
  <c r="F140" i="42"/>
  <c r="AJ139" i="42"/>
  <c r="AI144" i="42"/>
  <c r="AH139" i="42"/>
  <c r="AC139" i="42"/>
  <c r="AB144" i="42"/>
  <c r="AA139" i="42"/>
  <c r="V139" i="42"/>
  <c r="U144" i="42"/>
  <c r="T139" i="42"/>
  <c r="O139" i="42"/>
  <c r="N144" i="42"/>
  <c r="M139" i="42"/>
  <c r="H139" i="42"/>
  <c r="G144" i="42"/>
  <c r="F139" i="42"/>
  <c r="AJ135" i="42"/>
  <c r="AH135" i="42"/>
  <c r="AC135" i="42"/>
  <c r="AA135" i="42"/>
  <c r="V135" i="42"/>
  <c r="T135" i="42"/>
  <c r="O135" i="42"/>
  <c r="M135" i="42"/>
  <c r="H135" i="42"/>
  <c r="F135" i="42"/>
  <c r="AJ134" i="42"/>
  <c r="AH134" i="42"/>
  <c r="AC134" i="42"/>
  <c r="AA134" i="42"/>
  <c r="V134" i="42"/>
  <c r="T134" i="42"/>
  <c r="O134" i="42"/>
  <c r="M134" i="42"/>
  <c r="H134" i="42"/>
  <c r="F134" i="42"/>
  <c r="AJ133" i="42"/>
  <c r="AI136" i="42"/>
  <c r="AH133" i="42"/>
  <c r="AC133" i="42"/>
  <c r="AA133" i="42"/>
  <c r="V133" i="42"/>
  <c r="T133" i="42"/>
  <c r="O133" i="42"/>
  <c r="M133" i="42"/>
  <c r="H133" i="42"/>
  <c r="G136" i="42"/>
  <c r="F133" i="42"/>
  <c r="AJ132" i="42"/>
  <c r="AH132" i="42"/>
  <c r="AC132" i="42"/>
  <c r="AA132" i="42"/>
  <c r="V132" i="42"/>
  <c r="T132" i="42"/>
  <c r="O132" i="42"/>
  <c r="M132" i="42"/>
  <c r="H132" i="42"/>
  <c r="F132" i="42"/>
  <c r="AJ131" i="42"/>
  <c r="AH131" i="42"/>
  <c r="AC131" i="42"/>
  <c r="AB136" i="42"/>
  <c r="AA131" i="42"/>
  <c r="V131" i="42"/>
  <c r="U136" i="42"/>
  <c r="T131" i="42"/>
  <c r="O131" i="42"/>
  <c r="N136" i="42"/>
  <c r="M131" i="42"/>
  <c r="H131" i="42"/>
  <c r="F131" i="42"/>
  <c r="AJ127" i="42"/>
  <c r="AH127" i="42"/>
  <c r="AC127" i="42"/>
  <c r="AA127" i="42"/>
  <c r="V127" i="42"/>
  <c r="T127" i="42"/>
  <c r="O127" i="42"/>
  <c r="M127" i="42"/>
  <c r="H127" i="42"/>
  <c r="F127" i="42"/>
  <c r="AJ126" i="42"/>
  <c r="AH126" i="42"/>
  <c r="AC126" i="42"/>
  <c r="AA126" i="42"/>
  <c r="V126" i="42"/>
  <c r="T126" i="42"/>
  <c r="O126" i="42"/>
  <c r="M126" i="42"/>
  <c r="H126" i="42"/>
  <c r="F126" i="42"/>
  <c r="AJ125" i="42"/>
  <c r="AH125" i="42"/>
  <c r="AC125" i="42"/>
  <c r="AA125" i="42"/>
  <c r="V125" i="42"/>
  <c r="T125" i="42"/>
  <c r="O125" i="42"/>
  <c r="M125" i="42"/>
  <c r="H125" i="42"/>
  <c r="F125" i="42"/>
  <c r="AJ124" i="42"/>
  <c r="AH124" i="42"/>
  <c r="AC124" i="42"/>
  <c r="AA124" i="42"/>
  <c r="V124" i="42"/>
  <c r="T124" i="42"/>
  <c r="O124" i="42"/>
  <c r="M124" i="42"/>
  <c r="H124" i="42"/>
  <c r="F124" i="42"/>
  <c r="AJ123" i="42"/>
  <c r="AI128" i="42"/>
  <c r="AH123" i="42"/>
  <c r="AC123" i="42"/>
  <c r="AB128" i="42"/>
  <c r="AA123" i="42"/>
  <c r="V123" i="42"/>
  <c r="U128" i="42"/>
  <c r="T123" i="42"/>
  <c r="O123" i="42"/>
  <c r="N128" i="42"/>
  <c r="M123" i="42"/>
  <c r="H123" i="42"/>
  <c r="G128" i="42"/>
  <c r="F123" i="42"/>
  <c r="AJ119" i="42"/>
  <c r="AH119" i="42"/>
  <c r="AC119" i="42"/>
  <c r="AA119" i="42"/>
  <c r="V119" i="42"/>
  <c r="T119" i="42"/>
  <c r="O119" i="42"/>
  <c r="M119" i="42"/>
  <c r="H119" i="42"/>
  <c r="F119" i="42"/>
  <c r="AJ118" i="42"/>
  <c r="AH118" i="42"/>
  <c r="AC118" i="42"/>
  <c r="AA118" i="42"/>
  <c r="V118" i="42"/>
  <c r="T118" i="42"/>
  <c r="O118" i="42"/>
  <c r="N120" i="42"/>
  <c r="M118" i="42"/>
  <c r="H118" i="42"/>
  <c r="F118" i="42"/>
  <c r="AJ117" i="42"/>
  <c r="AH117" i="42"/>
  <c r="AC117" i="42"/>
  <c r="AA117" i="42"/>
  <c r="V117" i="42"/>
  <c r="T117" i="42"/>
  <c r="O117" i="42"/>
  <c r="M117" i="42"/>
  <c r="H117" i="42"/>
  <c r="F117" i="42"/>
  <c r="AJ116" i="42"/>
  <c r="AH116" i="42"/>
  <c r="AC116" i="42"/>
  <c r="AB120" i="42"/>
  <c r="AA116" i="42"/>
  <c r="V116" i="42"/>
  <c r="T116" i="42"/>
  <c r="O116" i="42"/>
  <c r="M116" i="42"/>
  <c r="H116" i="42"/>
  <c r="F116" i="42"/>
  <c r="AJ115" i="42"/>
  <c r="AI120" i="42"/>
  <c r="AH115" i="42"/>
  <c r="AC115" i="42"/>
  <c r="AA115" i="42"/>
  <c r="V115" i="42"/>
  <c r="U120" i="42"/>
  <c r="T115" i="42"/>
  <c r="O115" i="42"/>
  <c r="M115" i="42"/>
  <c r="H115" i="42"/>
  <c r="G120" i="42"/>
  <c r="F115" i="42"/>
  <c r="AJ111" i="42"/>
  <c r="AH111" i="42"/>
  <c r="AC111" i="42"/>
  <c r="AA111" i="42"/>
  <c r="V111" i="42"/>
  <c r="T111" i="42"/>
  <c r="O111" i="42"/>
  <c r="M111" i="42"/>
  <c r="H111" i="42"/>
  <c r="F111" i="42"/>
  <c r="AJ110" i="42"/>
  <c r="AH110" i="42"/>
  <c r="AC110" i="42"/>
  <c r="AA110" i="42"/>
  <c r="V110" i="42"/>
  <c r="T110" i="42"/>
  <c r="O110" i="42"/>
  <c r="M110" i="42"/>
  <c r="H110" i="42"/>
  <c r="F110" i="42"/>
  <c r="AJ109" i="42"/>
  <c r="AH109" i="42"/>
  <c r="AC109" i="42"/>
  <c r="AA109" i="42"/>
  <c r="V109" i="42"/>
  <c r="T109" i="42"/>
  <c r="O109" i="42"/>
  <c r="M109" i="42"/>
  <c r="H109" i="42"/>
  <c r="F109" i="42"/>
  <c r="AJ108" i="42"/>
  <c r="AH108" i="42"/>
  <c r="AC108" i="42"/>
  <c r="AA108" i="42"/>
  <c r="V108" i="42"/>
  <c r="T108" i="42"/>
  <c r="O108" i="42"/>
  <c r="M108" i="42"/>
  <c r="H108" i="42"/>
  <c r="F108" i="42"/>
  <c r="AJ107" i="42"/>
  <c r="AI112" i="42"/>
  <c r="AH107" i="42"/>
  <c r="AC107" i="42"/>
  <c r="AB112" i="42"/>
  <c r="AA107" i="42"/>
  <c r="V107" i="42"/>
  <c r="U112" i="42"/>
  <c r="T107" i="42"/>
  <c r="O107" i="42"/>
  <c r="N112" i="42"/>
  <c r="M107" i="42"/>
  <c r="H107" i="42"/>
  <c r="G112" i="42"/>
  <c r="F107" i="42"/>
  <c r="AJ103" i="42"/>
  <c r="AH103" i="42"/>
  <c r="AC103" i="42"/>
  <c r="AA103" i="42"/>
  <c r="V103" i="42"/>
  <c r="T103" i="42"/>
  <c r="O103" i="42"/>
  <c r="M103" i="42"/>
  <c r="H103" i="42"/>
  <c r="F103" i="42"/>
  <c r="AJ102" i="42"/>
  <c r="AH102" i="42"/>
  <c r="AC102" i="42"/>
  <c r="AA102" i="42"/>
  <c r="V102" i="42"/>
  <c r="T102" i="42"/>
  <c r="O102" i="42"/>
  <c r="M102" i="42"/>
  <c r="H102" i="42"/>
  <c r="F102" i="42"/>
  <c r="AJ101" i="42"/>
  <c r="AI104" i="42"/>
  <c r="AH101" i="42"/>
  <c r="AC101" i="42"/>
  <c r="AA101" i="42"/>
  <c r="V101" i="42"/>
  <c r="T101" i="42"/>
  <c r="O101" i="42"/>
  <c r="M101" i="42"/>
  <c r="H101" i="42"/>
  <c r="G104" i="42"/>
  <c r="F101" i="42"/>
  <c r="AJ100" i="42"/>
  <c r="AH100" i="42"/>
  <c r="AC100" i="42"/>
  <c r="AA100" i="42"/>
  <c r="V100" i="42"/>
  <c r="T100" i="42"/>
  <c r="O100" i="42"/>
  <c r="M100" i="42"/>
  <c r="H100" i="42"/>
  <c r="F100" i="42"/>
  <c r="AJ99" i="42"/>
  <c r="AH99" i="42"/>
  <c r="AC99" i="42"/>
  <c r="AB104" i="42"/>
  <c r="AA99" i="42"/>
  <c r="V99" i="42"/>
  <c r="U104" i="42"/>
  <c r="T99" i="42"/>
  <c r="O99" i="42"/>
  <c r="N104" i="42"/>
  <c r="M99" i="42"/>
  <c r="H99" i="42"/>
  <c r="F99" i="42"/>
  <c r="AJ95" i="42"/>
  <c r="AH95" i="42"/>
  <c r="AC95" i="42"/>
  <c r="AA95" i="42"/>
  <c r="V95" i="42"/>
  <c r="T95" i="42"/>
  <c r="O95" i="42"/>
  <c r="M95" i="42"/>
  <c r="H95" i="42"/>
  <c r="F95" i="42"/>
  <c r="AJ94" i="42"/>
  <c r="AH94" i="42"/>
  <c r="AC94" i="42"/>
  <c r="AA94" i="42"/>
  <c r="V94" i="42"/>
  <c r="T94" i="42"/>
  <c r="O94" i="42"/>
  <c r="M94" i="42"/>
  <c r="H94" i="42"/>
  <c r="F94" i="42"/>
  <c r="AJ93" i="42"/>
  <c r="AH93" i="42"/>
  <c r="AC93" i="42"/>
  <c r="AA93" i="42"/>
  <c r="V93" i="42"/>
  <c r="T93" i="42"/>
  <c r="O93" i="42"/>
  <c r="M93" i="42"/>
  <c r="H93" i="42"/>
  <c r="F93" i="42"/>
  <c r="AJ92" i="42"/>
  <c r="AH92" i="42"/>
  <c r="AC92" i="42"/>
  <c r="AA92" i="42"/>
  <c r="V92" i="42"/>
  <c r="T92" i="42"/>
  <c r="O92" i="42"/>
  <c r="M92" i="42"/>
  <c r="H92" i="42"/>
  <c r="F92" i="42"/>
  <c r="AJ91" i="42"/>
  <c r="AI96" i="42"/>
  <c r="AH91" i="42"/>
  <c r="AC91" i="42"/>
  <c r="AB96" i="42"/>
  <c r="AA91" i="42"/>
  <c r="V91" i="42"/>
  <c r="U96" i="42"/>
  <c r="T91" i="42"/>
  <c r="O91" i="42"/>
  <c r="N96" i="42"/>
  <c r="M91" i="42"/>
  <c r="H91" i="42"/>
  <c r="G96" i="42"/>
  <c r="F91" i="42"/>
  <c r="AJ87" i="42"/>
  <c r="AH87" i="42"/>
  <c r="AC87" i="42"/>
  <c r="AA87" i="42"/>
  <c r="V87" i="42"/>
  <c r="T87" i="42"/>
  <c r="O87" i="42"/>
  <c r="M87" i="42"/>
  <c r="H87" i="42"/>
  <c r="F87" i="42"/>
  <c r="AJ86" i="42"/>
  <c r="AH86" i="42"/>
  <c r="AC86" i="42"/>
  <c r="AA86" i="42"/>
  <c r="V86" i="42"/>
  <c r="T86" i="42"/>
  <c r="O86" i="42"/>
  <c r="N88" i="42"/>
  <c r="M86" i="42"/>
  <c r="H86" i="42"/>
  <c r="F86" i="42"/>
  <c r="AJ85" i="42"/>
  <c r="AH85" i="42"/>
  <c r="AC85" i="42"/>
  <c r="AA85" i="42"/>
  <c r="V85" i="42"/>
  <c r="T85" i="42"/>
  <c r="O85" i="42"/>
  <c r="M85" i="42"/>
  <c r="H85" i="42"/>
  <c r="F85" i="42"/>
  <c r="AJ84" i="42"/>
  <c r="AH84" i="42"/>
  <c r="AC84" i="42"/>
  <c r="AB88" i="42"/>
  <c r="AA84" i="42"/>
  <c r="V84" i="42"/>
  <c r="T84" i="42"/>
  <c r="O84" i="42"/>
  <c r="M84" i="42"/>
  <c r="H84" i="42"/>
  <c r="F84" i="42"/>
  <c r="AJ83" i="42"/>
  <c r="AI88" i="42"/>
  <c r="AH83" i="42"/>
  <c r="AC83" i="42"/>
  <c r="AA83" i="42"/>
  <c r="V83" i="42"/>
  <c r="U88" i="42"/>
  <c r="T83" i="42"/>
  <c r="O83" i="42"/>
  <c r="M83" i="42"/>
  <c r="H83" i="42"/>
  <c r="G88" i="42"/>
  <c r="F83" i="42"/>
  <c r="AJ79" i="42"/>
  <c r="AH79" i="42"/>
  <c r="AC79" i="42"/>
  <c r="AA79" i="42"/>
  <c r="V79" i="42"/>
  <c r="T79" i="42"/>
  <c r="O79" i="42"/>
  <c r="M79" i="42"/>
  <c r="H79" i="42"/>
  <c r="F79" i="42"/>
  <c r="AJ78" i="42"/>
  <c r="AH78" i="42"/>
  <c r="AC78" i="42"/>
  <c r="AA78" i="42"/>
  <c r="V78" i="42"/>
  <c r="T78" i="42"/>
  <c r="O78" i="42"/>
  <c r="M78" i="42"/>
  <c r="H78" i="42"/>
  <c r="F78" i="42"/>
  <c r="AJ77" i="42"/>
  <c r="AH77" i="42"/>
  <c r="AC77" i="42"/>
  <c r="AA77" i="42"/>
  <c r="V77" i="42"/>
  <c r="T77" i="42"/>
  <c r="O77" i="42"/>
  <c r="M77" i="42"/>
  <c r="H77" i="42"/>
  <c r="F77" i="42"/>
  <c r="AJ76" i="42"/>
  <c r="AH76" i="42"/>
  <c r="AC76" i="42"/>
  <c r="AA76" i="42"/>
  <c r="V76" i="42"/>
  <c r="T76" i="42"/>
  <c r="O76" i="42"/>
  <c r="M76" i="42"/>
  <c r="H76" i="42"/>
  <c r="F76" i="42"/>
  <c r="AJ75" i="42"/>
  <c r="AH75" i="42"/>
  <c r="AC75" i="42"/>
  <c r="AB80" i="42"/>
  <c r="AA75" i="42"/>
  <c r="V75" i="42"/>
  <c r="T75" i="42"/>
  <c r="O75" i="42"/>
  <c r="M75" i="42"/>
  <c r="H75" i="42"/>
  <c r="F75" i="42"/>
  <c r="AI72" i="42"/>
  <c r="U72" i="42"/>
  <c r="AJ71" i="42"/>
  <c r="AH71" i="42"/>
  <c r="AC71" i="42"/>
  <c r="AA71" i="42"/>
  <c r="V71" i="42"/>
  <c r="T71" i="42"/>
  <c r="O71" i="42"/>
  <c r="M71" i="42"/>
  <c r="H71" i="42"/>
  <c r="F71" i="42"/>
  <c r="AJ70" i="42"/>
  <c r="AH70" i="42"/>
  <c r="AC70" i="42"/>
  <c r="AA70" i="42"/>
  <c r="V70" i="42"/>
  <c r="T70" i="42"/>
  <c r="O70" i="42"/>
  <c r="M70" i="42"/>
  <c r="H70" i="42"/>
  <c r="F70" i="42"/>
  <c r="AJ69" i="42"/>
  <c r="AH69" i="42"/>
  <c r="AC69" i="42"/>
  <c r="AA69" i="42"/>
  <c r="V69" i="42"/>
  <c r="T69" i="42"/>
  <c r="O69" i="42"/>
  <c r="M69" i="42"/>
  <c r="H69" i="42"/>
  <c r="G72" i="42"/>
  <c r="F69" i="42"/>
  <c r="AJ68" i="42"/>
  <c r="AH68" i="42"/>
  <c r="AC68" i="42"/>
  <c r="AA68" i="42"/>
  <c r="V68" i="42"/>
  <c r="T68" i="42"/>
  <c r="O68" i="42"/>
  <c r="M68" i="42"/>
  <c r="H68" i="42"/>
  <c r="F68" i="42"/>
  <c r="AJ67" i="42"/>
  <c r="AH67" i="42"/>
  <c r="AC67" i="42"/>
  <c r="AA67" i="42"/>
  <c r="V67" i="42"/>
  <c r="T67" i="42"/>
  <c r="O67" i="42"/>
  <c r="N72" i="42"/>
  <c r="M67" i="42"/>
  <c r="H67" i="42"/>
  <c r="F67" i="42"/>
  <c r="H64" i="42"/>
  <c r="AJ63" i="42"/>
  <c r="AH63" i="42"/>
  <c r="AC63" i="42"/>
  <c r="AA63" i="42"/>
  <c r="V63" i="42"/>
  <c r="T63" i="42"/>
  <c r="O63" i="42"/>
  <c r="M63" i="42"/>
  <c r="H63" i="42"/>
  <c r="F63" i="42"/>
  <c r="AJ62" i="42"/>
  <c r="AH62" i="42"/>
  <c r="AC62" i="42"/>
  <c r="AA62" i="42"/>
  <c r="V62" i="42"/>
  <c r="T62" i="42"/>
  <c r="O62" i="42"/>
  <c r="M62" i="42"/>
  <c r="H62" i="42"/>
  <c r="F62" i="42"/>
  <c r="AJ61" i="42"/>
  <c r="AH61" i="42"/>
  <c r="AC61" i="42"/>
  <c r="AA61" i="42"/>
  <c r="V61" i="42"/>
  <c r="T61" i="42"/>
  <c r="O61" i="42"/>
  <c r="M61" i="42"/>
  <c r="H61" i="42"/>
  <c r="F61" i="42"/>
  <c r="AJ60" i="42"/>
  <c r="AH60" i="42"/>
  <c r="AC60" i="42"/>
  <c r="AA60" i="42"/>
  <c r="V60" i="42"/>
  <c r="T60" i="42"/>
  <c r="O60" i="42"/>
  <c r="M60" i="42"/>
  <c r="H60" i="42"/>
  <c r="F60" i="42"/>
  <c r="AJ59" i="42"/>
  <c r="AI64" i="42"/>
  <c r="AH59" i="42"/>
  <c r="AC59" i="42"/>
  <c r="AC64" i="42" s="1"/>
  <c r="AB64" i="42"/>
  <c r="AA59" i="42"/>
  <c r="V59" i="42"/>
  <c r="U64" i="42"/>
  <c r="T59" i="42"/>
  <c r="O59" i="42"/>
  <c r="N64" i="42"/>
  <c r="M59" i="42"/>
  <c r="H59" i="42"/>
  <c r="G64" i="42"/>
  <c r="F59" i="42"/>
  <c r="AB56" i="42"/>
  <c r="N56" i="42"/>
  <c r="AJ55" i="42"/>
  <c r="AH55" i="42"/>
  <c r="AC55" i="42"/>
  <c r="AA55" i="42"/>
  <c r="V55" i="42"/>
  <c r="T55" i="42"/>
  <c r="O55" i="42"/>
  <c r="M55" i="42"/>
  <c r="H55" i="42"/>
  <c r="F55" i="42"/>
  <c r="AJ54" i="42"/>
  <c r="AH54" i="42"/>
  <c r="AC54" i="42"/>
  <c r="AA54" i="42"/>
  <c r="V54" i="42"/>
  <c r="T54" i="42"/>
  <c r="O54" i="42"/>
  <c r="M54" i="42"/>
  <c r="H54" i="42"/>
  <c r="F54" i="42"/>
  <c r="AJ53" i="42"/>
  <c r="AH53" i="42"/>
  <c r="AC53" i="42"/>
  <c r="AA53" i="42"/>
  <c r="V53" i="42"/>
  <c r="T53" i="42"/>
  <c r="O53" i="42"/>
  <c r="M53" i="42"/>
  <c r="H53" i="42"/>
  <c r="F53" i="42"/>
  <c r="AJ52" i="42"/>
  <c r="AH52" i="42"/>
  <c r="AC52" i="42"/>
  <c r="AA52" i="42"/>
  <c r="V52" i="42"/>
  <c r="T52" i="42"/>
  <c r="O52" i="42"/>
  <c r="M52" i="42"/>
  <c r="H52" i="42"/>
  <c r="F52" i="42"/>
  <c r="AJ51" i="42"/>
  <c r="AI56" i="42"/>
  <c r="AH51" i="42"/>
  <c r="AC51" i="42"/>
  <c r="AA51" i="42"/>
  <c r="V51" i="42"/>
  <c r="U56" i="42"/>
  <c r="T51" i="42"/>
  <c r="O51" i="42"/>
  <c r="M51" i="42"/>
  <c r="H51" i="42"/>
  <c r="G56" i="42"/>
  <c r="F51" i="42"/>
  <c r="AJ47" i="42"/>
  <c r="AH47" i="42"/>
  <c r="AC47" i="42"/>
  <c r="AA47" i="42"/>
  <c r="V47" i="42"/>
  <c r="T47" i="42"/>
  <c r="O47" i="42"/>
  <c r="M47" i="42"/>
  <c r="H47" i="42"/>
  <c r="F47" i="42"/>
  <c r="AJ46" i="42"/>
  <c r="AH46" i="42"/>
  <c r="AC46" i="42"/>
  <c r="AA46" i="42"/>
  <c r="V46" i="42"/>
  <c r="T46" i="42"/>
  <c r="O46" i="42"/>
  <c r="M46" i="42"/>
  <c r="H46" i="42"/>
  <c r="F46" i="42"/>
  <c r="AJ45" i="42"/>
  <c r="AH45" i="42"/>
  <c r="AC45" i="42"/>
  <c r="AA45" i="42"/>
  <c r="V45" i="42"/>
  <c r="T45" i="42"/>
  <c r="O45" i="42"/>
  <c r="M45" i="42"/>
  <c r="H45" i="42"/>
  <c r="F45" i="42"/>
  <c r="AJ44" i="42"/>
  <c r="AH44" i="42"/>
  <c r="AC44" i="42"/>
  <c r="AA44" i="42"/>
  <c r="V44" i="42"/>
  <c r="T44" i="42"/>
  <c r="O44" i="42"/>
  <c r="M44" i="42"/>
  <c r="H44" i="42"/>
  <c r="F44" i="42"/>
  <c r="AJ43" i="42"/>
  <c r="AI48" i="42"/>
  <c r="AH43" i="42"/>
  <c r="AC43" i="42"/>
  <c r="AB48" i="42"/>
  <c r="AA43" i="42"/>
  <c r="V43" i="42"/>
  <c r="T43" i="42"/>
  <c r="O43" i="42"/>
  <c r="N48" i="42"/>
  <c r="M43" i="42"/>
  <c r="H43" i="42"/>
  <c r="G48" i="42"/>
  <c r="F43" i="42"/>
  <c r="AJ39" i="42"/>
  <c r="AH39" i="42"/>
  <c r="AC39" i="42"/>
  <c r="AA39" i="42"/>
  <c r="V39" i="42"/>
  <c r="T39" i="42"/>
  <c r="O39" i="42"/>
  <c r="M39" i="42"/>
  <c r="H39" i="42"/>
  <c r="F39" i="42"/>
  <c r="AJ38" i="42"/>
  <c r="AH38" i="42"/>
  <c r="AC38" i="42"/>
  <c r="AA38" i="42"/>
  <c r="V38" i="42"/>
  <c r="T38" i="42"/>
  <c r="O38" i="42"/>
  <c r="M38" i="42"/>
  <c r="H38" i="42"/>
  <c r="F38" i="42"/>
  <c r="AJ37" i="42"/>
  <c r="AI40" i="42"/>
  <c r="AH37" i="42"/>
  <c r="AC37" i="42"/>
  <c r="AA37" i="42"/>
  <c r="V37" i="42"/>
  <c r="T37" i="42"/>
  <c r="O37" i="42"/>
  <c r="M37" i="42"/>
  <c r="H37" i="42"/>
  <c r="G40" i="42"/>
  <c r="F37" i="42"/>
  <c r="AJ36" i="42"/>
  <c r="AH36" i="42"/>
  <c r="AC36" i="42"/>
  <c r="AA36" i="42"/>
  <c r="V36" i="42"/>
  <c r="T36" i="42"/>
  <c r="O36" i="42"/>
  <c r="M36" i="42"/>
  <c r="H36" i="42"/>
  <c r="F36" i="42"/>
  <c r="AJ35" i="42"/>
  <c r="AH35" i="42"/>
  <c r="AC35" i="42"/>
  <c r="AB40" i="42"/>
  <c r="AA35" i="42"/>
  <c r="V35" i="42"/>
  <c r="U40" i="42"/>
  <c r="T35" i="42"/>
  <c r="O35" i="42"/>
  <c r="M35" i="42"/>
  <c r="H35" i="42"/>
  <c r="F35" i="42"/>
  <c r="AJ31" i="42"/>
  <c r="AH31" i="42"/>
  <c r="AC31" i="42"/>
  <c r="AA31" i="42"/>
  <c r="V31" i="42"/>
  <c r="T31" i="42"/>
  <c r="O31" i="42"/>
  <c r="M31" i="42"/>
  <c r="H31" i="42"/>
  <c r="F31" i="42"/>
  <c r="AJ30" i="42"/>
  <c r="AH30" i="42"/>
  <c r="AC30" i="42"/>
  <c r="AA30" i="42"/>
  <c r="V30" i="42"/>
  <c r="T30" i="42"/>
  <c r="O30" i="42"/>
  <c r="M30" i="42"/>
  <c r="H30" i="42"/>
  <c r="F30" i="42"/>
  <c r="AJ29" i="42"/>
  <c r="AH29" i="42"/>
  <c r="AC29" i="42"/>
  <c r="AA29" i="42"/>
  <c r="V29" i="42"/>
  <c r="T29" i="42"/>
  <c r="O29" i="42"/>
  <c r="M29" i="42"/>
  <c r="H29" i="42"/>
  <c r="F29" i="42"/>
  <c r="AJ28" i="42"/>
  <c r="AH28" i="42"/>
  <c r="AC28" i="42"/>
  <c r="AA28" i="42"/>
  <c r="V28" i="42"/>
  <c r="T28" i="42"/>
  <c r="O28" i="42"/>
  <c r="M28" i="42"/>
  <c r="H28" i="42"/>
  <c r="F28" i="42"/>
  <c r="AJ27" i="42"/>
  <c r="AH27" i="42"/>
  <c r="AC27" i="42"/>
  <c r="AA27" i="42"/>
  <c r="V27" i="42"/>
  <c r="T27" i="42"/>
  <c r="O27" i="42"/>
  <c r="N32" i="42"/>
  <c r="M27" i="42"/>
  <c r="H27" i="42"/>
  <c r="F27" i="42"/>
  <c r="AJ23" i="42"/>
  <c r="AH23" i="42"/>
  <c r="AC23" i="42"/>
  <c r="AA23" i="42"/>
  <c r="V23" i="42"/>
  <c r="T23" i="42"/>
  <c r="O23" i="42"/>
  <c r="M23" i="42"/>
  <c r="H23" i="42"/>
  <c r="F23" i="42"/>
  <c r="AJ22" i="42"/>
  <c r="AH22" i="42"/>
  <c r="AC22" i="42"/>
  <c r="AA22" i="42"/>
  <c r="V22" i="42"/>
  <c r="T22" i="42"/>
  <c r="O22" i="42"/>
  <c r="N24" i="42"/>
  <c r="M22" i="42"/>
  <c r="H22" i="42"/>
  <c r="F22" i="42"/>
  <c r="AJ21" i="42"/>
  <c r="AH21" i="42"/>
  <c r="AC21" i="42"/>
  <c r="AA21" i="42"/>
  <c r="V21" i="42"/>
  <c r="T21" i="42"/>
  <c r="O21" i="42"/>
  <c r="M21" i="42"/>
  <c r="H21" i="42"/>
  <c r="F21" i="42"/>
  <c r="AJ20" i="42"/>
  <c r="AH20" i="42"/>
  <c r="AC20" i="42"/>
  <c r="AB24" i="42"/>
  <c r="AA20" i="42"/>
  <c r="V20" i="42"/>
  <c r="T20" i="42"/>
  <c r="O20" i="42"/>
  <c r="M20" i="42"/>
  <c r="H20" i="42"/>
  <c r="F20" i="42"/>
  <c r="AJ19" i="42"/>
  <c r="AI24" i="42"/>
  <c r="AH19" i="42"/>
  <c r="AC19" i="42"/>
  <c r="AA19" i="42"/>
  <c r="V19" i="42"/>
  <c r="T19" i="42"/>
  <c r="O19" i="42"/>
  <c r="M19" i="42"/>
  <c r="H19" i="42"/>
  <c r="G24" i="42"/>
  <c r="F19" i="42"/>
  <c r="AJ15" i="42"/>
  <c r="AH15" i="42"/>
  <c r="AC15" i="42"/>
  <c r="AA15" i="42"/>
  <c r="V15" i="42"/>
  <c r="T15" i="42"/>
  <c r="O15" i="42"/>
  <c r="M15" i="42"/>
  <c r="H15" i="42"/>
  <c r="F15" i="42"/>
  <c r="AJ14" i="42"/>
  <c r="AH14" i="42"/>
  <c r="AC14" i="42"/>
  <c r="AA14" i="42"/>
  <c r="V14" i="42"/>
  <c r="T14" i="42"/>
  <c r="O14" i="42"/>
  <c r="M14" i="42"/>
  <c r="H14" i="42"/>
  <c r="F14" i="42"/>
  <c r="AJ13" i="42"/>
  <c r="AH13" i="42"/>
  <c r="AC13" i="42"/>
  <c r="AA13" i="42"/>
  <c r="V13" i="42"/>
  <c r="T13" i="42"/>
  <c r="O13" i="42"/>
  <c r="M13" i="42"/>
  <c r="H13" i="42"/>
  <c r="F13" i="42"/>
  <c r="AJ12" i="42"/>
  <c r="AH12" i="42"/>
  <c r="AC12" i="42"/>
  <c r="AC16" i="42" s="1"/>
  <c r="AA12" i="42"/>
  <c r="V12" i="42"/>
  <c r="T12" i="42"/>
  <c r="O12" i="42"/>
  <c r="M12" i="42"/>
  <c r="H12" i="42"/>
  <c r="F12" i="42"/>
  <c r="AJ11" i="42"/>
  <c r="AJ16" i="42" s="1"/>
  <c r="AH11" i="42"/>
  <c r="AC11" i="42"/>
  <c r="AB16" i="42"/>
  <c r="AA11" i="42"/>
  <c r="V11" i="42"/>
  <c r="T11" i="42"/>
  <c r="O11" i="42"/>
  <c r="M11" i="42"/>
  <c r="H11" i="42"/>
  <c r="F11" i="42"/>
  <c r="AJ215" i="41"/>
  <c r="AH215" i="41"/>
  <c r="AC215" i="41"/>
  <c r="AA215" i="41"/>
  <c r="V215" i="41"/>
  <c r="T215" i="41"/>
  <c r="O215" i="41"/>
  <c r="M215" i="41"/>
  <c r="H215" i="41"/>
  <c r="F215" i="41"/>
  <c r="AJ214" i="41"/>
  <c r="AH214" i="41"/>
  <c r="AC214" i="41"/>
  <c r="AA214" i="41"/>
  <c r="V214" i="41"/>
  <c r="T214" i="41"/>
  <c r="O214" i="41"/>
  <c r="N216" i="41"/>
  <c r="M214" i="41"/>
  <c r="H214" i="41"/>
  <c r="F214" i="41"/>
  <c r="AJ213" i="41"/>
  <c r="AH213" i="41"/>
  <c r="AC213" i="41"/>
  <c r="AA213" i="41"/>
  <c r="V213" i="41"/>
  <c r="T213" i="41"/>
  <c r="O213" i="41"/>
  <c r="M213" i="41"/>
  <c r="H213" i="41"/>
  <c r="F213" i="41"/>
  <c r="AJ212" i="41"/>
  <c r="AH212" i="41"/>
  <c r="AC212" i="41"/>
  <c r="AB216" i="41"/>
  <c r="AA212" i="41"/>
  <c r="V212" i="41"/>
  <c r="T212" i="41"/>
  <c r="O212" i="41"/>
  <c r="M212" i="41"/>
  <c r="H212" i="41"/>
  <c r="F212" i="41"/>
  <c r="AJ211" i="41"/>
  <c r="AI216" i="41"/>
  <c r="AH211" i="41"/>
  <c r="AC211" i="41"/>
  <c r="AA211" i="41"/>
  <c r="V211" i="41"/>
  <c r="U216" i="41"/>
  <c r="T211" i="41"/>
  <c r="O211" i="41"/>
  <c r="M211" i="41"/>
  <c r="H211" i="41"/>
  <c r="G216" i="41"/>
  <c r="F211" i="41"/>
  <c r="AJ207" i="41"/>
  <c r="AH207" i="41"/>
  <c r="AC207" i="41"/>
  <c r="AA207" i="41"/>
  <c r="V207" i="41"/>
  <c r="T207" i="41"/>
  <c r="O207" i="41"/>
  <c r="M207" i="41"/>
  <c r="H207" i="41"/>
  <c r="F207" i="41"/>
  <c r="AJ206" i="41"/>
  <c r="AH206" i="41"/>
  <c r="AC206" i="41"/>
  <c r="AA206" i="41"/>
  <c r="V206" i="41"/>
  <c r="T206" i="41"/>
  <c r="O206" i="41"/>
  <c r="M206" i="41"/>
  <c r="H206" i="41"/>
  <c r="F206" i="41"/>
  <c r="AJ205" i="41"/>
  <c r="AH205" i="41"/>
  <c r="AC205" i="41"/>
  <c r="AA205" i="41"/>
  <c r="V205" i="41"/>
  <c r="T205" i="41"/>
  <c r="O205" i="41"/>
  <c r="M205" i="41"/>
  <c r="H205" i="41"/>
  <c r="F205" i="41"/>
  <c r="AJ204" i="41"/>
  <c r="AH204" i="41"/>
  <c r="AC204" i="41"/>
  <c r="AA204" i="41"/>
  <c r="V204" i="41"/>
  <c r="T204" i="41"/>
  <c r="O204" i="41"/>
  <c r="M204" i="41"/>
  <c r="H204" i="41"/>
  <c r="F204" i="41"/>
  <c r="AJ203" i="41"/>
  <c r="AI208" i="41"/>
  <c r="AH203" i="41"/>
  <c r="AC203" i="41"/>
  <c r="AB208" i="41"/>
  <c r="AA203" i="41"/>
  <c r="V203" i="41"/>
  <c r="V208" i="41" s="1"/>
  <c r="U208" i="41"/>
  <c r="T203" i="41"/>
  <c r="O203" i="41"/>
  <c r="N208" i="41"/>
  <c r="M203" i="41"/>
  <c r="H203" i="41"/>
  <c r="G208" i="41"/>
  <c r="F203" i="41"/>
  <c r="AJ199" i="41"/>
  <c r="AH199" i="41"/>
  <c r="AC199" i="41"/>
  <c r="AA199" i="41"/>
  <c r="V199" i="41"/>
  <c r="T199" i="41"/>
  <c r="O199" i="41"/>
  <c r="M199" i="41"/>
  <c r="H199" i="41"/>
  <c r="F199" i="41"/>
  <c r="AJ198" i="41"/>
  <c r="AH198" i="41"/>
  <c r="AC198" i="41"/>
  <c r="AA198" i="41"/>
  <c r="V198" i="41"/>
  <c r="T198" i="41"/>
  <c r="O198" i="41"/>
  <c r="M198" i="41"/>
  <c r="H198" i="41"/>
  <c r="F198" i="41"/>
  <c r="AJ197" i="41"/>
  <c r="AI200" i="41"/>
  <c r="AH197" i="41"/>
  <c r="AC197" i="41"/>
  <c r="AA197" i="41"/>
  <c r="V197" i="41"/>
  <c r="T197" i="41"/>
  <c r="O197" i="41"/>
  <c r="M197" i="41"/>
  <c r="H197" i="41"/>
  <c r="G200" i="41"/>
  <c r="F197" i="41"/>
  <c r="AJ196" i="41"/>
  <c r="AH196" i="41"/>
  <c r="AC196" i="41"/>
  <c r="AA196" i="41"/>
  <c r="V196" i="41"/>
  <c r="T196" i="41"/>
  <c r="O196" i="41"/>
  <c r="M196" i="41"/>
  <c r="H196" i="41"/>
  <c r="F196" i="41"/>
  <c r="AJ195" i="41"/>
  <c r="AH195" i="41"/>
  <c r="AC195" i="41"/>
  <c r="AB200" i="41"/>
  <c r="AA195" i="41"/>
  <c r="V195" i="41"/>
  <c r="U200" i="41"/>
  <c r="T195" i="41"/>
  <c r="O195" i="41"/>
  <c r="N200" i="41"/>
  <c r="M195" i="41"/>
  <c r="H195" i="41"/>
  <c r="F195" i="41"/>
  <c r="AJ191" i="41"/>
  <c r="AH191" i="41"/>
  <c r="AC191" i="41"/>
  <c r="AA191" i="41"/>
  <c r="V191" i="41"/>
  <c r="T191" i="41"/>
  <c r="O191" i="41"/>
  <c r="M191" i="41"/>
  <c r="H191" i="41"/>
  <c r="F191" i="41"/>
  <c r="AJ190" i="41"/>
  <c r="AH190" i="41"/>
  <c r="AC190" i="41"/>
  <c r="AA190" i="41"/>
  <c r="V190" i="41"/>
  <c r="T190" i="41"/>
  <c r="O190" i="41"/>
  <c r="M190" i="41"/>
  <c r="H190" i="41"/>
  <c r="F190" i="41"/>
  <c r="AJ189" i="41"/>
  <c r="AH189" i="41"/>
  <c r="AC189" i="41"/>
  <c r="AA189" i="41"/>
  <c r="V189" i="41"/>
  <c r="T189" i="41"/>
  <c r="O189" i="41"/>
  <c r="M189" i="41"/>
  <c r="H189" i="41"/>
  <c r="F189" i="41"/>
  <c r="AJ188" i="41"/>
  <c r="AH188" i="41"/>
  <c r="AC188" i="41"/>
  <c r="AA188" i="41"/>
  <c r="V188" i="41"/>
  <c r="T188" i="41"/>
  <c r="O188" i="41"/>
  <c r="M188" i="41"/>
  <c r="H188" i="41"/>
  <c r="F188" i="41"/>
  <c r="AJ187" i="41"/>
  <c r="AI192" i="41"/>
  <c r="AH187" i="41"/>
  <c r="AC187" i="41"/>
  <c r="AB192" i="41"/>
  <c r="AA187" i="41"/>
  <c r="V187" i="41"/>
  <c r="U192" i="41"/>
  <c r="T187" i="41"/>
  <c r="O187" i="41"/>
  <c r="N192" i="41"/>
  <c r="M187" i="41"/>
  <c r="H187" i="41"/>
  <c r="G192" i="41"/>
  <c r="F187" i="41"/>
  <c r="AJ183" i="41"/>
  <c r="AH183" i="41"/>
  <c r="AC183" i="41"/>
  <c r="AA183" i="41"/>
  <c r="V183" i="41"/>
  <c r="T183" i="41"/>
  <c r="O183" i="41"/>
  <c r="M183" i="41"/>
  <c r="H183" i="41"/>
  <c r="F183" i="41"/>
  <c r="AJ182" i="41"/>
  <c r="AH182" i="41"/>
  <c r="AC182" i="41"/>
  <c r="AA182" i="41"/>
  <c r="V182" i="41"/>
  <c r="T182" i="41"/>
  <c r="O182" i="41"/>
  <c r="N184" i="41"/>
  <c r="M182" i="41"/>
  <c r="H182" i="41"/>
  <c r="F182" i="41"/>
  <c r="AJ181" i="41"/>
  <c r="AH181" i="41"/>
  <c r="AC181" i="41"/>
  <c r="AA181" i="41"/>
  <c r="V181" i="41"/>
  <c r="T181" i="41"/>
  <c r="O181" i="41"/>
  <c r="M181" i="41"/>
  <c r="H181" i="41"/>
  <c r="F181" i="41"/>
  <c r="AJ180" i="41"/>
  <c r="AH180" i="41"/>
  <c r="AC180" i="41"/>
  <c r="AB184" i="41"/>
  <c r="AA180" i="41"/>
  <c r="V180" i="41"/>
  <c r="T180" i="41"/>
  <c r="O180" i="41"/>
  <c r="M180" i="41"/>
  <c r="H180" i="41"/>
  <c r="F180" i="41"/>
  <c r="AJ179" i="41"/>
  <c r="AI184" i="41"/>
  <c r="AH179" i="41"/>
  <c r="AC179" i="41"/>
  <c r="AA179" i="41"/>
  <c r="V179" i="41"/>
  <c r="U184" i="41"/>
  <c r="T179" i="41"/>
  <c r="O179" i="41"/>
  <c r="M179" i="41"/>
  <c r="H179" i="41"/>
  <c r="G184" i="41"/>
  <c r="F179" i="41"/>
  <c r="AJ175" i="41"/>
  <c r="AH175" i="41"/>
  <c r="AC175" i="41"/>
  <c r="AA175" i="41"/>
  <c r="V175" i="41"/>
  <c r="T175" i="41"/>
  <c r="O175" i="41"/>
  <c r="M175" i="41"/>
  <c r="H175" i="41"/>
  <c r="F175" i="41"/>
  <c r="AJ174" i="41"/>
  <c r="AH174" i="41"/>
  <c r="AC174" i="41"/>
  <c r="AA174" i="41"/>
  <c r="V174" i="41"/>
  <c r="T174" i="41"/>
  <c r="O174" i="41"/>
  <c r="M174" i="41"/>
  <c r="H174" i="41"/>
  <c r="F174" i="41"/>
  <c r="AJ173" i="41"/>
  <c r="AH173" i="41"/>
  <c r="AC173" i="41"/>
  <c r="AA173" i="41"/>
  <c r="V173" i="41"/>
  <c r="T173" i="41"/>
  <c r="O173" i="41"/>
  <c r="M173" i="41"/>
  <c r="H173" i="41"/>
  <c r="F173" i="41"/>
  <c r="AJ172" i="41"/>
  <c r="AH172" i="41"/>
  <c r="AC172" i="41"/>
  <c r="AA172" i="41"/>
  <c r="V172" i="41"/>
  <c r="T172" i="41"/>
  <c r="O172" i="41"/>
  <c r="M172" i="41"/>
  <c r="H172" i="41"/>
  <c r="F172" i="41"/>
  <c r="AJ171" i="41"/>
  <c r="AI176" i="41"/>
  <c r="AH171" i="41"/>
  <c r="AC171" i="41"/>
  <c r="AB176" i="41"/>
  <c r="AA171" i="41"/>
  <c r="V171" i="41"/>
  <c r="V176" i="41" s="1"/>
  <c r="U176" i="41"/>
  <c r="T171" i="41"/>
  <c r="O171" i="41"/>
  <c r="N176" i="41"/>
  <c r="M171" i="41"/>
  <c r="H171" i="41"/>
  <c r="G176" i="41"/>
  <c r="F171" i="41"/>
  <c r="AJ167" i="41"/>
  <c r="AH167" i="41"/>
  <c r="AC167" i="41"/>
  <c r="AA167" i="41"/>
  <c r="V167" i="41"/>
  <c r="T167" i="41"/>
  <c r="O167" i="41"/>
  <c r="M167" i="41"/>
  <c r="H167" i="41"/>
  <c r="F167" i="41"/>
  <c r="AJ166" i="41"/>
  <c r="AH166" i="41"/>
  <c r="AC166" i="41"/>
  <c r="AA166" i="41"/>
  <c r="V166" i="41"/>
  <c r="T166" i="41"/>
  <c r="O166" i="41"/>
  <c r="M166" i="41"/>
  <c r="H166" i="41"/>
  <c r="F166" i="41"/>
  <c r="AJ165" i="41"/>
  <c r="AI168" i="41"/>
  <c r="AH165" i="41"/>
  <c r="AC165" i="41"/>
  <c r="AA165" i="41"/>
  <c r="V165" i="41"/>
  <c r="T165" i="41"/>
  <c r="O165" i="41"/>
  <c r="M165" i="41"/>
  <c r="H165" i="41"/>
  <c r="G168" i="41"/>
  <c r="F165" i="41"/>
  <c r="AJ164" i="41"/>
  <c r="AH164" i="41"/>
  <c r="AC164" i="41"/>
  <c r="AA164" i="41"/>
  <c r="V164" i="41"/>
  <c r="T164" i="41"/>
  <c r="O164" i="41"/>
  <c r="M164" i="41"/>
  <c r="H164" i="41"/>
  <c r="F164" i="41"/>
  <c r="AJ163" i="41"/>
  <c r="AH163" i="41"/>
  <c r="AC163" i="41"/>
  <c r="AB168" i="41"/>
  <c r="AA163" i="41"/>
  <c r="V163" i="41"/>
  <c r="U168" i="41"/>
  <c r="T163" i="41"/>
  <c r="O163" i="41"/>
  <c r="N168" i="41"/>
  <c r="M163" i="41"/>
  <c r="H163" i="41"/>
  <c r="F163" i="41"/>
  <c r="AJ159" i="41"/>
  <c r="AH159" i="41"/>
  <c r="AC159" i="41"/>
  <c r="AA159" i="41"/>
  <c r="V159" i="41"/>
  <c r="T159" i="41"/>
  <c r="O159" i="41"/>
  <c r="M159" i="41"/>
  <c r="H159" i="41"/>
  <c r="F159" i="41"/>
  <c r="AJ158" i="41"/>
  <c r="AH158" i="41"/>
  <c r="AC158" i="41"/>
  <c r="AA158" i="41"/>
  <c r="V158" i="41"/>
  <c r="T158" i="41"/>
  <c r="O158" i="41"/>
  <c r="M158" i="41"/>
  <c r="H158" i="41"/>
  <c r="F158" i="41"/>
  <c r="AJ157" i="41"/>
  <c r="AH157" i="41"/>
  <c r="AC157" i="41"/>
  <c r="AA157" i="41"/>
  <c r="V157" i="41"/>
  <c r="T157" i="41"/>
  <c r="O157" i="41"/>
  <c r="M157" i="41"/>
  <c r="H157" i="41"/>
  <c r="F157" i="41"/>
  <c r="AJ156" i="41"/>
  <c r="AH156" i="41"/>
  <c r="AC156" i="41"/>
  <c r="AA156" i="41"/>
  <c r="V156" i="41"/>
  <c r="T156" i="41"/>
  <c r="O156" i="41"/>
  <c r="M156" i="41"/>
  <c r="H156" i="41"/>
  <c r="F156" i="41"/>
  <c r="AJ155" i="41"/>
  <c r="AI160" i="41"/>
  <c r="AH155" i="41"/>
  <c r="AC155" i="41"/>
  <c r="AB160" i="41"/>
  <c r="AA155" i="41"/>
  <c r="V155" i="41"/>
  <c r="U160" i="41"/>
  <c r="T155" i="41"/>
  <c r="O155" i="41"/>
  <c r="N160" i="41"/>
  <c r="M155" i="41"/>
  <c r="H155" i="41"/>
  <c r="G160" i="41"/>
  <c r="F155" i="41"/>
  <c r="AJ151" i="41"/>
  <c r="AH151" i="41"/>
  <c r="AC151" i="41"/>
  <c r="AA151" i="41"/>
  <c r="V151" i="41"/>
  <c r="T151" i="41"/>
  <c r="O151" i="41"/>
  <c r="M151" i="41"/>
  <c r="H151" i="41"/>
  <c r="F151" i="41"/>
  <c r="AJ150" i="41"/>
  <c r="AH150" i="41"/>
  <c r="AC150" i="41"/>
  <c r="AA150" i="41"/>
  <c r="V150" i="41"/>
  <c r="T150" i="41"/>
  <c r="O150" i="41"/>
  <c r="N152" i="41"/>
  <c r="M150" i="41"/>
  <c r="H150" i="41"/>
  <c r="F150" i="41"/>
  <c r="AJ149" i="41"/>
  <c r="AH149" i="41"/>
  <c r="AC149" i="41"/>
  <c r="AA149" i="41"/>
  <c r="V149" i="41"/>
  <c r="T149" i="41"/>
  <c r="O149" i="41"/>
  <c r="M149" i="41"/>
  <c r="H149" i="41"/>
  <c r="F149" i="41"/>
  <c r="AJ148" i="41"/>
  <c r="AH148" i="41"/>
  <c r="AC148" i="41"/>
  <c r="AB152" i="41"/>
  <c r="AA148" i="41"/>
  <c r="V148" i="41"/>
  <c r="T148" i="41"/>
  <c r="O148" i="41"/>
  <c r="M148" i="41"/>
  <c r="H148" i="41"/>
  <c r="F148" i="41"/>
  <c r="AJ147" i="41"/>
  <c r="AI152" i="41"/>
  <c r="AH147" i="41"/>
  <c r="AC147" i="41"/>
  <c r="AA147" i="41"/>
  <c r="V147" i="41"/>
  <c r="U152" i="41"/>
  <c r="T147" i="41"/>
  <c r="O147" i="41"/>
  <c r="M147" i="41"/>
  <c r="H147" i="41"/>
  <c r="G152" i="41"/>
  <c r="F147" i="41"/>
  <c r="AJ143" i="41"/>
  <c r="AH143" i="41"/>
  <c r="AC143" i="41"/>
  <c r="AA143" i="41"/>
  <c r="V143" i="41"/>
  <c r="T143" i="41"/>
  <c r="O143" i="41"/>
  <c r="M143" i="41"/>
  <c r="H143" i="41"/>
  <c r="AJ142" i="41"/>
  <c r="AH142" i="41"/>
  <c r="AC142" i="41"/>
  <c r="AA142" i="41"/>
  <c r="V142" i="41"/>
  <c r="T142" i="41"/>
  <c r="O142" i="41"/>
  <c r="M142" i="41"/>
  <c r="H142" i="41"/>
  <c r="AJ141" i="41"/>
  <c r="AH141" i="41"/>
  <c r="AC141" i="41"/>
  <c r="AA141" i="41"/>
  <c r="V141" i="41"/>
  <c r="T141" i="41"/>
  <c r="O141" i="41"/>
  <c r="M141" i="41"/>
  <c r="H141" i="41"/>
  <c r="AJ140" i="41"/>
  <c r="AH140" i="41"/>
  <c r="AC140" i="41"/>
  <c r="AA140" i="41"/>
  <c r="V140" i="41"/>
  <c r="T140" i="41"/>
  <c r="O140" i="41"/>
  <c r="M140" i="41"/>
  <c r="H140" i="41"/>
  <c r="AJ139" i="41"/>
  <c r="AI144" i="41"/>
  <c r="AH139" i="41"/>
  <c r="AC139" i="41"/>
  <c r="AB144" i="41"/>
  <c r="AA139" i="41"/>
  <c r="V139" i="41"/>
  <c r="U144" i="41"/>
  <c r="T139" i="41"/>
  <c r="O139" i="41"/>
  <c r="N144" i="41"/>
  <c r="M139" i="41"/>
  <c r="H139" i="41"/>
  <c r="G144" i="41"/>
  <c r="AJ135" i="41"/>
  <c r="AH135" i="41"/>
  <c r="AC135" i="41"/>
  <c r="AA135" i="41"/>
  <c r="V135" i="41"/>
  <c r="T135" i="41"/>
  <c r="O135" i="41"/>
  <c r="M135" i="41"/>
  <c r="H135" i="41"/>
  <c r="F135" i="41"/>
  <c r="AJ134" i="41"/>
  <c r="AH134" i="41"/>
  <c r="AC134" i="41"/>
  <c r="AA134" i="41"/>
  <c r="V134" i="41"/>
  <c r="T134" i="41"/>
  <c r="O134" i="41"/>
  <c r="M134" i="41"/>
  <c r="H134" i="41"/>
  <c r="F134" i="41"/>
  <c r="AJ133" i="41"/>
  <c r="AI136" i="41"/>
  <c r="AH133" i="41"/>
  <c r="AC133" i="41"/>
  <c r="AA133" i="41"/>
  <c r="V133" i="41"/>
  <c r="T133" i="41"/>
  <c r="O133" i="41"/>
  <c r="M133" i="41"/>
  <c r="H133" i="41"/>
  <c r="G136" i="41"/>
  <c r="F133" i="41"/>
  <c r="AJ132" i="41"/>
  <c r="AH132" i="41"/>
  <c r="AC132" i="41"/>
  <c r="AA132" i="41"/>
  <c r="V132" i="41"/>
  <c r="T132" i="41"/>
  <c r="O132" i="41"/>
  <c r="M132" i="41"/>
  <c r="H132" i="41"/>
  <c r="F132" i="41"/>
  <c r="AJ131" i="41"/>
  <c r="AH131" i="41"/>
  <c r="AC131" i="41"/>
  <c r="AB136" i="41"/>
  <c r="AA131" i="41"/>
  <c r="V131" i="41"/>
  <c r="U136" i="41"/>
  <c r="T131" i="41"/>
  <c r="O131" i="41"/>
  <c r="N136" i="41"/>
  <c r="M131" i="41"/>
  <c r="H131" i="41"/>
  <c r="F131" i="41"/>
  <c r="AJ127" i="41"/>
  <c r="AH127" i="41"/>
  <c r="AC127" i="41"/>
  <c r="AA127" i="41"/>
  <c r="V127" i="41"/>
  <c r="T127" i="41"/>
  <c r="O127" i="41"/>
  <c r="M127" i="41"/>
  <c r="H127" i="41"/>
  <c r="F127" i="41"/>
  <c r="AJ126" i="41"/>
  <c r="AH126" i="41"/>
  <c r="AC126" i="41"/>
  <c r="AA126" i="41"/>
  <c r="V126" i="41"/>
  <c r="T126" i="41"/>
  <c r="O126" i="41"/>
  <c r="M126" i="41"/>
  <c r="H126" i="41"/>
  <c r="F126" i="41"/>
  <c r="AJ125" i="41"/>
  <c r="AH125" i="41"/>
  <c r="AC125" i="41"/>
  <c r="AA125" i="41"/>
  <c r="V125" i="41"/>
  <c r="T125" i="41"/>
  <c r="O125" i="41"/>
  <c r="M125" i="41"/>
  <c r="H125" i="41"/>
  <c r="F125" i="41"/>
  <c r="AJ124" i="41"/>
  <c r="AH124" i="41"/>
  <c r="AC124" i="41"/>
  <c r="AA124" i="41"/>
  <c r="V124" i="41"/>
  <c r="T124" i="41"/>
  <c r="O124" i="41"/>
  <c r="M124" i="41"/>
  <c r="H124" i="41"/>
  <c r="F124" i="41"/>
  <c r="AJ123" i="41"/>
  <c r="AI128" i="41"/>
  <c r="AH123" i="41"/>
  <c r="AC123" i="41"/>
  <c r="AB128" i="41"/>
  <c r="AA123" i="41"/>
  <c r="V123" i="41"/>
  <c r="U128" i="41"/>
  <c r="T123" i="41"/>
  <c r="O123" i="41"/>
  <c r="N128" i="41"/>
  <c r="M123" i="41"/>
  <c r="H123" i="41"/>
  <c r="G128" i="41"/>
  <c r="F123" i="41"/>
  <c r="AJ119" i="41"/>
  <c r="AH119" i="41"/>
  <c r="AC119" i="41"/>
  <c r="AA119" i="41"/>
  <c r="V119" i="41"/>
  <c r="T119" i="41"/>
  <c r="O119" i="41"/>
  <c r="M119" i="41"/>
  <c r="H119" i="41"/>
  <c r="F119" i="41"/>
  <c r="AJ118" i="41"/>
  <c r="AH118" i="41"/>
  <c r="AC118" i="41"/>
  <c r="AA118" i="41"/>
  <c r="V118" i="41"/>
  <c r="T118" i="41"/>
  <c r="O118" i="41"/>
  <c r="N120" i="41"/>
  <c r="M118" i="41"/>
  <c r="H118" i="41"/>
  <c r="F118" i="41"/>
  <c r="AJ117" i="41"/>
  <c r="AH117" i="41"/>
  <c r="AC117" i="41"/>
  <c r="AA117" i="41"/>
  <c r="V117" i="41"/>
  <c r="T117" i="41"/>
  <c r="O117" i="41"/>
  <c r="M117" i="41"/>
  <c r="H117" i="41"/>
  <c r="F117" i="41"/>
  <c r="AJ116" i="41"/>
  <c r="AH116" i="41"/>
  <c r="AC116" i="41"/>
  <c r="AB120" i="41"/>
  <c r="AA116" i="41"/>
  <c r="V116" i="41"/>
  <c r="T116" i="41"/>
  <c r="O116" i="41"/>
  <c r="M116" i="41"/>
  <c r="H116" i="41"/>
  <c r="F116" i="41"/>
  <c r="AJ115" i="41"/>
  <c r="AI120" i="41"/>
  <c r="AH115" i="41"/>
  <c r="AC115" i="41"/>
  <c r="AA115" i="41"/>
  <c r="V115" i="41"/>
  <c r="U120" i="41"/>
  <c r="T115" i="41"/>
  <c r="O115" i="41"/>
  <c r="M115" i="41"/>
  <c r="H115" i="41"/>
  <c r="G120" i="41"/>
  <c r="F115" i="41"/>
  <c r="AJ111" i="41"/>
  <c r="AH111" i="41"/>
  <c r="AC111" i="41"/>
  <c r="AA111" i="41"/>
  <c r="V111" i="41"/>
  <c r="T111" i="41"/>
  <c r="O111" i="41"/>
  <c r="M111" i="41"/>
  <c r="H111" i="41"/>
  <c r="F111" i="41"/>
  <c r="AJ110" i="41"/>
  <c r="AH110" i="41"/>
  <c r="AC110" i="41"/>
  <c r="AA110" i="41"/>
  <c r="V110" i="41"/>
  <c r="T110" i="41"/>
  <c r="O110" i="41"/>
  <c r="M110" i="41"/>
  <c r="H110" i="41"/>
  <c r="F110" i="41"/>
  <c r="AJ109" i="41"/>
  <c r="AH109" i="41"/>
  <c r="AC109" i="41"/>
  <c r="AA109" i="41"/>
  <c r="V109" i="41"/>
  <c r="T109" i="41"/>
  <c r="O109" i="41"/>
  <c r="M109" i="41"/>
  <c r="H109" i="41"/>
  <c r="F109" i="41"/>
  <c r="AJ108" i="41"/>
  <c r="AH108" i="41"/>
  <c r="AC108" i="41"/>
  <c r="AA108" i="41"/>
  <c r="V108" i="41"/>
  <c r="T108" i="41"/>
  <c r="O108" i="41"/>
  <c r="M108" i="41"/>
  <c r="H108" i="41"/>
  <c r="F108" i="41"/>
  <c r="AJ107" i="41"/>
  <c r="AI112" i="41"/>
  <c r="AH107" i="41"/>
  <c r="AC107" i="41"/>
  <c r="AB112" i="41"/>
  <c r="AA107" i="41"/>
  <c r="V107" i="41"/>
  <c r="V112" i="41" s="1"/>
  <c r="U112" i="41"/>
  <c r="T107" i="41"/>
  <c r="O107" i="41"/>
  <c r="N112" i="41"/>
  <c r="M107" i="41"/>
  <c r="H107" i="41"/>
  <c r="G112" i="41"/>
  <c r="F107" i="41"/>
  <c r="AJ103" i="41"/>
  <c r="AH103" i="41"/>
  <c r="AC103" i="41"/>
  <c r="AA103" i="41"/>
  <c r="V103" i="41"/>
  <c r="T103" i="41"/>
  <c r="O103" i="41"/>
  <c r="M103" i="41"/>
  <c r="H103" i="41"/>
  <c r="F103" i="41"/>
  <c r="AJ102" i="41"/>
  <c r="AH102" i="41"/>
  <c r="AC102" i="41"/>
  <c r="AA102" i="41"/>
  <c r="V102" i="41"/>
  <c r="T102" i="41"/>
  <c r="O102" i="41"/>
  <c r="M102" i="41"/>
  <c r="H102" i="41"/>
  <c r="F102" i="41"/>
  <c r="AJ101" i="41"/>
  <c r="AI104" i="41"/>
  <c r="AH101" i="41"/>
  <c r="AC101" i="41"/>
  <c r="AA101" i="41"/>
  <c r="V101" i="41"/>
  <c r="T101" i="41"/>
  <c r="O101" i="41"/>
  <c r="M101" i="41"/>
  <c r="H101" i="41"/>
  <c r="G104" i="41"/>
  <c r="F101" i="41"/>
  <c r="AJ100" i="41"/>
  <c r="AH100" i="41"/>
  <c r="AC100" i="41"/>
  <c r="AA100" i="41"/>
  <c r="V100" i="41"/>
  <c r="T100" i="41"/>
  <c r="O100" i="41"/>
  <c r="M100" i="41"/>
  <c r="H100" i="41"/>
  <c r="F100" i="41"/>
  <c r="AJ99" i="41"/>
  <c r="AH99" i="41"/>
  <c r="AC99" i="41"/>
  <c r="AB104" i="41"/>
  <c r="AA99" i="41"/>
  <c r="V99" i="41"/>
  <c r="U104" i="41"/>
  <c r="T99" i="41"/>
  <c r="O99" i="41"/>
  <c r="N104" i="41"/>
  <c r="M99" i="41"/>
  <c r="H99" i="41"/>
  <c r="F99" i="41"/>
  <c r="AJ95" i="41"/>
  <c r="AH95" i="41"/>
  <c r="AC95" i="41"/>
  <c r="AA95" i="41"/>
  <c r="V95" i="41"/>
  <c r="T95" i="41"/>
  <c r="O95" i="41"/>
  <c r="M95" i="41"/>
  <c r="H95" i="41"/>
  <c r="F95" i="41"/>
  <c r="AJ94" i="41"/>
  <c r="AH94" i="41"/>
  <c r="AC94" i="41"/>
  <c r="AA94" i="41"/>
  <c r="V94" i="41"/>
  <c r="T94" i="41"/>
  <c r="O94" i="41"/>
  <c r="M94" i="41"/>
  <c r="H94" i="41"/>
  <c r="F94" i="41"/>
  <c r="AJ93" i="41"/>
  <c r="AH93" i="41"/>
  <c r="AC93" i="41"/>
  <c r="AA93" i="41"/>
  <c r="V93" i="41"/>
  <c r="T93" i="41"/>
  <c r="O93" i="41"/>
  <c r="M93" i="41"/>
  <c r="H93" i="41"/>
  <c r="F93" i="41"/>
  <c r="AJ92" i="41"/>
  <c r="AH92" i="41"/>
  <c r="AC92" i="41"/>
  <c r="AA92" i="41"/>
  <c r="V92" i="41"/>
  <c r="T92" i="41"/>
  <c r="O92" i="41"/>
  <c r="M92" i="41"/>
  <c r="H92" i="41"/>
  <c r="F92" i="41"/>
  <c r="AJ91" i="41"/>
  <c r="AI96" i="41"/>
  <c r="AH91" i="41"/>
  <c r="AC91" i="41"/>
  <c r="AB96" i="41"/>
  <c r="AA91" i="41"/>
  <c r="V91" i="41"/>
  <c r="U96" i="41"/>
  <c r="T91" i="41"/>
  <c r="O91" i="41"/>
  <c r="N96" i="41"/>
  <c r="M91" i="41"/>
  <c r="H91" i="41"/>
  <c r="G96" i="41"/>
  <c r="F91" i="41"/>
  <c r="AJ87" i="41"/>
  <c r="AH87" i="41"/>
  <c r="AC87" i="41"/>
  <c r="AA87" i="41"/>
  <c r="V87" i="41"/>
  <c r="T87" i="41"/>
  <c r="O87" i="41"/>
  <c r="M87" i="41"/>
  <c r="H87" i="41"/>
  <c r="F87" i="41"/>
  <c r="AJ86" i="41"/>
  <c r="AH86" i="41"/>
  <c r="AC86" i="41"/>
  <c r="AA86" i="41"/>
  <c r="V86" i="41"/>
  <c r="T86" i="41"/>
  <c r="O86" i="41"/>
  <c r="N88" i="41"/>
  <c r="M86" i="41"/>
  <c r="H86" i="41"/>
  <c r="F86" i="41"/>
  <c r="AJ85" i="41"/>
  <c r="AH85" i="41"/>
  <c r="AC85" i="41"/>
  <c r="AA85" i="41"/>
  <c r="V85" i="41"/>
  <c r="T85" i="41"/>
  <c r="O85" i="41"/>
  <c r="M85" i="41"/>
  <c r="H85" i="41"/>
  <c r="F85" i="41"/>
  <c r="AJ84" i="41"/>
  <c r="AH84" i="41"/>
  <c r="AC84" i="41"/>
  <c r="AB88" i="41"/>
  <c r="AA84" i="41"/>
  <c r="V84" i="41"/>
  <c r="T84" i="41"/>
  <c r="O84" i="41"/>
  <c r="M84" i="41"/>
  <c r="H84" i="41"/>
  <c r="F84" i="41"/>
  <c r="AJ83" i="41"/>
  <c r="AI88" i="41"/>
  <c r="AH83" i="41"/>
  <c r="AC83" i="41"/>
  <c r="AA83" i="41"/>
  <c r="V83" i="41"/>
  <c r="U88" i="41"/>
  <c r="T83" i="41"/>
  <c r="O83" i="41"/>
  <c r="O88" i="41" s="1"/>
  <c r="M83" i="41"/>
  <c r="H83" i="41"/>
  <c r="G88" i="41"/>
  <c r="F83" i="41"/>
  <c r="AJ79" i="41"/>
  <c r="AH79" i="41"/>
  <c r="AC79" i="41"/>
  <c r="AA79" i="41"/>
  <c r="V79" i="41"/>
  <c r="T79" i="41"/>
  <c r="O79" i="41"/>
  <c r="M79" i="41"/>
  <c r="H79" i="41"/>
  <c r="F79" i="41"/>
  <c r="AJ78" i="41"/>
  <c r="AH78" i="41"/>
  <c r="AC78" i="41"/>
  <c r="AA78" i="41"/>
  <c r="V78" i="41"/>
  <c r="T78" i="41"/>
  <c r="O78" i="41"/>
  <c r="M78" i="41"/>
  <c r="H78" i="41"/>
  <c r="F78" i="41"/>
  <c r="AJ77" i="41"/>
  <c r="AH77" i="41"/>
  <c r="AC77" i="41"/>
  <c r="AA77" i="41"/>
  <c r="V77" i="41"/>
  <c r="T77" i="41"/>
  <c r="O77" i="41"/>
  <c r="M77" i="41"/>
  <c r="H77" i="41"/>
  <c r="F77" i="41"/>
  <c r="AJ76" i="41"/>
  <c r="AH76" i="41"/>
  <c r="AC76" i="41"/>
  <c r="AA76" i="41"/>
  <c r="V76" i="41"/>
  <c r="T76" i="41"/>
  <c r="O76" i="41"/>
  <c r="M76" i="41"/>
  <c r="H76" i="41"/>
  <c r="F76" i="41"/>
  <c r="AJ75" i="41"/>
  <c r="AI80" i="41"/>
  <c r="AH75" i="41"/>
  <c r="AC75" i="41"/>
  <c r="AB80" i="41"/>
  <c r="AA75" i="41"/>
  <c r="V75" i="41"/>
  <c r="U80" i="41"/>
  <c r="T75" i="41"/>
  <c r="O75" i="41"/>
  <c r="N80" i="41"/>
  <c r="M75" i="41"/>
  <c r="H75" i="41"/>
  <c r="G80" i="41"/>
  <c r="F75" i="41"/>
  <c r="AJ71" i="41"/>
  <c r="AH71" i="41"/>
  <c r="AC71" i="41"/>
  <c r="AA71" i="41"/>
  <c r="V71" i="41"/>
  <c r="T71" i="41"/>
  <c r="O71" i="41"/>
  <c r="M71" i="41"/>
  <c r="H71" i="41"/>
  <c r="F71" i="41"/>
  <c r="AJ70" i="41"/>
  <c r="AH70" i="41"/>
  <c r="AC70" i="41"/>
  <c r="AA70" i="41"/>
  <c r="V70" i="41"/>
  <c r="T70" i="41"/>
  <c r="O70" i="41"/>
  <c r="M70" i="41"/>
  <c r="H70" i="41"/>
  <c r="F70" i="41"/>
  <c r="AJ69" i="41"/>
  <c r="AI72" i="41"/>
  <c r="AH69" i="41"/>
  <c r="AC69" i="41"/>
  <c r="AA69" i="41"/>
  <c r="V69" i="41"/>
  <c r="T69" i="41"/>
  <c r="O69" i="41"/>
  <c r="M69" i="41"/>
  <c r="H69" i="41"/>
  <c r="G72" i="41"/>
  <c r="F69" i="41"/>
  <c r="AJ68" i="41"/>
  <c r="AH68" i="41"/>
  <c r="AC68" i="41"/>
  <c r="AA68" i="41"/>
  <c r="V68" i="41"/>
  <c r="T68" i="41"/>
  <c r="O68" i="41"/>
  <c r="M68" i="41"/>
  <c r="H68" i="41"/>
  <c r="F68" i="41"/>
  <c r="AJ67" i="41"/>
  <c r="AH67" i="41"/>
  <c r="AC67" i="41"/>
  <c r="AB72" i="41"/>
  <c r="AA67" i="41"/>
  <c r="V67" i="41"/>
  <c r="U72" i="41"/>
  <c r="T67" i="41"/>
  <c r="O67" i="41"/>
  <c r="N72" i="41"/>
  <c r="M67" i="41"/>
  <c r="H67" i="41"/>
  <c r="F67" i="41"/>
  <c r="AJ63" i="41"/>
  <c r="AH63" i="41"/>
  <c r="AC63" i="41"/>
  <c r="AA63" i="41"/>
  <c r="V63" i="41"/>
  <c r="T63" i="41"/>
  <c r="O63" i="41"/>
  <c r="M63" i="41"/>
  <c r="H63" i="41"/>
  <c r="F63" i="41"/>
  <c r="AJ62" i="41"/>
  <c r="AH62" i="41"/>
  <c r="AC62" i="41"/>
  <c r="AA62" i="41"/>
  <c r="V62" i="41"/>
  <c r="T62" i="41"/>
  <c r="O62" i="41"/>
  <c r="M62" i="41"/>
  <c r="H62" i="41"/>
  <c r="F62" i="41"/>
  <c r="AJ61" i="41"/>
  <c r="AH61" i="41"/>
  <c r="AC61" i="41"/>
  <c r="AA61" i="41"/>
  <c r="V61" i="41"/>
  <c r="T61" i="41"/>
  <c r="O61" i="41"/>
  <c r="M61" i="41"/>
  <c r="H61" i="41"/>
  <c r="F61" i="41"/>
  <c r="AJ60" i="41"/>
  <c r="AH60" i="41"/>
  <c r="AC60" i="41"/>
  <c r="AA60" i="41"/>
  <c r="V60" i="41"/>
  <c r="T60" i="41"/>
  <c r="O60" i="41"/>
  <c r="M60" i="41"/>
  <c r="H60" i="41"/>
  <c r="F60" i="41"/>
  <c r="AJ59" i="41"/>
  <c r="AI64" i="41"/>
  <c r="AH59" i="41"/>
  <c r="AC59" i="41"/>
  <c r="AB64" i="41"/>
  <c r="AA59" i="41"/>
  <c r="V59" i="41"/>
  <c r="U64" i="41"/>
  <c r="T59" i="41"/>
  <c r="O59" i="41"/>
  <c r="N64" i="41"/>
  <c r="M59" i="41"/>
  <c r="H59" i="41"/>
  <c r="G64" i="41"/>
  <c r="F59" i="41"/>
  <c r="AJ55" i="41"/>
  <c r="AH55" i="41"/>
  <c r="AC55" i="41"/>
  <c r="AA55" i="41"/>
  <c r="V55" i="41"/>
  <c r="T55" i="41"/>
  <c r="O55" i="41"/>
  <c r="M55" i="41"/>
  <c r="H55" i="41"/>
  <c r="F55" i="41"/>
  <c r="AJ54" i="41"/>
  <c r="AH54" i="41"/>
  <c r="AC54" i="41"/>
  <c r="AA54" i="41"/>
  <c r="V54" i="41"/>
  <c r="T54" i="41"/>
  <c r="O54" i="41"/>
  <c r="N56" i="41"/>
  <c r="M54" i="41"/>
  <c r="H54" i="41"/>
  <c r="F54" i="41"/>
  <c r="AJ53" i="41"/>
  <c r="AH53" i="41"/>
  <c r="AC53" i="41"/>
  <c r="AA53" i="41"/>
  <c r="V53" i="41"/>
  <c r="T53" i="41"/>
  <c r="O53" i="41"/>
  <c r="M53" i="41"/>
  <c r="H53" i="41"/>
  <c r="F53" i="41"/>
  <c r="AJ52" i="41"/>
  <c r="AH52" i="41"/>
  <c r="AC52" i="41"/>
  <c r="AB56" i="41"/>
  <c r="AA52" i="41"/>
  <c r="V52" i="41"/>
  <c r="T52" i="41"/>
  <c r="O52" i="41"/>
  <c r="M52" i="41"/>
  <c r="H52" i="41"/>
  <c r="F52" i="41"/>
  <c r="AJ51" i="41"/>
  <c r="AI56" i="41"/>
  <c r="AH51" i="41"/>
  <c r="AC51" i="41"/>
  <c r="AA51" i="41"/>
  <c r="V51" i="41"/>
  <c r="U56" i="41"/>
  <c r="T51" i="41"/>
  <c r="O51" i="41"/>
  <c r="M51" i="41"/>
  <c r="H51" i="41"/>
  <c r="G56" i="41"/>
  <c r="F51" i="41"/>
  <c r="AJ47" i="41"/>
  <c r="AH47" i="41"/>
  <c r="AC47" i="41"/>
  <c r="AA47" i="41"/>
  <c r="V47" i="41"/>
  <c r="T47" i="41"/>
  <c r="O47" i="41"/>
  <c r="M47" i="41"/>
  <c r="H47" i="41"/>
  <c r="F47" i="41"/>
  <c r="AJ46" i="41"/>
  <c r="AH46" i="41"/>
  <c r="AC46" i="41"/>
  <c r="AA46" i="41"/>
  <c r="V46" i="41"/>
  <c r="T46" i="41"/>
  <c r="O46" i="41"/>
  <c r="M46" i="41"/>
  <c r="H46" i="41"/>
  <c r="F46" i="41"/>
  <c r="AJ45" i="41"/>
  <c r="AH45" i="41"/>
  <c r="AC45" i="41"/>
  <c r="AA45" i="41"/>
  <c r="V45" i="41"/>
  <c r="T45" i="41"/>
  <c r="O45" i="41"/>
  <c r="M45" i="41"/>
  <c r="H45" i="41"/>
  <c r="F45" i="41"/>
  <c r="AJ44" i="41"/>
  <c r="AH44" i="41"/>
  <c r="AC44" i="41"/>
  <c r="AA44" i="41"/>
  <c r="V44" i="41"/>
  <c r="T44" i="41"/>
  <c r="O44" i="41"/>
  <c r="M44" i="41"/>
  <c r="H44" i="41"/>
  <c r="F44" i="41"/>
  <c r="AJ43" i="41"/>
  <c r="AI48" i="41"/>
  <c r="AH43" i="41"/>
  <c r="AC43" i="41"/>
  <c r="AB48" i="41"/>
  <c r="AA43" i="41"/>
  <c r="V43" i="41"/>
  <c r="V48" i="41" s="1"/>
  <c r="U48" i="41"/>
  <c r="T43" i="41"/>
  <c r="O43" i="41"/>
  <c r="N48" i="41"/>
  <c r="M43" i="41"/>
  <c r="H43" i="41"/>
  <c r="G48" i="41"/>
  <c r="F43" i="41"/>
  <c r="AJ39" i="41"/>
  <c r="AH39" i="41"/>
  <c r="AC39" i="41"/>
  <c r="AA39" i="41"/>
  <c r="V39" i="41"/>
  <c r="T39" i="41"/>
  <c r="O39" i="41"/>
  <c r="M39" i="41"/>
  <c r="H39" i="41"/>
  <c r="F39" i="41"/>
  <c r="AJ38" i="41"/>
  <c r="AH38" i="41"/>
  <c r="AC38" i="41"/>
  <c r="AA38" i="41"/>
  <c r="V38" i="41"/>
  <c r="T38" i="41"/>
  <c r="O38" i="41"/>
  <c r="M38" i="41"/>
  <c r="H38" i="41"/>
  <c r="F38" i="41"/>
  <c r="AJ37" i="41"/>
  <c r="AI40" i="41"/>
  <c r="AH37" i="41"/>
  <c r="AC37" i="41"/>
  <c r="AA37" i="41"/>
  <c r="V37" i="41"/>
  <c r="T37" i="41"/>
  <c r="O37" i="41"/>
  <c r="M37" i="41"/>
  <c r="H37" i="41"/>
  <c r="G40" i="41"/>
  <c r="F37" i="41"/>
  <c r="AJ36" i="41"/>
  <c r="AH36" i="41"/>
  <c r="AC36" i="41"/>
  <c r="AA36" i="41"/>
  <c r="V36" i="41"/>
  <c r="T36" i="41"/>
  <c r="O36" i="41"/>
  <c r="M36" i="41"/>
  <c r="H36" i="41"/>
  <c r="F36" i="41"/>
  <c r="AJ35" i="41"/>
  <c r="AH35" i="41"/>
  <c r="AC35" i="41"/>
  <c r="AB40" i="41"/>
  <c r="AA35" i="41"/>
  <c r="V35" i="41"/>
  <c r="U40" i="41"/>
  <c r="T35" i="41"/>
  <c r="O35" i="41"/>
  <c r="M35" i="41"/>
  <c r="H35" i="41"/>
  <c r="F35" i="41"/>
  <c r="AJ31" i="41"/>
  <c r="AH31" i="41"/>
  <c r="AC31" i="41"/>
  <c r="AA31" i="41"/>
  <c r="V31" i="41"/>
  <c r="T31" i="41"/>
  <c r="O31" i="41"/>
  <c r="M31" i="41"/>
  <c r="H31" i="41"/>
  <c r="F31" i="41"/>
  <c r="AJ30" i="41"/>
  <c r="AH30" i="41"/>
  <c r="AC30" i="41"/>
  <c r="AA30" i="41"/>
  <c r="V30" i="41"/>
  <c r="T30" i="41"/>
  <c r="O30" i="41"/>
  <c r="M30" i="41"/>
  <c r="H30" i="41"/>
  <c r="F30" i="41"/>
  <c r="AJ29" i="41"/>
  <c r="AH29" i="41"/>
  <c r="AC29" i="41"/>
  <c r="AA29" i="41"/>
  <c r="V29" i="41"/>
  <c r="T29" i="41"/>
  <c r="O29" i="41"/>
  <c r="M29" i="41"/>
  <c r="H29" i="41"/>
  <c r="F29" i="41"/>
  <c r="AJ28" i="41"/>
  <c r="AH28" i="41"/>
  <c r="AC28" i="41"/>
  <c r="AA28" i="41"/>
  <c r="V28" i="41"/>
  <c r="T28" i="41"/>
  <c r="O28" i="41"/>
  <c r="M28" i="41"/>
  <c r="H28" i="41"/>
  <c r="F28" i="41"/>
  <c r="AJ27" i="41"/>
  <c r="AH27" i="41"/>
  <c r="AC27" i="41"/>
  <c r="AA27" i="41"/>
  <c r="V27" i="41"/>
  <c r="T27" i="41"/>
  <c r="O27" i="41"/>
  <c r="N32" i="41"/>
  <c r="M27" i="41"/>
  <c r="H27" i="41"/>
  <c r="F27" i="41"/>
  <c r="AJ23" i="41"/>
  <c r="AH23" i="41"/>
  <c r="AC23" i="41"/>
  <c r="AA23" i="41"/>
  <c r="V23" i="41"/>
  <c r="T23" i="41"/>
  <c r="O23" i="41"/>
  <c r="M23" i="41"/>
  <c r="H23" i="41"/>
  <c r="F23" i="41"/>
  <c r="AJ22" i="41"/>
  <c r="AH22" i="41"/>
  <c r="AC22" i="41"/>
  <c r="AA22" i="41"/>
  <c r="V22" i="41"/>
  <c r="T22" i="41"/>
  <c r="O22" i="41"/>
  <c r="N24" i="41"/>
  <c r="M22" i="41"/>
  <c r="H22" i="41"/>
  <c r="F22" i="41"/>
  <c r="AJ21" i="41"/>
  <c r="AH21" i="41"/>
  <c r="AC21" i="41"/>
  <c r="AA21" i="41"/>
  <c r="V21" i="41"/>
  <c r="T21" i="41"/>
  <c r="O21" i="41"/>
  <c r="M21" i="41"/>
  <c r="H21" i="41"/>
  <c r="F21" i="41"/>
  <c r="AJ20" i="41"/>
  <c r="AH20" i="41"/>
  <c r="AC20" i="41"/>
  <c r="AB24" i="41"/>
  <c r="AA20" i="41"/>
  <c r="V20" i="41"/>
  <c r="T20" i="41"/>
  <c r="O20" i="41"/>
  <c r="M20" i="41"/>
  <c r="H20" i="41"/>
  <c r="F20" i="41"/>
  <c r="AJ19" i="41"/>
  <c r="AI24" i="41"/>
  <c r="AH19" i="41"/>
  <c r="AC19" i="41"/>
  <c r="AA19" i="41"/>
  <c r="V19" i="41"/>
  <c r="T19" i="41"/>
  <c r="O19" i="41"/>
  <c r="M19" i="41"/>
  <c r="H19" i="41"/>
  <c r="G24" i="41"/>
  <c r="F19" i="41"/>
  <c r="AJ15" i="41"/>
  <c r="AH15" i="41"/>
  <c r="AC15" i="41"/>
  <c r="AA15" i="41"/>
  <c r="V15" i="41"/>
  <c r="T15" i="41"/>
  <c r="O15" i="41"/>
  <c r="M15" i="41"/>
  <c r="H15" i="41"/>
  <c r="F15" i="41"/>
  <c r="AJ14" i="41"/>
  <c r="AH14" i="41"/>
  <c r="AC14" i="41"/>
  <c r="AA14" i="41"/>
  <c r="V14" i="41"/>
  <c r="T14" i="41"/>
  <c r="O14" i="41"/>
  <c r="M14" i="41"/>
  <c r="H14" i="41"/>
  <c r="F14" i="41"/>
  <c r="AJ13" i="41"/>
  <c r="AH13" i="41"/>
  <c r="AC13" i="41"/>
  <c r="AA13" i="41"/>
  <c r="V13" i="41"/>
  <c r="T13" i="41"/>
  <c r="O13" i="41"/>
  <c r="M13" i="41"/>
  <c r="H13" i="41"/>
  <c r="F13" i="41"/>
  <c r="AJ12" i="41"/>
  <c r="AH12" i="41"/>
  <c r="AC12" i="41"/>
  <c r="AA12" i="41"/>
  <c r="V12" i="41"/>
  <c r="T12" i="41"/>
  <c r="O12" i="41"/>
  <c r="M12" i="41"/>
  <c r="H12" i="41"/>
  <c r="F12" i="41"/>
  <c r="AJ11" i="41"/>
  <c r="AH11" i="41"/>
  <c r="AC11" i="41"/>
  <c r="AB16" i="41"/>
  <c r="AA11" i="41"/>
  <c r="V11" i="41"/>
  <c r="T11" i="41"/>
  <c r="O11" i="41"/>
  <c r="M11" i="41"/>
  <c r="H11" i="41"/>
  <c r="F11" i="41"/>
  <c r="AJ215" i="40"/>
  <c r="AH215" i="40"/>
  <c r="AC215" i="40"/>
  <c r="AA215" i="40"/>
  <c r="V215" i="40"/>
  <c r="T215" i="40"/>
  <c r="O215" i="40"/>
  <c r="M215" i="40"/>
  <c r="H215" i="40"/>
  <c r="F215" i="40"/>
  <c r="AJ214" i="40"/>
  <c r="AH214" i="40"/>
  <c r="AC214" i="40"/>
  <c r="AA214" i="40"/>
  <c r="V214" i="40"/>
  <c r="T214" i="40"/>
  <c r="O214" i="40"/>
  <c r="N216" i="40"/>
  <c r="M214" i="40"/>
  <c r="H214" i="40"/>
  <c r="F214" i="40"/>
  <c r="AJ213" i="40"/>
  <c r="AH213" i="40"/>
  <c r="AC213" i="40"/>
  <c r="AA213" i="40"/>
  <c r="V213" i="40"/>
  <c r="T213" i="40"/>
  <c r="O213" i="40"/>
  <c r="M213" i="40"/>
  <c r="H213" i="40"/>
  <c r="F213" i="40"/>
  <c r="AJ212" i="40"/>
  <c r="AH212" i="40"/>
  <c r="AC212" i="40"/>
  <c r="AB216" i="40"/>
  <c r="AA212" i="40"/>
  <c r="V212" i="40"/>
  <c r="T212" i="40"/>
  <c r="O212" i="40"/>
  <c r="M212" i="40"/>
  <c r="H212" i="40"/>
  <c r="F212" i="40"/>
  <c r="AJ211" i="40"/>
  <c r="AI216" i="40"/>
  <c r="AH211" i="40"/>
  <c r="AC211" i="40"/>
  <c r="AA211" i="40"/>
  <c r="V211" i="40"/>
  <c r="U216" i="40"/>
  <c r="T211" i="40"/>
  <c r="O211" i="40"/>
  <c r="M211" i="40"/>
  <c r="H211" i="40"/>
  <c r="G216" i="40"/>
  <c r="F211" i="40"/>
  <c r="AJ207" i="40"/>
  <c r="AH207" i="40"/>
  <c r="AC207" i="40"/>
  <c r="AA207" i="40"/>
  <c r="V207" i="40"/>
  <c r="T207" i="40"/>
  <c r="O207" i="40"/>
  <c r="M207" i="40"/>
  <c r="H207" i="40"/>
  <c r="F207" i="40"/>
  <c r="AJ206" i="40"/>
  <c r="AH206" i="40"/>
  <c r="AC206" i="40"/>
  <c r="AA206" i="40"/>
  <c r="V206" i="40"/>
  <c r="T206" i="40"/>
  <c r="O206" i="40"/>
  <c r="M206" i="40"/>
  <c r="H206" i="40"/>
  <c r="F206" i="40"/>
  <c r="AJ205" i="40"/>
  <c r="AH205" i="40"/>
  <c r="AC205" i="40"/>
  <c r="AA205" i="40"/>
  <c r="V205" i="40"/>
  <c r="T205" i="40"/>
  <c r="O205" i="40"/>
  <c r="M205" i="40"/>
  <c r="H205" i="40"/>
  <c r="F205" i="40"/>
  <c r="AJ204" i="40"/>
  <c r="AH204" i="40"/>
  <c r="AC204" i="40"/>
  <c r="AA204" i="40"/>
  <c r="V204" i="40"/>
  <c r="T204" i="40"/>
  <c r="O204" i="40"/>
  <c r="M204" i="40"/>
  <c r="H204" i="40"/>
  <c r="F204" i="40"/>
  <c r="AJ203" i="40"/>
  <c r="AI208" i="40"/>
  <c r="AH203" i="40"/>
  <c r="AC203" i="40"/>
  <c r="AB208" i="40"/>
  <c r="AA203" i="40"/>
  <c r="V203" i="40"/>
  <c r="U208" i="40"/>
  <c r="T203" i="40"/>
  <c r="O203" i="40"/>
  <c r="N208" i="40"/>
  <c r="M203" i="40"/>
  <c r="H203" i="40"/>
  <c r="G208" i="40"/>
  <c r="F203" i="40"/>
  <c r="AJ199" i="40"/>
  <c r="AH199" i="40"/>
  <c r="AC199" i="40"/>
  <c r="AA199" i="40"/>
  <c r="V199" i="40"/>
  <c r="T199" i="40"/>
  <c r="O199" i="40"/>
  <c r="M199" i="40"/>
  <c r="H199" i="40"/>
  <c r="F199" i="40"/>
  <c r="AJ198" i="40"/>
  <c r="AH198" i="40"/>
  <c r="AC198" i="40"/>
  <c r="AA198" i="40"/>
  <c r="V198" i="40"/>
  <c r="T198" i="40"/>
  <c r="O198" i="40"/>
  <c r="M198" i="40"/>
  <c r="H198" i="40"/>
  <c r="F198" i="40"/>
  <c r="AJ197" i="40"/>
  <c r="AI200" i="40"/>
  <c r="AH197" i="40"/>
  <c r="AC197" i="40"/>
  <c r="AA197" i="40"/>
  <c r="V197" i="40"/>
  <c r="T197" i="40"/>
  <c r="O197" i="40"/>
  <c r="M197" i="40"/>
  <c r="H197" i="40"/>
  <c r="G200" i="40"/>
  <c r="F197" i="40"/>
  <c r="AJ196" i="40"/>
  <c r="AH196" i="40"/>
  <c r="AC196" i="40"/>
  <c r="AA196" i="40"/>
  <c r="V196" i="40"/>
  <c r="T196" i="40"/>
  <c r="O196" i="40"/>
  <c r="M196" i="40"/>
  <c r="H196" i="40"/>
  <c r="F196" i="40"/>
  <c r="AJ195" i="40"/>
  <c r="AH195" i="40"/>
  <c r="AC195" i="40"/>
  <c r="AB200" i="40"/>
  <c r="AA195" i="40"/>
  <c r="V195" i="40"/>
  <c r="U200" i="40"/>
  <c r="T195" i="40"/>
  <c r="O195" i="40"/>
  <c r="N200" i="40"/>
  <c r="M195" i="40"/>
  <c r="H195" i="40"/>
  <c r="F195" i="40"/>
  <c r="AJ191" i="40"/>
  <c r="AH191" i="40"/>
  <c r="AC191" i="40"/>
  <c r="AA191" i="40"/>
  <c r="V191" i="40"/>
  <c r="T191" i="40"/>
  <c r="O191" i="40"/>
  <c r="M191" i="40"/>
  <c r="H191" i="40"/>
  <c r="F191" i="40"/>
  <c r="AJ190" i="40"/>
  <c r="AH190" i="40"/>
  <c r="AC190" i="40"/>
  <c r="AA190" i="40"/>
  <c r="V190" i="40"/>
  <c r="T190" i="40"/>
  <c r="O190" i="40"/>
  <c r="M190" i="40"/>
  <c r="H190" i="40"/>
  <c r="F190" i="40"/>
  <c r="AJ189" i="40"/>
  <c r="AH189" i="40"/>
  <c r="AC189" i="40"/>
  <c r="AA189" i="40"/>
  <c r="V189" i="40"/>
  <c r="T189" i="40"/>
  <c r="O189" i="40"/>
  <c r="M189" i="40"/>
  <c r="H189" i="40"/>
  <c r="F189" i="40"/>
  <c r="AJ188" i="40"/>
  <c r="AH188" i="40"/>
  <c r="AC188" i="40"/>
  <c r="AA188" i="40"/>
  <c r="V188" i="40"/>
  <c r="T188" i="40"/>
  <c r="O188" i="40"/>
  <c r="M188" i="40"/>
  <c r="H188" i="40"/>
  <c r="F188" i="40"/>
  <c r="AJ187" i="40"/>
  <c r="AI192" i="40"/>
  <c r="AH187" i="40"/>
  <c r="AC187" i="40"/>
  <c r="AB192" i="40"/>
  <c r="AA187" i="40"/>
  <c r="V187" i="40"/>
  <c r="U192" i="40"/>
  <c r="T187" i="40"/>
  <c r="O187" i="40"/>
  <c r="N192" i="40"/>
  <c r="M187" i="40"/>
  <c r="H187" i="40"/>
  <c r="G192" i="40"/>
  <c r="F187" i="40"/>
  <c r="AJ183" i="40"/>
  <c r="AH183" i="40"/>
  <c r="AC183" i="40"/>
  <c r="AA183" i="40"/>
  <c r="V183" i="40"/>
  <c r="T183" i="40"/>
  <c r="O183" i="40"/>
  <c r="M183" i="40"/>
  <c r="H183" i="40"/>
  <c r="F183" i="40"/>
  <c r="AJ182" i="40"/>
  <c r="AH182" i="40"/>
  <c r="AC182" i="40"/>
  <c r="AA182" i="40"/>
  <c r="V182" i="40"/>
  <c r="T182" i="40"/>
  <c r="O182" i="40"/>
  <c r="N184" i="40"/>
  <c r="M182" i="40"/>
  <c r="H182" i="40"/>
  <c r="F182" i="40"/>
  <c r="AJ181" i="40"/>
  <c r="AH181" i="40"/>
  <c r="AC181" i="40"/>
  <c r="AA181" i="40"/>
  <c r="V181" i="40"/>
  <c r="T181" i="40"/>
  <c r="O181" i="40"/>
  <c r="M181" i="40"/>
  <c r="H181" i="40"/>
  <c r="F181" i="40"/>
  <c r="AJ180" i="40"/>
  <c r="AH180" i="40"/>
  <c r="AC180" i="40"/>
  <c r="AB184" i="40"/>
  <c r="AA180" i="40"/>
  <c r="V180" i="40"/>
  <c r="T180" i="40"/>
  <c r="O180" i="40"/>
  <c r="M180" i="40"/>
  <c r="H180" i="40"/>
  <c r="F180" i="40"/>
  <c r="AJ179" i="40"/>
  <c r="AI184" i="40"/>
  <c r="AH179" i="40"/>
  <c r="AC179" i="40"/>
  <c r="AA179" i="40"/>
  <c r="V179" i="40"/>
  <c r="U184" i="40"/>
  <c r="T179" i="40"/>
  <c r="O179" i="40"/>
  <c r="M179" i="40"/>
  <c r="H179" i="40"/>
  <c r="G184" i="40"/>
  <c r="F179" i="40"/>
  <c r="AJ175" i="40"/>
  <c r="AH175" i="40"/>
  <c r="AC175" i="40"/>
  <c r="AA175" i="40"/>
  <c r="V175" i="40"/>
  <c r="T175" i="40"/>
  <c r="O175" i="40"/>
  <c r="M175" i="40"/>
  <c r="H175" i="40"/>
  <c r="F175" i="40"/>
  <c r="AJ174" i="40"/>
  <c r="AH174" i="40"/>
  <c r="AC174" i="40"/>
  <c r="AA174" i="40"/>
  <c r="V174" i="40"/>
  <c r="T174" i="40"/>
  <c r="O174" i="40"/>
  <c r="M174" i="40"/>
  <c r="H174" i="40"/>
  <c r="F174" i="40"/>
  <c r="AJ173" i="40"/>
  <c r="AH173" i="40"/>
  <c r="AC173" i="40"/>
  <c r="AA173" i="40"/>
  <c r="V173" i="40"/>
  <c r="T173" i="40"/>
  <c r="O173" i="40"/>
  <c r="M173" i="40"/>
  <c r="H173" i="40"/>
  <c r="F173" i="40"/>
  <c r="AJ172" i="40"/>
  <c r="AH172" i="40"/>
  <c r="AC172" i="40"/>
  <c r="AA172" i="40"/>
  <c r="V172" i="40"/>
  <c r="T172" i="40"/>
  <c r="O172" i="40"/>
  <c r="M172" i="40"/>
  <c r="H172" i="40"/>
  <c r="F172" i="40"/>
  <c r="AJ171" i="40"/>
  <c r="AI176" i="40"/>
  <c r="AH171" i="40"/>
  <c r="AC171" i="40"/>
  <c r="AB176" i="40"/>
  <c r="AA171" i="40"/>
  <c r="V171" i="40"/>
  <c r="U176" i="40"/>
  <c r="T171" i="40"/>
  <c r="O171" i="40"/>
  <c r="N176" i="40"/>
  <c r="M171" i="40"/>
  <c r="H171" i="40"/>
  <c r="G176" i="40"/>
  <c r="F171" i="40"/>
  <c r="AJ167" i="40"/>
  <c r="AH167" i="40"/>
  <c r="AC167" i="40"/>
  <c r="AA167" i="40"/>
  <c r="V167" i="40"/>
  <c r="T167" i="40"/>
  <c r="O167" i="40"/>
  <c r="M167" i="40"/>
  <c r="H167" i="40"/>
  <c r="F167" i="40"/>
  <c r="AJ166" i="40"/>
  <c r="AH166" i="40"/>
  <c r="AC166" i="40"/>
  <c r="AA166" i="40"/>
  <c r="V166" i="40"/>
  <c r="T166" i="40"/>
  <c r="O166" i="40"/>
  <c r="M166" i="40"/>
  <c r="H166" i="40"/>
  <c r="F166" i="40"/>
  <c r="AJ165" i="40"/>
  <c r="AI168" i="40"/>
  <c r="AH165" i="40"/>
  <c r="AC165" i="40"/>
  <c r="AA165" i="40"/>
  <c r="V165" i="40"/>
  <c r="T165" i="40"/>
  <c r="O165" i="40"/>
  <c r="M165" i="40"/>
  <c r="H165" i="40"/>
  <c r="G168" i="40"/>
  <c r="F165" i="40"/>
  <c r="AJ164" i="40"/>
  <c r="AH164" i="40"/>
  <c r="AC164" i="40"/>
  <c r="AA164" i="40"/>
  <c r="V164" i="40"/>
  <c r="T164" i="40"/>
  <c r="O164" i="40"/>
  <c r="M164" i="40"/>
  <c r="H164" i="40"/>
  <c r="F164" i="40"/>
  <c r="AJ163" i="40"/>
  <c r="AH163" i="40"/>
  <c r="AC163" i="40"/>
  <c r="AB168" i="40"/>
  <c r="AA163" i="40"/>
  <c r="V163" i="40"/>
  <c r="U168" i="40"/>
  <c r="T163" i="40"/>
  <c r="O163" i="40"/>
  <c r="N168" i="40"/>
  <c r="M163" i="40"/>
  <c r="H163" i="40"/>
  <c r="F163" i="40"/>
  <c r="AJ159" i="40"/>
  <c r="AH159" i="40"/>
  <c r="AC159" i="40"/>
  <c r="AA159" i="40"/>
  <c r="V159" i="40"/>
  <c r="T159" i="40"/>
  <c r="O159" i="40"/>
  <c r="M159" i="40"/>
  <c r="H159" i="40"/>
  <c r="F159" i="40"/>
  <c r="AJ158" i="40"/>
  <c r="AH158" i="40"/>
  <c r="AC158" i="40"/>
  <c r="AA158" i="40"/>
  <c r="V158" i="40"/>
  <c r="T158" i="40"/>
  <c r="O158" i="40"/>
  <c r="M158" i="40"/>
  <c r="H158" i="40"/>
  <c r="F158" i="40"/>
  <c r="AJ157" i="40"/>
  <c r="AH157" i="40"/>
  <c r="AC157" i="40"/>
  <c r="AA157" i="40"/>
  <c r="V157" i="40"/>
  <c r="T157" i="40"/>
  <c r="O157" i="40"/>
  <c r="M157" i="40"/>
  <c r="H157" i="40"/>
  <c r="F157" i="40"/>
  <c r="AJ156" i="40"/>
  <c r="AH156" i="40"/>
  <c r="AC156" i="40"/>
  <c r="AA156" i="40"/>
  <c r="V156" i="40"/>
  <c r="T156" i="40"/>
  <c r="O156" i="40"/>
  <c r="M156" i="40"/>
  <c r="H156" i="40"/>
  <c r="F156" i="40"/>
  <c r="AJ155" i="40"/>
  <c r="AI160" i="40"/>
  <c r="AH155" i="40"/>
  <c r="AC155" i="40"/>
  <c r="AB160" i="40"/>
  <c r="AA155" i="40"/>
  <c r="V155" i="40"/>
  <c r="U160" i="40"/>
  <c r="T155" i="40"/>
  <c r="O155" i="40"/>
  <c r="N160" i="40"/>
  <c r="M155" i="40"/>
  <c r="H155" i="40"/>
  <c r="G160" i="40"/>
  <c r="F155" i="40"/>
  <c r="AJ151" i="40"/>
  <c r="AH151" i="40"/>
  <c r="AC151" i="40"/>
  <c r="AA151" i="40"/>
  <c r="V151" i="40"/>
  <c r="T151" i="40"/>
  <c r="O151" i="40"/>
  <c r="M151" i="40"/>
  <c r="H151" i="40"/>
  <c r="F151" i="40"/>
  <c r="AJ150" i="40"/>
  <c r="AH150" i="40"/>
  <c r="AC150" i="40"/>
  <c r="AA150" i="40"/>
  <c r="V150" i="40"/>
  <c r="T150" i="40"/>
  <c r="O150" i="40"/>
  <c r="N152" i="40"/>
  <c r="M150" i="40"/>
  <c r="H150" i="40"/>
  <c r="F150" i="40"/>
  <c r="AJ149" i="40"/>
  <c r="AH149" i="40"/>
  <c r="AC149" i="40"/>
  <c r="AA149" i="40"/>
  <c r="V149" i="40"/>
  <c r="T149" i="40"/>
  <c r="O149" i="40"/>
  <c r="M149" i="40"/>
  <c r="H149" i="40"/>
  <c r="F149" i="40"/>
  <c r="AJ148" i="40"/>
  <c r="AH148" i="40"/>
  <c r="AC148" i="40"/>
  <c r="AB152" i="40"/>
  <c r="AA148" i="40"/>
  <c r="V148" i="40"/>
  <c r="T148" i="40"/>
  <c r="O148" i="40"/>
  <c r="M148" i="40"/>
  <c r="H148" i="40"/>
  <c r="F148" i="40"/>
  <c r="AJ147" i="40"/>
  <c r="AI152" i="40"/>
  <c r="AH147" i="40"/>
  <c r="AC147" i="40"/>
  <c r="AA147" i="40"/>
  <c r="V147" i="40"/>
  <c r="U152" i="40"/>
  <c r="T147" i="40"/>
  <c r="O147" i="40"/>
  <c r="M147" i="40"/>
  <c r="H147" i="40"/>
  <c r="G152" i="40"/>
  <c r="F147" i="40"/>
  <c r="AJ143" i="40"/>
  <c r="AH143" i="40"/>
  <c r="AC143" i="40"/>
  <c r="AA143" i="40"/>
  <c r="V143" i="40"/>
  <c r="T143" i="40"/>
  <c r="O143" i="40"/>
  <c r="M143" i="40"/>
  <c r="H143" i="40"/>
  <c r="F143" i="40"/>
  <c r="AJ142" i="40"/>
  <c r="AH142" i="40"/>
  <c r="AC142" i="40"/>
  <c r="AA142" i="40"/>
  <c r="V142" i="40"/>
  <c r="T142" i="40"/>
  <c r="O142" i="40"/>
  <c r="M142" i="40"/>
  <c r="H142" i="40"/>
  <c r="F142" i="40"/>
  <c r="AJ141" i="40"/>
  <c r="AH141" i="40"/>
  <c r="AC141" i="40"/>
  <c r="AA141" i="40"/>
  <c r="V141" i="40"/>
  <c r="T141" i="40"/>
  <c r="O141" i="40"/>
  <c r="M141" i="40"/>
  <c r="H141" i="40"/>
  <c r="F141" i="40"/>
  <c r="AJ140" i="40"/>
  <c r="AH140" i="40"/>
  <c r="AC140" i="40"/>
  <c r="AA140" i="40"/>
  <c r="V140" i="40"/>
  <c r="T140" i="40"/>
  <c r="O140" i="40"/>
  <c r="M140" i="40"/>
  <c r="H140" i="40"/>
  <c r="F140" i="40"/>
  <c r="AJ139" i="40"/>
  <c r="AI144" i="40"/>
  <c r="AH139" i="40"/>
  <c r="AC139" i="40"/>
  <c r="AB144" i="40"/>
  <c r="AA139" i="40"/>
  <c r="V139" i="40"/>
  <c r="U144" i="40"/>
  <c r="T139" i="40"/>
  <c r="O139" i="40"/>
  <c r="N144" i="40"/>
  <c r="M139" i="40"/>
  <c r="H139" i="40"/>
  <c r="G144" i="40"/>
  <c r="F139" i="40"/>
  <c r="AJ135" i="40"/>
  <c r="AH135" i="40"/>
  <c r="AC135" i="40"/>
  <c r="AA135" i="40"/>
  <c r="V135" i="40"/>
  <c r="T135" i="40"/>
  <c r="O135" i="40"/>
  <c r="M135" i="40"/>
  <c r="H135" i="40"/>
  <c r="F135" i="40"/>
  <c r="AJ134" i="40"/>
  <c r="AH134" i="40"/>
  <c r="AC134" i="40"/>
  <c r="AA134" i="40"/>
  <c r="V134" i="40"/>
  <c r="T134" i="40"/>
  <c r="O134" i="40"/>
  <c r="M134" i="40"/>
  <c r="H134" i="40"/>
  <c r="F134" i="40"/>
  <c r="AJ133" i="40"/>
  <c r="AI136" i="40"/>
  <c r="AH133" i="40"/>
  <c r="AC133" i="40"/>
  <c r="AA133" i="40"/>
  <c r="V133" i="40"/>
  <c r="T133" i="40"/>
  <c r="O133" i="40"/>
  <c r="M133" i="40"/>
  <c r="H133" i="40"/>
  <c r="G136" i="40"/>
  <c r="F133" i="40"/>
  <c r="AJ132" i="40"/>
  <c r="AH132" i="40"/>
  <c r="AC132" i="40"/>
  <c r="AA132" i="40"/>
  <c r="V132" i="40"/>
  <c r="T132" i="40"/>
  <c r="O132" i="40"/>
  <c r="M132" i="40"/>
  <c r="H132" i="40"/>
  <c r="F132" i="40"/>
  <c r="AJ131" i="40"/>
  <c r="AH131" i="40"/>
  <c r="AC131" i="40"/>
  <c r="AB136" i="40"/>
  <c r="AA131" i="40"/>
  <c r="V131" i="40"/>
  <c r="U136" i="40"/>
  <c r="T131" i="40"/>
  <c r="O131" i="40"/>
  <c r="N136" i="40"/>
  <c r="M131" i="40"/>
  <c r="H131" i="40"/>
  <c r="F131" i="40"/>
  <c r="AJ127" i="40"/>
  <c r="AH127" i="40"/>
  <c r="AC127" i="40"/>
  <c r="AA127" i="40"/>
  <c r="V127" i="40"/>
  <c r="T127" i="40"/>
  <c r="O127" i="40"/>
  <c r="M127" i="40"/>
  <c r="H127" i="40"/>
  <c r="F127" i="40"/>
  <c r="AJ126" i="40"/>
  <c r="AH126" i="40"/>
  <c r="AC126" i="40"/>
  <c r="AA126" i="40"/>
  <c r="V126" i="40"/>
  <c r="T126" i="40"/>
  <c r="O126" i="40"/>
  <c r="M126" i="40"/>
  <c r="H126" i="40"/>
  <c r="F126" i="40"/>
  <c r="AJ125" i="40"/>
  <c r="AH125" i="40"/>
  <c r="AC125" i="40"/>
  <c r="AA125" i="40"/>
  <c r="V125" i="40"/>
  <c r="T125" i="40"/>
  <c r="O125" i="40"/>
  <c r="M125" i="40"/>
  <c r="H125" i="40"/>
  <c r="F125" i="40"/>
  <c r="AJ124" i="40"/>
  <c r="AH124" i="40"/>
  <c r="AC124" i="40"/>
  <c r="AA124" i="40"/>
  <c r="V124" i="40"/>
  <c r="T124" i="40"/>
  <c r="O124" i="40"/>
  <c r="M124" i="40"/>
  <c r="H124" i="40"/>
  <c r="F124" i="40"/>
  <c r="AJ123" i="40"/>
  <c r="AI128" i="40"/>
  <c r="AH123" i="40"/>
  <c r="AC123" i="40"/>
  <c r="AB128" i="40"/>
  <c r="AA123" i="40"/>
  <c r="V123" i="40"/>
  <c r="U128" i="40"/>
  <c r="T123" i="40"/>
  <c r="O123" i="40"/>
  <c r="N128" i="40"/>
  <c r="M123" i="40"/>
  <c r="H123" i="40"/>
  <c r="G128" i="40"/>
  <c r="F123" i="40"/>
  <c r="AJ119" i="40"/>
  <c r="AH119" i="40"/>
  <c r="AC119" i="40"/>
  <c r="AA119" i="40"/>
  <c r="V119" i="40"/>
  <c r="T119" i="40"/>
  <c r="O119" i="40"/>
  <c r="M119" i="40"/>
  <c r="H119" i="40"/>
  <c r="F119" i="40"/>
  <c r="AJ118" i="40"/>
  <c r="AH118" i="40"/>
  <c r="AC118" i="40"/>
  <c r="AA118" i="40"/>
  <c r="V118" i="40"/>
  <c r="T118" i="40"/>
  <c r="O118" i="40"/>
  <c r="N120" i="40"/>
  <c r="M118" i="40"/>
  <c r="H118" i="40"/>
  <c r="F118" i="40"/>
  <c r="AJ117" i="40"/>
  <c r="AH117" i="40"/>
  <c r="AC117" i="40"/>
  <c r="AA117" i="40"/>
  <c r="V117" i="40"/>
  <c r="T117" i="40"/>
  <c r="O117" i="40"/>
  <c r="M117" i="40"/>
  <c r="H117" i="40"/>
  <c r="F117" i="40"/>
  <c r="AJ116" i="40"/>
  <c r="AH116" i="40"/>
  <c r="AC116" i="40"/>
  <c r="AB120" i="40"/>
  <c r="AA116" i="40"/>
  <c r="V116" i="40"/>
  <c r="T116" i="40"/>
  <c r="O116" i="40"/>
  <c r="M116" i="40"/>
  <c r="H116" i="40"/>
  <c r="F116" i="40"/>
  <c r="AJ115" i="40"/>
  <c r="AI120" i="40"/>
  <c r="AH115" i="40"/>
  <c r="AC115" i="40"/>
  <c r="AA115" i="40"/>
  <c r="V115" i="40"/>
  <c r="U120" i="40"/>
  <c r="T115" i="40"/>
  <c r="O115" i="40"/>
  <c r="M115" i="40"/>
  <c r="H115" i="40"/>
  <c r="G120" i="40"/>
  <c r="F115" i="40"/>
  <c r="AJ111" i="40"/>
  <c r="AH111" i="40"/>
  <c r="AC111" i="40"/>
  <c r="AA111" i="40"/>
  <c r="V111" i="40"/>
  <c r="T111" i="40"/>
  <c r="O111" i="40"/>
  <c r="M111" i="40"/>
  <c r="H111" i="40"/>
  <c r="F111" i="40"/>
  <c r="AJ110" i="40"/>
  <c r="AH110" i="40"/>
  <c r="AC110" i="40"/>
  <c r="AA110" i="40"/>
  <c r="V110" i="40"/>
  <c r="T110" i="40"/>
  <c r="O110" i="40"/>
  <c r="M110" i="40"/>
  <c r="H110" i="40"/>
  <c r="F110" i="40"/>
  <c r="AJ109" i="40"/>
  <c r="AH109" i="40"/>
  <c r="AC109" i="40"/>
  <c r="AA109" i="40"/>
  <c r="V109" i="40"/>
  <c r="T109" i="40"/>
  <c r="O109" i="40"/>
  <c r="M109" i="40"/>
  <c r="H109" i="40"/>
  <c r="F109" i="40"/>
  <c r="AJ108" i="40"/>
  <c r="AH108" i="40"/>
  <c r="AC108" i="40"/>
  <c r="AA108" i="40"/>
  <c r="V108" i="40"/>
  <c r="T108" i="40"/>
  <c r="O108" i="40"/>
  <c r="M108" i="40"/>
  <c r="H108" i="40"/>
  <c r="F108" i="40"/>
  <c r="AJ107" i="40"/>
  <c r="AI112" i="40"/>
  <c r="AH107" i="40"/>
  <c r="AC107" i="40"/>
  <c r="AB112" i="40"/>
  <c r="AA107" i="40"/>
  <c r="V107" i="40"/>
  <c r="U112" i="40"/>
  <c r="T107" i="40"/>
  <c r="O107" i="40"/>
  <c r="N112" i="40"/>
  <c r="M107" i="40"/>
  <c r="H107" i="40"/>
  <c r="G112" i="40"/>
  <c r="F107" i="40"/>
  <c r="AJ103" i="40"/>
  <c r="AH103" i="40"/>
  <c r="AC103" i="40"/>
  <c r="AA103" i="40"/>
  <c r="V103" i="40"/>
  <c r="T103" i="40"/>
  <c r="O103" i="40"/>
  <c r="M103" i="40"/>
  <c r="H103" i="40"/>
  <c r="F103" i="40"/>
  <c r="AJ102" i="40"/>
  <c r="AH102" i="40"/>
  <c r="AC102" i="40"/>
  <c r="AA102" i="40"/>
  <c r="V102" i="40"/>
  <c r="T102" i="40"/>
  <c r="O102" i="40"/>
  <c r="M102" i="40"/>
  <c r="H102" i="40"/>
  <c r="F102" i="40"/>
  <c r="AJ101" i="40"/>
  <c r="AI104" i="40"/>
  <c r="AH101" i="40"/>
  <c r="AC101" i="40"/>
  <c r="AA101" i="40"/>
  <c r="V101" i="40"/>
  <c r="T101" i="40"/>
  <c r="O101" i="40"/>
  <c r="M101" i="40"/>
  <c r="H101" i="40"/>
  <c r="G104" i="40"/>
  <c r="F101" i="40"/>
  <c r="AJ100" i="40"/>
  <c r="AH100" i="40"/>
  <c r="AC100" i="40"/>
  <c r="AA100" i="40"/>
  <c r="V100" i="40"/>
  <c r="T100" i="40"/>
  <c r="O100" i="40"/>
  <c r="M100" i="40"/>
  <c r="H100" i="40"/>
  <c r="F100" i="40"/>
  <c r="AJ99" i="40"/>
  <c r="AH99" i="40"/>
  <c r="AC99" i="40"/>
  <c r="AB104" i="40"/>
  <c r="AA99" i="40"/>
  <c r="V99" i="40"/>
  <c r="U104" i="40"/>
  <c r="T99" i="40"/>
  <c r="O99" i="40"/>
  <c r="N104" i="40"/>
  <c r="M99" i="40"/>
  <c r="H99" i="40"/>
  <c r="F99" i="40"/>
  <c r="AJ95" i="40"/>
  <c r="AH95" i="40"/>
  <c r="AC95" i="40"/>
  <c r="AA95" i="40"/>
  <c r="V95" i="40"/>
  <c r="T95" i="40"/>
  <c r="O95" i="40"/>
  <c r="M95" i="40"/>
  <c r="H95" i="40"/>
  <c r="F95" i="40"/>
  <c r="AJ94" i="40"/>
  <c r="AH94" i="40"/>
  <c r="AC94" i="40"/>
  <c r="AA94" i="40"/>
  <c r="V94" i="40"/>
  <c r="T94" i="40"/>
  <c r="O94" i="40"/>
  <c r="M94" i="40"/>
  <c r="H94" i="40"/>
  <c r="F94" i="40"/>
  <c r="AJ93" i="40"/>
  <c r="AH93" i="40"/>
  <c r="AC93" i="40"/>
  <c r="AA93" i="40"/>
  <c r="V93" i="40"/>
  <c r="T93" i="40"/>
  <c r="O93" i="40"/>
  <c r="M93" i="40"/>
  <c r="H93" i="40"/>
  <c r="F93" i="40"/>
  <c r="AJ92" i="40"/>
  <c r="AH92" i="40"/>
  <c r="AC92" i="40"/>
  <c r="AA92" i="40"/>
  <c r="V92" i="40"/>
  <c r="T92" i="40"/>
  <c r="O92" i="40"/>
  <c r="M92" i="40"/>
  <c r="H92" i="40"/>
  <c r="F92" i="40"/>
  <c r="AJ91" i="40"/>
  <c r="AI96" i="40"/>
  <c r="AH91" i="40"/>
  <c r="AC91" i="40"/>
  <c r="AB96" i="40"/>
  <c r="AA91" i="40"/>
  <c r="V91" i="40"/>
  <c r="U96" i="40"/>
  <c r="T91" i="40"/>
  <c r="O91" i="40"/>
  <c r="N96" i="40"/>
  <c r="M91" i="40"/>
  <c r="H91" i="40"/>
  <c r="G96" i="40"/>
  <c r="F91" i="40"/>
  <c r="AJ87" i="40"/>
  <c r="AH87" i="40"/>
  <c r="AC87" i="40"/>
  <c r="AA87" i="40"/>
  <c r="V87" i="40"/>
  <c r="T87" i="40"/>
  <c r="O87" i="40"/>
  <c r="M87" i="40"/>
  <c r="H87" i="40"/>
  <c r="F87" i="40"/>
  <c r="AJ86" i="40"/>
  <c r="AH86" i="40"/>
  <c r="AC86" i="40"/>
  <c r="AA86" i="40"/>
  <c r="V86" i="40"/>
  <c r="T86" i="40"/>
  <c r="O86" i="40"/>
  <c r="N88" i="40"/>
  <c r="M86" i="40"/>
  <c r="H86" i="40"/>
  <c r="F86" i="40"/>
  <c r="AJ85" i="40"/>
  <c r="AH85" i="40"/>
  <c r="AC85" i="40"/>
  <c r="AA85" i="40"/>
  <c r="V85" i="40"/>
  <c r="T85" i="40"/>
  <c r="O85" i="40"/>
  <c r="M85" i="40"/>
  <c r="H85" i="40"/>
  <c r="F85" i="40"/>
  <c r="AJ84" i="40"/>
  <c r="AH84" i="40"/>
  <c r="AC84" i="40"/>
  <c r="AB88" i="40"/>
  <c r="AA84" i="40"/>
  <c r="V84" i="40"/>
  <c r="T84" i="40"/>
  <c r="O84" i="40"/>
  <c r="M84" i="40"/>
  <c r="H84" i="40"/>
  <c r="F84" i="40"/>
  <c r="AJ83" i="40"/>
  <c r="AI88" i="40"/>
  <c r="AH83" i="40"/>
  <c r="AC83" i="40"/>
  <c r="AA83" i="40"/>
  <c r="V83" i="40"/>
  <c r="U88" i="40"/>
  <c r="T83" i="40"/>
  <c r="O83" i="40"/>
  <c r="M83" i="40"/>
  <c r="H83" i="40"/>
  <c r="G88" i="40"/>
  <c r="F83" i="40"/>
  <c r="AJ79" i="40"/>
  <c r="AH79" i="40"/>
  <c r="AC79" i="40"/>
  <c r="AA79" i="40"/>
  <c r="V79" i="40"/>
  <c r="T79" i="40"/>
  <c r="O79" i="40"/>
  <c r="M79" i="40"/>
  <c r="H79" i="40"/>
  <c r="F79" i="40"/>
  <c r="AJ78" i="40"/>
  <c r="AH78" i="40"/>
  <c r="AC78" i="40"/>
  <c r="AA78" i="40"/>
  <c r="V78" i="40"/>
  <c r="T78" i="40"/>
  <c r="O78" i="40"/>
  <c r="M78" i="40"/>
  <c r="H78" i="40"/>
  <c r="F78" i="40"/>
  <c r="AJ77" i="40"/>
  <c r="AH77" i="40"/>
  <c r="AC77" i="40"/>
  <c r="AA77" i="40"/>
  <c r="V77" i="40"/>
  <c r="T77" i="40"/>
  <c r="O77" i="40"/>
  <c r="M77" i="40"/>
  <c r="H77" i="40"/>
  <c r="F77" i="40"/>
  <c r="AJ76" i="40"/>
  <c r="AH76" i="40"/>
  <c r="AC76" i="40"/>
  <c r="AA76" i="40"/>
  <c r="V76" i="40"/>
  <c r="T76" i="40"/>
  <c r="O76" i="40"/>
  <c r="M76" i="40"/>
  <c r="H76" i="40"/>
  <c r="F76" i="40"/>
  <c r="AJ75" i="40"/>
  <c r="AI80" i="40"/>
  <c r="AH75" i="40"/>
  <c r="AC75" i="40"/>
  <c r="AB80" i="40"/>
  <c r="AA75" i="40"/>
  <c r="V75" i="40"/>
  <c r="U80" i="40"/>
  <c r="T75" i="40"/>
  <c r="O75" i="40"/>
  <c r="N80" i="40"/>
  <c r="M75" i="40"/>
  <c r="H75" i="40"/>
  <c r="G80" i="40"/>
  <c r="F75" i="40"/>
  <c r="AJ71" i="40"/>
  <c r="AH71" i="40"/>
  <c r="AC71" i="40"/>
  <c r="AA71" i="40"/>
  <c r="V71" i="40"/>
  <c r="T71" i="40"/>
  <c r="O71" i="40"/>
  <c r="M71" i="40"/>
  <c r="H71" i="40"/>
  <c r="F71" i="40"/>
  <c r="AJ70" i="40"/>
  <c r="AH70" i="40"/>
  <c r="AC70" i="40"/>
  <c r="AA70" i="40"/>
  <c r="V70" i="40"/>
  <c r="T70" i="40"/>
  <c r="O70" i="40"/>
  <c r="M70" i="40"/>
  <c r="H70" i="40"/>
  <c r="F70" i="40"/>
  <c r="AJ69" i="40"/>
  <c r="AI72" i="40"/>
  <c r="AH69" i="40"/>
  <c r="AC69" i="40"/>
  <c r="AA69" i="40"/>
  <c r="V69" i="40"/>
  <c r="T69" i="40"/>
  <c r="O69" i="40"/>
  <c r="M69" i="40"/>
  <c r="H69" i="40"/>
  <c r="G72" i="40"/>
  <c r="F69" i="40"/>
  <c r="AJ68" i="40"/>
  <c r="AH68" i="40"/>
  <c r="AC68" i="40"/>
  <c r="AA68" i="40"/>
  <c r="V68" i="40"/>
  <c r="T68" i="40"/>
  <c r="O68" i="40"/>
  <c r="M68" i="40"/>
  <c r="H68" i="40"/>
  <c r="F68" i="40"/>
  <c r="AJ67" i="40"/>
  <c r="AH67" i="40"/>
  <c r="AC67" i="40"/>
  <c r="AB72" i="40"/>
  <c r="AA67" i="40"/>
  <c r="V67" i="40"/>
  <c r="U72" i="40"/>
  <c r="T67" i="40"/>
  <c r="O67" i="40"/>
  <c r="N72" i="40"/>
  <c r="M67" i="40"/>
  <c r="H67" i="40"/>
  <c r="F67" i="40"/>
  <c r="AJ63" i="40"/>
  <c r="AH63" i="40"/>
  <c r="AC63" i="40"/>
  <c r="AA63" i="40"/>
  <c r="V63" i="40"/>
  <c r="T63" i="40"/>
  <c r="O63" i="40"/>
  <c r="M63" i="40"/>
  <c r="H63" i="40"/>
  <c r="F63" i="40"/>
  <c r="AJ62" i="40"/>
  <c r="AH62" i="40"/>
  <c r="AC62" i="40"/>
  <c r="AA62" i="40"/>
  <c r="V62" i="40"/>
  <c r="T62" i="40"/>
  <c r="O62" i="40"/>
  <c r="M62" i="40"/>
  <c r="H62" i="40"/>
  <c r="F62" i="40"/>
  <c r="AJ61" i="40"/>
  <c r="AH61" i="40"/>
  <c r="AC61" i="40"/>
  <c r="AA61" i="40"/>
  <c r="V61" i="40"/>
  <c r="T61" i="40"/>
  <c r="O61" i="40"/>
  <c r="M61" i="40"/>
  <c r="H61" i="40"/>
  <c r="F61" i="40"/>
  <c r="AJ60" i="40"/>
  <c r="AI64" i="40"/>
  <c r="AH60" i="40"/>
  <c r="AC60" i="40"/>
  <c r="AA60" i="40"/>
  <c r="V60" i="40"/>
  <c r="T60" i="40"/>
  <c r="O60" i="40"/>
  <c r="M60" i="40"/>
  <c r="H60" i="40"/>
  <c r="F60" i="40"/>
  <c r="AJ59" i="40"/>
  <c r="AH59" i="40"/>
  <c r="AC59" i="40"/>
  <c r="AA59" i="40"/>
  <c r="V59" i="40"/>
  <c r="T59" i="40"/>
  <c r="O59" i="40"/>
  <c r="N64" i="40"/>
  <c r="M59" i="40"/>
  <c r="H59" i="40"/>
  <c r="F59" i="40"/>
  <c r="AJ55" i="40"/>
  <c r="AH55" i="40"/>
  <c r="AC55" i="40"/>
  <c r="AA55" i="40"/>
  <c r="V55" i="40"/>
  <c r="T55" i="40"/>
  <c r="O55" i="40"/>
  <c r="M55" i="40"/>
  <c r="H55" i="40"/>
  <c r="F55" i="40"/>
  <c r="AJ54" i="40"/>
  <c r="AH54" i="40"/>
  <c r="AC54" i="40"/>
  <c r="AA54" i="40"/>
  <c r="V54" i="40"/>
  <c r="T54" i="40"/>
  <c r="O54" i="40"/>
  <c r="N56" i="40"/>
  <c r="M54" i="40"/>
  <c r="H54" i="40"/>
  <c r="F54" i="40"/>
  <c r="AJ53" i="40"/>
  <c r="AH53" i="40"/>
  <c r="AC53" i="40"/>
  <c r="AA53" i="40"/>
  <c r="V53" i="40"/>
  <c r="T53" i="40"/>
  <c r="O53" i="40"/>
  <c r="M53" i="40"/>
  <c r="H53" i="40"/>
  <c r="F53" i="40"/>
  <c r="AJ52" i="40"/>
  <c r="AH52" i="40"/>
  <c r="AC52" i="40"/>
  <c r="AB56" i="40"/>
  <c r="AA52" i="40"/>
  <c r="V52" i="40"/>
  <c r="T52" i="40"/>
  <c r="O52" i="40"/>
  <c r="M52" i="40"/>
  <c r="H52" i="40"/>
  <c r="F52" i="40"/>
  <c r="AJ51" i="40"/>
  <c r="AI56" i="40"/>
  <c r="AH51" i="40"/>
  <c r="AC51" i="40"/>
  <c r="AA51" i="40"/>
  <c r="V51" i="40"/>
  <c r="T51" i="40"/>
  <c r="O51" i="40"/>
  <c r="M51" i="40"/>
  <c r="H51" i="40"/>
  <c r="G56" i="40"/>
  <c r="F51" i="40"/>
  <c r="AJ47" i="40"/>
  <c r="AH47" i="40"/>
  <c r="AC47" i="40"/>
  <c r="AA47" i="40"/>
  <c r="V47" i="40"/>
  <c r="T47" i="40"/>
  <c r="O47" i="40"/>
  <c r="M47" i="40"/>
  <c r="H47" i="40"/>
  <c r="F47" i="40"/>
  <c r="AJ46" i="40"/>
  <c r="AH46" i="40"/>
  <c r="AC46" i="40"/>
  <c r="AA46" i="40"/>
  <c r="V46" i="40"/>
  <c r="T46" i="40"/>
  <c r="O46" i="40"/>
  <c r="M46" i="40"/>
  <c r="H46" i="40"/>
  <c r="F46" i="40"/>
  <c r="AJ45" i="40"/>
  <c r="AH45" i="40"/>
  <c r="AC45" i="40"/>
  <c r="AA45" i="40"/>
  <c r="V45" i="40"/>
  <c r="T45" i="40"/>
  <c r="O45" i="40"/>
  <c r="M45" i="40"/>
  <c r="H45" i="40"/>
  <c r="F45" i="40"/>
  <c r="AJ44" i="40"/>
  <c r="AH44" i="40"/>
  <c r="AC44" i="40"/>
  <c r="AA44" i="40"/>
  <c r="V44" i="40"/>
  <c r="T44" i="40"/>
  <c r="O44" i="40"/>
  <c r="M44" i="40"/>
  <c r="H44" i="40"/>
  <c r="F44" i="40"/>
  <c r="AJ43" i="40"/>
  <c r="AH43" i="40"/>
  <c r="AC43" i="40"/>
  <c r="AB48" i="40"/>
  <c r="AA43" i="40"/>
  <c r="V43" i="40"/>
  <c r="T43" i="40"/>
  <c r="O43" i="40"/>
  <c r="M43" i="40"/>
  <c r="H43" i="40"/>
  <c r="F43" i="40"/>
  <c r="AI40" i="40"/>
  <c r="U40" i="40"/>
  <c r="AJ39" i="40"/>
  <c r="AH39" i="40"/>
  <c r="AC39" i="40"/>
  <c r="AA39" i="40"/>
  <c r="V39" i="40"/>
  <c r="T39" i="40"/>
  <c r="O39" i="40"/>
  <c r="M39" i="40"/>
  <c r="H39" i="40"/>
  <c r="F39" i="40"/>
  <c r="AJ38" i="40"/>
  <c r="AH38" i="40"/>
  <c r="AC38" i="40"/>
  <c r="AA38" i="40"/>
  <c r="V38" i="40"/>
  <c r="T38" i="40"/>
  <c r="O38" i="40"/>
  <c r="M38" i="40"/>
  <c r="H38" i="40"/>
  <c r="F38" i="40"/>
  <c r="AJ37" i="40"/>
  <c r="AH37" i="40"/>
  <c r="AC37" i="40"/>
  <c r="AA37" i="40"/>
  <c r="V37" i="40"/>
  <c r="T37" i="40"/>
  <c r="O37" i="40"/>
  <c r="M37" i="40"/>
  <c r="H37" i="40"/>
  <c r="G40" i="40"/>
  <c r="F37" i="40"/>
  <c r="AJ36" i="40"/>
  <c r="AH36" i="40"/>
  <c r="AC36" i="40"/>
  <c r="AA36" i="40"/>
  <c r="V36" i="40"/>
  <c r="T36" i="40"/>
  <c r="O36" i="40"/>
  <c r="M36" i="40"/>
  <c r="H36" i="40"/>
  <c r="F36" i="40"/>
  <c r="AJ35" i="40"/>
  <c r="AH35" i="40"/>
  <c r="AC35" i="40"/>
  <c r="AA35" i="40"/>
  <c r="V35" i="40"/>
  <c r="T35" i="40"/>
  <c r="O35" i="40"/>
  <c r="N40" i="40"/>
  <c r="M35" i="40"/>
  <c r="H35" i="40"/>
  <c r="F35" i="40"/>
  <c r="AJ31" i="40"/>
  <c r="AH31" i="40"/>
  <c r="AC31" i="40"/>
  <c r="AA31" i="40"/>
  <c r="V31" i="40"/>
  <c r="T31" i="40"/>
  <c r="O31" i="40"/>
  <c r="M31" i="40"/>
  <c r="H31" i="40"/>
  <c r="F31" i="40"/>
  <c r="AJ30" i="40"/>
  <c r="AH30" i="40"/>
  <c r="AC30" i="40"/>
  <c r="AA30" i="40"/>
  <c r="V30" i="40"/>
  <c r="T30" i="40"/>
  <c r="O30" i="40"/>
  <c r="M30" i="40"/>
  <c r="H30" i="40"/>
  <c r="F30" i="40"/>
  <c r="AJ29" i="40"/>
  <c r="AH29" i="40"/>
  <c r="AC29" i="40"/>
  <c r="AA29" i="40"/>
  <c r="V29" i="40"/>
  <c r="T29" i="40"/>
  <c r="O29" i="40"/>
  <c r="M29" i="40"/>
  <c r="H29" i="40"/>
  <c r="F29" i="40"/>
  <c r="AJ28" i="40"/>
  <c r="AI32" i="40"/>
  <c r="AH28" i="40"/>
  <c r="AC28" i="40"/>
  <c r="AA28" i="40"/>
  <c r="V28" i="40"/>
  <c r="T28" i="40"/>
  <c r="O28" i="40"/>
  <c r="M28" i="40"/>
  <c r="H28" i="40"/>
  <c r="G32" i="40"/>
  <c r="F28" i="40"/>
  <c r="AJ27" i="40"/>
  <c r="AJ32" i="40" s="1"/>
  <c r="AH27" i="40"/>
  <c r="AC27" i="40"/>
  <c r="AB32" i="40"/>
  <c r="AA27" i="40"/>
  <c r="V27" i="40"/>
  <c r="U32" i="40"/>
  <c r="T27" i="40"/>
  <c r="O27" i="40"/>
  <c r="N32" i="40"/>
  <c r="M27" i="40"/>
  <c r="H27" i="40"/>
  <c r="F27" i="40"/>
  <c r="AB24" i="40"/>
  <c r="N24" i="40"/>
  <c r="AJ23" i="40"/>
  <c r="AH23" i="40"/>
  <c r="AC23" i="40"/>
  <c r="AA23" i="40"/>
  <c r="V23" i="40"/>
  <c r="T23" i="40"/>
  <c r="O23" i="40"/>
  <c r="M23" i="40"/>
  <c r="H23" i="40"/>
  <c r="F23" i="40"/>
  <c r="AJ22" i="40"/>
  <c r="AH22" i="40"/>
  <c r="AC22" i="40"/>
  <c r="AA22" i="40"/>
  <c r="V22" i="40"/>
  <c r="T22" i="40"/>
  <c r="O22" i="40"/>
  <c r="M22" i="40"/>
  <c r="H22" i="40"/>
  <c r="F22" i="40"/>
  <c r="AJ21" i="40"/>
  <c r="AH21" i="40"/>
  <c r="AC21" i="40"/>
  <c r="AA21" i="40"/>
  <c r="V21" i="40"/>
  <c r="T21" i="40"/>
  <c r="O21" i="40"/>
  <c r="M21" i="40"/>
  <c r="H21" i="40"/>
  <c r="F21" i="40"/>
  <c r="AJ20" i="40"/>
  <c r="AH20" i="40"/>
  <c r="AC20" i="40"/>
  <c r="AA20" i="40"/>
  <c r="V20" i="40"/>
  <c r="T20" i="40"/>
  <c r="O20" i="40"/>
  <c r="M20" i="40"/>
  <c r="H20" i="40"/>
  <c r="F20" i="40"/>
  <c r="AJ19" i="40"/>
  <c r="AI24" i="40"/>
  <c r="AH19" i="40"/>
  <c r="AC19" i="40"/>
  <c r="AA19" i="40"/>
  <c r="V19" i="40"/>
  <c r="U24" i="40"/>
  <c r="T19" i="40"/>
  <c r="O19" i="40"/>
  <c r="M19" i="40"/>
  <c r="H19" i="40"/>
  <c r="G24" i="40"/>
  <c r="F19" i="40"/>
  <c r="AJ15" i="40"/>
  <c r="AH15" i="40"/>
  <c r="AC15" i="40"/>
  <c r="AA15" i="40"/>
  <c r="V15" i="40"/>
  <c r="T15" i="40"/>
  <c r="O15" i="40"/>
  <c r="M15" i="40"/>
  <c r="H15" i="40"/>
  <c r="F15" i="40"/>
  <c r="AJ14" i="40"/>
  <c r="AH14" i="40"/>
  <c r="AC14" i="40"/>
  <c r="AA14" i="40"/>
  <c r="V14" i="40"/>
  <c r="T14" i="40"/>
  <c r="O14" i="40"/>
  <c r="M14" i="40"/>
  <c r="H14" i="40"/>
  <c r="F14" i="40"/>
  <c r="AJ13" i="40"/>
  <c r="AH13" i="40"/>
  <c r="AC13" i="40"/>
  <c r="AA13" i="40"/>
  <c r="V13" i="40"/>
  <c r="T13" i="40"/>
  <c r="O13" i="40"/>
  <c r="N16" i="40"/>
  <c r="M13" i="40"/>
  <c r="H13" i="40"/>
  <c r="F13" i="40"/>
  <c r="AJ12" i="40"/>
  <c r="AH12" i="40"/>
  <c r="AC12" i="40"/>
  <c r="AA12" i="40"/>
  <c r="V12" i="40"/>
  <c r="T12" i="40"/>
  <c r="O12" i="40"/>
  <c r="M12" i="40"/>
  <c r="H12" i="40"/>
  <c r="F12" i="40"/>
  <c r="AJ11" i="40"/>
  <c r="AI16" i="40"/>
  <c r="AH11" i="40"/>
  <c r="AC11" i="40"/>
  <c r="AB16" i="40"/>
  <c r="AA11" i="40"/>
  <c r="V11" i="40"/>
  <c r="U16" i="40"/>
  <c r="T11" i="40"/>
  <c r="O11" i="40"/>
  <c r="M11" i="40"/>
  <c r="H11" i="40"/>
  <c r="G16" i="40"/>
  <c r="F11" i="40"/>
  <c r="B3" i="38"/>
  <c r="C3" i="38"/>
  <c r="D3" i="38"/>
  <c r="E3" i="38"/>
  <c r="F3" i="38"/>
  <c r="G3" i="38"/>
  <c r="H3" i="38"/>
  <c r="I3" i="38"/>
  <c r="J3" i="38"/>
  <c r="K3" i="38"/>
  <c r="L3" i="38"/>
  <c r="M3" i="38"/>
  <c r="N3" i="38"/>
  <c r="O3" i="38"/>
  <c r="P3" i="38"/>
  <c r="Q3" i="38"/>
  <c r="R3" i="38"/>
  <c r="S3" i="38"/>
  <c r="T3" i="38"/>
  <c r="U3" i="38"/>
  <c r="B4" i="38"/>
  <c r="C4" i="38"/>
  <c r="D4" i="38"/>
  <c r="E4" i="38"/>
  <c r="F4" i="38"/>
  <c r="G4" i="38"/>
  <c r="H4" i="38"/>
  <c r="I4" i="38"/>
  <c r="J4" i="38"/>
  <c r="K4" i="38"/>
  <c r="L4" i="38"/>
  <c r="M4" i="38"/>
  <c r="N4" i="38"/>
  <c r="O4" i="38"/>
  <c r="P4" i="38"/>
  <c r="Q4" i="38"/>
  <c r="R4" i="38"/>
  <c r="S4" i="38"/>
  <c r="T4" i="38"/>
  <c r="U4" i="38"/>
  <c r="B5" i="38"/>
  <c r="C5" i="38"/>
  <c r="D5" i="38"/>
  <c r="E5" i="38"/>
  <c r="F5" i="38"/>
  <c r="G5" i="38"/>
  <c r="H5" i="38"/>
  <c r="I5" i="38"/>
  <c r="J5" i="38"/>
  <c r="K5" i="38"/>
  <c r="L5" i="38"/>
  <c r="M5" i="38"/>
  <c r="N5" i="38"/>
  <c r="O5" i="38"/>
  <c r="P5" i="38"/>
  <c r="Q5" i="38"/>
  <c r="R5" i="38"/>
  <c r="S5" i="38"/>
  <c r="T5" i="38"/>
  <c r="U5" i="38"/>
  <c r="B6" i="38"/>
  <c r="C6" i="38"/>
  <c r="D6" i="38"/>
  <c r="E6" i="38"/>
  <c r="F6" i="38"/>
  <c r="G6" i="38"/>
  <c r="H6" i="38"/>
  <c r="I6" i="38"/>
  <c r="J6" i="38"/>
  <c r="K6" i="38"/>
  <c r="L6" i="38"/>
  <c r="M6" i="38"/>
  <c r="N6" i="38"/>
  <c r="O6" i="38"/>
  <c r="P6" i="38"/>
  <c r="Q6" i="38"/>
  <c r="R6" i="38"/>
  <c r="S6" i="38"/>
  <c r="T6" i="38"/>
  <c r="U6" i="38"/>
  <c r="U2" i="38"/>
  <c r="T2" i="38"/>
  <c r="S2" i="38"/>
  <c r="R2" i="38"/>
  <c r="Q2" i="38"/>
  <c r="P2" i="38"/>
  <c r="O2" i="38"/>
  <c r="N2" i="38"/>
  <c r="M2" i="38"/>
  <c r="L2" i="38"/>
  <c r="K2" i="38"/>
  <c r="J2" i="38"/>
  <c r="I2" i="38"/>
  <c r="H2" i="38"/>
  <c r="G2" i="38"/>
  <c r="F2" i="38"/>
  <c r="E2" i="38"/>
  <c r="D2" i="38"/>
  <c r="C2" i="38"/>
  <c r="B2" i="38"/>
  <c r="H215" i="1"/>
  <c r="F215" i="1"/>
  <c r="H214" i="1"/>
  <c r="F214" i="1"/>
  <c r="H213" i="1"/>
  <c r="F213" i="1"/>
  <c r="H212" i="1"/>
  <c r="F212" i="1"/>
  <c r="H211" i="1"/>
  <c r="F211" i="1"/>
  <c r="O215" i="1"/>
  <c r="M215" i="1"/>
  <c r="O214" i="1"/>
  <c r="M214" i="1"/>
  <c r="O213" i="1"/>
  <c r="M213" i="1"/>
  <c r="O212" i="1"/>
  <c r="M212" i="1"/>
  <c r="O211" i="1"/>
  <c r="M211" i="1"/>
  <c r="V215" i="1"/>
  <c r="T215" i="1"/>
  <c r="V214" i="1"/>
  <c r="T214" i="1"/>
  <c r="V213" i="1"/>
  <c r="T213" i="1"/>
  <c r="V212" i="1"/>
  <c r="T212" i="1"/>
  <c r="V211" i="1"/>
  <c r="U216" i="1"/>
  <c r="T211" i="1"/>
  <c r="AC215" i="1"/>
  <c r="AA215" i="1"/>
  <c r="AC214" i="1"/>
  <c r="AA214" i="1"/>
  <c r="AC213" i="1"/>
  <c r="AA213" i="1"/>
  <c r="AC212" i="1"/>
  <c r="AA212" i="1"/>
  <c r="AC211" i="1"/>
  <c r="AB216" i="1"/>
  <c r="AA211" i="1"/>
  <c r="AJ215" i="1"/>
  <c r="AH215" i="1"/>
  <c r="AJ214" i="1"/>
  <c r="AH214" i="1"/>
  <c r="AJ213" i="1"/>
  <c r="AH213" i="1"/>
  <c r="AJ212" i="1"/>
  <c r="AH212" i="1"/>
  <c r="AJ211" i="1"/>
  <c r="AI216" i="1"/>
  <c r="AH211" i="1"/>
  <c r="AJ207" i="1"/>
  <c r="AH207" i="1"/>
  <c r="AJ206" i="1"/>
  <c r="AH206" i="1"/>
  <c r="AJ205" i="1"/>
  <c r="AH205" i="1"/>
  <c r="AJ204" i="1"/>
  <c r="AH204" i="1"/>
  <c r="AJ203" i="1"/>
  <c r="AJ208" i="1" s="1"/>
  <c r="AI208" i="1"/>
  <c r="AH203" i="1"/>
  <c r="AC207" i="1"/>
  <c r="AA207" i="1"/>
  <c r="AC206" i="1"/>
  <c r="AA206" i="1"/>
  <c r="AC205" i="1"/>
  <c r="AA205" i="1"/>
  <c r="AC204" i="1"/>
  <c r="AA204" i="1"/>
  <c r="AC203" i="1"/>
  <c r="AB208" i="1"/>
  <c r="AA203" i="1"/>
  <c r="V207" i="1"/>
  <c r="T207" i="1"/>
  <c r="V206" i="1"/>
  <c r="T206" i="1"/>
  <c r="V205" i="1"/>
  <c r="T205" i="1"/>
  <c r="V204" i="1"/>
  <c r="T204" i="1"/>
  <c r="V203" i="1"/>
  <c r="U208" i="1"/>
  <c r="T203" i="1"/>
  <c r="O207" i="1"/>
  <c r="M207" i="1"/>
  <c r="O206" i="1"/>
  <c r="M206" i="1"/>
  <c r="O205" i="1"/>
  <c r="M205" i="1"/>
  <c r="O204" i="1"/>
  <c r="M204" i="1"/>
  <c r="O203" i="1"/>
  <c r="N208" i="1"/>
  <c r="M203" i="1"/>
  <c r="H207" i="1"/>
  <c r="F207" i="1"/>
  <c r="H206" i="1"/>
  <c r="F206" i="1"/>
  <c r="H205" i="1"/>
  <c r="F205" i="1"/>
  <c r="H204" i="1"/>
  <c r="F204" i="1"/>
  <c r="H203" i="1"/>
  <c r="G208" i="1"/>
  <c r="F203" i="1"/>
  <c r="H199" i="1"/>
  <c r="F199" i="1"/>
  <c r="H198" i="1"/>
  <c r="F198" i="1"/>
  <c r="H197" i="1"/>
  <c r="F197" i="1"/>
  <c r="H196" i="1"/>
  <c r="F196" i="1"/>
  <c r="H195" i="1"/>
  <c r="G200" i="1"/>
  <c r="F195" i="1"/>
  <c r="O199" i="1"/>
  <c r="M199" i="1"/>
  <c r="O198" i="1"/>
  <c r="M198" i="1"/>
  <c r="O197" i="1"/>
  <c r="M197" i="1"/>
  <c r="O196" i="1"/>
  <c r="M196" i="1"/>
  <c r="O195" i="1"/>
  <c r="N200" i="1"/>
  <c r="M195" i="1"/>
  <c r="AC199" i="1"/>
  <c r="AA199" i="1"/>
  <c r="AC198" i="1"/>
  <c r="AA198" i="1"/>
  <c r="AC197" i="1"/>
  <c r="AA197" i="1"/>
  <c r="AC196" i="1"/>
  <c r="AA196" i="1"/>
  <c r="AC195" i="1"/>
  <c r="AB200" i="1"/>
  <c r="AA195" i="1"/>
  <c r="AJ199" i="1"/>
  <c r="AH199" i="1"/>
  <c r="AJ198" i="1"/>
  <c r="AH198" i="1"/>
  <c r="AJ197" i="1"/>
  <c r="AH197" i="1"/>
  <c r="AJ196" i="1"/>
  <c r="AH196" i="1"/>
  <c r="AJ195" i="1"/>
  <c r="AI200" i="1"/>
  <c r="AH195" i="1"/>
  <c r="AJ191" i="1"/>
  <c r="AH191" i="1"/>
  <c r="AJ190" i="1"/>
  <c r="AH190" i="1"/>
  <c r="AJ189" i="1"/>
  <c r="AH189" i="1"/>
  <c r="AJ188" i="1"/>
  <c r="AH188" i="1"/>
  <c r="AJ187" i="1"/>
  <c r="AI192" i="1"/>
  <c r="AH187" i="1"/>
  <c r="AC191" i="1"/>
  <c r="AA191" i="1"/>
  <c r="AC190" i="1"/>
  <c r="AA190" i="1"/>
  <c r="AC189" i="1"/>
  <c r="AA189" i="1"/>
  <c r="AC188" i="1"/>
  <c r="AA188" i="1"/>
  <c r="AC187" i="1"/>
  <c r="AB192" i="1"/>
  <c r="AA187" i="1"/>
  <c r="V191" i="1"/>
  <c r="T191" i="1"/>
  <c r="V190" i="1"/>
  <c r="T190" i="1"/>
  <c r="V189" i="1"/>
  <c r="T189" i="1"/>
  <c r="V188" i="1"/>
  <c r="T188" i="1"/>
  <c r="V187" i="1"/>
  <c r="U192" i="1"/>
  <c r="T187" i="1"/>
  <c r="O191" i="1"/>
  <c r="M191" i="1"/>
  <c r="O190" i="1"/>
  <c r="M190" i="1"/>
  <c r="O189" i="1"/>
  <c r="M189" i="1"/>
  <c r="O188" i="1"/>
  <c r="M188" i="1"/>
  <c r="O187" i="1"/>
  <c r="N192" i="1"/>
  <c r="M187" i="1"/>
  <c r="H191" i="1"/>
  <c r="F191" i="1"/>
  <c r="H190" i="1"/>
  <c r="F190" i="1"/>
  <c r="H189" i="1"/>
  <c r="F189" i="1"/>
  <c r="H188" i="1"/>
  <c r="F188" i="1"/>
  <c r="H187" i="1"/>
  <c r="G192" i="1"/>
  <c r="F187" i="1"/>
  <c r="H183" i="1"/>
  <c r="F183" i="1"/>
  <c r="H182" i="1"/>
  <c r="F182" i="1"/>
  <c r="H181" i="1"/>
  <c r="F181" i="1"/>
  <c r="H180" i="1"/>
  <c r="F180" i="1"/>
  <c r="H179" i="1"/>
  <c r="G184" i="1"/>
  <c r="F179" i="1"/>
  <c r="O183" i="1"/>
  <c r="M183" i="1"/>
  <c r="O182" i="1"/>
  <c r="M182" i="1"/>
  <c r="O181" i="1"/>
  <c r="M181" i="1"/>
  <c r="O180" i="1"/>
  <c r="M180" i="1"/>
  <c r="O179" i="1"/>
  <c r="N184" i="1"/>
  <c r="M179" i="1"/>
  <c r="V183" i="1"/>
  <c r="T183" i="1"/>
  <c r="V182" i="1"/>
  <c r="T182" i="1"/>
  <c r="V181" i="1"/>
  <c r="T181" i="1"/>
  <c r="V180" i="1"/>
  <c r="T180" i="1"/>
  <c r="V179" i="1"/>
  <c r="U184" i="1"/>
  <c r="T179" i="1"/>
  <c r="AC183" i="1"/>
  <c r="AA183" i="1"/>
  <c r="AC182" i="1"/>
  <c r="AA182" i="1"/>
  <c r="AC181" i="1"/>
  <c r="AA181" i="1"/>
  <c r="AC180" i="1"/>
  <c r="AA180" i="1"/>
  <c r="AC179" i="1"/>
  <c r="AB184" i="1"/>
  <c r="AA179" i="1"/>
  <c r="AJ183" i="1"/>
  <c r="AH183" i="1"/>
  <c r="AJ182" i="1"/>
  <c r="AH182" i="1"/>
  <c r="AJ181" i="1"/>
  <c r="AH181" i="1"/>
  <c r="AJ180" i="1"/>
  <c r="AH180" i="1"/>
  <c r="AJ179" i="1"/>
  <c r="AI184" i="1"/>
  <c r="AH179" i="1"/>
  <c r="AJ175" i="1"/>
  <c r="AH175" i="1"/>
  <c r="AJ174" i="1"/>
  <c r="AH174" i="1"/>
  <c r="AJ173" i="1"/>
  <c r="AH173" i="1"/>
  <c r="AJ172" i="1"/>
  <c r="AH172" i="1"/>
  <c r="AJ171" i="1"/>
  <c r="AI176" i="1"/>
  <c r="AH171" i="1"/>
  <c r="AC175" i="1"/>
  <c r="AA175" i="1"/>
  <c r="AC174" i="1"/>
  <c r="AA174" i="1"/>
  <c r="AC173" i="1"/>
  <c r="AA173" i="1"/>
  <c r="AC172" i="1"/>
  <c r="AA172" i="1"/>
  <c r="AC171" i="1"/>
  <c r="AB176" i="1"/>
  <c r="AA171" i="1"/>
  <c r="V175" i="1"/>
  <c r="T175" i="1"/>
  <c r="V174" i="1"/>
  <c r="T174" i="1"/>
  <c r="V173" i="1"/>
  <c r="T173" i="1"/>
  <c r="V172" i="1"/>
  <c r="T172" i="1"/>
  <c r="V171" i="1"/>
  <c r="U176" i="1"/>
  <c r="T171" i="1"/>
  <c r="O175" i="1"/>
  <c r="M175" i="1"/>
  <c r="O174" i="1"/>
  <c r="M174" i="1"/>
  <c r="O173" i="1"/>
  <c r="M173" i="1"/>
  <c r="O172" i="1"/>
  <c r="M172" i="1"/>
  <c r="O171" i="1"/>
  <c r="N176" i="1"/>
  <c r="M171" i="1"/>
  <c r="H175" i="1"/>
  <c r="F175" i="1"/>
  <c r="H174" i="1"/>
  <c r="F174" i="1"/>
  <c r="H173" i="1"/>
  <c r="F173" i="1"/>
  <c r="H172" i="1"/>
  <c r="F172" i="1"/>
  <c r="H171" i="1"/>
  <c r="G176" i="1"/>
  <c r="F171" i="1"/>
  <c r="H167" i="1"/>
  <c r="F167" i="1"/>
  <c r="H166" i="1"/>
  <c r="F166" i="1"/>
  <c r="H165" i="1"/>
  <c r="F165" i="1"/>
  <c r="H164" i="1"/>
  <c r="F164" i="1"/>
  <c r="H163" i="1"/>
  <c r="H168" i="1" s="1"/>
  <c r="G168" i="1"/>
  <c r="F163" i="1"/>
  <c r="O167" i="1"/>
  <c r="M167" i="1"/>
  <c r="O166" i="1"/>
  <c r="M166" i="1"/>
  <c r="O165" i="1"/>
  <c r="M165" i="1"/>
  <c r="O164" i="1"/>
  <c r="M164" i="1"/>
  <c r="O163" i="1"/>
  <c r="N168" i="1"/>
  <c r="M163" i="1"/>
  <c r="V167" i="1"/>
  <c r="T167" i="1"/>
  <c r="V166" i="1"/>
  <c r="T166" i="1"/>
  <c r="V165" i="1"/>
  <c r="T165" i="1"/>
  <c r="V164" i="1"/>
  <c r="T164" i="1"/>
  <c r="V163" i="1"/>
  <c r="U168" i="1"/>
  <c r="T163" i="1"/>
  <c r="AC167" i="1"/>
  <c r="AA167" i="1"/>
  <c r="AC166" i="1"/>
  <c r="AA166" i="1"/>
  <c r="AC165" i="1"/>
  <c r="AA165" i="1"/>
  <c r="AC164" i="1"/>
  <c r="AA164" i="1"/>
  <c r="AC163" i="1"/>
  <c r="AB168" i="1"/>
  <c r="AA163" i="1"/>
  <c r="AJ167" i="1"/>
  <c r="AH167" i="1"/>
  <c r="AJ166" i="1"/>
  <c r="AH166" i="1"/>
  <c r="AJ165" i="1"/>
  <c r="AH165" i="1"/>
  <c r="AJ164" i="1"/>
  <c r="AH164" i="1"/>
  <c r="AJ163" i="1"/>
  <c r="AI168" i="1"/>
  <c r="AH163" i="1"/>
  <c r="AJ159" i="1"/>
  <c r="AH159" i="1"/>
  <c r="AJ158" i="1"/>
  <c r="AH158" i="1"/>
  <c r="AJ157" i="1"/>
  <c r="AH157" i="1"/>
  <c r="AJ156" i="1"/>
  <c r="AH156" i="1"/>
  <c r="AJ155" i="1"/>
  <c r="AI160" i="1"/>
  <c r="AH155" i="1"/>
  <c r="AC159" i="1"/>
  <c r="AA159" i="1"/>
  <c r="AC158" i="1"/>
  <c r="AA158" i="1"/>
  <c r="AC157" i="1"/>
  <c r="AA157" i="1"/>
  <c r="AC156" i="1"/>
  <c r="AA156" i="1"/>
  <c r="AC155" i="1"/>
  <c r="AB160" i="1"/>
  <c r="AA155" i="1"/>
  <c r="V159" i="1"/>
  <c r="T159" i="1"/>
  <c r="V158" i="1"/>
  <c r="T158" i="1"/>
  <c r="V157" i="1"/>
  <c r="T157" i="1"/>
  <c r="V156" i="1"/>
  <c r="T156" i="1"/>
  <c r="V155" i="1"/>
  <c r="U160" i="1"/>
  <c r="T155" i="1"/>
  <c r="O159" i="1"/>
  <c r="M159" i="1"/>
  <c r="O158" i="1"/>
  <c r="M158" i="1"/>
  <c r="O157" i="1"/>
  <c r="M157" i="1"/>
  <c r="O156" i="1"/>
  <c r="M156" i="1"/>
  <c r="O155" i="1"/>
  <c r="N160" i="1"/>
  <c r="M155" i="1"/>
  <c r="H159" i="1"/>
  <c r="F159" i="1"/>
  <c r="H158" i="1"/>
  <c r="F158" i="1"/>
  <c r="H157" i="1"/>
  <c r="F157" i="1"/>
  <c r="H156" i="1"/>
  <c r="F156" i="1"/>
  <c r="H155" i="1"/>
  <c r="G160" i="1"/>
  <c r="F155" i="1"/>
  <c r="H151" i="1"/>
  <c r="F151" i="1"/>
  <c r="H150" i="1"/>
  <c r="F150" i="1"/>
  <c r="H149" i="1"/>
  <c r="F149" i="1"/>
  <c r="H148" i="1"/>
  <c r="F148" i="1"/>
  <c r="H147" i="1"/>
  <c r="G152" i="1"/>
  <c r="F147" i="1"/>
  <c r="O151" i="1"/>
  <c r="M151" i="1"/>
  <c r="O150" i="1"/>
  <c r="M150" i="1"/>
  <c r="O149" i="1"/>
  <c r="M149" i="1"/>
  <c r="O148" i="1"/>
  <c r="M148" i="1"/>
  <c r="O147" i="1"/>
  <c r="N152" i="1"/>
  <c r="M147" i="1"/>
  <c r="V151" i="1"/>
  <c r="T151" i="1"/>
  <c r="V150" i="1"/>
  <c r="T150" i="1"/>
  <c r="V149" i="1"/>
  <c r="T149" i="1"/>
  <c r="V148" i="1"/>
  <c r="T148" i="1"/>
  <c r="V147" i="1"/>
  <c r="U152" i="1"/>
  <c r="T147" i="1"/>
  <c r="AC151" i="1"/>
  <c r="AA151" i="1"/>
  <c r="AC150" i="1"/>
  <c r="AA150" i="1"/>
  <c r="AC149" i="1"/>
  <c r="AA149" i="1"/>
  <c r="AC148" i="1"/>
  <c r="AA148" i="1"/>
  <c r="AC147" i="1"/>
  <c r="AB152" i="1"/>
  <c r="AA147" i="1"/>
  <c r="AJ151" i="1"/>
  <c r="AH151" i="1"/>
  <c r="AJ150" i="1"/>
  <c r="AH150" i="1"/>
  <c r="AJ149" i="1"/>
  <c r="AH149" i="1"/>
  <c r="AJ148" i="1"/>
  <c r="AH148" i="1"/>
  <c r="AJ147" i="1"/>
  <c r="AI152" i="1"/>
  <c r="AH147" i="1"/>
  <c r="AJ143" i="1"/>
  <c r="AH143" i="1"/>
  <c r="AJ142" i="1"/>
  <c r="AH142" i="1"/>
  <c r="AJ141" i="1"/>
  <c r="AH141" i="1"/>
  <c r="AJ140" i="1"/>
  <c r="AH140" i="1"/>
  <c r="AJ139" i="1"/>
  <c r="AI144" i="1"/>
  <c r="AH139" i="1"/>
  <c r="AC143" i="1"/>
  <c r="AA143" i="1"/>
  <c r="AC142" i="1"/>
  <c r="AA142" i="1"/>
  <c r="AC141" i="1"/>
  <c r="AA141" i="1"/>
  <c r="AC140" i="1"/>
  <c r="AA140" i="1"/>
  <c r="AC139" i="1"/>
  <c r="AB144" i="1"/>
  <c r="AA139" i="1"/>
  <c r="V143" i="1"/>
  <c r="T143" i="1"/>
  <c r="V142" i="1"/>
  <c r="T142" i="1"/>
  <c r="V141" i="1"/>
  <c r="T141" i="1"/>
  <c r="V140" i="1"/>
  <c r="T140" i="1"/>
  <c r="V139" i="1"/>
  <c r="U144" i="1"/>
  <c r="T139" i="1"/>
  <c r="O143" i="1"/>
  <c r="M143" i="1"/>
  <c r="O142" i="1"/>
  <c r="M142" i="1"/>
  <c r="O141" i="1"/>
  <c r="M141" i="1"/>
  <c r="O140" i="1"/>
  <c r="M140" i="1"/>
  <c r="O139" i="1"/>
  <c r="N144" i="1"/>
  <c r="M139" i="1"/>
  <c r="H143" i="1"/>
  <c r="F143" i="1"/>
  <c r="H142" i="1"/>
  <c r="F142" i="1"/>
  <c r="H141" i="1"/>
  <c r="F141" i="1"/>
  <c r="H140" i="1"/>
  <c r="F140" i="1"/>
  <c r="H139" i="1"/>
  <c r="G144" i="1"/>
  <c r="F139" i="1"/>
  <c r="H135" i="1"/>
  <c r="F135" i="1"/>
  <c r="H134" i="1"/>
  <c r="F134" i="1"/>
  <c r="H133" i="1"/>
  <c r="F133" i="1"/>
  <c r="H132" i="1"/>
  <c r="F132" i="1"/>
  <c r="H131" i="1"/>
  <c r="G136" i="1"/>
  <c r="F131" i="1"/>
  <c r="O135" i="1"/>
  <c r="M135" i="1"/>
  <c r="O134" i="1"/>
  <c r="M134" i="1"/>
  <c r="O133" i="1"/>
  <c r="M133" i="1"/>
  <c r="O132" i="1"/>
  <c r="M132" i="1"/>
  <c r="O131" i="1"/>
  <c r="N136" i="1"/>
  <c r="M131" i="1"/>
  <c r="V135" i="1"/>
  <c r="T135" i="1"/>
  <c r="V134" i="1"/>
  <c r="T134" i="1"/>
  <c r="V133" i="1"/>
  <c r="T133" i="1"/>
  <c r="V132" i="1"/>
  <c r="T132" i="1"/>
  <c r="V131" i="1"/>
  <c r="U136" i="1"/>
  <c r="T131" i="1"/>
  <c r="AC135" i="1"/>
  <c r="AA135" i="1"/>
  <c r="AC134" i="1"/>
  <c r="AA134" i="1"/>
  <c r="AC133" i="1"/>
  <c r="AA133" i="1"/>
  <c r="AC132" i="1"/>
  <c r="AA132" i="1"/>
  <c r="AC131" i="1"/>
  <c r="AB136" i="1"/>
  <c r="AA131" i="1"/>
  <c r="AJ135" i="1"/>
  <c r="AH135" i="1"/>
  <c r="AJ134" i="1"/>
  <c r="AH134" i="1"/>
  <c r="AJ133" i="1"/>
  <c r="AH133" i="1"/>
  <c r="AJ132" i="1"/>
  <c r="AH132" i="1"/>
  <c r="AJ131" i="1"/>
  <c r="AI136" i="1"/>
  <c r="AH131" i="1"/>
  <c r="AJ127" i="1"/>
  <c r="AH127" i="1"/>
  <c r="AJ126" i="1"/>
  <c r="AH126" i="1"/>
  <c r="AJ125" i="1"/>
  <c r="AH125" i="1"/>
  <c r="AJ124" i="1"/>
  <c r="AH124" i="1"/>
  <c r="AJ123" i="1"/>
  <c r="AI128" i="1"/>
  <c r="AH123" i="1"/>
  <c r="AC127" i="1"/>
  <c r="AA127" i="1"/>
  <c r="AC126" i="1"/>
  <c r="AA126" i="1"/>
  <c r="AC125" i="1"/>
  <c r="AA125" i="1"/>
  <c r="AC124" i="1"/>
  <c r="AA124" i="1"/>
  <c r="AC123" i="1"/>
  <c r="AB128" i="1"/>
  <c r="AA123" i="1"/>
  <c r="V127" i="1"/>
  <c r="T127" i="1"/>
  <c r="V126" i="1"/>
  <c r="T126" i="1"/>
  <c r="V125" i="1"/>
  <c r="T125" i="1"/>
  <c r="V124" i="1"/>
  <c r="T124" i="1"/>
  <c r="V123" i="1"/>
  <c r="U128" i="1"/>
  <c r="T123" i="1"/>
  <c r="O127" i="1"/>
  <c r="M127" i="1"/>
  <c r="O126" i="1"/>
  <c r="M126" i="1"/>
  <c r="O125" i="1"/>
  <c r="M125" i="1"/>
  <c r="O124" i="1"/>
  <c r="M124" i="1"/>
  <c r="O123" i="1"/>
  <c r="N128" i="1"/>
  <c r="M123" i="1"/>
  <c r="H127" i="1"/>
  <c r="F127" i="1"/>
  <c r="H126" i="1"/>
  <c r="F126" i="1"/>
  <c r="H125" i="1"/>
  <c r="F125" i="1"/>
  <c r="H124" i="1"/>
  <c r="F124" i="1"/>
  <c r="H123" i="1"/>
  <c r="G128" i="1"/>
  <c r="F123" i="1"/>
  <c r="H119" i="1"/>
  <c r="F119" i="1"/>
  <c r="H118" i="1"/>
  <c r="F118" i="1"/>
  <c r="H117" i="1"/>
  <c r="F117" i="1"/>
  <c r="H116" i="1"/>
  <c r="F116" i="1"/>
  <c r="H115" i="1"/>
  <c r="G120" i="1"/>
  <c r="F115" i="1"/>
  <c r="O119" i="1"/>
  <c r="M119" i="1"/>
  <c r="O118" i="1"/>
  <c r="M118" i="1"/>
  <c r="O117" i="1"/>
  <c r="M117" i="1"/>
  <c r="O116" i="1"/>
  <c r="M116" i="1"/>
  <c r="O115" i="1"/>
  <c r="N120" i="1"/>
  <c r="M115" i="1"/>
  <c r="V119" i="1"/>
  <c r="T119" i="1"/>
  <c r="V118" i="1"/>
  <c r="T118" i="1"/>
  <c r="V117" i="1"/>
  <c r="T117" i="1"/>
  <c r="V116" i="1"/>
  <c r="T116" i="1"/>
  <c r="V115" i="1"/>
  <c r="U120" i="1"/>
  <c r="T115" i="1"/>
  <c r="AC119" i="1"/>
  <c r="AA119" i="1"/>
  <c r="AC118" i="1"/>
  <c r="AA118" i="1"/>
  <c r="AC117" i="1"/>
  <c r="AA117" i="1"/>
  <c r="AC116" i="1"/>
  <c r="AB120" i="1"/>
  <c r="AA116" i="1"/>
  <c r="AC115" i="1"/>
  <c r="AA115" i="1"/>
  <c r="AJ119" i="1"/>
  <c r="AH119" i="1"/>
  <c r="AJ118" i="1"/>
  <c r="AH118" i="1"/>
  <c r="AJ117" i="1"/>
  <c r="AH117" i="1"/>
  <c r="AJ116" i="1"/>
  <c r="AH116" i="1"/>
  <c r="AJ115" i="1"/>
  <c r="AI120" i="1"/>
  <c r="AH115" i="1"/>
  <c r="AJ111" i="1"/>
  <c r="AH111" i="1"/>
  <c r="AJ110" i="1"/>
  <c r="AH110" i="1"/>
  <c r="AJ109" i="1"/>
  <c r="AH109" i="1"/>
  <c r="AJ108" i="1"/>
  <c r="AH108" i="1"/>
  <c r="AJ107" i="1"/>
  <c r="AI112" i="1"/>
  <c r="AH107" i="1"/>
  <c r="AC111" i="1"/>
  <c r="AA111" i="1"/>
  <c r="AC110" i="1"/>
  <c r="AA110" i="1"/>
  <c r="AC109" i="1"/>
  <c r="AA109" i="1"/>
  <c r="AC108" i="1"/>
  <c r="AA108" i="1"/>
  <c r="AC107" i="1"/>
  <c r="AB112" i="1"/>
  <c r="AA107" i="1"/>
  <c r="V111" i="1"/>
  <c r="T111" i="1"/>
  <c r="V110" i="1"/>
  <c r="T110" i="1"/>
  <c r="V109" i="1"/>
  <c r="T109" i="1"/>
  <c r="V108" i="1"/>
  <c r="T108" i="1"/>
  <c r="V107" i="1"/>
  <c r="U112" i="1"/>
  <c r="T107" i="1"/>
  <c r="O111" i="1"/>
  <c r="M111" i="1"/>
  <c r="O110" i="1"/>
  <c r="M110" i="1"/>
  <c r="O109" i="1"/>
  <c r="M109" i="1"/>
  <c r="O108" i="1"/>
  <c r="M108" i="1"/>
  <c r="O107" i="1"/>
  <c r="N112" i="1"/>
  <c r="M107" i="1"/>
  <c r="H111" i="1"/>
  <c r="F111" i="1"/>
  <c r="H110" i="1"/>
  <c r="F110" i="1"/>
  <c r="H109" i="1"/>
  <c r="F109" i="1"/>
  <c r="H108" i="1"/>
  <c r="F108" i="1"/>
  <c r="H107" i="1"/>
  <c r="G112" i="1"/>
  <c r="F107" i="1"/>
  <c r="H103" i="1"/>
  <c r="F103" i="1"/>
  <c r="H102" i="1"/>
  <c r="F102" i="1"/>
  <c r="H101" i="1"/>
  <c r="F101" i="1"/>
  <c r="H100" i="1"/>
  <c r="F100" i="1"/>
  <c r="H99" i="1"/>
  <c r="G104" i="1"/>
  <c r="F99" i="1"/>
  <c r="O103" i="1"/>
  <c r="M103" i="1"/>
  <c r="O102" i="1"/>
  <c r="M102" i="1"/>
  <c r="O101" i="1"/>
  <c r="M101" i="1"/>
  <c r="O100" i="1"/>
  <c r="M100" i="1"/>
  <c r="O99" i="1"/>
  <c r="N104" i="1"/>
  <c r="M99" i="1"/>
  <c r="V103" i="1"/>
  <c r="T103" i="1"/>
  <c r="V102" i="1"/>
  <c r="T102" i="1"/>
  <c r="V101" i="1"/>
  <c r="T101" i="1"/>
  <c r="V100" i="1"/>
  <c r="T100" i="1"/>
  <c r="V99" i="1"/>
  <c r="U104" i="1"/>
  <c r="T99" i="1"/>
  <c r="AC103" i="1"/>
  <c r="AA103" i="1"/>
  <c r="AC102" i="1"/>
  <c r="AA102" i="1"/>
  <c r="AC101" i="1"/>
  <c r="AA101" i="1"/>
  <c r="AC100" i="1"/>
  <c r="AA100" i="1"/>
  <c r="AC99" i="1"/>
  <c r="AB104" i="1"/>
  <c r="AA99" i="1"/>
  <c r="AJ103" i="1"/>
  <c r="AH103" i="1"/>
  <c r="AJ102" i="1"/>
  <c r="AH102" i="1"/>
  <c r="AJ101" i="1"/>
  <c r="AH101" i="1"/>
  <c r="AJ100" i="1"/>
  <c r="AH100" i="1"/>
  <c r="AJ99" i="1"/>
  <c r="AI104" i="1"/>
  <c r="AH99" i="1"/>
  <c r="AJ95" i="1"/>
  <c r="AH95" i="1"/>
  <c r="AJ94" i="1"/>
  <c r="AH94" i="1"/>
  <c r="AJ93" i="1"/>
  <c r="AH93" i="1"/>
  <c r="AJ92" i="1"/>
  <c r="AH92" i="1"/>
  <c r="AJ91" i="1"/>
  <c r="AI96" i="1"/>
  <c r="AH91" i="1"/>
  <c r="AC95" i="1"/>
  <c r="AA95" i="1"/>
  <c r="AC94" i="1"/>
  <c r="AA94" i="1"/>
  <c r="AC93" i="1"/>
  <c r="AA93" i="1"/>
  <c r="AC92" i="1"/>
  <c r="AA92" i="1"/>
  <c r="AC91" i="1"/>
  <c r="AB96" i="1"/>
  <c r="AA91" i="1"/>
  <c r="V95" i="1"/>
  <c r="T95" i="1"/>
  <c r="V94" i="1"/>
  <c r="T94" i="1"/>
  <c r="V93" i="1"/>
  <c r="T93" i="1"/>
  <c r="V92" i="1"/>
  <c r="T92" i="1"/>
  <c r="V91" i="1"/>
  <c r="U96" i="1"/>
  <c r="T91" i="1"/>
  <c r="O95" i="1"/>
  <c r="M95" i="1"/>
  <c r="O94" i="1"/>
  <c r="M94" i="1"/>
  <c r="O93" i="1"/>
  <c r="M93" i="1"/>
  <c r="O92" i="1"/>
  <c r="M92" i="1"/>
  <c r="O91" i="1"/>
  <c r="N96" i="1"/>
  <c r="M91" i="1"/>
  <c r="H95" i="1"/>
  <c r="F95" i="1"/>
  <c r="H94" i="1"/>
  <c r="F94" i="1"/>
  <c r="H93" i="1"/>
  <c r="F93" i="1"/>
  <c r="H92" i="1"/>
  <c r="F92" i="1"/>
  <c r="H91" i="1"/>
  <c r="G96" i="1"/>
  <c r="F91" i="1"/>
  <c r="H87" i="1"/>
  <c r="F87" i="1"/>
  <c r="H86" i="1"/>
  <c r="F86" i="1"/>
  <c r="H85" i="1"/>
  <c r="F85" i="1"/>
  <c r="H84" i="1"/>
  <c r="F84" i="1"/>
  <c r="H83" i="1"/>
  <c r="G88" i="1"/>
  <c r="F83" i="1"/>
  <c r="O87" i="1"/>
  <c r="M87" i="1"/>
  <c r="O86" i="1"/>
  <c r="M86" i="1"/>
  <c r="O85" i="1"/>
  <c r="M85" i="1"/>
  <c r="O84" i="1"/>
  <c r="M84" i="1"/>
  <c r="O83" i="1"/>
  <c r="N88" i="1"/>
  <c r="M83" i="1"/>
  <c r="V87" i="1"/>
  <c r="T87" i="1"/>
  <c r="V86" i="1"/>
  <c r="T86" i="1"/>
  <c r="V85" i="1"/>
  <c r="T85" i="1"/>
  <c r="V84" i="1"/>
  <c r="T84" i="1"/>
  <c r="V83" i="1"/>
  <c r="U88" i="1"/>
  <c r="T83" i="1"/>
  <c r="AC87" i="1"/>
  <c r="AA87" i="1"/>
  <c r="AC86" i="1"/>
  <c r="AA86" i="1"/>
  <c r="AC85" i="1"/>
  <c r="AA85" i="1"/>
  <c r="AC84" i="1"/>
  <c r="AA84" i="1"/>
  <c r="AC83" i="1"/>
  <c r="AB88" i="1"/>
  <c r="AA83" i="1"/>
  <c r="AJ87" i="1"/>
  <c r="AH87" i="1"/>
  <c r="AJ86" i="1"/>
  <c r="AH86" i="1"/>
  <c r="AJ85" i="1"/>
  <c r="AH85" i="1"/>
  <c r="AJ84" i="1"/>
  <c r="AH84" i="1"/>
  <c r="AJ83" i="1"/>
  <c r="AI88" i="1"/>
  <c r="AH83" i="1"/>
  <c r="AJ79" i="1"/>
  <c r="AH79" i="1"/>
  <c r="AJ78" i="1"/>
  <c r="AH78" i="1"/>
  <c r="AJ77" i="1"/>
  <c r="AH77" i="1"/>
  <c r="AJ76" i="1"/>
  <c r="AH76" i="1"/>
  <c r="AJ75" i="1"/>
  <c r="AI80" i="1"/>
  <c r="AH75" i="1"/>
  <c r="AC79" i="1"/>
  <c r="AA79" i="1"/>
  <c r="AC78" i="1"/>
  <c r="AA78" i="1"/>
  <c r="AC77" i="1"/>
  <c r="AA77" i="1"/>
  <c r="AC76" i="1"/>
  <c r="AA76" i="1"/>
  <c r="AC75" i="1"/>
  <c r="AB80" i="1"/>
  <c r="AA75" i="1"/>
  <c r="V79" i="1"/>
  <c r="T79" i="1"/>
  <c r="V78" i="1"/>
  <c r="T78" i="1"/>
  <c r="V77" i="1"/>
  <c r="T77" i="1"/>
  <c r="V76" i="1"/>
  <c r="T76" i="1"/>
  <c r="V75" i="1"/>
  <c r="U80" i="1"/>
  <c r="T75" i="1"/>
  <c r="O79" i="1"/>
  <c r="M79" i="1"/>
  <c r="O78" i="1"/>
  <c r="M78" i="1"/>
  <c r="O77" i="1"/>
  <c r="M77" i="1"/>
  <c r="O76" i="1"/>
  <c r="M76" i="1"/>
  <c r="O75" i="1"/>
  <c r="N80" i="1"/>
  <c r="M75" i="1"/>
  <c r="H79" i="1"/>
  <c r="F79" i="1"/>
  <c r="H78" i="1"/>
  <c r="F78" i="1"/>
  <c r="H77" i="1"/>
  <c r="F77" i="1"/>
  <c r="H76" i="1"/>
  <c r="F76" i="1"/>
  <c r="H75" i="1"/>
  <c r="G80" i="1"/>
  <c r="F75" i="1"/>
  <c r="H71" i="1"/>
  <c r="F71" i="1"/>
  <c r="H70" i="1"/>
  <c r="F70" i="1"/>
  <c r="H69" i="1"/>
  <c r="F69" i="1"/>
  <c r="H68" i="1"/>
  <c r="F68" i="1"/>
  <c r="H67" i="1"/>
  <c r="G72" i="1"/>
  <c r="F67" i="1"/>
  <c r="O71" i="1"/>
  <c r="M71" i="1"/>
  <c r="O70" i="1"/>
  <c r="M70" i="1"/>
  <c r="O69" i="1"/>
  <c r="M69" i="1"/>
  <c r="O68" i="1"/>
  <c r="M68" i="1"/>
  <c r="O67" i="1"/>
  <c r="N72" i="1"/>
  <c r="M67" i="1"/>
  <c r="V71" i="1"/>
  <c r="T71" i="1"/>
  <c r="V70" i="1"/>
  <c r="T70" i="1"/>
  <c r="V69" i="1"/>
  <c r="T69" i="1"/>
  <c r="V68" i="1"/>
  <c r="T68" i="1"/>
  <c r="V67" i="1"/>
  <c r="U72" i="1"/>
  <c r="T67" i="1"/>
  <c r="AC71" i="1"/>
  <c r="AA71" i="1"/>
  <c r="AC70" i="1"/>
  <c r="AA70" i="1"/>
  <c r="AC69" i="1"/>
  <c r="AA69" i="1"/>
  <c r="AC68" i="1"/>
  <c r="AA68" i="1"/>
  <c r="AC67" i="1"/>
  <c r="AB72" i="1"/>
  <c r="AA67" i="1"/>
  <c r="AJ71" i="1"/>
  <c r="AH71" i="1"/>
  <c r="AJ70" i="1"/>
  <c r="AH70" i="1"/>
  <c r="AJ69" i="1"/>
  <c r="AH69" i="1"/>
  <c r="AJ68" i="1"/>
  <c r="AH68" i="1"/>
  <c r="AJ67" i="1"/>
  <c r="AI72" i="1"/>
  <c r="AH67" i="1"/>
  <c r="AJ63" i="1"/>
  <c r="AH63" i="1"/>
  <c r="AJ62" i="1"/>
  <c r="AH62" i="1"/>
  <c r="AJ61" i="1"/>
  <c r="AH61" i="1"/>
  <c r="AJ60" i="1"/>
  <c r="AH60" i="1"/>
  <c r="AJ59" i="1"/>
  <c r="AI64" i="1"/>
  <c r="AH59" i="1"/>
  <c r="AC63" i="1"/>
  <c r="AA63" i="1"/>
  <c r="AC62" i="1"/>
  <c r="AA62" i="1"/>
  <c r="AC61" i="1"/>
  <c r="AA61" i="1"/>
  <c r="AC60" i="1"/>
  <c r="AA60" i="1"/>
  <c r="AC59" i="1"/>
  <c r="AB64" i="1"/>
  <c r="AA59" i="1"/>
  <c r="V63" i="1"/>
  <c r="T63" i="1"/>
  <c r="V62" i="1"/>
  <c r="T62" i="1"/>
  <c r="V61" i="1"/>
  <c r="T61" i="1"/>
  <c r="V60" i="1"/>
  <c r="T60" i="1"/>
  <c r="V59" i="1"/>
  <c r="U64" i="1"/>
  <c r="T59" i="1"/>
  <c r="O63" i="1"/>
  <c r="M63" i="1"/>
  <c r="O62" i="1"/>
  <c r="M62" i="1"/>
  <c r="O61" i="1"/>
  <c r="M61" i="1"/>
  <c r="O60" i="1"/>
  <c r="M60" i="1"/>
  <c r="O59" i="1"/>
  <c r="N64" i="1"/>
  <c r="M59" i="1"/>
  <c r="H63" i="1"/>
  <c r="F63" i="1"/>
  <c r="H62" i="1"/>
  <c r="F62" i="1"/>
  <c r="H61" i="1"/>
  <c r="F61" i="1"/>
  <c r="H60" i="1"/>
  <c r="F60" i="1"/>
  <c r="H59" i="1"/>
  <c r="G64" i="1"/>
  <c r="F59" i="1"/>
  <c r="H55" i="1"/>
  <c r="F55" i="1"/>
  <c r="H54" i="1"/>
  <c r="F54" i="1"/>
  <c r="H53" i="1"/>
  <c r="F53" i="1"/>
  <c r="H52" i="1"/>
  <c r="F52" i="1"/>
  <c r="H51" i="1"/>
  <c r="G56" i="1"/>
  <c r="F51" i="1"/>
  <c r="O55" i="1"/>
  <c r="M55" i="1"/>
  <c r="O54" i="1"/>
  <c r="M54" i="1"/>
  <c r="O53" i="1"/>
  <c r="M53" i="1"/>
  <c r="O52" i="1"/>
  <c r="M52" i="1"/>
  <c r="O51" i="1"/>
  <c r="N56" i="1"/>
  <c r="M51" i="1"/>
  <c r="V55" i="1"/>
  <c r="T55" i="1"/>
  <c r="V54" i="1"/>
  <c r="T54" i="1"/>
  <c r="V53" i="1"/>
  <c r="T53" i="1"/>
  <c r="V52" i="1"/>
  <c r="T52" i="1"/>
  <c r="V51" i="1"/>
  <c r="U56" i="1"/>
  <c r="T51" i="1"/>
  <c r="AC55" i="1"/>
  <c r="AA55" i="1"/>
  <c r="AC54" i="1"/>
  <c r="AA54" i="1"/>
  <c r="AC53" i="1"/>
  <c r="AA53" i="1"/>
  <c r="AC52" i="1"/>
  <c r="AA52" i="1"/>
  <c r="AC51" i="1"/>
  <c r="AB56" i="1"/>
  <c r="AA51" i="1"/>
  <c r="AJ55" i="1"/>
  <c r="AH55" i="1"/>
  <c r="AJ54" i="1"/>
  <c r="AH54" i="1"/>
  <c r="AJ53" i="1"/>
  <c r="AH53" i="1"/>
  <c r="AJ52" i="1"/>
  <c r="AH52" i="1"/>
  <c r="AJ51" i="1"/>
  <c r="AI56" i="1"/>
  <c r="AH51" i="1"/>
  <c r="AJ47" i="1"/>
  <c r="AH47" i="1"/>
  <c r="AJ46" i="1"/>
  <c r="AH46" i="1"/>
  <c r="AJ45" i="1"/>
  <c r="AH45" i="1"/>
  <c r="AJ44" i="1"/>
  <c r="AH44" i="1"/>
  <c r="AJ43" i="1"/>
  <c r="AI48" i="1"/>
  <c r="AH43" i="1"/>
  <c r="AC47" i="1"/>
  <c r="AA47" i="1"/>
  <c r="AC46" i="1"/>
  <c r="AA46" i="1"/>
  <c r="AC45" i="1"/>
  <c r="AA45" i="1"/>
  <c r="AC44" i="1"/>
  <c r="AA44" i="1"/>
  <c r="AC43" i="1"/>
  <c r="AB48" i="1"/>
  <c r="AA43" i="1"/>
  <c r="V47" i="1"/>
  <c r="T47" i="1"/>
  <c r="V46" i="1"/>
  <c r="T46" i="1"/>
  <c r="V45" i="1"/>
  <c r="T45" i="1"/>
  <c r="V44" i="1"/>
  <c r="T44" i="1"/>
  <c r="V43" i="1"/>
  <c r="U48" i="1"/>
  <c r="T43" i="1"/>
  <c r="O47" i="1"/>
  <c r="M47" i="1"/>
  <c r="O46" i="1"/>
  <c r="M46" i="1"/>
  <c r="O45" i="1"/>
  <c r="M45" i="1"/>
  <c r="O44" i="1"/>
  <c r="M44" i="1"/>
  <c r="O43" i="1"/>
  <c r="N48" i="1"/>
  <c r="M43" i="1"/>
  <c r="H47" i="1"/>
  <c r="F47" i="1"/>
  <c r="H46" i="1"/>
  <c r="F46" i="1"/>
  <c r="H45" i="1"/>
  <c r="F45" i="1"/>
  <c r="H44" i="1"/>
  <c r="F44" i="1"/>
  <c r="H43" i="1"/>
  <c r="G48" i="1"/>
  <c r="F43" i="1"/>
  <c r="H39" i="1"/>
  <c r="F39" i="1"/>
  <c r="H38" i="1"/>
  <c r="F38" i="1"/>
  <c r="H37" i="1"/>
  <c r="F37" i="1"/>
  <c r="H36" i="1"/>
  <c r="F36" i="1"/>
  <c r="H35" i="1"/>
  <c r="G40" i="1"/>
  <c r="F35" i="1"/>
  <c r="O39" i="1"/>
  <c r="M39" i="1"/>
  <c r="O38" i="1"/>
  <c r="M38" i="1"/>
  <c r="O37" i="1"/>
  <c r="M37" i="1"/>
  <c r="O36" i="1"/>
  <c r="M36" i="1"/>
  <c r="O35" i="1"/>
  <c r="N40" i="1"/>
  <c r="M35" i="1"/>
  <c r="V39" i="1"/>
  <c r="T39" i="1"/>
  <c r="V38" i="1"/>
  <c r="T38" i="1"/>
  <c r="V37" i="1"/>
  <c r="T37" i="1"/>
  <c r="V36" i="1"/>
  <c r="T36" i="1"/>
  <c r="V35" i="1"/>
  <c r="U40" i="1"/>
  <c r="T35" i="1"/>
  <c r="AC39" i="1"/>
  <c r="AA39" i="1"/>
  <c r="AC38" i="1"/>
  <c r="AA38" i="1"/>
  <c r="AC37" i="1"/>
  <c r="AA37" i="1"/>
  <c r="AC36" i="1"/>
  <c r="AA36" i="1"/>
  <c r="AC35" i="1"/>
  <c r="AB40" i="1"/>
  <c r="AA35" i="1"/>
  <c r="AJ39" i="1"/>
  <c r="AH39" i="1"/>
  <c r="AJ38" i="1"/>
  <c r="AH38" i="1"/>
  <c r="AJ37" i="1"/>
  <c r="AH37" i="1"/>
  <c r="AJ36" i="1"/>
  <c r="AI40" i="1"/>
  <c r="AH36" i="1"/>
  <c r="AJ35" i="1"/>
  <c r="AH35" i="1"/>
  <c r="AJ31" i="1"/>
  <c r="AH31" i="1"/>
  <c r="AJ30" i="1"/>
  <c r="AH30" i="1"/>
  <c r="AJ29" i="1"/>
  <c r="AH29" i="1"/>
  <c r="AJ28" i="1"/>
  <c r="AH28" i="1"/>
  <c r="AJ27" i="1"/>
  <c r="AI32" i="1"/>
  <c r="AH27" i="1"/>
  <c r="AC31" i="1"/>
  <c r="AA31" i="1"/>
  <c r="AC30" i="1"/>
  <c r="AA30" i="1"/>
  <c r="AC29" i="1"/>
  <c r="AA29" i="1"/>
  <c r="AC28" i="1"/>
  <c r="AA28" i="1"/>
  <c r="AC27" i="1"/>
  <c r="AB32" i="1"/>
  <c r="AA27" i="1"/>
  <c r="V31" i="1"/>
  <c r="T31" i="1"/>
  <c r="V30" i="1"/>
  <c r="T30" i="1"/>
  <c r="V29" i="1"/>
  <c r="T29" i="1"/>
  <c r="V28" i="1"/>
  <c r="T28" i="1"/>
  <c r="V27" i="1"/>
  <c r="U32" i="1"/>
  <c r="T27" i="1"/>
  <c r="O31" i="1"/>
  <c r="M31" i="1"/>
  <c r="O30" i="1"/>
  <c r="M30" i="1"/>
  <c r="O29" i="1"/>
  <c r="M29" i="1"/>
  <c r="O28" i="1"/>
  <c r="M28" i="1"/>
  <c r="O27" i="1"/>
  <c r="N32" i="1"/>
  <c r="M27" i="1"/>
  <c r="H31" i="1"/>
  <c r="F31" i="1"/>
  <c r="H30" i="1"/>
  <c r="F30" i="1"/>
  <c r="H29" i="1"/>
  <c r="F29" i="1"/>
  <c r="H28" i="1"/>
  <c r="F28" i="1"/>
  <c r="H27" i="1"/>
  <c r="G32" i="1"/>
  <c r="F27" i="1"/>
  <c r="AJ23" i="1"/>
  <c r="AH23" i="1"/>
  <c r="AJ22" i="1"/>
  <c r="AH22" i="1"/>
  <c r="AJ21" i="1"/>
  <c r="AH21" i="1"/>
  <c r="AJ20" i="1"/>
  <c r="AH20" i="1"/>
  <c r="AJ19" i="1"/>
  <c r="AI24" i="1"/>
  <c r="AH19" i="1"/>
  <c r="AC23" i="1"/>
  <c r="AA23" i="1"/>
  <c r="AC22" i="1"/>
  <c r="AA22" i="1"/>
  <c r="AC21" i="1"/>
  <c r="AA21" i="1"/>
  <c r="AC20" i="1"/>
  <c r="AA20" i="1"/>
  <c r="AC19" i="1"/>
  <c r="AB24" i="1"/>
  <c r="AA19" i="1"/>
  <c r="V23" i="1"/>
  <c r="T23" i="1"/>
  <c r="V22" i="1"/>
  <c r="T22" i="1"/>
  <c r="V21" i="1"/>
  <c r="T21" i="1"/>
  <c r="V20" i="1"/>
  <c r="T20" i="1"/>
  <c r="V19" i="1"/>
  <c r="U24" i="1"/>
  <c r="T19" i="1"/>
  <c r="O23" i="1"/>
  <c r="M23" i="1"/>
  <c r="O22" i="1"/>
  <c r="M22" i="1"/>
  <c r="O21" i="1"/>
  <c r="M21" i="1"/>
  <c r="O20" i="1"/>
  <c r="M20" i="1"/>
  <c r="O19" i="1"/>
  <c r="N24" i="1"/>
  <c r="M19" i="1"/>
  <c r="H23" i="1"/>
  <c r="F23" i="1"/>
  <c r="H22" i="1"/>
  <c r="F22" i="1"/>
  <c r="H21" i="1"/>
  <c r="F21" i="1"/>
  <c r="H20" i="1"/>
  <c r="F20" i="1"/>
  <c r="H19" i="1"/>
  <c r="G24" i="1"/>
  <c r="F19" i="1"/>
  <c r="AJ15" i="1"/>
  <c r="AH15" i="1"/>
  <c r="AJ14" i="1"/>
  <c r="AH14" i="1"/>
  <c r="AJ13" i="1"/>
  <c r="AH13" i="1"/>
  <c r="AJ12" i="1"/>
  <c r="AH12" i="1"/>
  <c r="AJ11" i="1"/>
  <c r="AI16" i="1"/>
  <c r="AH11" i="1"/>
  <c r="AC15" i="1"/>
  <c r="AA15" i="1"/>
  <c r="AC14" i="1"/>
  <c r="AA14" i="1"/>
  <c r="AC13" i="1"/>
  <c r="AA13" i="1"/>
  <c r="AC12" i="1"/>
  <c r="AA12" i="1"/>
  <c r="AC11" i="1"/>
  <c r="AB16" i="1"/>
  <c r="AA11" i="1"/>
  <c r="V15" i="1"/>
  <c r="T15" i="1"/>
  <c r="V14" i="1"/>
  <c r="T14" i="1"/>
  <c r="V13" i="1"/>
  <c r="T13" i="1"/>
  <c r="V12" i="1"/>
  <c r="T12" i="1"/>
  <c r="V11" i="1"/>
  <c r="U16" i="1"/>
  <c r="T11" i="1"/>
  <c r="O15" i="1"/>
  <c r="M15" i="1"/>
  <c r="O14" i="1"/>
  <c r="M14" i="1"/>
  <c r="O13" i="1"/>
  <c r="M13" i="1"/>
  <c r="O12" i="1"/>
  <c r="M12" i="1"/>
  <c r="O11" i="1"/>
  <c r="N16" i="1"/>
  <c r="M11" i="1"/>
  <c r="F11" i="1"/>
  <c r="AJ104" i="43" l="1"/>
  <c r="V64" i="43"/>
  <c r="H64" i="43"/>
  <c r="AJ32" i="43"/>
  <c r="V208" i="42"/>
  <c r="V176" i="42"/>
  <c r="V144" i="42"/>
  <c r="V112" i="42"/>
  <c r="AJ64" i="42"/>
  <c r="AJ48" i="42"/>
  <c r="AJ40" i="42"/>
  <c r="V32" i="42"/>
  <c r="AJ200" i="41"/>
  <c r="AJ168" i="41"/>
  <c r="O120" i="41"/>
  <c r="V80" i="41"/>
  <c r="AJ16" i="41"/>
  <c r="AC16" i="41"/>
  <c r="V208" i="40"/>
  <c r="V176" i="40"/>
  <c r="V144" i="40"/>
  <c r="V112" i="40"/>
  <c r="V80" i="40"/>
  <c r="V216" i="1"/>
  <c r="H208" i="1"/>
  <c r="AC208" i="1"/>
  <c r="AJ200" i="1"/>
  <c r="AJ192" i="1"/>
  <c r="O192" i="1"/>
  <c r="AC184" i="1"/>
  <c r="AC176" i="1"/>
  <c r="V176" i="1"/>
  <c r="AJ168" i="1"/>
  <c r="O168" i="1"/>
  <c r="O160" i="1"/>
  <c r="AJ160" i="1"/>
  <c r="V152" i="1"/>
  <c r="AC152" i="1"/>
  <c r="AC144" i="1"/>
  <c r="V144" i="1"/>
  <c r="AJ136" i="1"/>
  <c r="H136" i="1"/>
  <c r="O136" i="1"/>
  <c r="O128" i="1"/>
  <c r="AJ128" i="1"/>
  <c r="AC112" i="1"/>
  <c r="V112" i="1"/>
  <c r="AJ104" i="1"/>
  <c r="H104" i="1"/>
  <c r="O104" i="1"/>
  <c r="AJ96" i="1"/>
  <c r="O96" i="1"/>
  <c r="H96" i="1"/>
  <c r="AC88" i="1"/>
  <c r="AC80" i="1"/>
  <c r="V80" i="1"/>
  <c r="H72" i="1"/>
  <c r="AJ72" i="1"/>
  <c r="O72" i="1"/>
  <c r="O64" i="1"/>
  <c r="AJ64" i="1"/>
  <c r="H64" i="1"/>
  <c r="AC56" i="1"/>
  <c r="AC48" i="1"/>
  <c r="V48" i="1"/>
  <c r="O40" i="1"/>
  <c r="O32" i="1"/>
  <c r="H32" i="1"/>
  <c r="O24" i="1"/>
  <c r="V184" i="1"/>
  <c r="V16" i="40"/>
  <c r="V40" i="40"/>
  <c r="AJ64" i="40"/>
  <c r="V72" i="40"/>
  <c r="AC88" i="40"/>
  <c r="V104" i="40"/>
  <c r="AC120" i="40"/>
  <c r="V136" i="40"/>
  <c r="AC152" i="40"/>
  <c r="V168" i="40"/>
  <c r="AC184" i="40"/>
  <c r="V200" i="40"/>
  <c r="AC216" i="40"/>
  <c r="AC56" i="41"/>
  <c r="V72" i="41"/>
  <c r="AC88" i="41"/>
  <c r="V104" i="41"/>
  <c r="AC120" i="41"/>
  <c r="V136" i="41"/>
  <c r="AC144" i="41"/>
  <c r="H152" i="41"/>
  <c r="AC160" i="41"/>
  <c r="O168" i="41"/>
  <c r="H184" i="41"/>
  <c r="AC192" i="41"/>
  <c r="O200" i="41"/>
  <c r="H216" i="41"/>
  <c r="O24" i="42"/>
  <c r="H32" i="42"/>
  <c r="AC48" i="43"/>
  <c r="V56" i="43"/>
  <c r="AJ64" i="43"/>
  <c r="AC48" i="42"/>
  <c r="O88" i="42"/>
  <c r="O120" i="42"/>
  <c r="O152" i="42"/>
  <c r="O184" i="42"/>
  <c r="O216" i="42"/>
  <c r="H16" i="43"/>
  <c r="O16" i="43"/>
  <c r="V32" i="43"/>
  <c r="V80" i="43"/>
  <c r="V112" i="43"/>
  <c r="V144" i="43"/>
  <c r="V176" i="43"/>
  <c r="V208" i="43"/>
  <c r="V120" i="1"/>
  <c r="H24" i="40"/>
  <c r="AJ24" i="40"/>
  <c r="V32" i="40"/>
  <c r="H72" i="40"/>
  <c r="H104" i="40"/>
  <c r="H136" i="40"/>
  <c r="H72" i="41"/>
  <c r="H16" i="42"/>
  <c r="V72" i="42"/>
  <c r="AC88" i="42"/>
  <c r="V104" i="42"/>
  <c r="AC120" i="42"/>
  <c r="V136" i="42"/>
  <c r="AC152" i="42"/>
  <c r="V168" i="42"/>
  <c r="AC184" i="42"/>
  <c r="V200" i="42"/>
  <c r="AC216" i="42"/>
  <c r="V72" i="43"/>
  <c r="H88" i="43"/>
  <c r="AC96" i="43"/>
  <c r="O104" i="43"/>
  <c r="H120" i="43"/>
  <c r="AC128" i="43"/>
  <c r="O136" i="43"/>
  <c r="AJ136" i="43"/>
  <c r="H152" i="43"/>
  <c r="AC160" i="43"/>
  <c r="O168" i="43"/>
  <c r="AJ168" i="43"/>
  <c r="H184" i="43"/>
  <c r="AC192" i="43"/>
  <c r="O200" i="43"/>
  <c r="AJ200" i="43"/>
  <c r="H216" i="43"/>
  <c r="O16" i="40"/>
  <c r="H168" i="40"/>
  <c r="H64" i="40"/>
  <c r="H200" i="40"/>
  <c r="H32" i="40"/>
  <c r="V88" i="1"/>
  <c r="V56" i="1"/>
  <c r="O112" i="1"/>
  <c r="AC120" i="1"/>
  <c r="O48" i="1"/>
  <c r="H128" i="1"/>
  <c r="AJ32" i="1"/>
  <c r="V24" i="1"/>
  <c r="AC16" i="40"/>
  <c r="V16" i="1"/>
  <c r="AC16" i="1"/>
  <c r="AC24" i="1"/>
  <c r="V32" i="1"/>
  <c r="AJ40" i="1"/>
  <c r="H16" i="40"/>
  <c r="AC24" i="40"/>
  <c r="AC32" i="40"/>
  <c r="O40" i="40"/>
  <c r="O56" i="40"/>
  <c r="V64" i="40"/>
  <c r="AC72" i="40"/>
  <c r="O88" i="40"/>
  <c r="AJ88" i="40"/>
  <c r="O96" i="40"/>
  <c r="AC104" i="40"/>
  <c r="O120" i="40"/>
  <c r="AJ120" i="40"/>
  <c r="O128" i="40"/>
  <c r="AC136" i="40"/>
  <c r="O152" i="40"/>
  <c r="AJ152" i="40"/>
  <c r="O160" i="40"/>
  <c r="AC168" i="40"/>
  <c r="O184" i="40"/>
  <c r="AJ184" i="40"/>
  <c r="O192" i="40"/>
  <c r="AC200" i="40"/>
  <c r="O216" i="40"/>
  <c r="AJ216" i="40"/>
  <c r="H16" i="41"/>
  <c r="H40" i="41"/>
  <c r="AC40" i="41"/>
  <c r="O56" i="41"/>
  <c r="H192" i="1"/>
  <c r="H200" i="1"/>
  <c r="CZ6" i="38"/>
  <c r="CZ5" i="38"/>
  <c r="CZ4" i="38"/>
  <c r="CZ3" i="38"/>
  <c r="H96" i="40"/>
  <c r="AJ96" i="40"/>
  <c r="H128" i="40"/>
  <c r="AJ128" i="40"/>
  <c r="H160" i="40"/>
  <c r="AJ160" i="40"/>
  <c r="H192" i="40"/>
  <c r="AJ192" i="40"/>
  <c r="O16" i="41"/>
  <c r="H64" i="41"/>
  <c r="AJ64" i="41"/>
  <c r="H96" i="41"/>
  <c r="AJ96" i="41"/>
  <c r="H128" i="41"/>
  <c r="AJ128" i="41"/>
  <c r="O16" i="1"/>
  <c r="H24" i="1"/>
  <c r="AJ24" i="1"/>
  <c r="AC32" i="1"/>
  <c r="V40" i="1"/>
  <c r="H40" i="1"/>
  <c r="AJ56" i="1"/>
  <c r="H56" i="1"/>
  <c r="AC64" i="1"/>
  <c r="V72" i="1"/>
  <c r="O80" i="1"/>
  <c r="AJ88" i="1"/>
  <c r="H88" i="1"/>
  <c r="AC96" i="1"/>
  <c r="V104" i="1"/>
  <c r="AJ120" i="1"/>
  <c r="H120" i="1"/>
  <c r="AC128" i="1"/>
  <c r="V136" i="1"/>
  <c r="O144" i="1"/>
  <c r="AJ152" i="1"/>
  <c r="H152" i="1"/>
  <c r="AC160" i="1"/>
  <c r="V168" i="1"/>
  <c r="O176" i="1"/>
  <c r="AJ184" i="1"/>
  <c r="H184" i="1"/>
  <c r="AC192" i="1"/>
  <c r="O200" i="1"/>
  <c r="V208" i="1"/>
  <c r="AC216" i="1"/>
  <c r="CZ2" i="38"/>
  <c r="V24" i="40"/>
  <c r="O32" i="40"/>
  <c r="H48" i="40"/>
  <c r="AJ56" i="40"/>
  <c r="O72" i="40"/>
  <c r="AJ72" i="40"/>
  <c r="H88" i="40"/>
  <c r="AC96" i="40"/>
  <c r="O104" i="40"/>
  <c r="AJ104" i="40"/>
  <c r="H120" i="40"/>
  <c r="AC128" i="40"/>
  <c r="O136" i="40"/>
  <c r="AJ16" i="1"/>
  <c r="AC40" i="1"/>
  <c r="H48" i="1"/>
  <c r="AJ48" i="1"/>
  <c r="O56" i="1"/>
  <c r="V64" i="1"/>
  <c r="AC72" i="1"/>
  <c r="H80" i="1"/>
  <c r="AJ80" i="1"/>
  <c r="O88" i="1"/>
  <c r="V96" i="1"/>
  <c r="AC104" i="1"/>
  <c r="H112" i="1"/>
  <c r="AJ112" i="1"/>
  <c r="O120" i="1"/>
  <c r="V128" i="1"/>
  <c r="AC136" i="1"/>
  <c r="H144" i="1"/>
  <c r="AJ144" i="1"/>
  <c r="O152" i="1"/>
  <c r="V160" i="1"/>
  <c r="AC168" i="1"/>
  <c r="H176" i="1"/>
  <c r="AJ176" i="1"/>
  <c r="O184" i="1"/>
  <c r="V192" i="1"/>
  <c r="AC200" i="1"/>
  <c r="O208" i="1"/>
  <c r="AJ216" i="1"/>
  <c r="AJ16" i="40"/>
  <c r="O24" i="40"/>
  <c r="AC40" i="40"/>
  <c r="AJ48" i="40"/>
  <c r="AC48" i="40"/>
  <c r="O48" i="40"/>
  <c r="H80" i="40"/>
  <c r="AJ80" i="40"/>
  <c r="AC80" i="40"/>
  <c r="O80" i="40"/>
  <c r="V88" i="40"/>
  <c r="V96" i="40"/>
  <c r="H112" i="40"/>
  <c r="AJ112" i="40"/>
  <c r="AC112" i="40"/>
  <c r="O112" i="40"/>
  <c r="V120" i="40"/>
  <c r="V128" i="40"/>
  <c r="H144" i="40"/>
  <c r="AJ144" i="40"/>
  <c r="AC144" i="40"/>
  <c r="O144" i="40"/>
  <c r="V152" i="40"/>
  <c r="V160" i="40"/>
  <c r="H176" i="40"/>
  <c r="AJ176" i="40"/>
  <c r="AC176" i="40"/>
  <c r="O176" i="40"/>
  <c r="V184" i="40"/>
  <c r="V192" i="40"/>
  <c r="H208" i="40"/>
  <c r="AJ208" i="40"/>
  <c r="AC208" i="40"/>
  <c r="O208" i="40"/>
  <c r="V216" i="40"/>
  <c r="H48" i="41"/>
  <c r="AJ48" i="41"/>
  <c r="AC48" i="41"/>
  <c r="O48" i="41"/>
  <c r="V56" i="41"/>
  <c r="AJ136" i="40"/>
  <c r="H152" i="40"/>
  <c r="AC160" i="40"/>
  <c r="O168" i="40"/>
  <c r="AJ168" i="40"/>
  <c r="H184" i="40"/>
  <c r="AC192" i="40"/>
  <c r="O200" i="40"/>
  <c r="AJ200" i="40"/>
  <c r="H216" i="40"/>
  <c r="O24" i="41"/>
  <c r="V32" i="41"/>
  <c r="H32" i="41"/>
  <c r="AJ32" i="41"/>
  <c r="AJ40" i="41"/>
  <c r="H56" i="41"/>
  <c r="AC64" i="41"/>
  <c r="O72" i="41"/>
  <c r="AJ72" i="41"/>
  <c r="H88" i="41"/>
  <c r="AC96" i="41"/>
  <c r="O104" i="41"/>
  <c r="AJ104" i="41"/>
  <c r="H120" i="41"/>
  <c r="AC128" i="41"/>
  <c r="O136" i="41"/>
  <c r="AJ136" i="41"/>
  <c r="H144" i="41"/>
  <c r="AJ144" i="41"/>
  <c r="V152" i="41"/>
  <c r="V160" i="41"/>
  <c r="H168" i="41"/>
  <c r="H176" i="41"/>
  <c r="AJ176" i="41"/>
  <c r="AC176" i="41"/>
  <c r="O176" i="41"/>
  <c r="V184" i="41"/>
  <c r="V192" i="41"/>
  <c r="H200" i="41"/>
  <c r="H208" i="41"/>
  <c r="AJ208" i="41"/>
  <c r="AC208" i="41"/>
  <c r="O208" i="41"/>
  <c r="V216" i="41"/>
  <c r="H48" i="42"/>
  <c r="V56" i="42"/>
  <c r="V64" i="42"/>
  <c r="H80" i="42"/>
  <c r="H88" i="42"/>
  <c r="AC96" i="42"/>
  <c r="O104" i="42"/>
  <c r="AJ104" i="42"/>
  <c r="H120" i="42"/>
  <c r="AC128" i="42"/>
  <c r="O136" i="42"/>
  <c r="AJ136" i="42"/>
  <c r="H152" i="42"/>
  <c r="AC160" i="42"/>
  <c r="O168" i="42"/>
  <c r="AJ168" i="42"/>
  <c r="H184" i="42"/>
  <c r="AC192" i="42"/>
  <c r="O200" i="42"/>
  <c r="AJ200" i="42"/>
  <c r="H216" i="42"/>
  <c r="AJ16" i="43"/>
  <c r="AC16" i="43"/>
  <c r="H24" i="43"/>
  <c r="H32" i="43"/>
  <c r="O56" i="43"/>
  <c r="O64" i="43"/>
  <c r="O72" i="43"/>
  <c r="H80" i="43"/>
  <c r="AJ80" i="43"/>
  <c r="AC80" i="43"/>
  <c r="O80" i="43"/>
  <c r="V88" i="43"/>
  <c r="V96" i="43"/>
  <c r="H104" i="43"/>
  <c r="H112" i="43"/>
  <c r="AJ112" i="43"/>
  <c r="AC112" i="43"/>
  <c r="O112" i="43"/>
  <c r="V64" i="41"/>
  <c r="H80" i="41"/>
  <c r="AJ80" i="41"/>
  <c r="AC80" i="41"/>
  <c r="O80" i="41"/>
  <c r="V88" i="41"/>
  <c r="V96" i="41"/>
  <c r="H104" i="41"/>
  <c r="H112" i="41"/>
  <c r="AJ112" i="41"/>
  <c r="AC112" i="41"/>
  <c r="O112" i="41"/>
  <c r="V120" i="41"/>
  <c r="V128" i="41"/>
  <c r="H136" i="41"/>
  <c r="O144" i="41"/>
  <c r="O152" i="41"/>
  <c r="AJ152" i="41"/>
  <c r="O160" i="41"/>
  <c r="AC168" i="41"/>
  <c r="O184" i="41"/>
  <c r="AJ184" i="41"/>
  <c r="O192" i="41"/>
  <c r="AC200" i="41"/>
  <c r="O216" i="41"/>
  <c r="AJ216" i="41"/>
  <c r="H40" i="42"/>
  <c r="AC40" i="42"/>
  <c r="V48" i="42"/>
  <c r="O56" i="42"/>
  <c r="O64" i="42"/>
  <c r="O72" i="42"/>
  <c r="AC72" i="42"/>
  <c r="AJ80" i="42"/>
  <c r="AC80" i="42"/>
  <c r="O80" i="42"/>
  <c r="V88" i="42"/>
  <c r="V96" i="42"/>
  <c r="H104" i="42"/>
  <c r="H112" i="42"/>
  <c r="AJ112" i="42"/>
  <c r="AC112" i="42"/>
  <c r="O112" i="42"/>
  <c r="V120" i="42"/>
  <c r="V128" i="42"/>
  <c r="H136" i="42"/>
  <c r="H144" i="42"/>
  <c r="AJ144" i="42"/>
  <c r="AC144" i="42"/>
  <c r="O144" i="42"/>
  <c r="V152" i="42"/>
  <c r="V160" i="42"/>
  <c r="H168" i="42"/>
  <c r="H176" i="42"/>
  <c r="AJ176" i="42"/>
  <c r="AC176" i="42"/>
  <c r="O176" i="42"/>
  <c r="V184" i="42"/>
  <c r="V192" i="42"/>
  <c r="H200" i="42"/>
  <c r="H208" i="42"/>
  <c r="AJ208" i="42"/>
  <c r="AC208" i="42"/>
  <c r="O208" i="42"/>
  <c r="V216" i="42"/>
  <c r="AJ24" i="43"/>
  <c r="O32" i="43"/>
  <c r="H48" i="43"/>
  <c r="AC56" i="43"/>
  <c r="AC72" i="43"/>
  <c r="O88" i="43"/>
  <c r="AJ88" i="43"/>
  <c r="O96" i="43"/>
  <c r="AC104" i="43"/>
  <c r="O120" i="43"/>
  <c r="AJ120" i="43"/>
  <c r="O128" i="43"/>
  <c r="AC136" i="43"/>
  <c r="O152" i="43"/>
  <c r="AJ152" i="43"/>
  <c r="O160" i="43"/>
  <c r="AC168" i="43"/>
  <c r="O184" i="43"/>
  <c r="AJ184" i="43"/>
  <c r="O192" i="43"/>
  <c r="AC200" i="43"/>
  <c r="O216" i="43"/>
  <c r="AJ216" i="43"/>
  <c r="AJ56" i="41"/>
  <c r="O64" i="41"/>
  <c r="AC72" i="41"/>
  <c r="AJ88" i="41"/>
  <c r="O96" i="41"/>
  <c r="AC104" i="41"/>
  <c r="AJ120" i="41"/>
  <c r="O128" i="41"/>
  <c r="AC136" i="41"/>
  <c r="V144" i="41"/>
  <c r="AC152" i="41"/>
  <c r="H160" i="41"/>
  <c r="AJ160" i="41"/>
  <c r="V168" i="41"/>
  <c r="AC184" i="41"/>
  <c r="H192" i="41"/>
  <c r="AJ192" i="41"/>
  <c r="V200" i="41"/>
  <c r="AC216" i="41"/>
  <c r="O16" i="42"/>
  <c r="AC56" i="42"/>
  <c r="AJ88" i="42"/>
  <c r="O96" i="42"/>
  <c r="AC104" i="42"/>
  <c r="AJ120" i="42"/>
  <c r="O128" i="42"/>
  <c r="AC136" i="42"/>
  <c r="AJ152" i="42"/>
  <c r="O160" i="42"/>
  <c r="AC168" i="42"/>
  <c r="AJ184" i="42"/>
  <c r="O192" i="42"/>
  <c r="AC200" i="42"/>
  <c r="AJ216" i="42"/>
  <c r="O24" i="43"/>
  <c r="AC40" i="43"/>
  <c r="AC64" i="43"/>
  <c r="AC88" i="43"/>
  <c r="H96" i="43"/>
  <c r="AJ96" i="43"/>
  <c r="V104" i="43"/>
  <c r="AC120" i="43"/>
  <c r="H128" i="43"/>
  <c r="AJ128" i="43"/>
  <c r="V136" i="43"/>
  <c r="AC152" i="43"/>
  <c r="AJ160" i="43"/>
  <c r="V168" i="43"/>
  <c r="AC184" i="43"/>
  <c r="H192" i="43"/>
  <c r="AJ192" i="43"/>
  <c r="V200" i="43"/>
  <c r="AC216" i="43"/>
  <c r="AJ32" i="42"/>
  <c r="O48" i="42"/>
  <c r="H96" i="42"/>
  <c r="AJ96" i="42"/>
  <c r="H128" i="42"/>
  <c r="AJ128" i="42"/>
  <c r="H160" i="42"/>
  <c r="AJ160" i="42"/>
  <c r="H192" i="42"/>
  <c r="AJ192" i="42"/>
  <c r="O48" i="43"/>
  <c r="V120" i="43"/>
  <c r="V128" i="43"/>
  <c r="H136" i="43"/>
  <c r="H144" i="43"/>
  <c r="AJ144" i="43"/>
  <c r="AC144" i="43"/>
  <c r="O144" i="43"/>
  <c r="V152" i="43"/>
  <c r="V160" i="43"/>
  <c r="H168" i="43"/>
  <c r="H176" i="43"/>
  <c r="AJ176" i="43"/>
  <c r="AC176" i="43"/>
  <c r="O176" i="43"/>
  <c r="V184" i="43"/>
  <c r="V192" i="43"/>
  <c r="H200" i="43"/>
  <c r="H208" i="43"/>
  <c r="AJ208" i="43"/>
  <c r="AC208" i="43"/>
  <c r="O208" i="43"/>
  <c r="V216" i="43"/>
  <c r="CZ74" i="38"/>
  <c r="CY75" i="38"/>
  <c r="CZ75" i="38"/>
  <c r="CZ76" i="38"/>
  <c r="CY77" i="38"/>
  <c r="CZ77" i="38"/>
  <c r="CZ78" i="38"/>
  <c r="CZ82" i="38"/>
  <c r="CY83" i="38"/>
  <c r="CZ83" i="38"/>
  <c r="CZ84" i="38"/>
  <c r="CZ85" i="38"/>
  <c r="CZ86" i="38"/>
  <c r="CZ90" i="38"/>
  <c r="CY91" i="38"/>
  <c r="CZ91" i="38"/>
  <c r="CZ92" i="38"/>
  <c r="CZ93" i="38"/>
  <c r="CZ94" i="38"/>
  <c r="CZ98" i="38"/>
  <c r="CY99" i="38"/>
  <c r="CZ99" i="38"/>
  <c r="CZ100" i="38"/>
  <c r="CZ101" i="38"/>
  <c r="CZ102" i="38"/>
  <c r="CZ106" i="38"/>
  <c r="CY107" i="38"/>
  <c r="CZ107" i="38"/>
  <c r="CZ108" i="38"/>
  <c r="CZ109" i="38"/>
  <c r="CZ110" i="38"/>
  <c r="CZ114" i="38"/>
  <c r="CY115" i="38"/>
  <c r="CZ115" i="38"/>
  <c r="CZ116" i="38"/>
  <c r="CY117" i="38"/>
  <c r="CZ117" i="38"/>
  <c r="CZ118" i="38"/>
  <c r="CY122" i="38"/>
  <c r="CZ122" i="38"/>
  <c r="CY123" i="38"/>
  <c r="CZ123" i="38"/>
  <c r="CZ124" i="38"/>
  <c r="CZ125" i="38"/>
  <c r="CY126" i="38"/>
  <c r="CZ126" i="38"/>
  <c r="CY130" i="38"/>
  <c r="CZ130" i="38"/>
  <c r="CY131" i="38"/>
  <c r="CZ131" i="38"/>
  <c r="CZ132" i="38"/>
  <c r="CZ133" i="38"/>
  <c r="CY134" i="38"/>
  <c r="CZ134" i="38"/>
  <c r="CY138" i="38"/>
  <c r="CZ138" i="38"/>
  <c r="CY139" i="38"/>
  <c r="CZ139" i="38"/>
  <c r="CZ140" i="38"/>
  <c r="CZ141" i="38"/>
  <c r="CZ142" i="38"/>
  <c r="CZ146" i="38"/>
  <c r="CY147" i="38"/>
  <c r="CZ147" i="38"/>
  <c r="CZ148" i="38"/>
  <c r="CZ149" i="38"/>
  <c r="CZ150" i="38"/>
  <c r="CZ154" i="38"/>
  <c r="CY155" i="38"/>
  <c r="CZ155" i="38"/>
  <c r="CY156" i="38"/>
  <c r="CZ156" i="38"/>
  <c r="CZ157" i="38"/>
  <c r="CY158" i="38"/>
  <c r="CZ158" i="38"/>
  <c r="CZ162" i="38"/>
  <c r="CY163" i="38"/>
  <c r="CZ163" i="38"/>
  <c r="CZ164" i="38"/>
  <c r="CZ165" i="38"/>
  <c r="CZ166" i="38"/>
  <c r="CZ170" i="38"/>
  <c r="CY171" i="38"/>
  <c r="CZ171" i="38"/>
  <c r="CZ172" i="38"/>
  <c r="CY173" i="38"/>
  <c r="CZ173" i="38"/>
  <c r="CZ174" i="38"/>
  <c r="CY178" i="38"/>
  <c r="CZ178" i="38"/>
  <c r="CY179" i="38"/>
  <c r="CZ179" i="38"/>
  <c r="CY180" i="38"/>
  <c r="CZ180" i="38"/>
  <c r="CZ181" i="38"/>
  <c r="CY182" i="38"/>
  <c r="CZ182" i="38"/>
  <c r="CY186" i="38"/>
  <c r="CZ186" i="38"/>
  <c r="CY187" i="38"/>
  <c r="CZ187" i="38"/>
  <c r="CZ188" i="38"/>
  <c r="CZ189" i="38"/>
  <c r="CY190" i="38"/>
  <c r="CZ190" i="38"/>
  <c r="CZ194" i="38"/>
  <c r="CY195" i="38"/>
  <c r="CZ195" i="38"/>
  <c r="CZ196" i="38"/>
  <c r="CY197" i="38"/>
  <c r="CZ197" i="38"/>
  <c r="CZ198" i="38"/>
  <c r="CY202" i="38"/>
  <c r="CZ202" i="38"/>
  <c r="CY203" i="38"/>
  <c r="CZ203" i="38"/>
  <c r="CZ204" i="38"/>
  <c r="CZ205" i="38"/>
  <c r="CZ206" i="38"/>
  <c r="H160" i="43"/>
  <c r="H160" i="1"/>
  <c r="G216" i="1"/>
  <c r="O216" i="1"/>
  <c r="N216" i="1"/>
  <c r="CY206" i="38"/>
  <c r="H216" i="1"/>
  <c r="CY205" i="38"/>
  <c r="CY204" i="38"/>
  <c r="CY194" i="38"/>
  <c r="CY198" i="38"/>
  <c r="CY196" i="38"/>
  <c r="CY189" i="38"/>
  <c r="CY188" i="38"/>
  <c r="CY181" i="38"/>
  <c r="CY170" i="38"/>
  <c r="CY172" i="38"/>
  <c r="CY174" i="38"/>
  <c r="CY162" i="38"/>
  <c r="CY166" i="38"/>
  <c r="CY165" i="38"/>
  <c r="CY164" i="38"/>
  <c r="CY154" i="38"/>
  <c r="CY157" i="38"/>
  <c r="CY146" i="38"/>
  <c r="CY150" i="38"/>
  <c r="CY149" i="38"/>
  <c r="CY148" i="38"/>
  <c r="CY142" i="38"/>
  <c r="CY141" i="38"/>
  <c r="CY140" i="38"/>
  <c r="CY133" i="38"/>
  <c r="CY132" i="38"/>
  <c r="CY125" i="38"/>
  <c r="CY124" i="38"/>
  <c r="CY114" i="38"/>
  <c r="CY116" i="38"/>
  <c r="CY118" i="38"/>
  <c r="CY106" i="38"/>
  <c r="CY110" i="38"/>
  <c r="CY109" i="38"/>
  <c r="CY108" i="38"/>
  <c r="CY98" i="38"/>
  <c r="CY102" i="38"/>
  <c r="CY101" i="38"/>
  <c r="CY100" i="38"/>
  <c r="CY90" i="38"/>
  <c r="CY94" i="38"/>
  <c r="CY93" i="38"/>
  <c r="CY92" i="38"/>
  <c r="CY82" i="38"/>
  <c r="CY86" i="38"/>
  <c r="CY85" i="38"/>
  <c r="CY84" i="38"/>
  <c r="CY74" i="38"/>
  <c r="CY78" i="38"/>
  <c r="CY76" i="38"/>
  <c r="N16" i="43"/>
  <c r="V16" i="43"/>
  <c r="U24" i="43"/>
  <c r="AC24" i="43"/>
  <c r="AB32" i="43"/>
  <c r="N40" i="43"/>
  <c r="V40" i="43"/>
  <c r="H72" i="43"/>
  <c r="AB72" i="43"/>
  <c r="AJ72" i="43"/>
  <c r="G16" i="43"/>
  <c r="AI16" i="43"/>
  <c r="V24" i="43"/>
  <c r="U32" i="43"/>
  <c r="AC32" i="43"/>
  <c r="O40" i="43"/>
  <c r="U48" i="43"/>
  <c r="H56" i="43"/>
  <c r="AJ56" i="43"/>
  <c r="H40" i="43"/>
  <c r="AB40" i="43"/>
  <c r="AJ40" i="43"/>
  <c r="N48" i="43"/>
  <c r="V48" i="43"/>
  <c r="U16" i="42"/>
  <c r="H24" i="42"/>
  <c r="AI32" i="42"/>
  <c r="U80" i="42"/>
  <c r="N16" i="42"/>
  <c r="V16" i="42"/>
  <c r="U24" i="42"/>
  <c r="AC24" i="42"/>
  <c r="AB32" i="42"/>
  <c r="N40" i="42"/>
  <c r="V40" i="42"/>
  <c r="H72" i="42"/>
  <c r="AB72" i="42"/>
  <c r="AJ72" i="42"/>
  <c r="N80" i="42"/>
  <c r="V80" i="42"/>
  <c r="AJ24" i="42"/>
  <c r="G32" i="42"/>
  <c r="O32" i="42"/>
  <c r="G16" i="42"/>
  <c r="AI16" i="42"/>
  <c r="V24" i="42"/>
  <c r="U32" i="42"/>
  <c r="AC32" i="42"/>
  <c r="O40" i="42"/>
  <c r="U48" i="42"/>
  <c r="H56" i="42"/>
  <c r="AJ56" i="42"/>
  <c r="G80" i="42"/>
  <c r="AI80" i="42"/>
  <c r="H24" i="41"/>
  <c r="O32" i="41"/>
  <c r="N16" i="41"/>
  <c r="V16" i="41"/>
  <c r="U24" i="41"/>
  <c r="AC24" i="41"/>
  <c r="AB32" i="41"/>
  <c r="N40" i="41"/>
  <c r="V40" i="41"/>
  <c r="U16" i="41"/>
  <c r="AJ24" i="41"/>
  <c r="G32" i="41"/>
  <c r="AI32" i="41"/>
  <c r="G16" i="41"/>
  <c r="AI16" i="41"/>
  <c r="V24" i="41"/>
  <c r="U32" i="41"/>
  <c r="AC32" i="41"/>
  <c r="O40" i="41"/>
  <c r="U48" i="40"/>
  <c r="H56" i="40"/>
  <c r="G64" i="40"/>
  <c r="O64" i="40"/>
  <c r="H40" i="40"/>
  <c r="AB40" i="40"/>
  <c r="AJ40" i="40"/>
  <c r="N48" i="40"/>
  <c r="V48" i="40"/>
  <c r="U56" i="40"/>
  <c r="AC56" i="40"/>
  <c r="AB64" i="40"/>
  <c r="G48" i="40"/>
  <c r="AI48" i="40"/>
  <c r="V56" i="40"/>
  <c r="U64" i="40"/>
  <c r="AC64" i="40"/>
  <c r="V199" i="1"/>
  <c r="T199" i="1"/>
  <c r="V198" i="1"/>
  <c r="T198" i="1"/>
  <c r="V197" i="1"/>
  <c r="T197" i="1"/>
  <c r="V196" i="1"/>
  <c r="T196" i="1"/>
  <c r="V195" i="1"/>
  <c r="T195" i="1"/>
  <c r="H11" i="1"/>
  <c r="DA206" i="38" l="1"/>
  <c r="B215" i="37" s="1"/>
  <c r="DA146" i="38"/>
  <c r="B155" i="37" s="1"/>
  <c r="DA140" i="38"/>
  <c r="B149" i="37" s="1"/>
  <c r="DA157" i="38"/>
  <c r="B166" i="37" s="1"/>
  <c r="DA139" i="38"/>
  <c r="B148" i="37" s="1"/>
  <c r="DA138" i="38"/>
  <c r="B147" i="37" s="1"/>
  <c r="DA134" i="38"/>
  <c r="B143" i="37" s="1"/>
  <c r="DA204" i="38"/>
  <c r="B213" i="37" s="1"/>
  <c r="DA205" i="38"/>
  <c r="B214" i="37" s="1"/>
  <c r="DA202" i="38"/>
  <c r="B211" i="37" s="1"/>
  <c r="DA203" i="38"/>
  <c r="B212" i="37" s="1"/>
  <c r="DA198" i="38"/>
  <c r="B207" i="37" s="1"/>
  <c r="DA195" i="38"/>
  <c r="B204" i="37" s="1"/>
  <c r="DA196" i="38"/>
  <c r="B205" i="37" s="1"/>
  <c r="DA197" i="38"/>
  <c r="B206" i="37" s="1"/>
  <c r="DA194" i="38"/>
  <c r="B203" i="37" s="1"/>
  <c r="DA189" i="38"/>
  <c r="B198" i="37" s="1"/>
  <c r="DA188" i="38"/>
  <c r="B197" i="37" s="1"/>
  <c r="DA187" i="38"/>
  <c r="B196" i="37" s="1"/>
  <c r="DA186" i="38"/>
  <c r="B195" i="37" s="1"/>
  <c r="DA190" i="38"/>
  <c r="B199" i="37" s="1"/>
  <c r="DA182" i="38"/>
  <c r="B191" i="37" s="1"/>
  <c r="DA180" i="38"/>
  <c r="B189" i="37" s="1"/>
  <c r="DA179" i="38"/>
  <c r="B188" i="37" s="1"/>
  <c r="DA178" i="38"/>
  <c r="B187" i="37" s="1"/>
  <c r="DA181" i="38"/>
  <c r="B190" i="37" s="1"/>
  <c r="DA174" i="38"/>
  <c r="B183" i="37" s="1"/>
  <c r="DA173" i="38"/>
  <c r="B182" i="37" s="1"/>
  <c r="DA170" i="38"/>
  <c r="B179" i="37" s="1"/>
  <c r="DA171" i="38"/>
  <c r="B180" i="37" s="1"/>
  <c r="DA172" i="38"/>
  <c r="B181" i="37" s="1"/>
  <c r="DA164" i="38"/>
  <c r="B173" i="37" s="1"/>
  <c r="DA166" i="38"/>
  <c r="B175" i="37" s="1"/>
  <c r="DA165" i="38"/>
  <c r="B174" i="37" s="1"/>
  <c r="DA162" i="38"/>
  <c r="B171" i="37" s="1"/>
  <c r="DA163" i="38"/>
  <c r="B172" i="37" s="1"/>
  <c r="DA158" i="38"/>
  <c r="B167" i="37" s="1"/>
  <c r="DA156" i="38"/>
  <c r="B165" i="37" s="1"/>
  <c r="DA155" i="38"/>
  <c r="B164" i="37" s="1"/>
  <c r="DA154" i="38"/>
  <c r="B163" i="37" s="1"/>
  <c r="DA149" i="38"/>
  <c r="B158" i="37" s="1"/>
  <c r="DA148" i="38"/>
  <c r="B157" i="37" s="1"/>
  <c r="DA147" i="38"/>
  <c r="B156" i="37" s="1"/>
  <c r="DA150" i="38"/>
  <c r="B159" i="37" s="1"/>
  <c r="DA142" i="38"/>
  <c r="B151" i="37" s="1"/>
  <c r="DA141" i="38"/>
  <c r="B150" i="37" s="1"/>
  <c r="DA133" i="38"/>
  <c r="B142" i="37" s="1"/>
  <c r="DA131" i="38"/>
  <c r="B140" i="37" s="1"/>
  <c r="DA130" i="38"/>
  <c r="B139" i="37" s="1"/>
  <c r="DA132" i="38"/>
  <c r="B141" i="37" s="1"/>
  <c r="DA125" i="38"/>
  <c r="B134" i="37" s="1"/>
  <c r="DA126" i="38"/>
  <c r="B135" i="37" s="1"/>
  <c r="DA124" i="38"/>
  <c r="B133" i="37" s="1"/>
  <c r="DA122" i="38"/>
  <c r="B131" i="37" s="1"/>
  <c r="DA123" i="38"/>
  <c r="B132" i="37" s="1"/>
  <c r="DA118" i="38"/>
  <c r="B127" i="37" s="1"/>
  <c r="DA116" i="38"/>
  <c r="B125" i="37" s="1"/>
  <c r="DA115" i="38"/>
  <c r="B124" i="37" s="1"/>
  <c r="DA117" i="38"/>
  <c r="B126" i="37" s="1"/>
  <c r="DA114" i="38"/>
  <c r="B123" i="37" s="1"/>
  <c r="DA108" i="38"/>
  <c r="B117" i="37" s="1"/>
  <c r="DA106" i="38"/>
  <c r="B115" i="37" s="1"/>
  <c r="DA109" i="38"/>
  <c r="B118" i="37" s="1"/>
  <c r="DA107" i="38"/>
  <c r="B116" i="37" s="1"/>
  <c r="DA110" i="38"/>
  <c r="B119" i="37" s="1"/>
  <c r="DA102" i="38"/>
  <c r="B111" i="37" s="1"/>
  <c r="DA98" i="38"/>
  <c r="B107" i="37" s="1"/>
  <c r="DA100" i="38"/>
  <c r="B109" i="37" s="1"/>
  <c r="DA99" i="38"/>
  <c r="B108" i="37" s="1"/>
  <c r="DA101" i="38"/>
  <c r="B110" i="37" s="1"/>
  <c r="DA94" i="38"/>
  <c r="B103" i="37" s="1"/>
  <c r="DA93" i="38"/>
  <c r="B102" i="37" s="1"/>
  <c r="DA90" i="38"/>
  <c r="B99" i="37" s="1"/>
  <c r="DA91" i="38"/>
  <c r="B100" i="37" s="1"/>
  <c r="DA92" i="38"/>
  <c r="B101" i="37" s="1"/>
  <c r="DA86" i="38"/>
  <c r="B95" i="37" s="1"/>
  <c r="DA85" i="38"/>
  <c r="B94" i="37" s="1"/>
  <c r="DA84" i="38"/>
  <c r="B93" i="37" s="1"/>
  <c r="DA82" i="38"/>
  <c r="B91" i="37" s="1"/>
  <c r="DA83" i="38"/>
  <c r="B92" i="37" s="1"/>
  <c r="DA76" i="38"/>
  <c r="B85" i="37" s="1"/>
  <c r="DA75" i="38"/>
  <c r="B84" i="37" s="1"/>
  <c r="DA78" i="38"/>
  <c r="B87" i="37" s="1"/>
  <c r="DA77" i="38"/>
  <c r="B86" i="37" s="1"/>
  <c r="DA74" i="38"/>
  <c r="B83" i="37" s="1"/>
  <c r="V200" i="1"/>
  <c r="U200" i="1"/>
  <c r="G16" i="1"/>
  <c r="DA175" i="38" l="1"/>
  <c r="DA127" i="38"/>
  <c r="DA111" i="38"/>
  <c r="DA199" i="38"/>
  <c r="DA79" i="38"/>
  <c r="DA95" i="38"/>
  <c r="DA191" i="38"/>
  <c r="DA167" i="38"/>
  <c r="DA87" i="38"/>
  <c r="DA103" i="38"/>
  <c r="DA119" i="38"/>
  <c r="DA143" i="38"/>
  <c r="DA183" i="38"/>
  <c r="B216" i="37"/>
  <c r="DA207" i="38"/>
  <c r="B208" i="37"/>
  <c r="B200" i="37"/>
  <c r="B192" i="37"/>
  <c r="B184" i="37"/>
  <c r="B176" i="37"/>
  <c r="DA159" i="38"/>
  <c r="B168" i="37"/>
  <c r="B160" i="37"/>
  <c r="B152" i="37"/>
  <c r="DA135" i="38"/>
  <c r="B144" i="37"/>
  <c r="B136" i="37"/>
  <c r="B128" i="37"/>
  <c r="B120" i="37"/>
  <c r="B112" i="37"/>
  <c r="B104" i="37"/>
  <c r="B96" i="37"/>
  <c r="B88" i="37"/>
  <c r="DA151" i="38"/>
  <c r="B11" i="38"/>
  <c r="C11" i="38"/>
  <c r="D11" i="38"/>
  <c r="E11" i="38"/>
  <c r="F11" i="38"/>
  <c r="G11" i="38"/>
  <c r="H11" i="38"/>
  <c r="I11" i="38"/>
  <c r="J11" i="38"/>
  <c r="K11" i="38"/>
  <c r="L11" i="38"/>
  <c r="M11" i="38"/>
  <c r="N11" i="38"/>
  <c r="O11" i="38"/>
  <c r="P11" i="38"/>
  <c r="Q11" i="38"/>
  <c r="R11" i="38"/>
  <c r="S11" i="38"/>
  <c r="T11" i="38"/>
  <c r="U11" i="38"/>
  <c r="B12" i="38"/>
  <c r="C12" i="38"/>
  <c r="D12" i="38"/>
  <c r="E12" i="38"/>
  <c r="F12" i="38"/>
  <c r="G12" i="38"/>
  <c r="H12" i="38"/>
  <c r="I12" i="38"/>
  <c r="J12" i="38"/>
  <c r="K12" i="38"/>
  <c r="L12" i="38"/>
  <c r="M12" i="38"/>
  <c r="N12" i="38"/>
  <c r="O12" i="38"/>
  <c r="P12" i="38"/>
  <c r="Q12" i="38"/>
  <c r="R12" i="38"/>
  <c r="S12" i="38"/>
  <c r="T12" i="38"/>
  <c r="U12" i="38"/>
  <c r="B13" i="38"/>
  <c r="C13" i="38"/>
  <c r="D13" i="38"/>
  <c r="E13" i="38"/>
  <c r="F13" i="38"/>
  <c r="G13" i="38"/>
  <c r="H13" i="38"/>
  <c r="I13" i="38"/>
  <c r="J13" i="38"/>
  <c r="K13" i="38"/>
  <c r="L13" i="38"/>
  <c r="M13" i="38"/>
  <c r="N13" i="38"/>
  <c r="O13" i="38"/>
  <c r="P13" i="38"/>
  <c r="Q13" i="38"/>
  <c r="R13" i="38"/>
  <c r="S13" i="38"/>
  <c r="T13" i="38"/>
  <c r="U13" i="38"/>
  <c r="B14" i="38"/>
  <c r="C14" i="38"/>
  <c r="D14" i="38"/>
  <c r="E14" i="38"/>
  <c r="F14" i="38"/>
  <c r="G14" i="38"/>
  <c r="H14" i="38"/>
  <c r="I14" i="38"/>
  <c r="J14" i="38"/>
  <c r="K14" i="38"/>
  <c r="L14" i="38"/>
  <c r="M14" i="38"/>
  <c r="N14" i="38"/>
  <c r="O14" i="38"/>
  <c r="P14" i="38"/>
  <c r="Q14" i="38"/>
  <c r="R14" i="38"/>
  <c r="S14" i="38"/>
  <c r="T14" i="38"/>
  <c r="U14" i="38"/>
  <c r="B18" i="38"/>
  <c r="C18" i="38"/>
  <c r="D18" i="38"/>
  <c r="E18" i="38"/>
  <c r="F18" i="38"/>
  <c r="G18" i="38"/>
  <c r="H18" i="38"/>
  <c r="I18" i="38"/>
  <c r="J18" i="38"/>
  <c r="K18" i="38"/>
  <c r="L18" i="38"/>
  <c r="M18" i="38"/>
  <c r="N18" i="38"/>
  <c r="O18" i="38"/>
  <c r="P18" i="38"/>
  <c r="Q18" i="38"/>
  <c r="R18" i="38"/>
  <c r="S18" i="38"/>
  <c r="T18" i="38"/>
  <c r="U18" i="38"/>
  <c r="B19" i="38"/>
  <c r="C19" i="38"/>
  <c r="D19" i="38"/>
  <c r="E19" i="38"/>
  <c r="F19" i="38"/>
  <c r="G19" i="38"/>
  <c r="H19" i="38"/>
  <c r="I19" i="38"/>
  <c r="J19" i="38"/>
  <c r="K19" i="38"/>
  <c r="L19" i="38"/>
  <c r="M19" i="38"/>
  <c r="N19" i="38"/>
  <c r="O19" i="38"/>
  <c r="P19" i="38"/>
  <c r="Q19" i="38"/>
  <c r="R19" i="38"/>
  <c r="S19" i="38"/>
  <c r="T19" i="38"/>
  <c r="U19" i="38"/>
  <c r="B20" i="38"/>
  <c r="C20" i="38"/>
  <c r="D20" i="38"/>
  <c r="E20" i="38"/>
  <c r="F20" i="38"/>
  <c r="G20" i="38"/>
  <c r="H20" i="38"/>
  <c r="I20" i="38"/>
  <c r="J20" i="38"/>
  <c r="K20" i="38"/>
  <c r="L20" i="38"/>
  <c r="M20" i="38"/>
  <c r="N20" i="38"/>
  <c r="O20" i="38"/>
  <c r="P20" i="38"/>
  <c r="Q20" i="38"/>
  <c r="R20" i="38"/>
  <c r="S20" i="38"/>
  <c r="T20" i="38"/>
  <c r="U20" i="38"/>
  <c r="B21" i="38"/>
  <c r="C21" i="38"/>
  <c r="D21" i="38"/>
  <c r="E21" i="38"/>
  <c r="F21" i="38"/>
  <c r="G21" i="38"/>
  <c r="H21" i="38"/>
  <c r="I21" i="38"/>
  <c r="J21" i="38"/>
  <c r="K21" i="38"/>
  <c r="L21" i="38"/>
  <c r="M21" i="38"/>
  <c r="N21" i="38"/>
  <c r="O21" i="38"/>
  <c r="P21" i="38"/>
  <c r="Q21" i="38"/>
  <c r="R21" i="38"/>
  <c r="S21" i="38"/>
  <c r="T21" i="38"/>
  <c r="U21" i="38"/>
  <c r="B22" i="38"/>
  <c r="C22" i="38"/>
  <c r="D22" i="38"/>
  <c r="E22" i="38"/>
  <c r="F22" i="38"/>
  <c r="G22" i="38"/>
  <c r="H22" i="38"/>
  <c r="I22" i="38"/>
  <c r="J22" i="38"/>
  <c r="K22" i="38"/>
  <c r="L22" i="38"/>
  <c r="M22" i="38"/>
  <c r="N22" i="38"/>
  <c r="O22" i="38"/>
  <c r="P22" i="38"/>
  <c r="Q22" i="38"/>
  <c r="R22" i="38"/>
  <c r="S22" i="38"/>
  <c r="T22" i="38"/>
  <c r="U22" i="38"/>
  <c r="B26" i="38"/>
  <c r="C26" i="38"/>
  <c r="D26" i="38"/>
  <c r="E26" i="38"/>
  <c r="F26" i="38"/>
  <c r="G26" i="38"/>
  <c r="H26" i="38"/>
  <c r="I26" i="38"/>
  <c r="J26" i="38"/>
  <c r="K26" i="38"/>
  <c r="L26" i="38"/>
  <c r="M26" i="38"/>
  <c r="N26" i="38"/>
  <c r="O26" i="38"/>
  <c r="P26" i="38"/>
  <c r="Q26" i="38"/>
  <c r="R26" i="38"/>
  <c r="S26" i="38"/>
  <c r="T26" i="38"/>
  <c r="U26" i="38"/>
  <c r="B27" i="38"/>
  <c r="C27" i="38"/>
  <c r="D27" i="38"/>
  <c r="E27" i="38"/>
  <c r="F27" i="38"/>
  <c r="G27" i="38"/>
  <c r="H27" i="38"/>
  <c r="I27" i="38"/>
  <c r="J27" i="38"/>
  <c r="K27" i="38"/>
  <c r="L27" i="38"/>
  <c r="M27" i="38"/>
  <c r="N27" i="38"/>
  <c r="O27" i="38"/>
  <c r="P27" i="38"/>
  <c r="Q27" i="38"/>
  <c r="R27" i="38"/>
  <c r="S27" i="38"/>
  <c r="T27" i="38"/>
  <c r="U27" i="38"/>
  <c r="B28" i="38"/>
  <c r="C28" i="38"/>
  <c r="D28" i="38"/>
  <c r="E28" i="38"/>
  <c r="F28" i="38"/>
  <c r="G28" i="38"/>
  <c r="H28" i="38"/>
  <c r="I28" i="38"/>
  <c r="J28" i="38"/>
  <c r="K28" i="38"/>
  <c r="L28" i="38"/>
  <c r="M28" i="38"/>
  <c r="N28" i="38"/>
  <c r="O28" i="38"/>
  <c r="P28" i="38"/>
  <c r="Q28" i="38"/>
  <c r="R28" i="38"/>
  <c r="S28" i="38"/>
  <c r="T28" i="38"/>
  <c r="U28" i="38"/>
  <c r="B29" i="38"/>
  <c r="C29" i="38"/>
  <c r="D29" i="38"/>
  <c r="E29" i="38"/>
  <c r="F29" i="38"/>
  <c r="G29" i="38"/>
  <c r="H29" i="38"/>
  <c r="I29" i="38"/>
  <c r="J29" i="38"/>
  <c r="K29" i="38"/>
  <c r="L29" i="38"/>
  <c r="M29" i="38"/>
  <c r="N29" i="38"/>
  <c r="O29" i="38"/>
  <c r="P29" i="38"/>
  <c r="Q29" i="38"/>
  <c r="R29" i="38"/>
  <c r="S29" i="38"/>
  <c r="T29" i="38"/>
  <c r="U29" i="38"/>
  <c r="B30" i="38"/>
  <c r="C30" i="38"/>
  <c r="D30" i="38"/>
  <c r="E30" i="38"/>
  <c r="F30" i="38"/>
  <c r="G30" i="38"/>
  <c r="H30" i="38"/>
  <c r="I30" i="38"/>
  <c r="J30" i="38"/>
  <c r="K30" i="38"/>
  <c r="L30" i="38"/>
  <c r="M30" i="38"/>
  <c r="N30" i="38"/>
  <c r="O30" i="38"/>
  <c r="P30" i="38"/>
  <c r="Q30" i="38"/>
  <c r="R30" i="38"/>
  <c r="S30" i="38"/>
  <c r="T30" i="38"/>
  <c r="U30" i="38"/>
  <c r="B34" i="38"/>
  <c r="C34" i="38"/>
  <c r="D34" i="38"/>
  <c r="E34" i="38"/>
  <c r="F34" i="38"/>
  <c r="G34" i="38"/>
  <c r="H34" i="38"/>
  <c r="I34" i="38"/>
  <c r="J34" i="38"/>
  <c r="K34" i="38"/>
  <c r="L34" i="38"/>
  <c r="M34" i="38"/>
  <c r="N34" i="38"/>
  <c r="O34" i="38"/>
  <c r="P34" i="38"/>
  <c r="Q34" i="38"/>
  <c r="R34" i="38"/>
  <c r="S34" i="38"/>
  <c r="T34" i="38"/>
  <c r="U34" i="38"/>
  <c r="B35" i="38"/>
  <c r="C35" i="38"/>
  <c r="D35" i="38"/>
  <c r="E35" i="38"/>
  <c r="F35" i="38"/>
  <c r="G35" i="38"/>
  <c r="H35" i="38"/>
  <c r="I35" i="38"/>
  <c r="J35" i="38"/>
  <c r="K35" i="38"/>
  <c r="L35" i="38"/>
  <c r="M35" i="38"/>
  <c r="N35" i="38"/>
  <c r="O35" i="38"/>
  <c r="P35" i="38"/>
  <c r="Q35" i="38"/>
  <c r="R35" i="38"/>
  <c r="S35" i="38"/>
  <c r="T35" i="38"/>
  <c r="U35" i="38"/>
  <c r="B36" i="38"/>
  <c r="C36" i="38"/>
  <c r="D36" i="38"/>
  <c r="E36" i="38"/>
  <c r="F36" i="38"/>
  <c r="G36" i="38"/>
  <c r="H36" i="38"/>
  <c r="I36" i="38"/>
  <c r="J36" i="38"/>
  <c r="K36" i="38"/>
  <c r="L36" i="38"/>
  <c r="M36" i="38"/>
  <c r="N36" i="38"/>
  <c r="O36" i="38"/>
  <c r="P36" i="38"/>
  <c r="Q36" i="38"/>
  <c r="R36" i="38"/>
  <c r="S36" i="38"/>
  <c r="T36" i="38"/>
  <c r="U36" i="38"/>
  <c r="B37" i="38"/>
  <c r="C37" i="38"/>
  <c r="D37" i="38"/>
  <c r="E37" i="38"/>
  <c r="F37" i="38"/>
  <c r="G37" i="38"/>
  <c r="H37" i="38"/>
  <c r="I37" i="38"/>
  <c r="J37" i="38"/>
  <c r="K37" i="38"/>
  <c r="L37" i="38"/>
  <c r="M37" i="38"/>
  <c r="N37" i="38"/>
  <c r="O37" i="38"/>
  <c r="P37" i="38"/>
  <c r="Q37" i="38"/>
  <c r="R37" i="38"/>
  <c r="S37" i="38"/>
  <c r="T37" i="38"/>
  <c r="U37" i="38"/>
  <c r="B38" i="38"/>
  <c r="C38" i="38"/>
  <c r="D38" i="38"/>
  <c r="E38" i="38"/>
  <c r="F38" i="38"/>
  <c r="G38" i="38"/>
  <c r="H38" i="38"/>
  <c r="I38" i="38"/>
  <c r="J38" i="38"/>
  <c r="K38" i="38"/>
  <c r="L38" i="38"/>
  <c r="M38" i="38"/>
  <c r="N38" i="38"/>
  <c r="O38" i="38"/>
  <c r="P38" i="38"/>
  <c r="Q38" i="38"/>
  <c r="R38" i="38"/>
  <c r="S38" i="38"/>
  <c r="T38" i="38"/>
  <c r="U38" i="38"/>
  <c r="B42" i="38"/>
  <c r="C42" i="38"/>
  <c r="D42" i="38"/>
  <c r="E42" i="38"/>
  <c r="F42" i="38"/>
  <c r="G42" i="38"/>
  <c r="H42" i="38"/>
  <c r="I42" i="38"/>
  <c r="J42" i="38"/>
  <c r="K42" i="38"/>
  <c r="L42" i="38"/>
  <c r="M42" i="38"/>
  <c r="N42" i="38"/>
  <c r="O42" i="38"/>
  <c r="P42" i="38"/>
  <c r="Q42" i="38"/>
  <c r="R42" i="38"/>
  <c r="S42" i="38"/>
  <c r="T42" i="38"/>
  <c r="U42" i="38"/>
  <c r="B43" i="38"/>
  <c r="C43" i="38"/>
  <c r="D43" i="38"/>
  <c r="E43" i="38"/>
  <c r="F43" i="38"/>
  <c r="G43" i="38"/>
  <c r="H43" i="38"/>
  <c r="I43" i="38"/>
  <c r="J43" i="38"/>
  <c r="K43" i="38"/>
  <c r="L43" i="38"/>
  <c r="M43" i="38"/>
  <c r="N43" i="38"/>
  <c r="O43" i="38"/>
  <c r="P43" i="38"/>
  <c r="Q43" i="38"/>
  <c r="R43" i="38"/>
  <c r="S43" i="38"/>
  <c r="T43" i="38"/>
  <c r="U43" i="38"/>
  <c r="B44" i="38"/>
  <c r="C44" i="38"/>
  <c r="D44" i="38"/>
  <c r="E44" i="38"/>
  <c r="F44" i="38"/>
  <c r="G44" i="38"/>
  <c r="H44" i="38"/>
  <c r="I44" i="38"/>
  <c r="J44" i="38"/>
  <c r="K44" i="38"/>
  <c r="L44" i="38"/>
  <c r="M44" i="38"/>
  <c r="N44" i="38"/>
  <c r="O44" i="38"/>
  <c r="P44" i="38"/>
  <c r="Q44" i="38"/>
  <c r="R44" i="38"/>
  <c r="S44" i="38"/>
  <c r="T44" i="38"/>
  <c r="U44" i="38"/>
  <c r="B45" i="38"/>
  <c r="C45" i="38"/>
  <c r="D45" i="38"/>
  <c r="E45" i="38"/>
  <c r="F45" i="38"/>
  <c r="G45" i="38"/>
  <c r="H45" i="38"/>
  <c r="I45" i="38"/>
  <c r="J45" i="38"/>
  <c r="K45" i="38"/>
  <c r="L45" i="38"/>
  <c r="M45" i="38"/>
  <c r="N45" i="38"/>
  <c r="O45" i="38"/>
  <c r="P45" i="38"/>
  <c r="Q45" i="38"/>
  <c r="R45" i="38"/>
  <c r="S45" i="38"/>
  <c r="T45" i="38"/>
  <c r="U45" i="38"/>
  <c r="B46" i="38"/>
  <c r="C46" i="38"/>
  <c r="D46" i="38"/>
  <c r="E46" i="38"/>
  <c r="F46" i="38"/>
  <c r="G46" i="38"/>
  <c r="H46" i="38"/>
  <c r="I46" i="38"/>
  <c r="J46" i="38"/>
  <c r="K46" i="38"/>
  <c r="L46" i="38"/>
  <c r="M46" i="38"/>
  <c r="N46" i="38"/>
  <c r="O46" i="38"/>
  <c r="P46" i="38"/>
  <c r="Q46" i="38"/>
  <c r="R46" i="38"/>
  <c r="S46" i="38"/>
  <c r="T46" i="38"/>
  <c r="U46" i="38"/>
  <c r="B50" i="38"/>
  <c r="C50" i="38"/>
  <c r="D50" i="38"/>
  <c r="E50" i="38"/>
  <c r="F50" i="38"/>
  <c r="G50" i="38"/>
  <c r="H50" i="38"/>
  <c r="I50" i="38"/>
  <c r="J50" i="38"/>
  <c r="K50" i="38"/>
  <c r="L50" i="38"/>
  <c r="M50" i="38"/>
  <c r="N50" i="38"/>
  <c r="O50" i="38"/>
  <c r="P50" i="38"/>
  <c r="Q50" i="38"/>
  <c r="R50" i="38"/>
  <c r="S50" i="38"/>
  <c r="T50" i="38"/>
  <c r="U50" i="38"/>
  <c r="B51" i="38"/>
  <c r="C51" i="38"/>
  <c r="D51" i="38"/>
  <c r="E51" i="38"/>
  <c r="F51" i="38"/>
  <c r="G51" i="38"/>
  <c r="H51" i="38"/>
  <c r="I51" i="38"/>
  <c r="J51" i="38"/>
  <c r="K51" i="38"/>
  <c r="L51" i="38"/>
  <c r="M51" i="38"/>
  <c r="N51" i="38"/>
  <c r="O51" i="38"/>
  <c r="P51" i="38"/>
  <c r="Q51" i="38"/>
  <c r="R51" i="38"/>
  <c r="S51" i="38"/>
  <c r="T51" i="38"/>
  <c r="U51" i="38"/>
  <c r="B52" i="38"/>
  <c r="C52" i="38"/>
  <c r="D52" i="38"/>
  <c r="E52" i="38"/>
  <c r="F52" i="38"/>
  <c r="G52" i="38"/>
  <c r="H52" i="38"/>
  <c r="I52" i="38"/>
  <c r="J52" i="38"/>
  <c r="K52" i="38"/>
  <c r="L52" i="38"/>
  <c r="M52" i="38"/>
  <c r="N52" i="38"/>
  <c r="O52" i="38"/>
  <c r="P52" i="38"/>
  <c r="Q52" i="38"/>
  <c r="R52" i="38"/>
  <c r="S52" i="38"/>
  <c r="T52" i="38"/>
  <c r="U52" i="38"/>
  <c r="B53" i="38"/>
  <c r="C53" i="38"/>
  <c r="D53" i="38"/>
  <c r="E53" i="38"/>
  <c r="F53" i="38"/>
  <c r="G53" i="38"/>
  <c r="H53" i="38"/>
  <c r="I53" i="38"/>
  <c r="J53" i="38"/>
  <c r="K53" i="38"/>
  <c r="L53" i="38"/>
  <c r="M53" i="38"/>
  <c r="N53" i="38"/>
  <c r="O53" i="38"/>
  <c r="P53" i="38"/>
  <c r="Q53" i="38"/>
  <c r="R53" i="38"/>
  <c r="S53" i="38"/>
  <c r="T53" i="38"/>
  <c r="U53" i="38"/>
  <c r="B54" i="38"/>
  <c r="C54" i="38"/>
  <c r="D54" i="38"/>
  <c r="E54" i="38"/>
  <c r="F54" i="38"/>
  <c r="G54" i="38"/>
  <c r="H54" i="38"/>
  <c r="I54" i="38"/>
  <c r="J54" i="38"/>
  <c r="K54" i="38"/>
  <c r="L54" i="38"/>
  <c r="M54" i="38"/>
  <c r="N54" i="38"/>
  <c r="O54" i="38"/>
  <c r="P54" i="38"/>
  <c r="Q54" i="38"/>
  <c r="R54" i="38"/>
  <c r="S54" i="38"/>
  <c r="T54" i="38"/>
  <c r="U54" i="38"/>
  <c r="B58" i="38"/>
  <c r="C58" i="38"/>
  <c r="D58" i="38"/>
  <c r="E58" i="38"/>
  <c r="F58" i="38"/>
  <c r="G58" i="38"/>
  <c r="H58" i="38"/>
  <c r="I58" i="38"/>
  <c r="J58" i="38"/>
  <c r="K58" i="38"/>
  <c r="L58" i="38"/>
  <c r="M58" i="38"/>
  <c r="N58" i="38"/>
  <c r="O58" i="38"/>
  <c r="P58" i="38"/>
  <c r="Q58" i="38"/>
  <c r="R58" i="38"/>
  <c r="S58" i="38"/>
  <c r="T58" i="38"/>
  <c r="U58" i="38"/>
  <c r="B59" i="38"/>
  <c r="C59" i="38"/>
  <c r="D59" i="38"/>
  <c r="E59" i="38"/>
  <c r="F59" i="38"/>
  <c r="G59" i="38"/>
  <c r="H59" i="38"/>
  <c r="I59" i="38"/>
  <c r="J59" i="38"/>
  <c r="K59" i="38"/>
  <c r="L59" i="38"/>
  <c r="M59" i="38"/>
  <c r="N59" i="38"/>
  <c r="O59" i="38"/>
  <c r="P59" i="38"/>
  <c r="Q59" i="38"/>
  <c r="R59" i="38"/>
  <c r="S59" i="38"/>
  <c r="T59" i="38"/>
  <c r="U59" i="38"/>
  <c r="B60" i="38"/>
  <c r="C60" i="38"/>
  <c r="D60" i="38"/>
  <c r="E60" i="38"/>
  <c r="F60" i="38"/>
  <c r="G60" i="38"/>
  <c r="H60" i="38"/>
  <c r="I60" i="38"/>
  <c r="J60" i="38"/>
  <c r="K60" i="38"/>
  <c r="L60" i="38"/>
  <c r="M60" i="38"/>
  <c r="N60" i="38"/>
  <c r="O60" i="38"/>
  <c r="P60" i="38"/>
  <c r="Q60" i="38"/>
  <c r="R60" i="38"/>
  <c r="S60" i="38"/>
  <c r="T60" i="38"/>
  <c r="U60" i="38"/>
  <c r="B61" i="38"/>
  <c r="C61" i="38"/>
  <c r="D61" i="38"/>
  <c r="E61" i="38"/>
  <c r="F61" i="38"/>
  <c r="G61" i="38"/>
  <c r="H61" i="38"/>
  <c r="I61" i="38"/>
  <c r="J61" i="38"/>
  <c r="K61" i="38"/>
  <c r="L61" i="38"/>
  <c r="M61" i="38"/>
  <c r="N61" i="38"/>
  <c r="O61" i="38"/>
  <c r="P61" i="38"/>
  <c r="Q61" i="38"/>
  <c r="R61" i="38"/>
  <c r="S61" i="38"/>
  <c r="T61" i="38"/>
  <c r="U61" i="38"/>
  <c r="B62" i="38"/>
  <c r="C62" i="38"/>
  <c r="D62" i="38"/>
  <c r="E62" i="38"/>
  <c r="F62" i="38"/>
  <c r="G62" i="38"/>
  <c r="H62" i="38"/>
  <c r="I62" i="38"/>
  <c r="J62" i="38"/>
  <c r="K62" i="38"/>
  <c r="L62" i="38"/>
  <c r="M62" i="38"/>
  <c r="N62" i="38"/>
  <c r="O62" i="38"/>
  <c r="P62" i="38"/>
  <c r="Q62" i="38"/>
  <c r="R62" i="38"/>
  <c r="S62" i="38"/>
  <c r="T62" i="38"/>
  <c r="U62" i="38"/>
  <c r="B66" i="38"/>
  <c r="C66" i="38"/>
  <c r="D66" i="38"/>
  <c r="E66" i="38"/>
  <c r="F66" i="38"/>
  <c r="G66" i="38"/>
  <c r="H66" i="38"/>
  <c r="I66" i="38"/>
  <c r="J66" i="38"/>
  <c r="K66" i="38"/>
  <c r="L66" i="38"/>
  <c r="M66" i="38"/>
  <c r="N66" i="38"/>
  <c r="O66" i="38"/>
  <c r="P66" i="38"/>
  <c r="Q66" i="38"/>
  <c r="R66" i="38"/>
  <c r="S66" i="38"/>
  <c r="T66" i="38"/>
  <c r="U66" i="38"/>
  <c r="B67" i="38"/>
  <c r="C67" i="38"/>
  <c r="D67" i="38"/>
  <c r="E67" i="38"/>
  <c r="F67" i="38"/>
  <c r="G67" i="38"/>
  <c r="H67" i="38"/>
  <c r="I67" i="38"/>
  <c r="J67" i="38"/>
  <c r="K67" i="38"/>
  <c r="L67" i="38"/>
  <c r="M67" i="38"/>
  <c r="N67" i="38"/>
  <c r="O67" i="38"/>
  <c r="P67" i="38"/>
  <c r="Q67" i="38"/>
  <c r="R67" i="38"/>
  <c r="S67" i="38"/>
  <c r="T67" i="38"/>
  <c r="U67" i="38"/>
  <c r="B68" i="38"/>
  <c r="C68" i="38"/>
  <c r="D68" i="38"/>
  <c r="E68" i="38"/>
  <c r="F68" i="38"/>
  <c r="G68" i="38"/>
  <c r="H68" i="38"/>
  <c r="I68" i="38"/>
  <c r="J68" i="38"/>
  <c r="K68" i="38"/>
  <c r="L68" i="38"/>
  <c r="M68" i="38"/>
  <c r="N68" i="38"/>
  <c r="O68" i="38"/>
  <c r="P68" i="38"/>
  <c r="Q68" i="38"/>
  <c r="R68" i="38"/>
  <c r="S68" i="38"/>
  <c r="T68" i="38"/>
  <c r="U68" i="38"/>
  <c r="B69" i="38"/>
  <c r="C69" i="38"/>
  <c r="D69" i="38"/>
  <c r="E69" i="38"/>
  <c r="F69" i="38"/>
  <c r="G69" i="38"/>
  <c r="H69" i="38"/>
  <c r="I69" i="38"/>
  <c r="J69" i="38"/>
  <c r="K69" i="38"/>
  <c r="L69" i="38"/>
  <c r="M69" i="38"/>
  <c r="N69" i="38"/>
  <c r="O69" i="38"/>
  <c r="P69" i="38"/>
  <c r="Q69" i="38"/>
  <c r="R69" i="38"/>
  <c r="S69" i="38"/>
  <c r="T69" i="38"/>
  <c r="U69" i="38"/>
  <c r="B70" i="38"/>
  <c r="C70" i="38"/>
  <c r="D70" i="38"/>
  <c r="E70" i="38"/>
  <c r="F70" i="38"/>
  <c r="G70" i="38"/>
  <c r="H70" i="38"/>
  <c r="I70" i="38"/>
  <c r="J70" i="38"/>
  <c r="K70" i="38"/>
  <c r="L70" i="38"/>
  <c r="M70" i="38"/>
  <c r="N70" i="38"/>
  <c r="O70" i="38"/>
  <c r="P70" i="38"/>
  <c r="Q70" i="38"/>
  <c r="R70" i="38"/>
  <c r="S70" i="38"/>
  <c r="T70" i="38"/>
  <c r="U70" i="38"/>
  <c r="B10" i="38"/>
  <c r="C10" i="38"/>
  <c r="D10" i="38"/>
  <c r="E10" i="38"/>
  <c r="F10" i="38"/>
  <c r="G10" i="38"/>
  <c r="H10" i="38"/>
  <c r="I10" i="38"/>
  <c r="J10" i="38"/>
  <c r="K10" i="38"/>
  <c r="L10" i="38"/>
  <c r="M10" i="38"/>
  <c r="N10" i="38"/>
  <c r="O10" i="38"/>
  <c r="P10" i="38"/>
  <c r="Q10" i="38"/>
  <c r="R10" i="38"/>
  <c r="S10" i="38"/>
  <c r="T10" i="38"/>
  <c r="U10" i="38"/>
  <c r="CZ69" i="38" l="1"/>
  <c r="CZ70" i="38"/>
  <c r="CZ60" i="38"/>
  <c r="CZ58" i="38"/>
  <c r="CZ61" i="38"/>
  <c r="CZ10" i="38"/>
  <c r="CZ68" i="38"/>
  <c r="CZ67" i="38"/>
  <c r="CZ66" i="38"/>
  <c r="CZ62" i="38"/>
  <c r="CZ59" i="38"/>
  <c r="CZ54" i="38"/>
  <c r="CZ53" i="38"/>
  <c r="CZ52" i="38"/>
  <c r="CZ51" i="38"/>
  <c r="CZ50" i="38"/>
  <c r="CZ46" i="38"/>
  <c r="CZ45" i="38"/>
  <c r="CZ44" i="38"/>
  <c r="CZ43" i="38"/>
  <c r="CZ42" i="38"/>
  <c r="CZ38" i="38"/>
  <c r="CZ37" i="38"/>
  <c r="CZ36" i="38"/>
  <c r="CZ35" i="38"/>
  <c r="CZ34" i="38"/>
  <c r="CZ30" i="38"/>
  <c r="CZ29" i="38"/>
  <c r="CZ28" i="38"/>
  <c r="CZ27" i="38"/>
  <c r="CZ26" i="38"/>
  <c r="CZ22" i="38"/>
  <c r="CZ21" i="38"/>
  <c r="CZ20" i="38"/>
  <c r="CZ19" i="38"/>
  <c r="CZ18" i="38"/>
  <c r="CZ14" i="38"/>
  <c r="CZ13" i="38"/>
  <c r="CZ12" i="38"/>
  <c r="CZ11" i="38"/>
  <c r="CY69" i="38"/>
  <c r="CY66" i="38"/>
  <c r="CY59" i="38"/>
  <c r="CY54" i="38"/>
  <c r="CY51" i="38"/>
  <c r="CY44" i="38"/>
  <c r="CY37" i="38"/>
  <c r="CY27" i="38"/>
  <c r="CY18" i="38"/>
  <c r="CY13" i="38"/>
  <c r="CY20" i="38"/>
  <c r="CY10" i="38"/>
  <c r="CY22" i="38"/>
  <c r="CY19" i="38"/>
  <c r="CY2" i="38"/>
  <c r="DA2" i="38" s="1"/>
  <c r="CY30" i="38"/>
  <c r="CY21" i="38"/>
  <c r="CY6" i="38"/>
  <c r="DA6" i="38" s="1"/>
  <c r="CY11" i="38"/>
  <c r="CY14" i="38"/>
  <c r="CY26" i="38"/>
  <c r="CY28" i="38"/>
  <c r="CY34" i="38"/>
  <c r="CY36" i="38"/>
  <c r="CY38" i="38"/>
  <c r="CY42" i="38"/>
  <c r="CY46" i="38"/>
  <c r="CY52" i="38"/>
  <c r="CY58" i="38"/>
  <c r="CY60" i="38"/>
  <c r="CY62" i="38"/>
  <c r="CY68" i="38"/>
  <c r="CY70" i="38"/>
  <c r="CY5" i="38"/>
  <c r="DA5" i="38" s="1"/>
  <c r="CY67" i="38"/>
  <c r="CY61" i="38"/>
  <c r="CY53" i="38"/>
  <c r="CY50" i="38"/>
  <c r="CY43" i="38"/>
  <c r="CY45" i="38"/>
  <c r="CY35" i="38"/>
  <c r="CY29" i="38"/>
  <c r="CY12" i="38"/>
  <c r="CY4" i="38"/>
  <c r="DA4" i="38" s="1"/>
  <c r="CY3" i="38"/>
  <c r="DA3" i="38" s="1"/>
  <c r="DA53" i="38" l="1"/>
  <c r="B62" i="37" s="1"/>
  <c r="DA37" i="38"/>
  <c r="B46" i="37" s="1"/>
  <c r="DA21" i="38"/>
  <c r="B30" i="37" s="1"/>
  <c r="DA68" i="38"/>
  <c r="B77" i="37" s="1"/>
  <c r="DA45" i="38"/>
  <c r="B54" i="37" s="1"/>
  <c r="DA35" i="38"/>
  <c r="B44" i="37" s="1"/>
  <c r="DA69" i="38"/>
  <c r="B78" i="37" s="1"/>
  <c r="DA60" i="38"/>
  <c r="B69" i="37" s="1"/>
  <c r="DA50" i="38"/>
  <c r="B59" i="37" s="1"/>
  <c r="DA51" i="38"/>
  <c r="B60" i="37" s="1"/>
  <c r="DA29" i="38"/>
  <c r="B38" i="37" s="1"/>
  <c r="DA43" i="38"/>
  <c r="B52" i="37" s="1"/>
  <c r="DA70" i="38"/>
  <c r="B79" i="37" s="1"/>
  <c r="DA38" i="38"/>
  <c r="B47" i="37" s="1"/>
  <c r="DA67" i="38"/>
  <c r="B76" i="37" s="1"/>
  <c r="DA59" i="38"/>
  <c r="B68" i="37" s="1"/>
  <c r="DA58" i="38"/>
  <c r="B67" i="37" s="1"/>
  <c r="DA54" i="38"/>
  <c r="B63" i="37" s="1"/>
  <c r="DA46" i="38"/>
  <c r="B55" i="37" s="1"/>
  <c r="DA36" i="38"/>
  <c r="B45" i="37" s="1"/>
  <c r="DA28" i="38"/>
  <c r="B37" i="37" s="1"/>
  <c r="DA26" i="38"/>
  <c r="B35" i="37" s="1"/>
  <c r="DA27" i="38"/>
  <c r="B36" i="37" s="1"/>
  <c r="DA66" i="38"/>
  <c r="B75" i="37" s="1"/>
  <c r="DA62" i="38"/>
  <c r="B71" i="37" s="1"/>
  <c r="DA61" i="38"/>
  <c r="B70" i="37" s="1"/>
  <c r="DA52" i="38"/>
  <c r="B61" i="37" s="1"/>
  <c r="DA44" i="38"/>
  <c r="B53" i="37" s="1"/>
  <c r="DA42" i="38"/>
  <c r="B51" i="37" s="1"/>
  <c r="DA34" i="38"/>
  <c r="B43" i="37" s="1"/>
  <c r="DA30" i="38"/>
  <c r="B39" i="37" s="1"/>
  <c r="DA22" i="38"/>
  <c r="B31" i="37" s="1"/>
  <c r="DA18" i="38"/>
  <c r="B27" i="37" s="1"/>
  <c r="DA19" i="38"/>
  <c r="B28" i="37" s="1"/>
  <c r="DA20" i="38"/>
  <c r="B29" i="37" s="1"/>
  <c r="DA11" i="38"/>
  <c r="DA10" i="38"/>
  <c r="B19" i="37" s="1"/>
  <c r="DA14" i="38"/>
  <c r="B23" i="37" s="1"/>
  <c r="DA12" i="38"/>
  <c r="B21" i="37" s="1"/>
  <c r="DA13" i="38"/>
  <c r="B22" i="37" s="1"/>
  <c r="B15" i="37"/>
  <c r="B14" i="37"/>
  <c r="B11" i="37"/>
  <c r="B12" i="37"/>
  <c r="B13" i="37"/>
  <c r="B16" i="37" l="1"/>
  <c r="DA71" i="38"/>
  <c r="DA7" i="38"/>
  <c r="DA31" i="38"/>
  <c r="DA63" i="38"/>
  <c r="DA55" i="38"/>
  <c r="DA23" i="38"/>
  <c r="DA39" i="38"/>
  <c r="DA15" i="38"/>
  <c r="B20" i="37"/>
  <c r="DA47" i="38"/>
  <c r="F15" i="1"/>
  <c r="F14" i="1"/>
  <c r="F13" i="1"/>
  <c r="F12" i="1"/>
  <c r="H15" i="1"/>
  <c r="H14" i="1"/>
  <c r="H13" i="1"/>
  <c r="H12" i="1"/>
  <c r="H16" i="1" l="1"/>
  <c r="B72" i="37" l="1"/>
  <c r="B80" i="37"/>
  <c r="B64" i="37"/>
  <c r="B48" i="37"/>
  <c r="B56" i="37"/>
  <c r="B40" i="37"/>
  <c r="B24" i="37"/>
  <c r="B32" i="37"/>
</calcChain>
</file>

<file path=xl/sharedStrings.xml><?xml version="1.0" encoding="utf-8"?>
<sst xmlns="http://schemas.openxmlformats.org/spreadsheetml/2006/main" count="512" uniqueCount="42">
  <si>
    <t>ASM Açılış Saati</t>
  </si>
  <si>
    <t>ASM Kapalış Saati</t>
  </si>
  <si>
    <t>TOPLAM SAAT</t>
  </si>
  <si>
    <t xml:space="preserve">ASM Toplam Açık Olduğu Saat </t>
  </si>
  <si>
    <t>AİT OLDUĞU YIL</t>
  </si>
  <si>
    <t>AİT OLDUĞU AY</t>
  </si>
  <si>
    <t xml:space="preserve">ASM ADI             </t>
  </si>
  <si>
    <t>Yıl Başı</t>
  </si>
  <si>
    <t>İşçi Bayramı</t>
  </si>
  <si>
    <t>19 Mayıs</t>
  </si>
  <si>
    <t>Cumhuriyet Bayramı</t>
  </si>
  <si>
    <t>Cumhuriyet Bayramı Arefe</t>
  </si>
  <si>
    <t>Tarih</t>
  </si>
  <si>
    <t>Açıklama</t>
  </si>
  <si>
    <t>MOLA SÜRESİ</t>
  </si>
  <si>
    <t>ESNEK ÇALIŞMA SAATİ</t>
  </si>
  <si>
    <t>SABAH BAŞ.</t>
  </si>
  <si>
    <t>SABAH BİT.</t>
  </si>
  <si>
    <t>ÖĞLEN BAŞ.</t>
  </si>
  <si>
    <t>ÖĞLEN BİT.</t>
  </si>
  <si>
    <t>Sabah Baş.</t>
  </si>
  <si>
    <t>Sabah Bitiş</t>
  </si>
  <si>
    <t>Öğlen Baş.</t>
  </si>
  <si>
    <t>Öğlen Bitiş</t>
  </si>
  <si>
    <t>HAFTALIK TOPLAM</t>
  </si>
  <si>
    <t>ASM HAFTALIK TOPLAM AÇIKLIK SAATİ</t>
  </si>
  <si>
    <t>1. SAYFA</t>
  </si>
  <si>
    <t>2. SAYFA</t>
  </si>
  <si>
    <t>3. SAYFA</t>
  </si>
  <si>
    <t>4. SAYFA</t>
  </si>
  <si>
    <t>5. SAYFA</t>
  </si>
  <si>
    <t>Çıkış</t>
  </si>
  <si>
    <t>Giriş</t>
  </si>
  <si>
    <t>Fark</t>
  </si>
  <si>
    <t>NOTLAR</t>
  </si>
  <si>
    <t>Temmuz-Ağustos-Eylül-Ekim-Kasım-Aralık</t>
  </si>
  <si>
    <t>Yahyalı 3 Nolu Delialiuşağı ASM</t>
  </si>
  <si>
    <t>08:30:00(Pazartesi 07:30)</t>
  </si>
  <si>
    <t>Dr. Enes UZUN</t>
  </si>
  <si>
    <t>Hemşire Haticenur KEMİK</t>
  </si>
  <si>
    <t>Dr. Adem ÇAY</t>
  </si>
  <si>
    <t>Hemşire Mustafa Haluk DEMİR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</si>
</sst>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[$-F800]dddd\,\ mmmm\ dd\,\ yyyy"/>
    <numFmt numFmtId="165" formatCode="hh:mm;@"/>
    <numFmt numFmtId="166" formatCode="0.0000000000000000"/>
    <numFmt numFmtId="167" formatCode="d\ mmm/\ yyyy\ ddd/"/>
    <numFmt numFmtId="168" formatCode="[h]:mm"/>
    <numFmt numFmtId="169" formatCode="[$-F400]h:mm:ss\ AM/PM"/>
    <numFmt numFmtId="170" formatCode="d/m/yyyy"/>
  </numFmts>
  <fonts count="12" x14ac:knownFonts="1"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sz val="8"/>
      <name val="Arial"/>
      <family val="2"/>
      <charset val="162"/>
    </font>
    <font>
      <sz val="10"/>
      <name val="Arial"/>
      <family val="2"/>
      <charset val="162"/>
    </font>
    <font>
      <b/>
      <sz val="8"/>
      <name val="Arial"/>
      <family val="2"/>
      <charset val="162"/>
    </font>
    <font>
      <b/>
      <sz val="6"/>
      <name val="Arial"/>
      <family val="2"/>
      <charset val="162"/>
    </font>
    <font>
      <b/>
      <sz val="7"/>
      <name val="Arial"/>
      <family val="2"/>
      <charset val="162"/>
    </font>
    <font>
      <b/>
      <sz val="11"/>
      <color theme="1"/>
      <name val="Calibri"/>
      <family val="2"/>
      <charset val="162"/>
      <scheme val="minor"/>
    </font>
    <font>
      <sz val="11"/>
      <color theme="1"/>
      <name val="Arial"/>
      <family val="2"/>
      <charset val="162"/>
    </font>
    <font>
      <b/>
      <sz val="6"/>
      <color theme="1"/>
      <name val="Arial"/>
      <family val="2"/>
      <charset val="162"/>
    </font>
    <font>
      <b/>
      <sz val="11"/>
      <color theme="1"/>
      <name val="Arial"/>
      <family val="2"/>
      <charset val="162"/>
    </font>
    <font>
      <b/>
      <sz val="12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gradientFill degree="270">
        <stop position="0">
          <color theme="9"/>
        </stop>
        <stop position="1">
          <color rgb="FFFF0000"/>
        </stop>
      </gradient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0">
    <xf numFmtId="0" fontId="0" fillId="0" borderId="0" xfId="0"/>
    <xf numFmtId="0" fontId="8" fillId="0" borderId="0" xfId="0" applyFont="1"/>
    <xf numFmtId="14" fontId="0" fillId="0" borderId="0" xfId="0" applyNumberFormat="1"/>
    <xf numFmtId="0" fontId="0" fillId="0" borderId="0" xfId="0" applyNumberFormat="1"/>
    <xf numFmtId="0" fontId="0" fillId="0" borderId="0" xfId="0" quotePrefix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4" fillId="0" borderId="1" xfId="1" applyNumberFormat="1" applyFont="1" applyBorder="1" applyAlignment="1">
      <alignment vertical="center"/>
    </xf>
    <xf numFmtId="164" fontId="6" fillId="0" borderId="1" xfId="1" applyNumberFormat="1" applyFont="1" applyBorder="1" applyAlignment="1">
      <alignment vertical="center"/>
    </xf>
    <xf numFmtId="0" fontId="5" fillId="0" borderId="1" xfId="1" applyFont="1" applyBorder="1" applyAlignment="1">
      <alignment horizontal="center" vertical="center" wrapText="1"/>
    </xf>
    <xf numFmtId="20" fontId="0" fillId="0" borderId="0" xfId="0" applyNumberFormat="1"/>
    <xf numFmtId="165" fontId="2" fillId="0" borderId="2" xfId="1" applyNumberFormat="1" applyFont="1" applyFill="1" applyBorder="1" applyAlignment="1" applyProtection="1">
      <alignment horizontal="center" vertical="center" wrapText="1"/>
      <protection hidden="1"/>
    </xf>
    <xf numFmtId="165" fontId="2" fillId="0" borderId="2" xfId="1" applyNumberFormat="1" applyFont="1" applyFill="1" applyBorder="1" applyAlignment="1" applyProtection="1">
      <alignment horizontal="center" vertical="center"/>
      <protection locked="0"/>
    </xf>
    <xf numFmtId="165" fontId="2" fillId="0" borderId="2" xfId="1" applyNumberFormat="1" applyFont="1" applyFill="1" applyBorder="1" applyAlignment="1" applyProtection="1">
      <alignment horizontal="center" vertical="center" wrapText="1"/>
      <protection locked="0"/>
    </xf>
    <xf numFmtId="164" fontId="5" fillId="0" borderId="1" xfId="1" applyNumberFormat="1" applyFont="1" applyBorder="1" applyAlignment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165" fontId="2" fillId="0" borderId="5" xfId="1" applyNumberFormat="1" applyFont="1" applyFill="1" applyBorder="1" applyAlignment="1" applyProtection="1">
      <alignment horizontal="center" vertical="center"/>
      <protection locked="0"/>
    </xf>
    <xf numFmtId="165" fontId="2" fillId="0" borderId="4" xfId="1" applyNumberFormat="1" applyFont="1" applyFill="1" applyBorder="1" applyAlignment="1" applyProtection="1">
      <alignment horizontal="center" vertical="center"/>
      <protection hidden="1"/>
    </xf>
    <xf numFmtId="168" fontId="10" fillId="0" borderId="6" xfId="0" applyNumberFormat="1" applyFont="1" applyFill="1" applyBorder="1" applyAlignment="1" applyProtection="1">
      <alignment horizontal="center" vertical="center"/>
      <protection hidden="1"/>
    </xf>
    <xf numFmtId="167" fontId="2" fillId="0" borderId="7" xfId="2" applyNumberFormat="1" applyFont="1" applyFill="1" applyBorder="1" applyAlignment="1" applyProtection="1">
      <alignment horizontal="left" vertical="center"/>
      <protection hidden="1"/>
    </xf>
    <xf numFmtId="164" fontId="2" fillId="0" borderId="8" xfId="1" applyNumberFormat="1" applyFont="1" applyBorder="1" applyAlignment="1">
      <alignment vertical="center"/>
    </xf>
    <xf numFmtId="164" fontId="2" fillId="0" borderId="9" xfId="1" applyNumberFormat="1" applyFont="1" applyBorder="1" applyAlignment="1">
      <alignment vertical="center"/>
    </xf>
    <xf numFmtId="164" fontId="2" fillId="0" borderId="7" xfId="1" applyNumberFormat="1" applyFont="1" applyBorder="1" applyAlignment="1">
      <alignment vertical="center"/>
    </xf>
    <xf numFmtId="165" fontId="0" fillId="0" borderId="0" xfId="0" applyNumberFormat="1" applyAlignment="1">
      <alignment horizontal="center" vertical="center"/>
    </xf>
    <xf numFmtId="0" fontId="0" fillId="0" borderId="0" xfId="0" applyFill="1"/>
    <xf numFmtId="20" fontId="0" fillId="0" borderId="0" xfId="0" applyNumberFormat="1" applyFill="1"/>
    <xf numFmtId="165" fontId="2" fillId="0" borderId="3" xfId="1" applyNumberFormat="1" applyFont="1" applyFill="1" applyBorder="1" applyAlignment="1" applyProtection="1">
      <alignment horizontal="center" vertical="center"/>
      <protection locked="0"/>
    </xf>
    <xf numFmtId="165" fontId="4" fillId="0" borderId="2" xfId="1" applyNumberFormat="1" applyFont="1" applyFill="1" applyBorder="1" applyAlignment="1" applyProtection="1">
      <alignment horizontal="center" vertical="center" wrapText="1"/>
      <protection hidden="1"/>
    </xf>
    <xf numFmtId="165" fontId="4" fillId="0" borderId="4" xfId="1" applyNumberFormat="1" applyFont="1" applyFill="1" applyBorder="1" applyAlignment="1" applyProtection="1">
      <alignment horizontal="center" vertical="center"/>
      <protection hidden="1"/>
    </xf>
    <xf numFmtId="164" fontId="4" fillId="0" borderId="7" xfId="2" applyNumberFormat="1" applyFont="1" applyFill="1" applyBorder="1" applyAlignment="1" applyProtection="1">
      <alignment horizontal="center" vertical="center"/>
      <protection hidden="1"/>
    </xf>
    <xf numFmtId="0" fontId="2" fillId="0" borderId="5" xfId="1" applyFont="1" applyFill="1" applyBorder="1"/>
    <xf numFmtId="0" fontId="2" fillId="0" borderId="2" xfId="1" applyFont="1" applyFill="1" applyBorder="1"/>
    <xf numFmtId="0" fontId="2" fillId="0" borderId="2" xfId="1" applyFont="1" applyFill="1" applyBorder="1" applyAlignment="1">
      <alignment horizontal="center" wrapText="1"/>
    </xf>
    <xf numFmtId="166" fontId="2" fillId="0" borderId="2" xfId="1" applyNumberFormat="1" applyFont="1" applyFill="1" applyBorder="1" applyAlignment="1" applyProtection="1">
      <alignment horizontal="center" wrapText="1"/>
      <protection hidden="1"/>
    </xf>
    <xf numFmtId="168" fontId="4" fillId="0" borderId="4" xfId="1" applyNumberFormat="1" applyFont="1" applyFill="1" applyBorder="1" applyAlignment="1" applyProtection="1">
      <alignment horizontal="center" vertical="center" wrapText="1"/>
      <protection hidden="1"/>
    </xf>
    <xf numFmtId="0" fontId="2" fillId="0" borderId="2" xfId="1" applyFont="1" applyFill="1" applyBorder="1" applyAlignment="1" applyProtection="1">
      <alignment horizontal="center" wrapText="1"/>
      <protection hidden="1"/>
    </xf>
    <xf numFmtId="168" fontId="0" fillId="0" borderId="0" xfId="0" applyNumberFormat="1" applyFill="1"/>
    <xf numFmtId="0" fontId="8" fillId="0" borderId="0" xfId="0" applyFont="1" applyProtection="1">
      <protection hidden="1"/>
    </xf>
    <xf numFmtId="0" fontId="9" fillId="0" borderId="6" xfId="0" applyFont="1" applyFill="1" applyBorder="1" applyAlignment="1" applyProtection="1">
      <alignment horizontal="center" vertical="center" wrapText="1"/>
      <protection hidden="1"/>
    </xf>
    <xf numFmtId="169" fontId="0" fillId="0" borderId="0" xfId="0" applyNumberFormat="1"/>
    <xf numFmtId="165" fontId="0" fillId="0" borderId="16" xfId="0" applyNumberFormat="1" applyBorder="1"/>
    <xf numFmtId="165" fontId="0" fillId="0" borderId="17" xfId="0" applyNumberFormat="1" applyBorder="1"/>
    <xf numFmtId="165" fontId="0" fillId="0" borderId="18" xfId="0" applyNumberFormat="1" applyBorder="1"/>
    <xf numFmtId="165" fontId="0" fillId="0" borderId="19" xfId="0" applyNumberFormat="1" applyBorder="1"/>
    <xf numFmtId="165" fontId="0" fillId="0" borderId="20" xfId="0" applyNumberFormat="1" applyBorder="1"/>
    <xf numFmtId="165" fontId="0" fillId="0" borderId="21" xfId="0" applyNumberFormat="1" applyBorder="1"/>
    <xf numFmtId="165" fontId="0" fillId="0" borderId="22" xfId="0" applyNumberFormat="1" applyBorder="1"/>
    <xf numFmtId="168" fontId="11" fillId="0" borderId="0" xfId="0" applyNumberFormat="1" applyFont="1" applyAlignment="1">
      <alignment horizontal="center" vertical="center"/>
    </xf>
    <xf numFmtId="164" fontId="6" fillId="0" borderId="8" xfId="1" applyNumberFormat="1" applyFont="1" applyBorder="1" applyAlignment="1">
      <alignment vertical="center"/>
    </xf>
    <xf numFmtId="170" fontId="0" fillId="0" borderId="0" xfId="0" applyNumberFormat="1"/>
    <xf numFmtId="165" fontId="4" fillId="2" borderId="2" xfId="1" applyNumberFormat="1" applyFont="1" applyFill="1" applyBorder="1" applyAlignment="1" applyProtection="1">
      <alignment horizontal="center" vertical="center" wrapText="1"/>
      <protection hidden="1"/>
    </xf>
    <xf numFmtId="165" fontId="4" fillId="2" borderId="4" xfId="1" applyNumberFormat="1" applyFont="1" applyFill="1" applyBorder="1" applyAlignment="1" applyProtection="1">
      <alignment horizontal="center" vertical="center"/>
      <protection hidden="1"/>
    </xf>
    <xf numFmtId="165" fontId="4" fillId="0" borderId="2" xfId="1" applyNumberFormat="1" applyFont="1" applyFill="1" applyBorder="1" applyAlignment="1" applyProtection="1">
      <alignment horizontal="center" vertical="center" wrapText="1"/>
      <protection locked="0"/>
    </xf>
    <xf numFmtId="167" fontId="2" fillId="2" borderId="7" xfId="2" applyNumberFormat="1" applyFont="1" applyFill="1" applyBorder="1" applyAlignment="1" applyProtection="1">
      <alignment horizontal="left" vertical="center"/>
      <protection hidden="1"/>
    </xf>
    <xf numFmtId="165" fontId="2" fillId="2" borderId="5" xfId="1" applyNumberFormat="1" applyFont="1" applyFill="1" applyBorder="1" applyAlignment="1" applyProtection="1">
      <alignment horizontal="center" vertical="center"/>
      <protection locked="0"/>
    </xf>
    <xf numFmtId="165" fontId="2" fillId="2" borderId="2" xfId="1" applyNumberFormat="1" applyFont="1" applyFill="1" applyBorder="1" applyAlignment="1" applyProtection="1">
      <alignment horizontal="center" vertical="center"/>
      <protection locked="0"/>
    </xf>
    <xf numFmtId="165" fontId="2" fillId="2" borderId="2" xfId="1" applyNumberFormat="1" applyFont="1" applyFill="1" applyBorder="1" applyAlignment="1" applyProtection="1">
      <alignment horizontal="center" vertical="center" wrapText="1"/>
      <protection locked="0"/>
    </xf>
    <xf numFmtId="169" fontId="0" fillId="0" borderId="0" xfId="0" applyNumberFormat="1" applyFill="1"/>
    <xf numFmtId="0" fontId="0" fillId="0" borderId="0" xfId="0" applyNumberFormat="1" applyAlignment="1">
      <alignment horizontal="center" vertical="center"/>
    </xf>
    <xf numFmtId="169" fontId="2" fillId="0" borderId="5" xfId="1" applyNumberFormat="1" applyFont="1" applyFill="1" applyBorder="1"/>
    <xf numFmtId="165" fontId="2" fillId="0" borderId="2" xfId="1" applyNumberFormat="1" applyFont="1" applyFill="1" applyBorder="1" applyAlignment="1" applyProtection="1">
      <alignment horizontal="center" vertical="center"/>
      <protection locked="0"/>
    </xf>
    <xf numFmtId="165" fontId="2" fillId="0" borderId="2" xfId="1" applyNumberFormat="1" applyFont="1" applyFill="1" applyBorder="1" applyAlignment="1" applyProtection="1">
      <alignment horizontal="center" vertical="center" wrapText="1"/>
      <protection locked="0"/>
    </xf>
    <xf numFmtId="165" fontId="2" fillId="0" borderId="5" xfId="1" applyNumberFormat="1" applyFont="1" applyFill="1" applyBorder="1" applyAlignment="1" applyProtection="1">
      <alignment horizontal="center" vertical="center"/>
      <protection locked="0"/>
    </xf>
    <xf numFmtId="165" fontId="2" fillId="0" borderId="2" xfId="1" applyNumberFormat="1" applyFont="1" applyFill="1" applyBorder="1" applyAlignment="1" applyProtection="1">
      <alignment horizontal="center" vertical="center"/>
      <protection locked="0"/>
    </xf>
    <xf numFmtId="165" fontId="2" fillId="0" borderId="2" xfId="1" applyNumberFormat="1" applyFont="1" applyFill="1" applyBorder="1" applyAlignment="1" applyProtection="1">
      <alignment horizontal="center" vertical="center" wrapText="1"/>
      <protection locked="0"/>
    </xf>
    <xf numFmtId="165" fontId="2" fillId="0" borderId="5" xfId="1" applyNumberFormat="1" applyFont="1" applyFill="1" applyBorder="1" applyAlignment="1" applyProtection="1">
      <alignment horizontal="center" vertical="center"/>
      <protection locked="0"/>
    </xf>
    <xf numFmtId="0" fontId="3" fillId="0" borderId="12" xfId="1" applyFont="1" applyBorder="1" applyAlignment="1" applyProtection="1">
      <alignment horizontal="center"/>
      <protection locked="0"/>
    </xf>
    <xf numFmtId="0" fontId="4" fillId="0" borderId="13" xfId="1" applyFont="1" applyBorder="1" applyAlignment="1" applyProtection="1">
      <alignment horizontal="center"/>
      <protection locked="0"/>
    </xf>
    <xf numFmtId="0" fontId="4" fillId="0" borderId="14" xfId="1" applyFont="1" applyBorder="1" applyAlignment="1" applyProtection="1">
      <alignment horizontal="center"/>
      <protection locked="0"/>
    </xf>
    <xf numFmtId="0" fontId="4" fillId="0" borderId="15" xfId="1" applyFont="1" applyBorder="1" applyAlignment="1" applyProtection="1">
      <alignment horizontal="center"/>
      <protection locked="0"/>
    </xf>
    <xf numFmtId="0" fontId="4" fillId="0" borderId="3" xfId="1" applyFont="1" applyBorder="1" applyAlignment="1" applyProtection="1">
      <alignment horizontal="center"/>
      <protection locked="0"/>
    </xf>
    <xf numFmtId="0" fontId="4" fillId="0" borderId="10" xfId="1" applyFont="1" applyBorder="1" applyAlignment="1" applyProtection="1">
      <alignment horizontal="center"/>
      <protection locked="0"/>
    </xf>
    <xf numFmtId="0" fontId="4" fillId="0" borderId="11" xfId="1" applyFont="1" applyBorder="1" applyAlignment="1" applyProtection="1">
      <alignment horizontal="center"/>
      <protection locked="0"/>
    </xf>
    <xf numFmtId="0" fontId="3" fillId="0" borderId="2" xfId="1" applyFont="1" applyBorder="1" applyAlignment="1" applyProtection="1">
      <alignment horizontal="center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20" fontId="3" fillId="0" borderId="2" xfId="1" applyNumberFormat="1" applyFont="1" applyBorder="1" applyAlignment="1" applyProtection="1">
      <alignment horizontal="center"/>
      <protection locked="0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</cellXfs>
  <cellStyles count="3">
    <cellStyle name="Normal" xfId="0" builtinId="0"/>
    <cellStyle name="Normal 2" xfId="1"/>
    <cellStyle name="Normal 4" xfId="2"/>
  </cellStyles>
  <dxfs count="11807"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numFmt numFmtId="170" formatCode="d/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</font>
      <fill>
        <gradientFill degree="90">
          <stop position="0">
            <color rgb="FFFF0000"/>
          </stop>
          <stop position="1">
            <color theme="9" tint="-0.25098422193060094"/>
          </stop>
        </gradient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5426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o14" displayName="Tablo14" ref="AN1:AO7" totalsRowShown="0" headerRowDxfId="7299">
  <autoFilter ref="AN1:AO7"/>
  <tableColumns count="2">
    <tableColumn id="1" name="Tarih" dataDxfId="7298"/>
    <tableColumn id="2" name="Açıklama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id="4" name="Tablo135" displayName="Tablo135" ref="AR1:AS6" totalsRowShown="0" headerRowDxfId="7297">
  <autoFilter ref="AR1:AS6"/>
  <tableColumns count="2">
    <tableColumn id="1" name="Tarih" dataDxfId="7296"/>
    <tableColumn id="2" name="Açıklama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id="7" name="Tablo148" displayName="Tablo148" ref="AN1:AO7" totalsRowShown="0" headerRowDxfId="5319">
  <autoFilter ref="AN1:AO7"/>
  <tableColumns count="2">
    <tableColumn id="1" name="Tarih" dataDxfId="5318"/>
    <tableColumn id="2" name="Açıklama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id="8" name="Tablo1359" displayName="Tablo1359" ref="AR1:AS6" totalsRowShown="0" headerRowDxfId="5317">
  <autoFilter ref="AR1:AS6"/>
  <tableColumns count="2">
    <tableColumn id="1" name="Tarih" dataDxfId="5316"/>
    <tableColumn id="2" name="Açıklama"/>
  </tableColumns>
  <tableStyleInfo name="TableStyleMedium3" showFirstColumn="0" showLastColumn="0" showRowStripes="1" showColumnStripes="0"/>
</table>
</file>

<file path=xl/tables/table5.xml><?xml version="1.0" encoding="utf-8"?>
<table xmlns="http://schemas.openxmlformats.org/spreadsheetml/2006/main" id="9" name="Tablo14810" displayName="Tablo14810" ref="AN1:AO7" totalsRowShown="0" headerRowDxfId="3628">
  <autoFilter ref="AN1:AO7"/>
  <tableColumns count="2">
    <tableColumn id="1" name="Tarih" dataDxfId="3627"/>
    <tableColumn id="2" name="Açıklama"/>
  </tableColumns>
  <tableStyleInfo name="TableStyleMedium3" showFirstColumn="0" showLastColumn="0" showRowStripes="1" showColumnStripes="0"/>
</table>
</file>

<file path=xl/tables/table6.xml><?xml version="1.0" encoding="utf-8"?>
<table xmlns="http://schemas.openxmlformats.org/spreadsheetml/2006/main" id="10" name="Tablo135911" displayName="Tablo135911" ref="AR1:AS6" totalsRowShown="0" headerRowDxfId="3626">
  <autoFilter ref="AR1:AS6"/>
  <tableColumns count="2">
    <tableColumn id="1" name="Tarih" dataDxfId="3625"/>
    <tableColumn id="2" name="Açıklama"/>
  </tableColumns>
  <tableStyleInfo name="TableStyleMedium3" showFirstColumn="0" showLastColumn="0" showRowStripes="1" showColumnStripes="0"/>
</table>
</file>

<file path=xl/tables/table7.xml><?xml version="1.0" encoding="utf-8"?>
<table xmlns="http://schemas.openxmlformats.org/spreadsheetml/2006/main" id="11" name="Tablo1481012" displayName="Tablo1481012" ref="AN1:AO7" totalsRowShown="0" headerRowDxfId="1937">
  <autoFilter ref="AN1:AO7"/>
  <tableColumns count="2">
    <tableColumn id="1" name="Tarih" dataDxfId="1936"/>
    <tableColumn id="2" name="Açıklama"/>
  </tableColumns>
  <tableStyleInfo name="TableStyleMedium3" showFirstColumn="0" showLastColumn="0" showRowStripes="1" showColumnStripes="0"/>
</table>
</file>

<file path=xl/tables/table8.xml><?xml version="1.0" encoding="utf-8"?>
<table xmlns="http://schemas.openxmlformats.org/spreadsheetml/2006/main" id="12" name="Tablo13591113" displayName="Tablo13591113" ref="AR1:AS6" totalsRowShown="0" headerRowDxfId="1935">
  <autoFilter ref="AR1:AS6"/>
  <tableColumns count="2">
    <tableColumn id="1" name="Tarih" dataDxfId="1934"/>
    <tableColumn id="2" name="Açıklama"/>
  </tableColumns>
  <tableStyleInfo name="TableStyleMedium3" showFirstColumn="0" showLastColumn="0" showRowStripes="1" showColumnStripes="0"/>
</table>
</file>

<file path=xl/tables/table9.xml><?xml version="1.0" encoding="utf-8"?>
<table xmlns="http://schemas.openxmlformats.org/spreadsheetml/2006/main" id="13" name="Tablo148101214" displayName="Tablo148101214" ref="AN1:AO7" totalsRowShown="0" headerRowDxfId="246">
  <autoFilter ref="AN1:AO7"/>
  <tableColumns count="2">
    <tableColumn id="1" name="Tarih" dataDxfId="245"/>
    <tableColumn id="2" name="Açıklama"/>
  </tableColumns>
  <tableStyleInfo name="TableStyleMedium3" showFirstColumn="0" showLastColumn="0" showRowStripes="1" showColumnStripes="0"/>
</table>
</file>

<file path=xl/tables/table10.xml><?xml version="1.0" encoding="utf-8"?>
<table xmlns="http://schemas.openxmlformats.org/spreadsheetml/2006/main" id="14" name="Tablo1359111315" displayName="Tablo1359111315" ref="AR1:AS6" totalsRowShown="0" headerRowDxfId="244">
  <autoFilter ref="AR1:AS6"/>
  <tableColumns count="2">
    <tableColumn id="1" name="Tarih" dataDxfId="243"/>
    <tableColumn id="2" name="Açıklama"/>
  </tableColumns>
  <tableStyleInfo name="TableStyleMedium3" showFirstColumn="0" showLastColumn="0" showRowStripes="1" showColumnStripes="0"/>
</table>
</file>

<file path=xl/tables/table11.xml><?xml version="1.0" encoding="utf-8"?>
<table xmlns="http://schemas.openxmlformats.org/spreadsheetml/2006/main" id="5" name="Tablo146" displayName="Tablo146" ref="F1:G6" totalsRowShown="0" headerRowDxfId="150">
  <autoFilter ref="F1:G6"/>
  <tableColumns count="2">
    <tableColumn id="1" name="Tarih" dataDxfId="149"/>
    <tableColumn id="2" name="Açıklama"/>
  </tableColumns>
  <tableStyleInfo name="TableStyleMedium3" showFirstColumn="0" showLastColumn="0" showRowStripes="1" showColumnStripes="0"/>
</table>
</file>

<file path=xl/tables/table12.xml><?xml version="1.0" encoding="utf-8"?>
<table xmlns="http://schemas.openxmlformats.org/spreadsheetml/2006/main" id="6" name="Tablo1357" displayName="Tablo1357" ref="J1:K6" totalsRowShown="0" headerRowDxfId="148">
  <autoFilter ref="J1:K6"/>
  <tableColumns count="2">
    <tableColumn id="1" name="Tarih" dataDxfId="147"/>
    <tableColumn id="2" name="Açıklama"/>
  </tableColumns>
  <tableStyleInfo name="TableStyleMedium3" showFirstColumn="0" showLastColumn="0" showRowStripes="1" showColumnStripes="0"/>
</table>
</file>

<file path=xl/tables/table13.xml><?xml version="1.0" encoding="utf-8"?>
<table xmlns="http://schemas.openxmlformats.org/spreadsheetml/2006/main" id="1" name="Tablo1" displayName="Tablo1" ref="A1:B6" totalsRowShown="0" headerRowDxfId="3">
  <autoFilter ref="A1:B6"/>
  <tableColumns count="2">
    <tableColumn id="1" name="Tarih" dataDxfId="2"/>
    <tableColumn id="2" name="Açıklama"/>
  </tableColumns>
  <tableStyleInfo name="TableStyleMedium3" showFirstColumn="0" showLastColumn="0" showRowStripes="1" showColumnStripes="0"/>
</table>
</file>

<file path=xl/tables/table14.xml><?xml version="1.0" encoding="utf-8"?>
<table xmlns="http://schemas.openxmlformats.org/spreadsheetml/2006/main" id="2" name="Tablo13" displayName="Tablo13" ref="E1:F6" totalsRowShown="0" headerRowDxfId="1">
  <autoFilter ref="E1:F6"/>
  <tableColumns count="2">
    <tableColumn id="1" name="Tarih" dataDxfId="0"/>
    <tableColumn id="2" name="Açıklama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">
    <pageSetUpPr fitToPage="1"/>
  </sheetPr>
  <dimension ref="A1:BB218"/>
  <sheetViews>
    <sheetView tabSelected="1" zoomScale="90" zoomScaleNormal="90" zoomScaleSheetLayoutView="90" workbookViewId="0">
      <pane xSplit="1" ySplit="10" topLeftCell="B11" activePane="bottomRight" state="frozen"/>
      <selection activeCell="AF143" activeCellId="5" sqref="A143 D143:E143 K143:L143 R143:S143 Y143:Z143 AF143:AG143"/>
      <selection pane="topRight" activeCell="AF143" activeCellId="5" sqref="A143 D143:E143 K143:L143 R143:S143 Y143:Z143 AF143:AG143"/>
      <selection pane="bottomLeft" activeCell="AF143" activeCellId="5" sqref="A143 D143:E143 K143:L143 R143:S143 Y143:Z143 AF143:AG143"/>
      <selection pane="bottomRight" activeCell="I9" sqref="I9:O9"/>
    </sheetView>
  </sheetViews>
  <sheetFormatPr defaultRowHeight="15" x14ac:dyDescent="0.25"/>
  <cols>
    <col min="1" max="1" width="17.28515625" style="6" customWidth="1"/>
    <col min="2" max="3" width="5.7109375" style="1" customWidth="1"/>
    <col min="4" max="4" width="6.140625" style="1" customWidth="1"/>
    <col min="5" max="5" width="5.42578125" style="1" customWidth="1"/>
    <col min="6" max="6" width="6" style="1" customWidth="1"/>
    <col min="7" max="7" width="7.28515625" style="1" customWidth="1"/>
    <col min="8" max="8" width="7" style="1" bestFit="1" customWidth="1"/>
    <col min="9" max="10" width="5.7109375" style="1" customWidth="1"/>
    <col min="11" max="11" width="6.140625" style="1" customWidth="1"/>
    <col min="12" max="12" width="5.42578125" style="1" customWidth="1"/>
    <col min="13" max="13" width="6" style="1" customWidth="1"/>
    <col min="14" max="14" width="7.28515625" style="1" customWidth="1"/>
    <col min="15" max="15" width="7" style="1" bestFit="1" customWidth="1"/>
    <col min="16" max="17" width="5.7109375" style="1" customWidth="1"/>
    <col min="18" max="18" width="6.140625" style="1" customWidth="1"/>
    <col min="19" max="19" width="5.42578125" style="1" customWidth="1"/>
    <col min="20" max="20" width="6" style="1" customWidth="1"/>
    <col min="21" max="21" width="7.28515625" style="1" customWidth="1"/>
    <col min="22" max="22" width="7" style="1" bestFit="1" customWidth="1"/>
    <col min="23" max="24" width="5.7109375" style="1" customWidth="1"/>
    <col min="25" max="25" width="6.140625" style="1" customWidth="1"/>
    <col min="26" max="26" width="5.42578125" style="1" customWidth="1"/>
    <col min="27" max="27" width="6" style="1" customWidth="1"/>
    <col min="28" max="28" width="7.28515625" style="1" customWidth="1"/>
    <col min="29" max="29" width="7" style="1" bestFit="1" customWidth="1"/>
    <col min="30" max="31" width="5.7109375" style="1" customWidth="1"/>
    <col min="32" max="32" width="6.140625" style="1" customWidth="1"/>
    <col min="33" max="33" width="5.42578125" style="1" customWidth="1"/>
    <col min="34" max="34" width="6" style="1" customWidth="1"/>
    <col min="35" max="35" width="7.28515625" style="1" customWidth="1"/>
    <col min="36" max="36" width="7" style="1" bestFit="1" customWidth="1"/>
    <col min="38" max="38" width="20.85546875" hidden="1" customWidth="1"/>
    <col min="39" max="39" width="9.140625" hidden="1" customWidth="1"/>
    <col min="40" max="40" width="10.140625" hidden="1" customWidth="1"/>
    <col min="41" max="41" width="19.140625" hidden="1" customWidth="1"/>
    <col min="42" max="43" width="9.140625" hidden="1" customWidth="1"/>
    <col min="44" max="44" width="10.140625" hidden="1" customWidth="1"/>
    <col min="45" max="45" width="24.7109375" hidden="1" customWidth="1"/>
    <col min="46" max="54" width="9.140625" hidden="1" customWidth="1"/>
  </cols>
  <sheetData>
    <row r="1" spans="1:52" ht="15" customHeight="1" x14ac:dyDescent="0.25">
      <c r="A1" s="7" t="s">
        <v>4</v>
      </c>
      <c r="B1" s="74">
        <v>2022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N1" s="5" t="s">
        <v>12</v>
      </c>
      <c r="AO1" s="5" t="s">
        <v>13</v>
      </c>
      <c r="AR1" s="5" t="s">
        <v>12</v>
      </c>
      <c r="AS1" s="5" t="s">
        <v>13</v>
      </c>
      <c r="AU1" t="s">
        <v>20</v>
      </c>
      <c r="AV1" t="s">
        <v>21</v>
      </c>
      <c r="AW1" t="s">
        <v>22</v>
      </c>
      <c r="AX1" t="s">
        <v>23</v>
      </c>
      <c r="AZ1" s="10">
        <v>0.29166666666666702</v>
      </c>
    </row>
    <row r="2" spans="1:52" ht="15" customHeight="1" x14ac:dyDescent="0.25">
      <c r="A2" s="7" t="s">
        <v>5</v>
      </c>
      <c r="B2" s="74" t="s">
        <v>35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N2" s="2">
        <v>43831</v>
      </c>
      <c r="AO2" t="s">
        <v>7</v>
      </c>
      <c r="AR2" s="2">
        <v>44132</v>
      </c>
      <c r="AS2" t="s">
        <v>11</v>
      </c>
      <c r="AU2" s="24">
        <v>0.33333333333333331</v>
      </c>
      <c r="AV2" s="24">
        <v>0.5</v>
      </c>
      <c r="AW2" s="24">
        <v>0.54166666666666663</v>
      </c>
      <c r="AX2" s="24">
        <v>0.70833333333333337</v>
      </c>
      <c r="AZ2" s="10">
        <v>0.30208333333333298</v>
      </c>
    </row>
    <row r="3" spans="1:52" ht="15" customHeight="1" x14ac:dyDescent="0.25">
      <c r="A3" s="7" t="s">
        <v>6</v>
      </c>
      <c r="B3" s="74" t="s">
        <v>36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N3" s="2">
        <v>43952</v>
      </c>
      <c r="AO3" s="3" t="s">
        <v>8</v>
      </c>
      <c r="AR3" s="2"/>
      <c r="AZ3" s="10">
        <v>0.312499999999999</v>
      </c>
    </row>
    <row r="4" spans="1:52" ht="15" customHeight="1" x14ac:dyDescent="0.25">
      <c r="A4" s="8" t="s">
        <v>0</v>
      </c>
      <c r="B4" s="76" t="s">
        <v>37</v>
      </c>
      <c r="C4" s="74"/>
      <c r="D4" s="74"/>
      <c r="E4" s="74"/>
      <c r="F4" s="74"/>
      <c r="G4" s="74"/>
      <c r="H4" s="74"/>
      <c r="I4" s="76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N4" s="2">
        <v>43970</v>
      </c>
      <c r="AO4" s="4" t="s">
        <v>9</v>
      </c>
      <c r="AR4" s="2"/>
      <c r="AS4" s="3"/>
      <c r="AU4" s="3"/>
      <c r="AV4" s="3"/>
      <c r="AW4" s="3"/>
      <c r="AX4" s="3"/>
      <c r="AZ4" s="10">
        <v>0.32291666666666502</v>
      </c>
    </row>
    <row r="5" spans="1:52" ht="15" customHeight="1" x14ac:dyDescent="0.25">
      <c r="A5" s="8" t="s">
        <v>1</v>
      </c>
      <c r="B5" s="76">
        <v>0.72916666666666663</v>
      </c>
      <c r="C5" s="74"/>
      <c r="D5" s="74"/>
      <c r="E5" s="74"/>
      <c r="F5" s="74"/>
      <c r="G5" s="74"/>
      <c r="H5" s="74"/>
      <c r="I5" s="76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N5" s="2">
        <v>44133</v>
      </c>
      <c r="AO5" t="s">
        <v>10</v>
      </c>
      <c r="AR5" s="2"/>
      <c r="AS5" s="4"/>
      <c r="AU5" s="3"/>
      <c r="AZ5" s="10">
        <v>0.33333333333333098</v>
      </c>
    </row>
    <row r="6" spans="1:52" ht="15" customHeight="1" x14ac:dyDescent="0.25">
      <c r="A6" s="14" t="s">
        <v>3</v>
      </c>
      <c r="B6" s="67">
        <v>40</v>
      </c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N6" s="2">
        <v>44197</v>
      </c>
      <c r="AO6" t="s">
        <v>7</v>
      </c>
      <c r="AR6" s="2"/>
      <c r="AZ6" s="10">
        <v>0.343749999999997</v>
      </c>
    </row>
    <row r="7" spans="1:52" ht="23.25" customHeight="1" thickBot="1" x14ac:dyDescent="0.3">
      <c r="A7" s="49" t="s">
        <v>34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N7" s="50">
        <v>44309</v>
      </c>
      <c r="AR7" s="2"/>
      <c r="AZ7" s="10">
        <v>0.35416666666666302</v>
      </c>
    </row>
    <row r="8" spans="1:52" ht="11.25" customHeight="1" x14ac:dyDescent="0.25">
      <c r="A8" s="21"/>
      <c r="B8" s="68" t="s">
        <v>38</v>
      </c>
      <c r="C8" s="69"/>
      <c r="D8" s="69"/>
      <c r="E8" s="69"/>
      <c r="F8" s="69"/>
      <c r="G8" s="69"/>
      <c r="H8" s="70"/>
      <c r="I8" s="68" t="s">
        <v>40</v>
      </c>
      <c r="J8" s="69"/>
      <c r="K8" s="69"/>
      <c r="L8" s="69"/>
      <c r="M8" s="69"/>
      <c r="N8" s="69"/>
      <c r="O8" s="70"/>
      <c r="P8" s="68"/>
      <c r="Q8" s="69"/>
      <c r="R8" s="69"/>
      <c r="S8" s="69"/>
      <c r="T8" s="69"/>
      <c r="U8" s="69"/>
      <c r="V8" s="70"/>
      <c r="W8" s="68"/>
      <c r="X8" s="69"/>
      <c r="Y8" s="69"/>
      <c r="Z8" s="69"/>
      <c r="AA8" s="69"/>
      <c r="AB8" s="69"/>
      <c r="AC8" s="70"/>
      <c r="AD8" s="68"/>
      <c r="AE8" s="69"/>
      <c r="AF8" s="69"/>
      <c r="AG8" s="69"/>
      <c r="AH8" s="69"/>
      <c r="AI8" s="69"/>
      <c r="AJ8" s="70"/>
      <c r="AZ8" s="10">
        <v>0.36458333333332898</v>
      </c>
    </row>
    <row r="9" spans="1:52" ht="12.75" customHeight="1" x14ac:dyDescent="0.25">
      <c r="A9" s="22"/>
      <c r="B9" s="71" t="s">
        <v>39</v>
      </c>
      <c r="C9" s="72"/>
      <c r="D9" s="72"/>
      <c r="E9" s="72"/>
      <c r="F9" s="72"/>
      <c r="G9" s="72"/>
      <c r="H9" s="73"/>
      <c r="I9" s="71" t="s">
        <v>41</v>
      </c>
      <c r="J9" s="72"/>
      <c r="K9" s="72"/>
      <c r="L9" s="72"/>
      <c r="M9" s="72"/>
      <c r="N9" s="72"/>
      <c r="O9" s="73"/>
      <c r="P9" s="71"/>
      <c r="Q9" s="72"/>
      <c r="R9" s="72"/>
      <c r="S9" s="72"/>
      <c r="T9" s="72"/>
      <c r="U9" s="72"/>
      <c r="V9" s="73"/>
      <c r="W9" s="71"/>
      <c r="X9" s="72"/>
      <c r="Y9" s="72"/>
      <c r="Z9" s="72"/>
      <c r="AA9" s="72"/>
      <c r="AB9" s="72"/>
      <c r="AC9" s="73"/>
      <c r="AD9" s="71"/>
      <c r="AE9" s="72"/>
      <c r="AF9" s="72"/>
      <c r="AG9" s="72"/>
      <c r="AH9" s="72"/>
      <c r="AI9" s="72"/>
      <c r="AJ9" s="73"/>
      <c r="AN9" s="10"/>
      <c r="AZ9" s="10">
        <v>0.374999999999995</v>
      </c>
    </row>
    <row r="10" spans="1:52" ht="24.75" x14ac:dyDescent="0.25">
      <c r="A10" s="23"/>
      <c r="B10" s="15" t="s">
        <v>16</v>
      </c>
      <c r="C10" s="9" t="s">
        <v>17</v>
      </c>
      <c r="D10" s="9" t="s">
        <v>18</v>
      </c>
      <c r="E10" s="9" t="s">
        <v>19</v>
      </c>
      <c r="F10" s="9" t="s">
        <v>14</v>
      </c>
      <c r="G10" s="9" t="s">
        <v>15</v>
      </c>
      <c r="H10" s="16" t="s">
        <v>2</v>
      </c>
      <c r="I10" s="15" t="s">
        <v>16</v>
      </c>
      <c r="J10" s="9" t="s">
        <v>17</v>
      </c>
      <c r="K10" s="9" t="s">
        <v>18</v>
      </c>
      <c r="L10" s="9" t="s">
        <v>19</v>
      </c>
      <c r="M10" s="9" t="s">
        <v>14</v>
      </c>
      <c r="N10" s="9" t="s">
        <v>15</v>
      </c>
      <c r="O10" s="16" t="s">
        <v>2</v>
      </c>
      <c r="P10" s="15" t="s">
        <v>16</v>
      </c>
      <c r="Q10" s="9" t="s">
        <v>17</v>
      </c>
      <c r="R10" s="9" t="s">
        <v>18</v>
      </c>
      <c r="S10" s="9" t="s">
        <v>19</v>
      </c>
      <c r="T10" s="9" t="s">
        <v>14</v>
      </c>
      <c r="U10" s="9" t="s">
        <v>15</v>
      </c>
      <c r="V10" s="16" t="s">
        <v>2</v>
      </c>
      <c r="W10" s="15" t="s">
        <v>16</v>
      </c>
      <c r="X10" s="9" t="s">
        <v>17</v>
      </c>
      <c r="Y10" s="9" t="s">
        <v>18</v>
      </c>
      <c r="Z10" s="9" t="s">
        <v>19</v>
      </c>
      <c r="AA10" s="9" t="s">
        <v>14</v>
      </c>
      <c r="AB10" s="9" t="s">
        <v>15</v>
      </c>
      <c r="AC10" s="16" t="s">
        <v>2</v>
      </c>
      <c r="AD10" s="15" t="s">
        <v>16</v>
      </c>
      <c r="AE10" s="9" t="s">
        <v>17</v>
      </c>
      <c r="AF10" s="9" t="s">
        <v>18</v>
      </c>
      <c r="AG10" s="9" t="s">
        <v>19</v>
      </c>
      <c r="AH10" s="9" t="s">
        <v>14</v>
      </c>
      <c r="AI10" s="9" t="s">
        <v>15</v>
      </c>
      <c r="AJ10" s="16" t="s">
        <v>2</v>
      </c>
      <c r="AZ10" s="10">
        <v>0.38541666666666102</v>
      </c>
    </row>
    <row r="11" spans="1:52" s="25" customFormat="1" ht="20.100000000000001" customHeight="1" x14ac:dyDescent="0.25">
      <c r="A11" s="20">
        <v>44746</v>
      </c>
      <c r="B11" s="63">
        <v>0.312499999999999</v>
      </c>
      <c r="C11" s="61">
        <v>0.52083333333331805</v>
      </c>
      <c r="D11" s="62">
        <v>0.56249999999998201</v>
      </c>
      <c r="E11" s="62">
        <v>0.68749999999997402</v>
      </c>
      <c r="F11" s="28">
        <f>IF(D11-C11&lt;0,0,D11-C11)</f>
        <v>4.1666666666663965E-2</v>
      </c>
      <c r="G11" s="28">
        <f>IF(AND(OR(B11="",C11=""),OR(D11="",E11="")),0,IF(OR(B11&lt;&gt;ResmiTatil!$H$2,C11&lt;&gt;ResmiTatil!$I$2,D11&lt;&gt;ResmiTatil!$J$2,E11&lt;&gt;ResmiTatil!$K$2),IF(AND(D11="",E11=""),0,IF(B11&lt;ResmiTatil!$H$2,ResmiTatil!$H$2-B11))+IF(AND(D11="",E11="",OR(B11&lt;ResmiTatil!$H$2,AND(C11&lt;&gt;ResmiTatil!$J$2,C11&gt;ResmiTatil!$J$2))),ResmiTatil!$J$2-ResmiTatil!$I$2,IF(OR(D11="",E11=""),0,IF(AND(C11&gt;ResmiTatil!$I$2,D11&lt;ResmiTatil!$J$2),C11-ResmiTatil!$I$2)))+IF(AND(C11&lt;ResmiTatil!$I$2,D11&lt;ResmiTatil!$J$2),ResmiTatil!$J$2-D11)+IF(AND(C11=ResmiTatil!$I$3,D11=ResmiTatil!$J$3),ResmiTatil!$I$3-ResmiTatil!$I$2,IF(AND(C11&gt;ResmiTatil!$I$2,D11&gt;ResmiTatil!$J$2),ResmiTatil!$J$2-ResmiTatil!$I$2))+IF(E11&gt;ResmiTatil!$K$2,E11-ResmiTatil!$K$2),0))</f>
        <v>4.166666666668567E-2</v>
      </c>
      <c r="H11" s="29">
        <f>IF((C11-B11)+(E11-D11)&lt;0,0,(C11-B11)+(E11-D11))</f>
        <v>0.33333333333331105</v>
      </c>
      <c r="I11" s="66">
        <v>0.35416666666666302</v>
      </c>
      <c r="J11" s="64">
        <v>0.56249999999998201</v>
      </c>
      <c r="K11" s="65">
        <v>0.60416666666664598</v>
      </c>
      <c r="L11" s="65">
        <v>0.72916666666663699</v>
      </c>
      <c r="M11" s="28">
        <f>IF(K11-J11&lt;0,0,K11-J11)</f>
        <v>4.1666666666663965E-2</v>
      </c>
      <c r="N11" s="28">
        <f>IF(AND(OR(I11="",J11=""),OR(K11="",L11="")),0,IF(OR(I11&lt;&gt;ResmiTatil!$H$2,J11&lt;&gt;ResmiTatil!$I$2,K11&lt;&gt;ResmiTatil!$J$2,L11&lt;&gt;ResmiTatil!$K$2),IF(AND(K11="",L11=""),0,IF(I11&lt;ResmiTatil!$H$2,ResmiTatil!$H$2-I11))+IF(AND(K11="",L11="",OR(I11&lt;ResmiTatil!$H$2,AND(J11&lt;&gt;ResmiTatil!$J$2,J11&gt;ResmiTatil!$J$2))),ResmiTatil!$J$2-ResmiTatil!$I$2,IF(OR(K11="",L11=""),0,IF(AND(J11&gt;ResmiTatil!$I$2,K11&lt;ResmiTatil!$J$2),J11-ResmiTatil!$I$2)))+IF(AND(J11&lt;ResmiTatil!$I$2,K11&lt;ResmiTatil!$J$2),ResmiTatil!$J$2-K11)+IF(AND(J11=ResmiTatil!$I$3,K11=ResmiTatil!$J$3),ResmiTatil!$I$3-ResmiTatil!$I$2,IF(AND(J11&gt;ResmiTatil!$I$2,K11&gt;ResmiTatil!$J$2),ResmiTatil!$J$2-ResmiTatil!$I$2))+IF(L11&gt;ResmiTatil!$K$2,L11-ResmiTatil!$K$2),0))</f>
        <v>4.1666666666670293E-2</v>
      </c>
      <c r="O11" s="29">
        <f>IF((J11-I11)+(L11-K11)&lt;0,0,(J11-I11)+(L11-K11))</f>
        <v>0.33333333333331</v>
      </c>
      <c r="P11" s="17"/>
      <c r="Q11" s="12"/>
      <c r="R11" s="13"/>
      <c r="S11" s="13"/>
      <c r="T11" s="28">
        <f>IF(R11-Q11&lt;0,0,R11-Q11)</f>
        <v>0</v>
      </c>
      <c r="U11" s="28">
        <f>IF(AND(OR(P11="",Q11=""),OR(R11="",S11="")),0,IF(OR(P11&lt;&gt;ResmiTatil!$H$2,Q11&lt;&gt;ResmiTatil!$I$2,R11&lt;&gt;ResmiTatil!$J$2,S11&lt;&gt;ResmiTatil!$K$2),IF(AND(R11="",S11=""),0,IF(P11&lt;ResmiTatil!$H$2,ResmiTatil!$H$2-P11))+IF(AND(R11="",S11="",OR(P11&lt;ResmiTatil!$H$2,AND(Q11&lt;&gt;ResmiTatil!$J$2,Q11&gt;ResmiTatil!$J$2))),ResmiTatil!$J$2-ResmiTatil!$I$2,IF(OR(R11="",S11=""),0,IF(AND(Q11&gt;ResmiTatil!$I$2,R11&lt;ResmiTatil!$J$2),Q11-ResmiTatil!$I$2)))+IF(AND(Q11&lt;ResmiTatil!$I$2,R11&lt;ResmiTatil!$J$2),ResmiTatil!$J$2-R11)+IF(AND(Q11=ResmiTatil!$I$3,R11=ResmiTatil!$J$3),ResmiTatil!$I$3-ResmiTatil!$I$2,IF(AND(Q11&gt;ResmiTatil!$I$2,R11&gt;ResmiTatil!$J$2),ResmiTatil!$J$2-ResmiTatil!$I$2))+IF(S11&gt;ResmiTatil!$K$2,S11-ResmiTatil!$K$2),0))</f>
        <v>0</v>
      </c>
      <c r="V11" s="29">
        <f>IF((Q11-P11)+(S11-R11)&lt;0,0,(Q11-P11)+(S11-R11))</f>
        <v>0</v>
      </c>
      <c r="W11" s="17"/>
      <c r="X11" s="12"/>
      <c r="Y11" s="13"/>
      <c r="Z11" s="13"/>
      <c r="AA11" s="28">
        <f>IF(Y11-X11&lt;0,0,Y11-X11)</f>
        <v>0</v>
      </c>
      <c r="AB11" s="28">
        <f>IF(AND(OR(W11="",X11=""),OR(Y11="",Z11="")),0,IF(OR(W11&lt;&gt;ResmiTatil!$H$2,X11&lt;&gt;ResmiTatil!$I$2,Y11&lt;&gt;ResmiTatil!$J$2,Z11&lt;&gt;ResmiTatil!$K$2),IF(AND(Y11="",Z11=""),0,IF(W11&lt;ResmiTatil!$H$2,ResmiTatil!$H$2-W11))+IF(AND(Y11="",Z11="",OR(W11&lt;ResmiTatil!$H$2,AND(X11&lt;&gt;ResmiTatil!$J$2,X11&gt;ResmiTatil!$J$2))),ResmiTatil!$J$2-ResmiTatil!$I$2,IF(OR(Y11="",Z11=""),0,IF(AND(X11&gt;ResmiTatil!$I$2,Y11&lt;ResmiTatil!$J$2),X11-ResmiTatil!$I$2)))+IF(AND(X11&lt;ResmiTatil!$I$2,Y11&lt;ResmiTatil!$J$2),ResmiTatil!$J$2-Y11)+IF(AND(X11=ResmiTatil!$I$3,Y11=ResmiTatil!$J$3),ResmiTatil!$I$3-ResmiTatil!$I$2,IF(AND(X11&gt;ResmiTatil!$I$2,Y11&gt;ResmiTatil!$J$2),ResmiTatil!$J$2-ResmiTatil!$I$2))+IF(Z11&gt;ResmiTatil!$K$2,Z11-ResmiTatil!$K$2),0))</f>
        <v>0</v>
      </c>
      <c r="AC11" s="29">
        <f>IF((X11-W11)+(Z11-Y11)&lt;0,0,(X11-W11)+(Z11-Y11))</f>
        <v>0</v>
      </c>
      <c r="AD11" s="17"/>
      <c r="AE11" s="12"/>
      <c r="AF11" s="13"/>
      <c r="AG11" s="13"/>
      <c r="AH11" s="28">
        <f>IF(AF11-AE11&lt;0,0,AF11-AE11)</f>
        <v>0</v>
      </c>
      <c r="AI11" s="28">
        <f>IF(AND(OR(AD11="",AE11=""),OR(AF11="",AG11="")),0,IF(OR(AD11&lt;&gt;ResmiTatil!$H$2,AE11&lt;&gt;ResmiTatil!$I$2,AF11&lt;&gt;ResmiTatil!$J$2,AG11&lt;&gt;ResmiTatil!$K$2),IF(AND(AF11="",AG11=""),0,IF(AD11&lt;ResmiTatil!$H$2,ResmiTatil!$H$2-AD11))+IF(AND(AF11="",AG11="",OR(AD11&lt;ResmiTatil!$H$2,AND(AE11&lt;&gt;ResmiTatil!$J$2,AE11&gt;ResmiTatil!$J$2))),ResmiTatil!$J$2-ResmiTatil!$I$2,IF(OR(AF11="",AG11=""),0,IF(AND(AE11&gt;ResmiTatil!$I$2,AF11&lt;ResmiTatil!$J$2),AE11-ResmiTatil!$I$2)))+IF(AND(AE11&lt;ResmiTatil!$I$2,AF11&lt;ResmiTatil!$J$2),ResmiTatil!$J$2-AF11)+IF(AND(AE11=ResmiTatil!$I$3,AF11=ResmiTatil!$J$3),ResmiTatil!$I$3-ResmiTatil!$I$2,IF(AND(AE11&gt;ResmiTatil!$I$2,AF11&gt;ResmiTatil!$J$2),ResmiTatil!$J$2-ResmiTatil!$I$2))+IF(AG11&gt;ResmiTatil!$K$2,AG11-ResmiTatil!$K$2),0))</f>
        <v>0</v>
      </c>
      <c r="AJ11" s="29">
        <f>IF((AE11-AD11)+(AG11-AF11)&lt;0,0,(AE11-AD11)+(AG11-AF11))</f>
        <v>0</v>
      </c>
      <c r="AL11" s="58"/>
      <c r="AZ11" s="10">
        <v>0.39583333333332699</v>
      </c>
    </row>
    <row r="12" spans="1:52" s="25" customFormat="1" ht="20.100000000000001" customHeight="1" x14ac:dyDescent="0.25">
      <c r="A12" s="20">
        <f>A11+1</f>
        <v>44747</v>
      </c>
      <c r="B12" s="63">
        <v>0.35416666666666302</v>
      </c>
      <c r="C12" s="61">
        <v>0.56249999999998201</v>
      </c>
      <c r="D12" s="62">
        <v>0.60416666666664598</v>
      </c>
      <c r="E12" s="62">
        <v>0.72916666666663699</v>
      </c>
      <c r="F12" s="28">
        <f>IF(D12-C12&lt;0,0,D12-C12)</f>
        <v>4.1666666666663965E-2</v>
      </c>
      <c r="G12" s="28">
        <f>IF(AND(OR(B12="",C12=""),OR(D12="",E12="")),0,IF(OR(B12&lt;&gt;ResmiTatil!$H$2,C12&lt;&gt;ResmiTatil!$I$2,D12&lt;&gt;ResmiTatil!$J$2,E12&lt;&gt;ResmiTatil!$K$2),IF(AND(D12="",E12=""),0,IF(B12&lt;ResmiTatil!$H$2,ResmiTatil!$H$2-B12))+IF(AND(D12="",E12="",OR(B12&lt;ResmiTatil!$H$2,AND(C12&lt;&gt;ResmiTatil!$J$2,C12&gt;ResmiTatil!$J$2))),ResmiTatil!$J$2-ResmiTatil!$I$2,IF(OR(D12="",E12=""),0,IF(AND(C12&gt;ResmiTatil!$I$2,D12&lt;ResmiTatil!$J$2),C12-ResmiTatil!$I$2)))+IF(AND(C12&lt;ResmiTatil!$I$2,D12&lt;ResmiTatil!$J$2),ResmiTatil!$J$2-D12)+IF(AND(C12=ResmiTatil!$I$3,D12=ResmiTatil!$J$3),ResmiTatil!$I$3-ResmiTatil!$I$2,IF(AND(C12&gt;ResmiTatil!$I$2,D12&gt;ResmiTatil!$J$2),ResmiTatil!$J$2-ResmiTatil!$I$2))+IF(E12&gt;ResmiTatil!$K$2,E12-ResmiTatil!$K$2),0))</f>
        <v>4.1666666666670293E-2</v>
      </c>
      <c r="H12" s="29">
        <f>IF((C12-B12)+(E12-D12)&lt;0,0,(C12-B12)+(E12-D12))</f>
        <v>0.33333333333331</v>
      </c>
      <c r="I12" s="66">
        <v>0.312499999999999</v>
      </c>
      <c r="J12" s="64">
        <v>0.52083333333331805</v>
      </c>
      <c r="K12" s="65">
        <v>0.56249999999998201</v>
      </c>
      <c r="L12" s="65">
        <v>0.68749999999997402</v>
      </c>
      <c r="M12" s="28">
        <f>IF(K12-J12&lt;0,0,K12-J12)</f>
        <v>4.1666666666663965E-2</v>
      </c>
      <c r="N12" s="28">
        <f>IF(AND(OR(I12="",J12=""),OR(K12="",L12="")),0,IF(OR(I12&lt;&gt;ResmiTatil!$H$2,J12&lt;&gt;ResmiTatil!$I$2,K12&lt;&gt;ResmiTatil!$J$2,L12&lt;&gt;ResmiTatil!$K$2),IF(AND(K12="",L12=""),0,IF(I12&lt;ResmiTatil!$H$2,ResmiTatil!$H$2-I12))+IF(AND(K12="",L12="",OR(I12&lt;ResmiTatil!$H$2,AND(J12&lt;&gt;ResmiTatil!$J$2,J12&gt;ResmiTatil!$J$2))),ResmiTatil!$J$2-ResmiTatil!$I$2,IF(OR(K12="",L12=""),0,IF(AND(J12&gt;ResmiTatil!$I$2,K12&lt;ResmiTatil!$J$2),J12-ResmiTatil!$I$2)))+IF(AND(J12&lt;ResmiTatil!$I$2,K12&lt;ResmiTatil!$J$2),ResmiTatil!$J$2-K12)+IF(AND(J12=ResmiTatil!$I$3,K12=ResmiTatil!$J$3),ResmiTatil!$I$3-ResmiTatil!$I$2,IF(AND(J12&gt;ResmiTatil!$I$2,K12&gt;ResmiTatil!$J$2),ResmiTatil!$J$2-ResmiTatil!$I$2))+IF(L12&gt;ResmiTatil!$K$2,L12-ResmiTatil!$K$2),0))</f>
        <v>4.166666666668567E-2</v>
      </c>
      <c r="O12" s="29">
        <f>IF((J12-I12)+(L12-K12)&lt;0,0,(J12-I12)+(L12-K12))</f>
        <v>0.33333333333331105</v>
      </c>
      <c r="P12" s="17"/>
      <c r="Q12" s="12"/>
      <c r="R12" s="13"/>
      <c r="S12" s="13"/>
      <c r="T12" s="28">
        <f>IF(R12-Q12&lt;0,0,R12-Q12)</f>
        <v>0</v>
      </c>
      <c r="U12" s="28">
        <f>IF(AND(OR(P12="",Q12=""),OR(R12="",S12="")),0,IF(OR(P12&lt;&gt;ResmiTatil!$H$2,Q12&lt;&gt;ResmiTatil!$I$2,R12&lt;&gt;ResmiTatil!$J$2,S12&lt;&gt;ResmiTatil!$K$2),IF(AND(R12="",S12=""),0,IF(P12&lt;ResmiTatil!$H$2,ResmiTatil!$H$2-P12))+IF(AND(R12="",S12="",OR(P12&lt;ResmiTatil!$H$2,AND(Q12&lt;&gt;ResmiTatil!$J$2,Q12&gt;ResmiTatil!$J$2))),ResmiTatil!$J$2-ResmiTatil!$I$2,IF(OR(R12="",S12=""),0,IF(AND(Q12&gt;ResmiTatil!$I$2,R12&lt;ResmiTatil!$J$2),Q12-ResmiTatil!$I$2)))+IF(AND(Q12&lt;ResmiTatil!$I$2,R12&lt;ResmiTatil!$J$2),ResmiTatil!$J$2-R12)+IF(AND(Q12=ResmiTatil!$I$3,R12=ResmiTatil!$J$3),ResmiTatil!$I$3-ResmiTatil!$I$2,IF(AND(Q12&gt;ResmiTatil!$I$2,R12&gt;ResmiTatil!$J$2),ResmiTatil!$J$2-ResmiTatil!$I$2))+IF(S12&gt;ResmiTatil!$K$2,S12-ResmiTatil!$K$2),0))</f>
        <v>0</v>
      </c>
      <c r="V12" s="29">
        <f>IF((Q12-P12)+(S12-R12)&lt;0,0,(Q12-P12)+(S12-R12))</f>
        <v>0</v>
      </c>
      <c r="W12" s="17"/>
      <c r="X12" s="12"/>
      <c r="Y12" s="13"/>
      <c r="Z12" s="13"/>
      <c r="AA12" s="28">
        <f>IF(Y12-X12&lt;0,0,Y12-X12)</f>
        <v>0</v>
      </c>
      <c r="AB12" s="28">
        <f>IF(AND(OR(W12="",X12=""),OR(Y12="",Z12="")),0,IF(OR(W12&lt;&gt;ResmiTatil!$H$2,X12&lt;&gt;ResmiTatil!$I$2,Y12&lt;&gt;ResmiTatil!$J$2,Z12&lt;&gt;ResmiTatil!$K$2),IF(AND(Y12="",Z12=""),0,IF(W12&lt;ResmiTatil!$H$2,ResmiTatil!$H$2-W12))+IF(AND(Y12="",Z12="",OR(W12&lt;ResmiTatil!$H$2,AND(X12&lt;&gt;ResmiTatil!$J$2,X12&gt;ResmiTatil!$J$2))),ResmiTatil!$J$2-ResmiTatil!$I$2,IF(OR(Y12="",Z12=""),0,IF(AND(X12&gt;ResmiTatil!$I$2,Y12&lt;ResmiTatil!$J$2),X12-ResmiTatil!$I$2)))+IF(AND(X12&lt;ResmiTatil!$I$2,Y12&lt;ResmiTatil!$J$2),ResmiTatil!$J$2-Y12)+IF(AND(X12=ResmiTatil!$I$3,Y12=ResmiTatil!$J$3),ResmiTatil!$I$3-ResmiTatil!$I$2,IF(AND(X12&gt;ResmiTatil!$I$2,Y12&gt;ResmiTatil!$J$2),ResmiTatil!$J$2-ResmiTatil!$I$2))+IF(Z12&gt;ResmiTatil!$K$2,Z12-ResmiTatil!$K$2),0))</f>
        <v>0</v>
      </c>
      <c r="AC12" s="29">
        <f>IF((X12-W12)+(Z12-Y12)&lt;0,0,(X12-W12)+(Z12-Y12))</f>
        <v>0</v>
      </c>
      <c r="AD12" s="17"/>
      <c r="AE12" s="12"/>
      <c r="AF12" s="13"/>
      <c r="AG12" s="13"/>
      <c r="AH12" s="28">
        <f>IF(AF12-AE12&lt;0,0,AF12-AE12)</f>
        <v>0</v>
      </c>
      <c r="AI12" s="28">
        <f>IF(AND(OR(AD12="",AE12=""),OR(AF12="",AG12="")),0,IF(OR(AD12&lt;&gt;ResmiTatil!$H$2,AE12&lt;&gt;ResmiTatil!$I$2,AF12&lt;&gt;ResmiTatil!$J$2,AG12&lt;&gt;ResmiTatil!$K$2),IF(AND(AF12="",AG12=""),0,IF(AD12&lt;ResmiTatil!$H$2,ResmiTatil!$H$2-AD12))+IF(AND(AF12="",AG12="",OR(AD12&lt;ResmiTatil!$H$2,AND(AE12&lt;&gt;ResmiTatil!$J$2,AE12&gt;ResmiTatil!$J$2))),ResmiTatil!$J$2-ResmiTatil!$I$2,IF(OR(AF12="",AG12=""),0,IF(AND(AE12&gt;ResmiTatil!$I$2,AF12&lt;ResmiTatil!$J$2),AE12-ResmiTatil!$I$2)))+IF(AND(AE12&lt;ResmiTatil!$I$2,AF12&lt;ResmiTatil!$J$2),ResmiTatil!$J$2-AF12)+IF(AND(AE12=ResmiTatil!$I$3,AF12=ResmiTatil!$J$3),ResmiTatil!$I$3-ResmiTatil!$I$2,IF(AND(AE12&gt;ResmiTatil!$I$2,AF12&gt;ResmiTatil!$J$2),ResmiTatil!$J$2-ResmiTatil!$I$2))+IF(AG12&gt;ResmiTatil!$K$2,AG12-ResmiTatil!$K$2),0))</f>
        <v>0</v>
      </c>
      <c r="AJ12" s="29">
        <f>IF((AE12-AD12)+(AG12-AF12)&lt;0,0,(AE12-AD12)+(AG12-AF12))</f>
        <v>0</v>
      </c>
      <c r="AZ12" s="10">
        <v>0.40624999999999301</v>
      </c>
    </row>
    <row r="13" spans="1:52" s="25" customFormat="1" ht="20.100000000000001" customHeight="1" x14ac:dyDescent="0.25">
      <c r="A13" s="20">
        <f t="shared" ref="A13:A15" si="0">A12+1</f>
        <v>44748</v>
      </c>
      <c r="B13" s="63">
        <v>0.35416666666666302</v>
      </c>
      <c r="C13" s="61">
        <v>0.52083333333331805</v>
      </c>
      <c r="D13" s="62">
        <v>0.56249999999998201</v>
      </c>
      <c r="E13" s="62">
        <v>0.72916666666663699</v>
      </c>
      <c r="F13" s="28">
        <f>IF(D13-C13&lt;0,0,D13-C13)</f>
        <v>4.1666666666663965E-2</v>
      </c>
      <c r="G13" s="28">
        <f>IF(AND(OR(B13="",C13=""),OR(D13="",E13="")),0,IF(OR(B13&lt;&gt;ResmiTatil!$H$2,C13&lt;&gt;ResmiTatil!$I$2,D13&lt;&gt;ResmiTatil!$J$2,E13&lt;&gt;ResmiTatil!$K$2),IF(AND(D13="",E13=""),0,IF(B13&lt;ResmiTatil!$H$2,ResmiTatil!$H$2-B13))+IF(AND(D13="",E13="",OR(B13&lt;ResmiTatil!$H$2,AND(C13&lt;&gt;ResmiTatil!$J$2,C13&gt;ResmiTatil!$J$2))),ResmiTatil!$J$2-ResmiTatil!$I$2,IF(OR(D13="",E13=""),0,IF(AND(C13&gt;ResmiTatil!$I$2,D13&lt;ResmiTatil!$J$2),C13-ResmiTatil!$I$2)))+IF(AND(C13&lt;ResmiTatil!$I$2,D13&lt;ResmiTatil!$J$2),ResmiTatil!$J$2-D13)+IF(AND(C13=ResmiTatil!$I$3,D13=ResmiTatil!$J$3),ResmiTatil!$I$3-ResmiTatil!$I$2,IF(AND(C13&gt;ResmiTatil!$I$2,D13&gt;ResmiTatil!$J$2),ResmiTatil!$J$2-ResmiTatil!$I$2))+IF(E13&gt;ResmiTatil!$K$2,E13-ResmiTatil!$K$2),0))</f>
        <v>2.1649348980190553E-14</v>
      </c>
      <c r="H13" s="29">
        <f>IF((C13-B13)+(E13-D13)&lt;0,0,(C13-B13)+(E13-D13))</f>
        <v>0.33333333333331</v>
      </c>
      <c r="I13" s="66">
        <v>0.35416666666666302</v>
      </c>
      <c r="J13" s="64">
        <v>0.56249999999998201</v>
      </c>
      <c r="K13" s="65">
        <v>0.60416666666664598</v>
      </c>
      <c r="L13" s="65">
        <v>0.72916666666663699</v>
      </c>
      <c r="M13" s="28">
        <f>IF(K13-J13&lt;0,0,K13-J13)</f>
        <v>4.1666666666663965E-2</v>
      </c>
      <c r="N13" s="28">
        <f>IF(AND(OR(I13="",J13=""),OR(K13="",L13="")),0,IF(OR(I13&lt;&gt;ResmiTatil!$H$2,J13&lt;&gt;ResmiTatil!$I$2,K13&lt;&gt;ResmiTatil!$J$2,L13&lt;&gt;ResmiTatil!$K$2),IF(AND(K13="",L13=""),0,IF(I13&lt;ResmiTatil!$H$2,ResmiTatil!$H$2-I13))+IF(AND(K13="",L13="",OR(I13&lt;ResmiTatil!$H$2,AND(J13&lt;&gt;ResmiTatil!$J$2,J13&gt;ResmiTatil!$J$2))),ResmiTatil!$J$2-ResmiTatil!$I$2,IF(OR(K13="",L13=""),0,IF(AND(J13&gt;ResmiTatil!$I$2,K13&lt;ResmiTatil!$J$2),J13-ResmiTatil!$I$2)))+IF(AND(J13&lt;ResmiTatil!$I$2,K13&lt;ResmiTatil!$J$2),ResmiTatil!$J$2-K13)+IF(AND(J13=ResmiTatil!$I$3,K13=ResmiTatil!$J$3),ResmiTatil!$I$3-ResmiTatil!$I$2,IF(AND(J13&gt;ResmiTatil!$I$2,K13&gt;ResmiTatil!$J$2),ResmiTatil!$J$2-ResmiTatil!$I$2))+IF(L13&gt;ResmiTatil!$K$2,L13-ResmiTatil!$K$2),0))</f>
        <v>4.1666666666670293E-2</v>
      </c>
      <c r="O13" s="29">
        <f>IF((J13-I13)+(L13-K13)&lt;0,0,(J13-I13)+(L13-K13))</f>
        <v>0.33333333333331</v>
      </c>
      <c r="P13" s="17"/>
      <c r="Q13" s="12"/>
      <c r="R13" s="13"/>
      <c r="S13" s="13"/>
      <c r="T13" s="28">
        <f>IF(R13-Q13&lt;0,0,R13-Q13)</f>
        <v>0</v>
      </c>
      <c r="U13" s="28">
        <f>IF(AND(OR(P13="",Q13=""),OR(R13="",S13="")),0,IF(OR(P13&lt;&gt;ResmiTatil!$H$2,Q13&lt;&gt;ResmiTatil!$I$2,R13&lt;&gt;ResmiTatil!$J$2,S13&lt;&gt;ResmiTatil!$K$2),IF(AND(R13="",S13=""),0,IF(P13&lt;ResmiTatil!$H$2,ResmiTatil!$H$2-P13))+IF(AND(R13="",S13="",OR(P13&lt;ResmiTatil!$H$2,AND(Q13&lt;&gt;ResmiTatil!$J$2,Q13&gt;ResmiTatil!$J$2))),ResmiTatil!$J$2-ResmiTatil!$I$2,IF(OR(R13="",S13=""),0,IF(AND(Q13&gt;ResmiTatil!$I$2,R13&lt;ResmiTatil!$J$2),Q13-ResmiTatil!$I$2)))+IF(AND(Q13&lt;ResmiTatil!$I$2,R13&lt;ResmiTatil!$J$2),ResmiTatil!$J$2-R13)+IF(AND(Q13=ResmiTatil!$I$3,R13=ResmiTatil!$J$3),ResmiTatil!$I$3-ResmiTatil!$I$2,IF(AND(Q13&gt;ResmiTatil!$I$2,R13&gt;ResmiTatil!$J$2),ResmiTatil!$J$2-ResmiTatil!$I$2))+IF(S13&gt;ResmiTatil!$K$2,S13-ResmiTatil!$K$2),0))</f>
        <v>0</v>
      </c>
      <c r="V13" s="29">
        <f>IF((Q13-P13)+(S13-R13)&lt;0,0,(Q13-P13)+(S13-R13))</f>
        <v>0</v>
      </c>
      <c r="W13" s="17"/>
      <c r="X13" s="12"/>
      <c r="Y13" s="13"/>
      <c r="Z13" s="13"/>
      <c r="AA13" s="28">
        <f>IF(Y13-X13&lt;0,0,Y13-X13)</f>
        <v>0</v>
      </c>
      <c r="AB13" s="28">
        <f>IF(AND(OR(W13="",X13=""),OR(Y13="",Z13="")),0,IF(OR(W13&lt;&gt;ResmiTatil!$H$2,X13&lt;&gt;ResmiTatil!$I$2,Y13&lt;&gt;ResmiTatil!$J$2,Z13&lt;&gt;ResmiTatil!$K$2),IF(AND(Y13="",Z13=""),0,IF(W13&lt;ResmiTatil!$H$2,ResmiTatil!$H$2-W13))+IF(AND(Y13="",Z13="",OR(W13&lt;ResmiTatil!$H$2,AND(X13&lt;&gt;ResmiTatil!$J$2,X13&gt;ResmiTatil!$J$2))),ResmiTatil!$J$2-ResmiTatil!$I$2,IF(OR(Y13="",Z13=""),0,IF(AND(X13&gt;ResmiTatil!$I$2,Y13&lt;ResmiTatil!$J$2),X13-ResmiTatil!$I$2)))+IF(AND(X13&lt;ResmiTatil!$I$2,Y13&lt;ResmiTatil!$J$2),ResmiTatil!$J$2-Y13)+IF(AND(X13=ResmiTatil!$I$3,Y13=ResmiTatil!$J$3),ResmiTatil!$I$3-ResmiTatil!$I$2,IF(AND(X13&gt;ResmiTatil!$I$2,Y13&gt;ResmiTatil!$J$2),ResmiTatil!$J$2-ResmiTatil!$I$2))+IF(Z13&gt;ResmiTatil!$K$2,Z13-ResmiTatil!$K$2),0))</f>
        <v>0</v>
      </c>
      <c r="AC13" s="29">
        <f>IF((X13-W13)+(Z13-Y13)&lt;0,0,(X13-W13)+(Z13-Y13))</f>
        <v>0</v>
      </c>
      <c r="AD13" s="17"/>
      <c r="AE13" s="12"/>
      <c r="AF13" s="13"/>
      <c r="AG13" s="13"/>
      <c r="AH13" s="28">
        <f>IF(AF13-AE13&lt;0,0,AF13-AE13)</f>
        <v>0</v>
      </c>
      <c r="AI13" s="28">
        <f>IF(AND(OR(AD13="",AE13=""),OR(AF13="",AG13="")),0,IF(OR(AD13&lt;&gt;ResmiTatil!$H$2,AE13&lt;&gt;ResmiTatil!$I$2,AF13&lt;&gt;ResmiTatil!$J$2,AG13&lt;&gt;ResmiTatil!$K$2),IF(AND(AF13="",AG13=""),0,IF(AD13&lt;ResmiTatil!$H$2,ResmiTatil!$H$2-AD13))+IF(AND(AF13="",AG13="",OR(AD13&lt;ResmiTatil!$H$2,AND(AE13&lt;&gt;ResmiTatil!$J$2,AE13&gt;ResmiTatil!$J$2))),ResmiTatil!$J$2-ResmiTatil!$I$2,IF(OR(AF13="",AG13=""),0,IF(AND(AE13&gt;ResmiTatil!$I$2,AF13&lt;ResmiTatil!$J$2),AE13-ResmiTatil!$I$2)))+IF(AND(AE13&lt;ResmiTatil!$I$2,AF13&lt;ResmiTatil!$J$2),ResmiTatil!$J$2-AF13)+IF(AND(AE13=ResmiTatil!$I$3,AF13=ResmiTatil!$J$3),ResmiTatil!$I$3-ResmiTatil!$I$2,IF(AND(AE13&gt;ResmiTatil!$I$2,AF13&gt;ResmiTatil!$J$2),ResmiTatil!$J$2-ResmiTatil!$I$2))+IF(AG13&gt;ResmiTatil!$K$2,AG13-ResmiTatil!$K$2),0))</f>
        <v>0</v>
      </c>
      <c r="AJ13" s="29">
        <f>IF((AE13-AD13)+(AG13-AF13)&lt;0,0,(AE13-AD13)+(AG13-AF13))</f>
        <v>0</v>
      </c>
      <c r="AZ13" s="10">
        <v>0.41666666666665902</v>
      </c>
    </row>
    <row r="14" spans="1:52" s="25" customFormat="1" ht="20.100000000000001" customHeight="1" x14ac:dyDescent="0.25">
      <c r="A14" s="20">
        <f t="shared" si="0"/>
        <v>44749</v>
      </c>
      <c r="B14" s="63">
        <v>0.35416666666666302</v>
      </c>
      <c r="C14" s="61">
        <v>0.56249999999998201</v>
      </c>
      <c r="D14" s="62">
        <v>0.60416666666664598</v>
      </c>
      <c r="E14" s="62">
        <v>0.72916666666663699</v>
      </c>
      <c r="F14" s="28">
        <f>IF(D14-C14&lt;0,0,D14-C14)</f>
        <v>4.1666666666663965E-2</v>
      </c>
      <c r="G14" s="28">
        <f>IF(AND(OR(B14="",C14=""),OR(D14="",E14="")),0,IF(OR(B14&lt;&gt;ResmiTatil!$H$2,C14&lt;&gt;ResmiTatil!$I$2,D14&lt;&gt;ResmiTatil!$J$2,E14&lt;&gt;ResmiTatil!$K$2),IF(AND(D14="",E14=""),0,IF(B14&lt;ResmiTatil!$H$2,ResmiTatil!$H$2-B14))+IF(AND(D14="",E14="",OR(B14&lt;ResmiTatil!$H$2,AND(C14&lt;&gt;ResmiTatil!$J$2,C14&gt;ResmiTatil!$J$2))),ResmiTatil!$J$2-ResmiTatil!$I$2,IF(OR(D14="",E14=""),0,IF(AND(C14&gt;ResmiTatil!$I$2,D14&lt;ResmiTatil!$J$2),C14-ResmiTatil!$I$2)))+IF(AND(C14&lt;ResmiTatil!$I$2,D14&lt;ResmiTatil!$J$2),ResmiTatil!$J$2-D14)+IF(AND(C14=ResmiTatil!$I$3,D14=ResmiTatil!$J$3),ResmiTatil!$I$3-ResmiTatil!$I$2,IF(AND(C14&gt;ResmiTatil!$I$2,D14&gt;ResmiTatil!$J$2),ResmiTatil!$J$2-ResmiTatil!$I$2))+IF(E14&gt;ResmiTatil!$K$2,E14-ResmiTatil!$K$2),0))</f>
        <v>4.1666666666670293E-2</v>
      </c>
      <c r="H14" s="29">
        <f>IF((C14-B14)+(E14-D14)&lt;0,0,(C14-B14)+(E14-D14))</f>
        <v>0.33333333333331</v>
      </c>
      <c r="I14" s="66">
        <v>0.35416666666666302</v>
      </c>
      <c r="J14" s="64">
        <v>0.52083333333331805</v>
      </c>
      <c r="K14" s="65">
        <v>0.56249999999998201</v>
      </c>
      <c r="L14" s="65">
        <v>0.72916666666663699</v>
      </c>
      <c r="M14" s="28">
        <f>IF(K14-J14&lt;0,0,K14-J14)</f>
        <v>4.1666666666663965E-2</v>
      </c>
      <c r="N14" s="28">
        <f>IF(AND(OR(I14="",J14=""),OR(K14="",L14="")),0,IF(OR(I14&lt;&gt;ResmiTatil!$H$2,J14&lt;&gt;ResmiTatil!$I$2,K14&lt;&gt;ResmiTatil!$J$2,L14&lt;&gt;ResmiTatil!$K$2),IF(AND(K14="",L14=""),0,IF(I14&lt;ResmiTatil!$H$2,ResmiTatil!$H$2-I14))+IF(AND(K14="",L14="",OR(I14&lt;ResmiTatil!$H$2,AND(J14&lt;&gt;ResmiTatil!$J$2,J14&gt;ResmiTatil!$J$2))),ResmiTatil!$J$2-ResmiTatil!$I$2,IF(OR(K14="",L14=""),0,IF(AND(J14&gt;ResmiTatil!$I$2,K14&lt;ResmiTatil!$J$2),J14-ResmiTatil!$I$2)))+IF(AND(J14&lt;ResmiTatil!$I$2,K14&lt;ResmiTatil!$J$2),ResmiTatil!$J$2-K14)+IF(AND(J14=ResmiTatil!$I$3,K14=ResmiTatil!$J$3),ResmiTatil!$I$3-ResmiTatil!$I$2,IF(AND(J14&gt;ResmiTatil!$I$2,K14&gt;ResmiTatil!$J$2),ResmiTatil!$J$2-ResmiTatil!$I$2))+IF(L14&gt;ResmiTatil!$K$2,L14-ResmiTatil!$K$2),0))</f>
        <v>2.1649348980190553E-14</v>
      </c>
      <c r="O14" s="29">
        <f>IF((J14-I14)+(L14-K14)&lt;0,0,(J14-I14)+(L14-K14))</f>
        <v>0.33333333333331</v>
      </c>
      <c r="P14" s="17"/>
      <c r="Q14" s="12"/>
      <c r="R14" s="13"/>
      <c r="S14" s="13"/>
      <c r="T14" s="28">
        <f>IF(R14-Q14&lt;0,0,R14-Q14)</f>
        <v>0</v>
      </c>
      <c r="U14" s="28">
        <f>IF(AND(OR(P14="",Q14=""),OR(R14="",S14="")),0,IF(OR(P14&lt;&gt;ResmiTatil!$H$2,Q14&lt;&gt;ResmiTatil!$I$2,R14&lt;&gt;ResmiTatil!$J$2,S14&lt;&gt;ResmiTatil!$K$2),IF(AND(R14="",S14=""),0,IF(P14&lt;ResmiTatil!$H$2,ResmiTatil!$H$2-P14))+IF(AND(R14="",S14="",OR(P14&lt;ResmiTatil!$H$2,AND(Q14&lt;&gt;ResmiTatil!$J$2,Q14&gt;ResmiTatil!$J$2))),ResmiTatil!$J$2-ResmiTatil!$I$2,IF(OR(R14="",S14=""),0,IF(AND(Q14&gt;ResmiTatil!$I$2,R14&lt;ResmiTatil!$J$2),Q14-ResmiTatil!$I$2)))+IF(AND(Q14&lt;ResmiTatil!$I$2,R14&lt;ResmiTatil!$J$2),ResmiTatil!$J$2-R14)+IF(AND(Q14=ResmiTatil!$I$3,R14=ResmiTatil!$J$3),ResmiTatil!$I$3-ResmiTatil!$I$2,IF(AND(Q14&gt;ResmiTatil!$I$2,R14&gt;ResmiTatil!$J$2),ResmiTatil!$J$2-ResmiTatil!$I$2))+IF(S14&gt;ResmiTatil!$K$2,S14-ResmiTatil!$K$2),0))</f>
        <v>0</v>
      </c>
      <c r="V14" s="29">
        <f>IF((Q14-P14)+(S14-R14)&lt;0,0,(Q14-P14)+(S14-R14))</f>
        <v>0</v>
      </c>
      <c r="W14" s="17"/>
      <c r="X14" s="12"/>
      <c r="Y14" s="13"/>
      <c r="Z14" s="13"/>
      <c r="AA14" s="28">
        <f>IF(Y14-X14&lt;0,0,Y14-X14)</f>
        <v>0</v>
      </c>
      <c r="AB14" s="28">
        <f>IF(AND(OR(W14="",X14=""),OR(Y14="",Z14="")),0,IF(OR(W14&lt;&gt;ResmiTatil!$H$2,X14&lt;&gt;ResmiTatil!$I$2,Y14&lt;&gt;ResmiTatil!$J$2,Z14&lt;&gt;ResmiTatil!$K$2),IF(AND(Y14="",Z14=""),0,IF(W14&lt;ResmiTatil!$H$2,ResmiTatil!$H$2-W14))+IF(AND(Y14="",Z14="",OR(W14&lt;ResmiTatil!$H$2,AND(X14&lt;&gt;ResmiTatil!$J$2,X14&gt;ResmiTatil!$J$2))),ResmiTatil!$J$2-ResmiTatil!$I$2,IF(OR(Y14="",Z14=""),0,IF(AND(X14&gt;ResmiTatil!$I$2,Y14&lt;ResmiTatil!$J$2),X14-ResmiTatil!$I$2)))+IF(AND(X14&lt;ResmiTatil!$I$2,Y14&lt;ResmiTatil!$J$2),ResmiTatil!$J$2-Y14)+IF(AND(X14=ResmiTatil!$I$3,Y14=ResmiTatil!$J$3),ResmiTatil!$I$3-ResmiTatil!$I$2,IF(AND(X14&gt;ResmiTatil!$I$2,Y14&gt;ResmiTatil!$J$2),ResmiTatil!$J$2-ResmiTatil!$I$2))+IF(Z14&gt;ResmiTatil!$K$2,Z14-ResmiTatil!$K$2),0))</f>
        <v>0</v>
      </c>
      <c r="AC14" s="29">
        <f>IF((X14-W14)+(Z14-Y14)&lt;0,0,(X14-W14)+(Z14-Y14))</f>
        <v>0</v>
      </c>
      <c r="AD14" s="17"/>
      <c r="AE14" s="12"/>
      <c r="AF14" s="13"/>
      <c r="AG14" s="13"/>
      <c r="AH14" s="28">
        <f>IF(AF14-AE14&lt;0,0,AF14-AE14)</f>
        <v>0</v>
      </c>
      <c r="AI14" s="28">
        <f>IF(AND(OR(AD14="",AE14=""),OR(AF14="",AG14="")),0,IF(OR(AD14&lt;&gt;ResmiTatil!$H$2,AE14&lt;&gt;ResmiTatil!$I$2,AF14&lt;&gt;ResmiTatil!$J$2,AG14&lt;&gt;ResmiTatil!$K$2),IF(AND(AF14="",AG14=""),0,IF(AD14&lt;ResmiTatil!$H$2,ResmiTatil!$H$2-AD14))+IF(AND(AF14="",AG14="",OR(AD14&lt;ResmiTatil!$H$2,AND(AE14&lt;&gt;ResmiTatil!$J$2,AE14&gt;ResmiTatil!$J$2))),ResmiTatil!$J$2-ResmiTatil!$I$2,IF(OR(AF14="",AG14=""),0,IF(AND(AE14&gt;ResmiTatil!$I$2,AF14&lt;ResmiTatil!$J$2),AE14-ResmiTatil!$I$2)))+IF(AND(AE14&lt;ResmiTatil!$I$2,AF14&lt;ResmiTatil!$J$2),ResmiTatil!$J$2-AF14)+IF(AND(AE14=ResmiTatil!$I$3,AF14=ResmiTatil!$J$3),ResmiTatil!$I$3-ResmiTatil!$I$2,IF(AND(AE14&gt;ResmiTatil!$I$2,AF14&gt;ResmiTatil!$J$2),ResmiTatil!$J$2-ResmiTatil!$I$2))+IF(AG14&gt;ResmiTatil!$K$2,AG14-ResmiTatil!$K$2),0))</f>
        <v>0</v>
      </c>
      <c r="AJ14" s="29">
        <f>IF((AE14-AD14)+(AG14-AF14)&lt;0,0,(AE14-AD14)+(AG14-AF14))</f>
        <v>0</v>
      </c>
      <c r="AZ14" s="10">
        <v>0.42708333333332499</v>
      </c>
    </row>
    <row r="15" spans="1:52" s="25" customFormat="1" ht="20.100000000000001" customHeight="1" x14ac:dyDescent="0.25">
      <c r="A15" s="54">
        <f t="shared" si="0"/>
        <v>44750</v>
      </c>
      <c r="B15" s="17"/>
      <c r="C15" s="12"/>
      <c r="D15" s="57"/>
      <c r="E15" s="57"/>
      <c r="F15" s="28">
        <f>IF(D15-C15&lt;0,0,D15-C15)</f>
        <v>0</v>
      </c>
      <c r="G15" s="28">
        <f>IF(AND(OR(B15="",C15=""),OR(D15="",E15="")),0,IF(OR(B15&lt;&gt;ResmiTatil!$H$2,C15&lt;&gt;ResmiTatil!$I$2,D15&lt;&gt;ResmiTatil!$J$2,E15&lt;&gt;ResmiTatil!$K$2),IF(AND(D15="",E15=""),0,IF(B15&lt;ResmiTatil!$H$2,ResmiTatil!$H$2-B15))+IF(AND(D15="",E15="",OR(B15&lt;ResmiTatil!$H$2,AND(C15&lt;&gt;ResmiTatil!$J$2,C15&gt;ResmiTatil!$J$2))),ResmiTatil!$J$2-ResmiTatil!$I$2,IF(OR(D15="",E15=""),0,IF(AND(C15&gt;ResmiTatil!$I$2,D15&lt;ResmiTatil!$J$2),C15-ResmiTatil!$I$2)))+IF(AND(C15&lt;ResmiTatil!$I$2,D15&lt;ResmiTatil!$J$2),ResmiTatil!$J$2-D15)+IF(AND(C15=ResmiTatil!$I$3,D15=ResmiTatil!$J$3),ResmiTatil!$I$3-ResmiTatil!$I$2,IF(AND(C15&gt;ResmiTatil!$I$2,D15&gt;ResmiTatil!$J$2),ResmiTatil!$J$2-ResmiTatil!$I$2))+IF(E15&gt;ResmiTatil!$K$2,E15-ResmiTatil!$K$2),0))</f>
        <v>0</v>
      </c>
      <c r="H15" s="29">
        <f>IF((C15-B15)+(E15-D15)&lt;0,0,(C15-B15)+(E15-D15))</f>
        <v>0</v>
      </c>
      <c r="I15" s="17"/>
      <c r="J15" s="12"/>
      <c r="K15" s="57"/>
      <c r="L15" s="57"/>
      <c r="M15" s="28">
        <f>IF(K15-J15&lt;0,0,K15-J15)</f>
        <v>0</v>
      </c>
      <c r="N15" s="28">
        <f>IF(AND(OR(I15="",J15=""),OR(K15="",L15="")),0,IF(OR(I15&lt;&gt;ResmiTatil!$H$2,J15&lt;&gt;ResmiTatil!$I$2,K15&lt;&gt;ResmiTatil!$J$2,L15&lt;&gt;ResmiTatil!$K$2),IF(AND(K15="",L15=""),0,IF(I15&lt;ResmiTatil!$H$2,ResmiTatil!$H$2-I15))+IF(AND(K15="",L15="",OR(I15&lt;ResmiTatil!$H$2,AND(J15&lt;&gt;ResmiTatil!$J$2,J15&gt;ResmiTatil!$J$2))),ResmiTatil!$J$2-ResmiTatil!$I$2,IF(OR(K15="",L15=""),0,IF(AND(J15&gt;ResmiTatil!$I$2,K15&lt;ResmiTatil!$J$2),J15-ResmiTatil!$I$2)))+IF(AND(J15&lt;ResmiTatil!$I$2,K15&lt;ResmiTatil!$J$2),ResmiTatil!$J$2-K15)+IF(AND(J15=ResmiTatil!$I$3,K15=ResmiTatil!$J$3),ResmiTatil!$I$3-ResmiTatil!$I$2,IF(AND(J15&gt;ResmiTatil!$I$2,K15&gt;ResmiTatil!$J$2),ResmiTatil!$J$2-ResmiTatil!$I$2))+IF(L15&gt;ResmiTatil!$K$2,L15-ResmiTatil!$K$2),0))</f>
        <v>0</v>
      </c>
      <c r="O15" s="29">
        <f>IF((J15-I15)+(L15-K15)&lt;0,0,(J15-I15)+(L15-K15))</f>
        <v>0</v>
      </c>
      <c r="P15" s="17"/>
      <c r="Q15" s="12"/>
      <c r="R15" s="57"/>
      <c r="S15" s="57"/>
      <c r="T15" s="28">
        <f>IF(R15-Q15&lt;0,0,R15-Q15)</f>
        <v>0</v>
      </c>
      <c r="U15" s="28">
        <f>IF(AND(OR(P15="",Q15=""),OR(R15="",S15="")),0,IF(OR(P15&lt;&gt;ResmiTatil!$H$2,Q15&lt;&gt;ResmiTatil!$I$2,R15&lt;&gt;ResmiTatil!$J$2,S15&lt;&gt;ResmiTatil!$K$2),IF(AND(R15="",S15=""),0,IF(P15&lt;ResmiTatil!$H$2,ResmiTatil!$H$2-P15))+IF(AND(R15="",S15="",OR(P15&lt;ResmiTatil!$H$2,AND(Q15&lt;&gt;ResmiTatil!$J$2,Q15&gt;ResmiTatil!$J$2))),ResmiTatil!$J$2-ResmiTatil!$I$2,IF(OR(R15="",S15=""),0,IF(AND(Q15&gt;ResmiTatil!$I$2,R15&lt;ResmiTatil!$J$2),Q15-ResmiTatil!$I$2)))+IF(AND(Q15&lt;ResmiTatil!$I$2,R15&lt;ResmiTatil!$J$2),ResmiTatil!$J$2-R15)+IF(AND(Q15=ResmiTatil!$I$3,R15=ResmiTatil!$J$3),ResmiTatil!$I$3-ResmiTatil!$I$2,IF(AND(Q15&gt;ResmiTatil!$I$2,R15&gt;ResmiTatil!$J$2),ResmiTatil!$J$2-ResmiTatil!$I$2))+IF(S15&gt;ResmiTatil!$K$2,S15-ResmiTatil!$K$2),0))</f>
        <v>0</v>
      </c>
      <c r="V15" s="29">
        <f>IF((Q15-P15)+(S15-R15)&lt;0,0,(Q15-P15)+(S15-R15))</f>
        <v>0</v>
      </c>
      <c r="W15" s="17"/>
      <c r="X15" s="12"/>
      <c r="Y15" s="57"/>
      <c r="Z15" s="57"/>
      <c r="AA15" s="28">
        <f>IF(Y15-X15&lt;0,0,Y15-X15)</f>
        <v>0</v>
      </c>
      <c r="AB15" s="28">
        <f>IF(AND(OR(W15="",X15=""),OR(Y15="",Z15="")),0,IF(OR(W15&lt;&gt;ResmiTatil!$H$2,X15&lt;&gt;ResmiTatil!$I$2,Y15&lt;&gt;ResmiTatil!$J$2,Z15&lt;&gt;ResmiTatil!$K$2),IF(AND(Y15="",Z15=""),0,IF(W15&lt;ResmiTatil!$H$2,ResmiTatil!$H$2-W15))+IF(AND(Y15="",Z15="",OR(W15&lt;ResmiTatil!$H$2,AND(X15&lt;&gt;ResmiTatil!$J$2,X15&gt;ResmiTatil!$J$2))),ResmiTatil!$J$2-ResmiTatil!$I$2,IF(OR(Y15="",Z15=""),0,IF(AND(X15&gt;ResmiTatil!$I$2,Y15&lt;ResmiTatil!$J$2),X15-ResmiTatil!$I$2)))+IF(AND(X15&lt;ResmiTatil!$I$2,Y15&lt;ResmiTatil!$J$2),ResmiTatil!$J$2-Y15)+IF(AND(X15=ResmiTatil!$I$3,Y15=ResmiTatil!$J$3),ResmiTatil!$I$3-ResmiTatil!$I$2,IF(AND(X15&gt;ResmiTatil!$I$2,Y15&gt;ResmiTatil!$J$2),ResmiTatil!$J$2-ResmiTatil!$I$2))+IF(Z15&gt;ResmiTatil!$K$2,Z15-ResmiTatil!$K$2),0))</f>
        <v>0</v>
      </c>
      <c r="AC15" s="29">
        <f>IF((X15-W15)+(Z15-Y15)&lt;0,0,(X15-W15)+(Z15-Y15))</f>
        <v>0</v>
      </c>
      <c r="AD15" s="17"/>
      <c r="AE15" s="12"/>
      <c r="AF15" s="57"/>
      <c r="AG15" s="57"/>
      <c r="AH15" s="28">
        <f>IF(AF15-AE15&lt;0,0,AF15-AE15)</f>
        <v>0</v>
      </c>
      <c r="AI15" s="28">
        <f>IF(AND(OR(AD15="",AE15=""),OR(AF15="",AG15="")),0,IF(OR(AD15&lt;&gt;ResmiTatil!$H$2,AE15&lt;&gt;ResmiTatil!$I$2,AF15&lt;&gt;ResmiTatil!$J$2,AG15&lt;&gt;ResmiTatil!$K$2),IF(AND(AF15="",AG15=""),0,IF(AD15&lt;ResmiTatil!$H$2,ResmiTatil!$H$2-AD15))+IF(AND(AF15="",AG15="",OR(AD15&lt;ResmiTatil!$H$2,AND(AE15&lt;&gt;ResmiTatil!$J$2,AE15&gt;ResmiTatil!$J$2))),ResmiTatil!$J$2-ResmiTatil!$I$2,IF(OR(AF15="",AG15=""),0,IF(AND(AE15&gt;ResmiTatil!$I$2,AF15&lt;ResmiTatil!$J$2),AE15-ResmiTatil!$I$2)))+IF(AND(AE15&lt;ResmiTatil!$I$2,AF15&lt;ResmiTatil!$J$2),ResmiTatil!$J$2-AF15)+IF(AND(AE15=ResmiTatil!$I$3,AF15=ResmiTatil!$J$3),ResmiTatil!$I$3-ResmiTatil!$I$2,IF(AND(AE15&gt;ResmiTatil!$I$2,AF15&gt;ResmiTatil!$J$2),ResmiTatil!$J$2-ResmiTatil!$I$2))+IF(AG15&gt;ResmiTatil!$K$2,AG15-ResmiTatil!$K$2),0))</f>
        <v>0</v>
      </c>
      <c r="AJ15" s="29">
        <f>IF((AE15-AD15)+(AG15-AF15)&lt;0,0,(AE15-AD15)+(AG15-AF15))</f>
        <v>0</v>
      </c>
      <c r="AZ15" s="10">
        <v>0.43749999999999001</v>
      </c>
    </row>
    <row r="16" spans="1:52" s="25" customFormat="1" ht="20.100000000000001" customHeight="1" x14ac:dyDescent="0.25">
      <c r="A16" s="30" t="s">
        <v>24</v>
      </c>
      <c r="B16" s="31"/>
      <c r="C16" s="32"/>
      <c r="D16" s="33"/>
      <c r="E16" s="33"/>
      <c r="F16" s="34"/>
      <c r="G16" s="28">
        <f>SUM(G11:G15)</f>
        <v>0.12500000000004791</v>
      </c>
      <c r="H16" s="35">
        <f>SUM(H11:H15)</f>
        <v>1.3333333333332409</v>
      </c>
      <c r="I16" s="60"/>
      <c r="J16" s="32"/>
      <c r="K16" s="33"/>
      <c r="L16" s="33"/>
      <c r="M16" s="34"/>
      <c r="N16" s="28">
        <f>SUM(N11:N15)</f>
        <v>0.12500000000004791</v>
      </c>
      <c r="O16" s="35">
        <f>SUM(O11:O15)</f>
        <v>1.3333333333332409</v>
      </c>
      <c r="P16" s="31"/>
      <c r="Q16" s="32"/>
      <c r="R16" s="33"/>
      <c r="S16" s="33"/>
      <c r="T16" s="34"/>
      <c r="U16" s="28">
        <f>SUM(U11:U15)</f>
        <v>0</v>
      </c>
      <c r="V16" s="35">
        <f>SUM(V11:V15)</f>
        <v>0</v>
      </c>
      <c r="W16" s="31"/>
      <c r="X16" s="32"/>
      <c r="Y16" s="33"/>
      <c r="Z16" s="33"/>
      <c r="AA16" s="34"/>
      <c r="AB16" s="28">
        <f>SUM(AB11:AB15)</f>
        <v>0</v>
      </c>
      <c r="AC16" s="35">
        <f>SUM(AC11:AC15)</f>
        <v>0</v>
      </c>
      <c r="AD16" s="31"/>
      <c r="AE16" s="32"/>
      <c r="AF16" s="33"/>
      <c r="AG16" s="33"/>
      <c r="AH16" s="34"/>
      <c r="AI16" s="28">
        <f>SUM(AI11:AI15)</f>
        <v>0</v>
      </c>
      <c r="AJ16" s="35">
        <f>SUM(AJ11:AJ15)</f>
        <v>0</v>
      </c>
      <c r="AK16" s="37"/>
      <c r="AZ16" s="10">
        <v>0.44791666666665603</v>
      </c>
    </row>
    <row r="17" spans="1:52" s="25" customFormat="1" ht="15" customHeight="1" x14ac:dyDescent="0.25">
      <c r="A17" s="20">
        <f>A15+1</f>
        <v>44751</v>
      </c>
      <c r="B17" s="17"/>
      <c r="C17" s="12"/>
      <c r="D17" s="13"/>
      <c r="E17" s="13"/>
      <c r="F17" s="11"/>
      <c r="G17" s="11"/>
      <c r="H17" s="18"/>
      <c r="I17" s="17"/>
      <c r="J17" s="12"/>
      <c r="K17" s="13"/>
      <c r="L17" s="13"/>
      <c r="M17" s="11"/>
      <c r="N17" s="11"/>
      <c r="O17" s="18"/>
      <c r="P17" s="17"/>
      <c r="Q17" s="12"/>
      <c r="R17" s="13"/>
      <c r="S17" s="13"/>
      <c r="T17" s="11"/>
      <c r="U17" s="11"/>
      <c r="V17" s="18"/>
      <c r="W17" s="17"/>
      <c r="X17" s="12"/>
      <c r="Y17" s="13"/>
      <c r="Z17" s="13"/>
      <c r="AA17" s="11"/>
      <c r="AB17" s="11"/>
      <c r="AC17" s="18"/>
      <c r="AD17" s="17"/>
      <c r="AE17" s="12"/>
      <c r="AF17" s="13"/>
      <c r="AG17" s="13"/>
      <c r="AH17" s="11"/>
      <c r="AI17" s="11"/>
      <c r="AJ17" s="18"/>
      <c r="AZ17" s="10">
        <v>0.45833333333332199</v>
      </c>
    </row>
    <row r="18" spans="1:52" s="25" customFormat="1" ht="15" customHeight="1" x14ac:dyDescent="0.25">
      <c r="A18" s="20">
        <f>A17+1</f>
        <v>44752</v>
      </c>
      <c r="B18" s="17"/>
      <c r="C18" s="12"/>
      <c r="D18" s="13"/>
      <c r="E18" s="13"/>
      <c r="F18" s="11"/>
      <c r="G18" s="11"/>
      <c r="H18" s="18"/>
      <c r="I18" s="17"/>
      <c r="J18" s="12"/>
      <c r="K18" s="13"/>
      <c r="L18" s="13"/>
      <c r="M18" s="11"/>
      <c r="N18" s="11"/>
      <c r="O18" s="18"/>
      <c r="P18" s="17"/>
      <c r="Q18" s="12"/>
      <c r="R18" s="13"/>
      <c r="S18" s="13"/>
      <c r="T18" s="11"/>
      <c r="U18" s="11"/>
      <c r="V18" s="18"/>
      <c r="W18" s="17"/>
      <c r="X18" s="12"/>
      <c r="Y18" s="13"/>
      <c r="Z18" s="13"/>
      <c r="AA18" s="11"/>
      <c r="AB18" s="11"/>
      <c r="AC18" s="18"/>
      <c r="AD18" s="17"/>
      <c r="AE18" s="12"/>
      <c r="AF18" s="13"/>
      <c r="AG18" s="13"/>
      <c r="AH18" s="11"/>
      <c r="AI18" s="11"/>
      <c r="AJ18" s="18"/>
      <c r="AZ18" s="10">
        <v>0.46874999999998801</v>
      </c>
    </row>
    <row r="19" spans="1:52" s="25" customFormat="1" ht="20.100000000000001" customHeight="1" x14ac:dyDescent="0.25">
      <c r="A19" s="54">
        <f t="shared" ref="A19:A23" si="1">A18+1</f>
        <v>44753</v>
      </c>
      <c r="B19" s="55"/>
      <c r="C19" s="56"/>
      <c r="D19" s="57"/>
      <c r="E19" s="57"/>
      <c r="F19" s="51">
        <f>IF(D19-C19&lt;0,0,D19-C19)</f>
        <v>0</v>
      </c>
      <c r="G19" s="51">
        <f>IF(AND(OR(B19="",C19=""),OR(D19="",E19="")),0,IF(OR(B19&lt;&gt;ResmiTatil!$H$2,C19&lt;&gt;ResmiTatil!$I$2,D19&lt;&gt;ResmiTatil!$J$2,E19&lt;&gt;ResmiTatil!$K$2),IF(AND(D19="",E19=""),0,IF(B19&lt;ResmiTatil!$H$2,ResmiTatil!$H$2-B19))+IF(AND(D19="",E19="",OR(B19&lt;ResmiTatil!$H$2,AND(C19&lt;&gt;ResmiTatil!$J$2,C19&gt;ResmiTatil!$J$2))),ResmiTatil!$J$2-ResmiTatil!$I$2,IF(OR(D19="",E19=""),0,IF(AND(C19&gt;ResmiTatil!$I$2,D19&lt;ResmiTatil!$J$2),C19-ResmiTatil!$I$2)))+IF(AND(C19&lt;ResmiTatil!$I$2,D19&lt;ResmiTatil!$J$2),ResmiTatil!$J$2-D19)+IF(AND(C19=ResmiTatil!$I$3,D19=ResmiTatil!$J$3),ResmiTatil!$I$3-ResmiTatil!$I$2,IF(AND(C19&gt;ResmiTatil!$I$2,D19&gt;ResmiTatil!$J$2),ResmiTatil!$J$2-ResmiTatil!$I$2))+IF(E19&gt;ResmiTatil!$K$2,E19-ResmiTatil!$K$2),0))</f>
        <v>0</v>
      </c>
      <c r="H19" s="52">
        <f>IF((C19-B19)+(E19-D19)&lt;0,0,(C19-B19)+(E19-D19))</f>
        <v>0</v>
      </c>
      <c r="I19" s="55"/>
      <c r="J19" s="56"/>
      <c r="K19" s="57"/>
      <c r="L19" s="57"/>
      <c r="M19" s="51">
        <f>IF(K19-J19&lt;0,0,K19-J19)</f>
        <v>0</v>
      </c>
      <c r="N19" s="51">
        <f>IF(AND(OR(I19="",J19=""),OR(K19="",L19="")),0,IF(OR(I19&lt;&gt;ResmiTatil!$H$2,J19&lt;&gt;ResmiTatil!$I$2,K19&lt;&gt;ResmiTatil!$J$2,L19&lt;&gt;ResmiTatil!$K$2),IF(AND(K19="",L19=""),0,IF(I19&lt;ResmiTatil!$H$2,ResmiTatil!$H$2-I19))+IF(AND(K19="",L19="",OR(I19&lt;ResmiTatil!$H$2,AND(J19&lt;&gt;ResmiTatil!$J$2,J19&gt;ResmiTatil!$J$2))),ResmiTatil!$J$2-ResmiTatil!$I$2,IF(OR(K19="",L19=""),0,IF(AND(J19&gt;ResmiTatil!$I$2,K19&lt;ResmiTatil!$J$2),J19-ResmiTatil!$I$2)))+IF(AND(J19&lt;ResmiTatil!$I$2,K19&lt;ResmiTatil!$J$2),ResmiTatil!$J$2-K19)+IF(AND(J19=ResmiTatil!$I$3,K19=ResmiTatil!$J$3),ResmiTatil!$I$3-ResmiTatil!$I$2,IF(AND(J19&gt;ResmiTatil!$I$2,K19&gt;ResmiTatil!$J$2),ResmiTatil!$J$2-ResmiTatil!$I$2))+IF(L19&gt;ResmiTatil!$K$2,L19-ResmiTatil!$K$2),0))</f>
        <v>0</v>
      </c>
      <c r="O19" s="52">
        <f>IF((J19-I19)+(L19-K19)&lt;0,0,(J19-I19)+(L19-K19))</f>
        <v>0</v>
      </c>
      <c r="P19" s="55"/>
      <c r="Q19" s="56"/>
      <c r="R19" s="57"/>
      <c r="S19" s="57"/>
      <c r="T19" s="51">
        <f>IF(R19-Q19&lt;0,0,R19-Q19)</f>
        <v>0</v>
      </c>
      <c r="U19" s="51">
        <f>IF(AND(OR(P19="",Q19=""),OR(R19="",S19="")),0,IF(OR(P19&lt;&gt;ResmiTatil!$H$2,Q19&lt;&gt;ResmiTatil!$I$2,R19&lt;&gt;ResmiTatil!$J$2,S19&lt;&gt;ResmiTatil!$K$2),IF(AND(R19="",S19=""),0,IF(P19&lt;ResmiTatil!$H$2,ResmiTatil!$H$2-P19))+IF(AND(R19="",S19="",OR(P19&lt;ResmiTatil!$H$2,AND(Q19&lt;&gt;ResmiTatil!$J$2,Q19&gt;ResmiTatil!$J$2))),ResmiTatil!$J$2-ResmiTatil!$I$2,IF(OR(R19="",S19=""),0,IF(AND(Q19&gt;ResmiTatil!$I$2,R19&lt;ResmiTatil!$J$2),Q19-ResmiTatil!$I$2)))+IF(AND(Q19&lt;ResmiTatil!$I$2,R19&lt;ResmiTatil!$J$2),ResmiTatil!$J$2-R19)+IF(AND(Q19=ResmiTatil!$I$3,R19=ResmiTatil!$J$3),ResmiTatil!$I$3-ResmiTatil!$I$2,IF(AND(Q19&gt;ResmiTatil!$I$2,R19&gt;ResmiTatil!$J$2),ResmiTatil!$J$2-ResmiTatil!$I$2))+IF(S19&gt;ResmiTatil!$K$2,S19-ResmiTatil!$K$2),0))</f>
        <v>0</v>
      </c>
      <c r="V19" s="52">
        <f>IF((Q19-P19)+(S19-R19)&lt;0,0,(Q19-P19)+(S19-R19))</f>
        <v>0</v>
      </c>
      <c r="W19" s="55"/>
      <c r="X19" s="56"/>
      <c r="Y19" s="57"/>
      <c r="Z19" s="57"/>
      <c r="AA19" s="51">
        <f>IF(Y19-X19&lt;0,0,Y19-X19)</f>
        <v>0</v>
      </c>
      <c r="AB19" s="51">
        <f>IF(AND(OR(W19="",X19=""),OR(Y19="",Z19="")),0,IF(OR(W19&lt;&gt;ResmiTatil!$H$2,X19&lt;&gt;ResmiTatil!$I$2,Y19&lt;&gt;ResmiTatil!$J$2,Z19&lt;&gt;ResmiTatil!$K$2),IF(AND(Y19="",Z19=""),0,IF(W19&lt;ResmiTatil!$H$2,ResmiTatil!$H$2-W19))+IF(AND(Y19="",Z19="",OR(W19&lt;ResmiTatil!$H$2,AND(X19&lt;&gt;ResmiTatil!$J$2,X19&gt;ResmiTatil!$J$2))),ResmiTatil!$J$2-ResmiTatil!$I$2,IF(OR(Y19="",Z19=""),0,IF(AND(X19&gt;ResmiTatil!$I$2,Y19&lt;ResmiTatil!$J$2),X19-ResmiTatil!$I$2)))+IF(AND(X19&lt;ResmiTatil!$I$2,Y19&lt;ResmiTatil!$J$2),ResmiTatil!$J$2-Y19)+IF(AND(X19=ResmiTatil!$I$3,Y19=ResmiTatil!$J$3),ResmiTatil!$I$3-ResmiTatil!$I$2,IF(AND(X19&gt;ResmiTatil!$I$2,Y19&gt;ResmiTatil!$J$2),ResmiTatil!$J$2-ResmiTatil!$I$2))+IF(Z19&gt;ResmiTatil!$K$2,Z19-ResmiTatil!$K$2),0))</f>
        <v>0</v>
      </c>
      <c r="AC19" s="52">
        <f>IF((X19-W19)+(Z19-Y19)&lt;0,0,(X19-W19)+(Z19-Y19))</f>
        <v>0</v>
      </c>
      <c r="AD19" s="55"/>
      <c r="AE19" s="56"/>
      <c r="AF19" s="57"/>
      <c r="AG19" s="57"/>
      <c r="AH19" s="51">
        <f>IF(AF19-AE19&lt;0,0,AF19-AE19)</f>
        <v>0</v>
      </c>
      <c r="AI19" s="51">
        <f>IF(AND(OR(AD19="",AE19=""),OR(AF19="",AG19="")),0,IF(OR(AD19&lt;&gt;ResmiTatil!$H$2,AE19&lt;&gt;ResmiTatil!$I$2,AF19&lt;&gt;ResmiTatil!$J$2,AG19&lt;&gt;ResmiTatil!$K$2),IF(AND(AF19="",AG19=""),0,IF(AD19&lt;ResmiTatil!$H$2,ResmiTatil!$H$2-AD19))+IF(AND(AF19="",AG19="",OR(AD19&lt;ResmiTatil!$H$2,AND(AE19&lt;&gt;ResmiTatil!$J$2,AE19&gt;ResmiTatil!$J$2))),ResmiTatil!$J$2-ResmiTatil!$I$2,IF(OR(AF19="",AG19=""),0,IF(AND(AE19&gt;ResmiTatil!$I$2,AF19&lt;ResmiTatil!$J$2),AE19-ResmiTatil!$I$2)))+IF(AND(AE19&lt;ResmiTatil!$I$2,AF19&lt;ResmiTatil!$J$2),ResmiTatil!$J$2-AF19)+IF(AND(AE19=ResmiTatil!$I$3,AF19=ResmiTatil!$J$3),ResmiTatil!$I$3-ResmiTatil!$I$2,IF(AND(AE19&gt;ResmiTatil!$I$2,AF19&gt;ResmiTatil!$J$2),ResmiTatil!$J$2-ResmiTatil!$I$2))+IF(AG19&gt;ResmiTatil!$K$2,AG19-ResmiTatil!$K$2),0))</f>
        <v>0</v>
      </c>
      <c r="AJ19" s="52">
        <f>IF((AE19-AD19)+(AG19-AF19)&lt;0,0,(AE19-AD19)+(AG19-AF19))</f>
        <v>0</v>
      </c>
      <c r="AZ19" s="10">
        <v>0.47916666666665397</v>
      </c>
    </row>
    <row r="20" spans="1:52" s="25" customFormat="1" ht="20.100000000000001" customHeight="1" x14ac:dyDescent="0.25">
      <c r="A20" s="54">
        <f t="shared" si="1"/>
        <v>44754</v>
      </c>
      <c r="B20" s="55"/>
      <c r="C20" s="56"/>
      <c r="D20" s="57"/>
      <c r="E20" s="57"/>
      <c r="F20" s="51">
        <f>IF(D20-C20&lt;0,0,D20-C20)</f>
        <v>0</v>
      </c>
      <c r="G20" s="51">
        <f>IF(AND(OR(B20="",C20=""),OR(D20="",E20="")),0,IF(OR(B20&lt;&gt;ResmiTatil!$H$2,C20&lt;&gt;ResmiTatil!$I$2,D20&lt;&gt;ResmiTatil!$J$2,E20&lt;&gt;ResmiTatil!$K$2),IF(AND(D20="",E20=""),0,IF(B20&lt;ResmiTatil!$H$2,ResmiTatil!$H$2-B20))+IF(AND(D20="",E20="",OR(B20&lt;ResmiTatil!$H$2,AND(C20&lt;&gt;ResmiTatil!$J$2,C20&gt;ResmiTatil!$J$2))),ResmiTatil!$J$2-ResmiTatil!$I$2,IF(OR(D20="",E20=""),0,IF(AND(C20&gt;ResmiTatil!$I$2,D20&lt;ResmiTatil!$J$2),C20-ResmiTatil!$I$2)))+IF(AND(C20&lt;ResmiTatil!$I$2,D20&lt;ResmiTatil!$J$2),ResmiTatil!$J$2-D20)+IF(AND(C20=ResmiTatil!$I$3,D20=ResmiTatil!$J$3),ResmiTatil!$I$3-ResmiTatil!$I$2,IF(AND(C20&gt;ResmiTatil!$I$2,D20&gt;ResmiTatil!$J$2),ResmiTatil!$J$2-ResmiTatil!$I$2))+IF(E20&gt;ResmiTatil!$K$2,E20-ResmiTatil!$K$2),0))</f>
        <v>0</v>
      </c>
      <c r="H20" s="52">
        <f>IF((C20-B20)+(E20-D20)&lt;0,0,(C20-B20)+(E20-D20))</f>
        <v>0</v>
      </c>
      <c r="I20" s="55"/>
      <c r="J20" s="56"/>
      <c r="K20" s="57"/>
      <c r="L20" s="57"/>
      <c r="M20" s="51">
        <f>IF(K20-J20&lt;0,0,K20-J20)</f>
        <v>0</v>
      </c>
      <c r="N20" s="51">
        <f>IF(AND(OR(I20="",J20=""),OR(K20="",L20="")),0,IF(OR(I20&lt;&gt;ResmiTatil!$H$2,J20&lt;&gt;ResmiTatil!$I$2,K20&lt;&gt;ResmiTatil!$J$2,L20&lt;&gt;ResmiTatil!$K$2),IF(AND(K20="",L20=""),0,IF(I20&lt;ResmiTatil!$H$2,ResmiTatil!$H$2-I20))+IF(AND(K20="",L20="",OR(I20&lt;ResmiTatil!$H$2,AND(J20&lt;&gt;ResmiTatil!$J$2,J20&gt;ResmiTatil!$J$2))),ResmiTatil!$J$2-ResmiTatil!$I$2,IF(OR(K20="",L20=""),0,IF(AND(J20&gt;ResmiTatil!$I$2,K20&lt;ResmiTatil!$J$2),J20-ResmiTatil!$I$2)))+IF(AND(J20&lt;ResmiTatil!$I$2,K20&lt;ResmiTatil!$J$2),ResmiTatil!$J$2-K20)+IF(AND(J20=ResmiTatil!$I$3,K20=ResmiTatil!$J$3),ResmiTatil!$I$3-ResmiTatil!$I$2,IF(AND(J20&gt;ResmiTatil!$I$2,K20&gt;ResmiTatil!$J$2),ResmiTatil!$J$2-ResmiTatil!$I$2))+IF(L20&gt;ResmiTatil!$K$2,L20-ResmiTatil!$K$2),0))</f>
        <v>0</v>
      </c>
      <c r="O20" s="52">
        <f>IF((J20-I20)+(L20-K20)&lt;0,0,(J20-I20)+(L20-K20))</f>
        <v>0</v>
      </c>
      <c r="P20" s="55"/>
      <c r="Q20" s="56"/>
      <c r="R20" s="57"/>
      <c r="S20" s="57"/>
      <c r="T20" s="51">
        <f>IF(R20-Q20&lt;0,0,R20-Q20)</f>
        <v>0</v>
      </c>
      <c r="U20" s="51">
        <f>IF(AND(OR(P20="",Q20=""),OR(R20="",S20="")),0,IF(OR(P20&lt;&gt;ResmiTatil!$H$2,Q20&lt;&gt;ResmiTatil!$I$2,R20&lt;&gt;ResmiTatil!$J$2,S20&lt;&gt;ResmiTatil!$K$2),IF(AND(R20="",S20=""),0,IF(P20&lt;ResmiTatil!$H$2,ResmiTatil!$H$2-P20))+IF(AND(R20="",S20="",OR(P20&lt;ResmiTatil!$H$2,AND(Q20&lt;&gt;ResmiTatil!$J$2,Q20&gt;ResmiTatil!$J$2))),ResmiTatil!$J$2-ResmiTatil!$I$2,IF(OR(R20="",S20=""),0,IF(AND(Q20&gt;ResmiTatil!$I$2,R20&lt;ResmiTatil!$J$2),Q20-ResmiTatil!$I$2)))+IF(AND(Q20&lt;ResmiTatil!$I$2,R20&lt;ResmiTatil!$J$2),ResmiTatil!$J$2-R20)+IF(AND(Q20=ResmiTatil!$I$3,R20=ResmiTatil!$J$3),ResmiTatil!$I$3-ResmiTatil!$I$2,IF(AND(Q20&gt;ResmiTatil!$I$2,R20&gt;ResmiTatil!$J$2),ResmiTatil!$J$2-ResmiTatil!$I$2))+IF(S20&gt;ResmiTatil!$K$2,S20-ResmiTatil!$K$2),0))</f>
        <v>0</v>
      </c>
      <c r="V20" s="52">
        <f>IF((Q20-P20)+(S20-R20)&lt;0,0,(Q20-P20)+(S20-R20))</f>
        <v>0</v>
      </c>
      <c r="W20" s="55"/>
      <c r="X20" s="56"/>
      <c r="Y20" s="57"/>
      <c r="Z20" s="57"/>
      <c r="AA20" s="51">
        <f>IF(Y20-X20&lt;0,0,Y20-X20)</f>
        <v>0</v>
      </c>
      <c r="AB20" s="51">
        <f>IF(AND(OR(W20="",X20=""),OR(Y20="",Z20="")),0,IF(OR(W20&lt;&gt;ResmiTatil!$H$2,X20&lt;&gt;ResmiTatil!$I$2,Y20&lt;&gt;ResmiTatil!$J$2,Z20&lt;&gt;ResmiTatil!$K$2),IF(AND(Y20="",Z20=""),0,IF(W20&lt;ResmiTatil!$H$2,ResmiTatil!$H$2-W20))+IF(AND(Y20="",Z20="",OR(W20&lt;ResmiTatil!$H$2,AND(X20&lt;&gt;ResmiTatil!$J$2,X20&gt;ResmiTatil!$J$2))),ResmiTatil!$J$2-ResmiTatil!$I$2,IF(OR(Y20="",Z20=""),0,IF(AND(X20&gt;ResmiTatil!$I$2,Y20&lt;ResmiTatil!$J$2),X20-ResmiTatil!$I$2)))+IF(AND(X20&lt;ResmiTatil!$I$2,Y20&lt;ResmiTatil!$J$2),ResmiTatil!$J$2-Y20)+IF(AND(X20=ResmiTatil!$I$3,Y20=ResmiTatil!$J$3),ResmiTatil!$I$3-ResmiTatil!$I$2,IF(AND(X20&gt;ResmiTatil!$I$2,Y20&gt;ResmiTatil!$J$2),ResmiTatil!$J$2-ResmiTatil!$I$2))+IF(Z20&gt;ResmiTatil!$K$2,Z20-ResmiTatil!$K$2),0))</f>
        <v>0</v>
      </c>
      <c r="AC20" s="52">
        <f>IF((X20-W20)+(Z20-Y20)&lt;0,0,(X20-W20)+(Z20-Y20))</f>
        <v>0</v>
      </c>
      <c r="AD20" s="55"/>
      <c r="AE20" s="56"/>
      <c r="AF20" s="57"/>
      <c r="AG20" s="57"/>
      <c r="AH20" s="51">
        <f>IF(AF20-AE20&lt;0,0,AF20-AE20)</f>
        <v>0</v>
      </c>
      <c r="AI20" s="51">
        <f>IF(AND(OR(AD20="",AE20=""),OR(AF20="",AG20="")),0,IF(OR(AD20&lt;&gt;ResmiTatil!$H$2,AE20&lt;&gt;ResmiTatil!$I$2,AF20&lt;&gt;ResmiTatil!$J$2,AG20&lt;&gt;ResmiTatil!$K$2),IF(AND(AF20="",AG20=""),0,IF(AD20&lt;ResmiTatil!$H$2,ResmiTatil!$H$2-AD20))+IF(AND(AF20="",AG20="",OR(AD20&lt;ResmiTatil!$H$2,AND(AE20&lt;&gt;ResmiTatil!$J$2,AE20&gt;ResmiTatil!$J$2))),ResmiTatil!$J$2-ResmiTatil!$I$2,IF(OR(AF20="",AG20=""),0,IF(AND(AE20&gt;ResmiTatil!$I$2,AF20&lt;ResmiTatil!$J$2),AE20-ResmiTatil!$I$2)))+IF(AND(AE20&lt;ResmiTatil!$I$2,AF20&lt;ResmiTatil!$J$2),ResmiTatil!$J$2-AF20)+IF(AND(AE20=ResmiTatil!$I$3,AF20=ResmiTatil!$J$3),ResmiTatil!$I$3-ResmiTatil!$I$2,IF(AND(AE20&gt;ResmiTatil!$I$2,AF20&gt;ResmiTatil!$J$2),ResmiTatil!$J$2-ResmiTatil!$I$2))+IF(AG20&gt;ResmiTatil!$K$2,AG20-ResmiTatil!$K$2),0))</f>
        <v>0</v>
      </c>
      <c r="AJ20" s="52">
        <f>IF((AE20-AD20)+(AG20-AF20)&lt;0,0,(AE20-AD20)+(AG20-AF20))</f>
        <v>0</v>
      </c>
      <c r="AZ20" s="10">
        <v>0.48958333333331999</v>
      </c>
    </row>
    <row r="21" spans="1:52" s="25" customFormat="1" ht="20.100000000000001" customHeight="1" x14ac:dyDescent="0.25">
      <c r="A21" s="20">
        <f t="shared" si="1"/>
        <v>44755</v>
      </c>
      <c r="B21" s="66">
        <v>0.312499999999999</v>
      </c>
      <c r="C21" s="64">
        <v>0.52083333333331805</v>
      </c>
      <c r="D21" s="65">
        <v>0.56249999999998201</v>
      </c>
      <c r="E21" s="65">
        <v>0.68749999999997402</v>
      </c>
      <c r="F21" s="28">
        <f>IF(D21-C21&lt;0,0,D21-C21)</f>
        <v>4.1666666666663965E-2</v>
      </c>
      <c r="G21" s="28">
        <f>IF(AND(OR(B21="",C21=""),OR(D21="",E21="")),0,IF(OR(B21&lt;&gt;ResmiTatil!$H$2,C21&lt;&gt;ResmiTatil!$I$2,D21&lt;&gt;ResmiTatil!$J$2,E21&lt;&gt;ResmiTatil!$K$2),IF(AND(D21="",E21=""),0,IF(B21&lt;ResmiTatil!$H$2,ResmiTatil!$H$2-B21))+IF(AND(D21="",E21="",OR(B21&lt;ResmiTatil!$H$2,AND(C21&lt;&gt;ResmiTatil!$J$2,C21&gt;ResmiTatil!$J$2))),ResmiTatil!$J$2-ResmiTatil!$I$2,IF(OR(D21="",E21=""),0,IF(AND(C21&gt;ResmiTatil!$I$2,D21&lt;ResmiTatil!$J$2),C21-ResmiTatil!$I$2)))+IF(AND(C21&lt;ResmiTatil!$I$2,D21&lt;ResmiTatil!$J$2),ResmiTatil!$J$2-D21)+IF(AND(C21=ResmiTatil!$I$3,D21=ResmiTatil!$J$3),ResmiTatil!$I$3-ResmiTatil!$I$2,IF(AND(C21&gt;ResmiTatil!$I$2,D21&gt;ResmiTatil!$J$2),ResmiTatil!$J$2-ResmiTatil!$I$2))+IF(E21&gt;ResmiTatil!$K$2,E21-ResmiTatil!$K$2),0))</f>
        <v>4.166666666668567E-2</v>
      </c>
      <c r="H21" s="29">
        <f>IF((C21-B21)+(E21-D21)&lt;0,0,(C21-B21)+(E21-D21))</f>
        <v>0.33333333333331105</v>
      </c>
      <c r="I21" s="66">
        <v>0.35416666666666302</v>
      </c>
      <c r="J21" s="64">
        <v>0.56249999999998201</v>
      </c>
      <c r="K21" s="65">
        <v>0.60416666666664598</v>
      </c>
      <c r="L21" s="65">
        <v>0.72916666666663699</v>
      </c>
      <c r="M21" s="28">
        <f>IF(K21-J21&lt;0,0,K21-J21)</f>
        <v>4.1666666666663965E-2</v>
      </c>
      <c r="N21" s="28">
        <f>IF(AND(OR(I21="",J21=""),OR(K21="",L21="")),0,IF(OR(I21&lt;&gt;ResmiTatil!$H$2,J21&lt;&gt;ResmiTatil!$I$2,K21&lt;&gt;ResmiTatil!$J$2,L21&lt;&gt;ResmiTatil!$K$2),IF(AND(K21="",L21=""),0,IF(I21&lt;ResmiTatil!$H$2,ResmiTatil!$H$2-I21))+IF(AND(K21="",L21="",OR(I21&lt;ResmiTatil!$H$2,AND(J21&lt;&gt;ResmiTatil!$J$2,J21&gt;ResmiTatil!$J$2))),ResmiTatil!$J$2-ResmiTatil!$I$2,IF(OR(K21="",L21=""),0,IF(AND(J21&gt;ResmiTatil!$I$2,K21&lt;ResmiTatil!$J$2),J21-ResmiTatil!$I$2)))+IF(AND(J21&lt;ResmiTatil!$I$2,K21&lt;ResmiTatil!$J$2),ResmiTatil!$J$2-K21)+IF(AND(J21=ResmiTatil!$I$3,K21=ResmiTatil!$J$3),ResmiTatil!$I$3-ResmiTatil!$I$2,IF(AND(J21&gt;ResmiTatil!$I$2,K21&gt;ResmiTatil!$J$2),ResmiTatil!$J$2-ResmiTatil!$I$2))+IF(L21&gt;ResmiTatil!$K$2,L21-ResmiTatil!$K$2),0))</f>
        <v>4.1666666666670293E-2</v>
      </c>
      <c r="O21" s="29">
        <f>IF((J21-I21)+(L21-K21)&lt;0,0,(J21-I21)+(L21-K21))</f>
        <v>0.33333333333331</v>
      </c>
      <c r="P21" s="17"/>
      <c r="Q21" s="12"/>
      <c r="R21" s="13"/>
      <c r="S21" s="13"/>
      <c r="T21" s="28">
        <f>IF(R21-Q21&lt;0,0,R21-Q21)</f>
        <v>0</v>
      </c>
      <c r="U21" s="28">
        <f>IF(AND(OR(P21="",Q21=""),OR(R21="",S21="")),0,IF(OR(P21&lt;&gt;ResmiTatil!$H$2,Q21&lt;&gt;ResmiTatil!$I$2,R21&lt;&gt;ResmiTatil!$J$2,S21&lt;&gt;ResmiTatil!$K$2),IF(AND(R21="",S21=""),0,IF(P21&lt;ResmiTatil!$H$2,ResmiTatil!$H$2-P21))+IF(AND(R21="",S21="",OR(P21&lt;ResmiTatil!$H$2,AND(Q21&lt;&gt;ResmiTatil!$J$2,Q21&gt;ResmiTatil!$J$2))),ResmiTatil!$J$2-ResmiTatil!$I$2,IF(OR(R21="",S21=""),0,IF(AND(Q21&gt;ResmiTatil!$I$2,R21&lt;ResmiTatil!$J$2),Q21-ResmiTatil!$I$2)))+IF(AND(Q21&lt;ResmiTatil!$I$2,R21&lt;ResmiTatil!$J$2),ResmiTatil!$J$2-R21)+IF(AND(Q21=ResmiTatil!$I$3,R21=ResmiTatil!$J$3),ResmiTatil!$I$3-ResmiTatil!$I$2,IF(AND(Q21&gt;ResmiTatil!$I$2,R21&gt;ResmiTatil!$J$2),ResmiTatil!$J$2-ResmiTatil!$I$2))+IF(S21&gt;ResmiTatil!$K$2,S21-ResmiTatil!$K$2),0))</f>
        <v>0</v>
      </c>
      <c r="V21" s="29">
        <f>IF((Q21-P21)+(S21-R21)&lt;0,0,(Q21-P21)+(S21-R21))</f>
        <v>0</v>
      </c>
      <c r="W21" s="17"/>
      <c r="X21" s="12"/>
      <c r="Y21" s="13"/>
      <c r="Z21" s="13"/>
      <c r="AA21" s="28">
        <f>IF(Y21-X21&lt;0,0,Y21-X21)</f>
        <v>0</v>
      </c>
      <c r="AB21" s="28">
        <f>IF(AND(OR(W21="",X21=""),OR(Y21="",Z21="")),0,IF(OR(W21&lt;&gt;ResmiTatil!$H$2,X21&lt;&gt;ResmiTatil!$I$2,Y21&lt;&gt;ResmiTatil!$J$2,Z21&lt;&gt;ResmiTatil!$K$2),IF(AND(Y21="",Z21=""),0,IF(W21&lt;ResmiTatil!$H$2,ResmiTatil!$H$2-W21))+IF(AND(Y21="",Z21="",OR(W21&lt;ResmiTatil!$H$2,AND(X21&lt;&gt;ResmiTatil!$J$2,X21&gt;ResmiTatil!$J$2))),ResmiTatil!$J$2-ResmiTatil!$I$2,IF(OR(Y21="",Z21=""),0,IF(AND(X21&gt;ResmiTatil!$I$2,Y21&lt;ResmiTatil!$J$2),X21-ResmiTatil!$I$2)))+IF(AND(X21&lt;ResmiTatil!$I$2,Y21&lt;ResmiTatil!$J$2),ResmiTatil!$J$2-Y21)+IF(AND(X21=ResmiTatil!$I$3,Y21=ResmiTatil!$J$3),ResmiTatil!$I$3-ResmiTatil!$I$2,IF(AND(X21&gt;ResmiTatil!$I$2,Y21&gt;ResmiTatil!$J$2),ResmiTatil!$J$2-ResmiTatil!$I$2))+IF(Z21&gt;ResmiTatil!$K$2,Z21-ResmiTatil!$K$2),0))</f>
        <v>0</v>
      </c>
      <c r="AC21" s="29">
        <f>IF((X21-W21)+(Z21-Y21)&lt;0,0,(X21-W21)+(Z21-Y21))</f>
        <v>0</v>
      </c>
      <c r="AD21" s="17"/>
      <c r="AE21" s="12"/>
      <c r="AF21" s="13"/>
      <c r="AG21" s="13"/>
      <c r="AH21" s="28">
        <f>IF(AF21-AE21&lt;0,0,AF21-AE21)</f>
        <v>0</v>
      </c>
      <c r="AI21" s="28">
        <f>IF(AND(OR(AD21="",AE21=""),OR(AF21="",AG21="")),0,IF(OR(AD21&lt;&gt;ResmiTatil!$H$2,AE21&lt;&gt;ResmiTatil!$I$2,AF21&lt;&gt;ResmiTatil!$J$2,AG21&lt;&gt;ResmiTatil!$K$2),IF(AND(AF21="",AG21=""),0,IF(AD21&lt;ResmiTatil!$H$2,ResmiTatil!$H$2-AD21))+IF(AND(AF21="",AG21="",OR(AD21&lt;ResmiTatil!$H$2,AND(AE21&lt;&gt;ResmiTatil!$J$2,AE21&gt;ResmiTatil!$J$2))),ResmiTatil!$J$2-ResmiTatil!$I$2,IF(OR(AF21="",AG21=""),0,IF(AND(AE21&gt;ResmiTatil!$I$2,AF21&lt;ResmiTatil!$J$2),AE21-ResmiTatil!$I$2)))+IF(AND(AE21&lt;ResmiTatil!$I$2,AF21&lt;ResmiTatil!$J$2),ResmiTatil!$J$2-AF21)+IF(AND(AE21=ResmiTatil!$I$3,AF21=ResmiTatil!$J$3),ResmiTatil!$I$3-ResmiTatil!$I$2,IF(AND(AE21&gt;ResmiTatil!$I$2,AF21&gt;ResmiTatil!$J$2),ResmiTatil!$J$2-ResmiTatil!$I$2))+IF(AG21&gt;ResmiTatil!$K$2,AG21-ResmiTatil!$K$2),0))</f>
        <v>0</v>
      </c>
      <c r="AJ21" s="29">
        <f>IF((AE21-AD21)+(AG21-AF21)&lt;0,0,(AE21-AD21)+(AG21-AF21))</f>
        <v>0</v>
      </c>
      <c r="AZ21" s="10">
        <v>0.49999999999998601</v>
      </c>
    </row>
    <row r="22" spans="1:52" s="25" customFormat="1" ht="20.100000000000001" customHeight="1" x14ac:dyDescent="0.25">
      <c r="A22" s="20">
        <f t="shared" si="1"/>
        <v>44756</v>
      </c>
      <c r="B22" s="66">
        <v>0.35416666666666302</v>
      </c>
      <c r="C22" s="64">
        <v>0.56249999999998201</v>
      </c>
      <c r="D22" s="65">
        <v>0.60416666666664598</v>
      </c>
      <c r="E22" s="65">
        <v>0.72916666666663699</v>
      </c>
      <c r="F22" s="28">
        <f>IF(D22-C22&lt;0,0,D22-C22)</f>
        <v>4.1666666666663965E-2</v>
      </c>
      <c r="G22" s="28">
        <f>IF(AND(OR(B22="",C22=""),OR(D22="",E22="")),0,IF(OR(B22&lt;&gt;ResmiTatil!$H$2,C22&lt;&gt;ResmiTatil!$I$2,D22&lt;&gt;ResmiTatil!$J$2,E22&lt;&gt;ResmiTatil!$K$2),IF(AND(D22="",E22=""),0,IF(B22&lt;ResmiTatil!$H$2,ResmiTatil!$H$2-B22))+IF(AND(D22="",E22="",OR(B22&lt;ResmiTatil!$H$2,AND(C22&lt;&gt;ResmiTatil!$J$2,C22&gt;ResmiTatil!$J$2))),ResmiTatil!$J$2-ResmiTatil!$I$2,IF(OR(D22="",E22=""),0,IF(AND(C22&gt;ResmiTatil!$I$2,D22&lt;ResmiTatil!$J$2),C22-ResmiTatil!$I$2)))+IF(AND(C22&lt;ResmiTatil!$I$2,D22&lt;ResmiTatil!$J$2),ResmiTatil!$J$2-D22)+IF(AND(C22=ResmiTatil!$I$3,D22=ResmiTatil!$J$3),ResmiTatil!$I$3-ResmiTatil!$I$2,IF(AND(C22&gt;ResmiTatil!$I$2,D22&gt;ResmiTatil!$J$2),ResmiTatil!$J$2-ResmiTatil!$I$2))+IF(E22&gt;ResmiTatil!$K$2,E22-ResmiTatil!$K$2),0))</f>
        <v>4.1666666666670293E-2</v>
      </c>
      <c r="H22" s="29">
        <f>IF((C22-B22)+(E22-D22)&lt;0,0,(C22-B22)+(E22-D22))</f>
        <v>0.33333333333331</v>
      </c>
      <c r="I22" s="66">
        <v>0.312499999999999</v>
      </c>
      <c r="J22" s="64">
        <v>0.52083333333331805</v>
      </c>
      <c r="K22" s="65">
        <v>0.56249999999998201</v>
      </c>
      <c r="L22" s="65">
        <v>0.68749999999997402</v>
      </c>
      <c r="M22" s="28">
        <f>IF(K22-J22&lt;0,0,K22-J22)</f>
        <v>4.1666666666663965E-2</v>
      </c>
      <c r="N22" s="28">
        <f>IF(AND(OR(I22="",J22=""),OR(K22="",L22="")),0,IF(OR(I22&lt;&gt;ResmiTatil!$H$2,J22&lt;&gt;ResmiTatil!$I$2,K22&lt;&gt;ResmiTatil!$J$2,L22&lt;&gt;ResmiTatil!$K$2),IF(AND(K22="",L22=""),0,IF(I22&lt;ResmiTatil!$H$2,ResmiTatil!$H$2-I22))+IF(AND(K22="",L22="",OR(I22&lt;ResmiTatil!$H$2,AND(J22&lt;&gt;ResmiTatil!$J$2,J22&gt;ResmiTatil!$J$2))),ResmiTatil!$J$2-ResmiTatil!$I$2,IF(OR(K22="",L22=""),0,IF(AND(J22&gt;ResmiTatil!$I$2,K22&lt;ResmiTatil!$J$2),J22-ResmiTatil!$I$2)))+IF(AND(J22&lt;ResmiTatil!$I$2,K22&lt;ResmiTatil!$J$2),ResmiTatil!$J$2-K22)+IF(AND(J22=ResmiTatil!$I$3,K22=ResmiTatil!$J$3),ResmiTatil!$I$3-ResmiTatil!$I$2,IF(AND(J22&gt;ResmiTatil!$I$2,K22&gt;ResmiTatil!$J$2),ResmiTatil!$J$2-ResmiTatil!$I$2))+IF(L22&gt;ResmiTatil!$K$2,L22-ResmiTatil!$K$2),0))</f>
        <v>4.166666666668567E-2</v>
      </c>
      <c r="O22" s="29">
        <f>IF((J22-I22)+(L22-K22)&lt;0,0,(J22-I22)+(L22-K22))</f>
        <v>0.33333333333331105</v>
      </c>
      <c r="P22" s="17"/>
      <c r="Q22" s="12"/>
      <c r="R22" s="13"/>
      <c r="S22" s="13"/>
      <c r="T22" s="28">
        <f>IF(R22-Q22&lt;0,0,R22-Q22)</f>
        <v>0</v>
      </c>
      <c r="U22" s="28">
        <f>IF(AND(OR(P22="",Q22=""),OR(R22="",S22="")),0,IF(OR(P22&lt;&gt;ResmiTatil!$H$2,Q22&lt;&gt;ResmiTatil!$I$2,R22&lt;&gt;ResmiTatil!$J$2,S22&lt;&gt;ResmiTatil!$K$2),IF(AND(R22="",S22=""),0,IF(P22&lt;ResmiTatil!$H$2,ResmiTatil!$H$2-P22))+IF(AND(R22="",S22="",OR(P22&lt;ResmiTatil!$H$2,AND(Q22&lt;&gt;ResmiTatil!$J$2,Q22&gt;ResmiTatil!$J$2))),ResmiTatil!$J$2-ResmiTatil!$I$2,IF(OR(R22="",S22=""),0,IF(AND(Q22&gt;ResmiTatil!$I$2,R22&lt;ResmiTatil!$J$2),Q22-ResmiTatil!$I$2)))+IF(AND(Q22&lt;ResmiTatil!$I$2,R22&lt;ResmiTatil!$J$2),ResmiTatil!$J$2-R22)+IF(AND(Q22=ResmiTatil!$I$3,R22=ResmiTatil!$J$3),ResmiTatil!$I$3-ResmiTatil!$I$2,IF(AND(Q22&gt;ResmiTatil!$I$2,R22&gt;ResmiTatil!$J$2),ResmiTatil!$J$2-ResmiTatil!$I$2))+IF(S22&gt;ResmiTatil!$K$2,S22-ResmiTatil!$K$2),0))</f>
        <v>0</v>
      </c>
      <c r="V22" s="29">
        <f>IF((Q22-P22)+(S22-R22)&lt;0,0,(Q22-P22)+(S22-R22))</f>
        <v>0</v>
      </c>
      <c r="W22" s="17"/>
      <c r="X22" s="12"/>
      <c r="Y22" s="13"/>
      <c r="Z22" s="13"/>
      <c r="AA22" s="28">
        <f>IF(Y22-X22&lt;0,0,Y22-X22)</f>
        <v>0</v>
      </c>
      <c r="AB22" s="28">
        <f>IF(AND(OR(W22="",X22=""),OR(Y22="",Z22="")),0,IF(OR(W22&lt;&gt;ResmiTatil!$H$2,X22&lt;&gt;ResmiTatil!$I$2,Y22&lt;&gt;ResmiTatil!$J$2,Z22&lt;&gt;ResmiTatil!$K$2),IF(AND(Y22="",Z22=""),0,IF(W22&lt;ResmiTatil!$H$2,ResmiTatil!$H$2-W22))+IF(AND(Y22="",Z22="",OR(W22&lt;ResmiTatil!$H$2,AND(X22&lt;&gt;ResmiTatil!$J$2,X22&gt;ResmiTatil!$J$2))),ResmiTatil!$J$2-ResmiTatil!$I$2,IF(OR(Y22="",Z22=""),0,IF(AND(X22&gt;ResmiTatil!$I$2,Y22&lt;ResmiTatil!$J$2),X22-ResmiTatil!$I$2)))+IF(AND(X22&lt;ResmiTatil!$I$2,Y22&lt;ResmiTatil!$J$2),ResmiTatil!$J$2-Y22)+IF(AND(X22=ResmiTatil!$I$3,Y22=ResmiTatil!$J$3),ResmiTatil!$I$3-ResmiTatil!$I$2,IF(AND(X22&gt;ResmiTatil!$I$2,Y22&gt;ResmiTatil!$J$2),ResmiTatil!$J$2-ResmiTatil!$I$2))+IF(Z22&gt;ResmiTatil!$K$2,Z22-ResmiTatil!$K$2),0))</f>
        <v>0</v>
      </c>
      <c r="AC22" s="29">
        <f>IF((X22-W22)+(Z22-Y22)&lt;0,0,(X22-W22)+(Z22-Y22))</f>
        <v>0</v>
      </c>
      <c r="AD22" s="17"/>
      <c r="AE22" s="12"/>
      <c r="AF22" s="13"/>
      <c r="AG22" s="13"/>
      <c r="AH22" s="28">
        <f>IF(AF22-AE22&lt;0,0,AF22-AE22)</f>
        <v>0</v>
      </c>
      <c r="AI22" s="28">
        <f>IF(AND(OR(AD22="",AE22=""),OR(AF22="",AG22="")),0,IF(OR(AD22&lt;&gt;ResmiTatil!$H$2,AE22&lt;&gt;ResmiTatil!$I$2,AF22&lt;&gt;ResmiTatil!$J$2,AG22&lt;&gt;ResmiTatil!$K$2),IF(AND(AF22="",AG22=""),0,IF(AD22&lt;ResmiTatil!$H$2,ResmiTatil!$H$2-AD22))+IF(AND(AF22="",AG22="",OR(AD22&lt;ResmiTatil!$H$2,AND(AE22&lt;&gt;ResmiTatil!$J$2,AE22&gt;ResmiTatil!$J$2))),ResmiTatil!$J$2-ResmiTatil!$I$2,IF(OR(AF22="",AG22=""),0,IF(AND(AE22&gt;ResmiTatil!$I$2,AF22&lt;ResmiTatil!$J$2),AE22-ResmiTatil!$I$2)))+IF(AND(AE22&lt;ResmiTatil!$I$2,AF22&lt;ResmiTatil!$J$2),ResmiTatil!$J$2-AF22)+IF(AND(AE22=ResmiTatil!$I$3,AF22=ResmiTatil!$J$3),ResmiTatil!$I$3-ResmiTatil!$I$2,IF(AND(AE22&gt;ResmiTatil!$I$2,AF22&gt;ResmiTatil!$J$2),ResmiTatil!$J$2-ResmiTatil!$I$2))+IF(AG22&gt;ResmiTatil!$K$2,AG22-ResmiTatil!$K$2),0))</f>
        <v>0</v>
      </c>
      <c r="AJ22" s="29">
        <f>IF((AE22-AD22)+(AG22-AF22)&lt;0,0,(AE22-AD22)+(AG22-AF22))</f>
        <v>0</v>
      </c>
      <c r="AZ22" s="10">
        <v>0.51041666666665197</v>
      </c>
    </row>
    <row r="23" spans="1:52" s="25" customFormat="1" ht="20.100000000000001" customHeight="1" x14ac:dyDescent="0.25">
      <c r="A23" s="54">
        <f t="shared" si="1"/>
        <v>44757</v>
      </c>
      <c r="B23" s="55"/>
      <c r="C23" s="56"/>
      <c r="D23" s="57"/>
      <c r="E23" s="57"/>
      <c r="F23" s="51">
        <f>IF(D23-C23&lt;0,0,D23-C23)</f>
        <v>0</v>
      </c>
      <c r="G23" s="51">
        <f>IF(AND(OR(B23="",C23=""),OR(D23="",E23="")),0,IF(OR(B23&lt;&gt;ResmiTatil!$H$2,C23&lt;&gt;ResmiTatil!$I$2,D23&lt;&gt;ResmiTatil!$J$2,E23&lt;&gt;ResmiTatil!$K$2),IF(AND(D23="",E23=""),0,IF(B23&lt;ResmiTatil!$H$2,ResmiTatil!$H$2-B23))+IF(AND(D23="",E23="",OR(B23&lt;ResmiTatil!$H$2,AND(C23&lt;&gt;ResmiTatil!$J$2,C23&gt;ResmiTatil!$J$2))),ResmiTatil!$J$2-ResmiTatil!$I$2,IF(OR(D23="",E23=""),0,IF(AND(C23&gt;ResmiTatil!$I$2,D23&lt;ResmiTatil!$J$2),C23-ResmiTatil!$I$2)))+IF(AND(C23&lt;ResmiTatil!$I$2,D23&lt;ResmiTatil!$J$2),ResmiTatil!$J$2-D23)+IF(AND(C23=ResmiTatil!$I$3,D23=ResmiTatil!$J$3),ResmiTatil!$I$3-ResmiTatil!$I$2,IF(AND(C23&gt;ResmiTatil!$I$2,D23&gt;ResmiTatil!$J$2),ResmiTatil!$J$2-ResmiTatil!$I$2))+IF(E23&gt;ResmiTatil!$K$2,E23-ResmiTatil!$K$2),0))</f>
        <v>0</v>
      </c>
      <c r="H23" s="52">
        <f>IF((C23-B23)+(E23-D23)&lt;0,0,(C23-B23)+(E23-D23))</f>
        <v>0</v>
      </c>
      <c r="I23" s="55"/>
      <c r="J23" s="56"/>
      <c r="K23" s="57"/>
      <c r="L23" s="57"/>
      <c r="M23" s="51">
        <f>IF(K23-J23&lt;0,0,K23-J23)</f>
        <v>0</v>
      </c>
      <c r="N23" s="51">
        <f>IF(AND(OR(I23="",J23=""),OR(K23="",L23="")),0,IF(OR(I23&lt;&gt;ResmiTatil!$H$2,J23&lt;&gt;ResmiTatil!$I$2,K23&lt;&gt;ResmiTatil!$J$2,L23&lt;&gt;ResmiTatil!$K$2),IF(AND(K23="",L23=""),0,IF(I23&lt;ResmiTatil!$H$2,ResmiTatil!$H$2-I23))+IF(AND(K23="",L23="",OR(I23&lt;ResmiTatil!$H$2,AND(J23&lt;&gt;ResmiTatil!$J$2,J23&gt;ResmiTatil!$J$2))),ResmiTatil!$J$2-ResmiTatil!$I$2,IF(OR(K23="",L23=""),0,IF(AND(J23&gt;ResmiTatil!$I$2,K23&lt;ResmiTatil!$J$2),J23-ResmiTatil!$I$2)))+IF(AND(J23&lt;ResmiTatil!$I$2,K23&lt;ResmiTatil!$J$2),ResmiTatil!$J$2-K23)+IF(AND(J23=ResmiTatil!$I$3,K23=ResmiTatil!$J$3),ResmiTatil!$I$3-ResmiTatil!$I$2,IF(AND(J23&gt;ResmiTatil!$I$2,K23&gt;ResmiTatil!$J$2),ResmiTatil!$J$2-ResmiTatil!$I$2))+IF(L23&gt;ResmiTatil!$K$2,L23-ResmiTatil!$K$2),0))</f>
        <v>0</v>
      </c>
      <c r="O23" s="52">
        <f>IF((J23-I23)+(L23-K23)&lt;0,0,(J23-I23)+(L23-K23))</f>
        <v>0</v>
      </c>
      <c r="P23" s="55"/>
      <c r="Q23" s="56"/>
      <c r="R23" s="57"/>
      <c r="S23" s="57"/>
      <c r="T23" s="51">
        <f>IF(R23-Q23&lt;0,0,R23-Q23)</f>
        <v>0</v>
      </c>
      <c r="U23" s="51">
        <f>IF(AND(OR(P23="",Q23=""),OR(R23="",S23="")),0,IF(OR(P23&lt;&gt;ResmiTatil!$H$2,Q23&lt;&gt;ResmiTatil!$I$2,R23&lt;&gt;ResmiTatil!$J$2,S23&lt;&gt;ResmiTatil!$K$2),IF(AND(R23="",S23=""),0,IF(P23&lt;ResmiTatil!$H$2,ResmiTatil!$H$2-P23))+IF(AND(R23="",S23="",OR(P23&lt;ResmiTatil!$H$2,AND(Q23&lt;&gt;ResmiTatil!$J$2,Q23&gt;ResmiTatil!$J$2))),ResmiTatil!$J$2-ResmiTatil!$I$2,IF(OR(R23="",S23=""),0,IF(AND(Q23&gt;ResmiTatil!$I$2,R23&lt;ResmiTatil!$J$2),Q23-ResmiTatil!$I$2)))+IF(AND(Q23&lt;ResmiTatil!$I$2,R23&lt;ResmiTatil!$J$2),ResmiTatil!$J$2-R23)+IF(AND(Q23=ResmiTatil!$I$3,R23=ResmiTatil!$J$3),ResmiTatil!$I$3-ResmiTatil!$I$2,IF(AND(Q23&gt;ResmiTatil!$I$2,R23&gt;ResmiTatil!$J$2),ResmiTatil!$J$2-ResmiTatil!$I$2))+IF(S23&gt;ResmiTatil!$K$2,S23-ResmiTatil!$K$2),0))</f>
        <v>0</v>
      </c>
      <c r="V23" s="52">
        <f>IF((Q23-P23)+(S23-R23)&lt;0,0,(Q23-P23)+(S23-R23))</f>
        <v>0</v>
      </c>
      <c r="W23" s="55"/>
      <c r="X23" s="56"/>
      <c r="Y23" s="57"/>
      <c r="Z23" s="57"/>
      <c r="AA23" s="51">
        <f>IF(Y23-X23&lt;0,0,Y23-X23)</f>
        <v>0</v>
      </c>
      <c r="AB23" s="51">
        <f>IF(AND(OR(W23="",X23=""),OR(Y23="",Z23="")),0,IF(OR(W23&lt;&gt;ResmiTatil!$H$2,X23&lt;&gt;ResmiTatil!$I$2,Y23&lt;&gt;ResmiTatil!$J$2,Z23&lt;&gt;ResmiTatil!$K$2),IF(AND(Y23="",Z23=""),0,IF(W23&lt;ResmiTatil!$H$2,ResmiTatil!$H$2-W23))+IF(AND(Y23="",Z23="",OR(W23&lt;ResmiTatil!$H$2,AND(X23&lt;&gt;ResmiTatil!$J$2,X23&gt;ResmiTatil!$J$2))),ResmiTatil!$J$2-ResmiTatil!$I$2,IF(OR(Y23="",Z23=""),0,IF(AND(X23&gt;ResmiTatil!$I$2,Y23&lt;ResmiTatil!$J$2),X23-ResmiTatil!$I$2)))+IF(AND(X23&lt;ResmiTatil!$I$2,Y23&lt;ResmiTatil!$J$2),ResmiTatil!$J$2-Y23)+IF(AND(X23=ResmiTatil!$I$3,Y23=ResmiTatil!$J$3),ResmiTatil!$I$3-ResmiTatil!$I$2,IF(AND(X23&gt;ResmiTatil!$I$2,Y23&gt;ResmiTatil!$J$2),ResmiTatil!$J$2-ResmiTatil!$I$2))+IF(Z23&gt;ResmiTatil!$K$2,Z23-ResmiTatil!$K$2),0))</f>
        <v>0</v>
      </c>
      <c r="AC23" s="52">
        <f>IF((X23-W23)+(Z23-Y23)&lt;0,0,(X23-W23)+(Z23-Y23))</f>
        <v>0</v>
      </c>
      <c r="AD23" s="55"/>
      <c r="AE23" s="56"/>
      <c r="AF23" s="57"/>
      <c r="AG23" s="57"/>
      <c r="AH23" s="51">
        <f>IF(AF23-AE23&lt;0,0,AF23-AE23)</f>
        <v>0</v>
      </c>
      <c r="AI23" s="51">
        <f>IF(AND(OR(AD23="",AE23=""),OR(AF23="",AG23="")),0,IF(OR(AD23&lt;&gt;ResmiTatil!$H$2,AE23&lt;&gt;ResmiTatil!$I$2,AF23&lt;&gt;ResmiTatil!$J$2,AG23&lt;&gt;ResmiTatil!$K$2),IF(AND(AF23="",AG23=""),0,IF(AD23&lt;ResmiTatil!$H$2,ResmiTatil!$H$2-AD23))+IF(AND(AF23="",AG23="",OR(AD23&lt;ResmiTatil!$H$2,AND(AE23&lt;&gt;ResmiTatil!$J$2,AE23&gt;ResmiTatil!$J$2))),ResmiTatil!$J$2-ResmiTatil!$I$2,IF(OR(AF23="",AG23=""),0,IF(AND(AE23&gt;ResmiTatil!$I$2,AF23&lt;ResmiTatil!$J$2),AE23-ResmiTatil!$I$2)))+IF(AND(AE23&lt;ResmiTatil!$I$2,AF23&lt;ResmiTatil!$J$2),ResmiTatil!$J$2-AF23)+IF(AND(AE23=ResmiTatil!$I$3,AF23=ResmiTatil!$J$3),ResmiTatil!$I$3-ResmiTatil!$I$2,IF(AND(AE23&gt;ResmiTatil!$I$2,AF23&gt;ResmiTatil!$J$2),ResmiTatil!$J$2-ResmiTatil!$I$2))+IF(AG23&gt;ResmiTatil!$K$2,AG23-ResmiTatil!$K$2),0))</f>
        <v>0</v>
      </c>
      <c r="AJ23" s="52">
        <f>IF((AE23-AD23)+(AG23-AF23)&lt;0,0,(AE23-AD23)+(AG23-AF23))</f>
        <v>0</v>
      </c>
      <c r="AZ23" s="10">
        <v>0.52083333333331805</v>
      </c>
    </row>
    <row r="24" spans="1:52" s="25" customFormat="1" ht="20.100000000000001" customHeight="1" x14ac:dyDescent="0.25">
      <c r="A24" s="30" t="s">
        <v>24</v>
      </c>
      <c r="B24" s="31"/>
      <c r="C24" s="32"/>
      <c r="D24" s="33"/>
      <c r="E24" s="33"/>
      <c r="F24" s="34"/>
      <c r="G24" s="28">
        <f>SUM(G19:G23)</f>
        <v>8.3333333333355963E-2</v>
      </c>
      <c r="H24" s="35">
        <f>SUM(H19:H23)</f>
        <v>0.666666666666621</v>
      </c>
      <c r="I24" s="31"/>
      <c r="J24" s="32"/>
      <c r="K24" s="33"/>
      <c r="L24" s="33"/>
      <c r="M24" s="34"/>
      <c r="N24" s="28">
        <f>SUM(N19:N23)</f>
        <v>8.3333333333355963E-2</v>
      </c>
      <c r="O24" s="35">
        <f>SUM(O19:O23)</f>
        <v>0.666666666666621</v>
      </c>
      <c r="P24" s="31"/>
      <c r="Q24" s="32"/>
      <c r="R24" s="33"/>
      <c r="S24" s="33"/>
      <c r="T24" s="34"/>
      <c r="U24" s="28">
        <f>SUM(U19:U23)</f>
        <v>0</v>
      </c>
      <c r="V24" s="35">
        <f>SUM(V19:V23)</f>
        <v>0</v>
      </c>
      <c r="W24" s="31"/>
      <c r="X24" s="32"/>
      <c r="Y24" s="33"/>
      <c r="Z24" s="33"/>
      <c r="AA24" s="34"/>
      <c r="AB24" s="28">
        <f>SUM(AB19:AB23)</f>
        <v>0</v>
      </c>
      <c r="AC24" s="35">
        <f>SUM(AC19:AC23)</f>
        <v>0</v>
      </c>
      <c r="AD24" s="31"/>
      <c r="AE24" s="32"/>
      <c r="AF24" s="33"/>
      <c r="AG24" s="33"/>
      <c r="AH24" s="34"/>
      <c r="AI24" s="28">
        <f>SUM(AI19:AI23)</f>
        <v>0</v>
      </c>
      <c r="AJ24" s="35">
        <f>SUM(AJ19:AJ23)</f>
        <v>0</v>
      </c>
      <c r="AZ24" s="10">
        <v>0.53124999999998401</v>
      </c>
    </row>
    <row r="25" spans="1:52" s="25" customFormat="1" ht="15" customHeight="1" x14ac:dyDescent="0.25">
      <c r="A25" s="20">
        <f>A23+1</f>
        <v>44758</v>
      </c>
      <c r="B25" s="17"/>
      <c r="C25" s="12"/>
      <c r="D25" s="13"/>
      <c r="E25" s="13"/>
      <c r="F25" s="11"/>
      <c r="G25" s="11"/>
      <c r="H25" s="18"/>
      <c r="I25" s="17"/>
      <c r="J25" s="12"/>
      <c r="K25" s="13"/>
      <c r="L25" s="13"/>
      <c r="M25" s="11"/>
      <c r="N25" s="11"/>
      <c r="O25" s="18"/>
      <c r="P25" s="17"/>
      <c r="Q25" s="12"/>
      <c r="R25" s="13"/>
      <c r="S25" s="13"/>
      <c r="T25" s="11"/>
      <c r="U25" s="11"/>
      <c r="V25" s="18"/>
      <c r="W25" s="17"/>
      <c r="X25" s="12"/>
      <c r="Y25" s="13"/>
      <c r="Z25" s="13"/>
      <c r="AA25" s="11"/>
      <c r="AB25" s="11"/>
      <c r="AC25" s="18"/>
      <c r="AD25" s="17"/>
      <c r="AE25" s="12"/>
      <c r="AF25" s="13"/>
      <c r="AG25" s="13"/>
      <c r="AH25" s="11"/>
      <c r="AI25" s="11"/>
      <c r="AJ25" s="18"/>
      <c r="AZ25" s="10">
        <v>0.54166666666664998</v>
      </c>
    </row>
    <row r="26" spans="1:52" s="25" customFormat="1" ht="15" customHeight="1" x14ac:dyDescent="0.25">
      <c r="A26" s="20">
        <f>A25+1</f>
        <v>44759</v>
      </c>
      <c r="B26" s="17"/>
      <c r="C26" s="12"/>
      <c r="D26" s="13"/>
      <c r="E26" s="13"/>
      <c r="F26" s="11"/>
      <c r="G26" s="11"/>
      <c r="H26" s="18"/>
      <c r="I26" s="17"/>
      <c r="J26" s="12"/>
      <c r="K26" s="13"/>
      <c r="L26" s="13"/>
      <c r="M26" s="11"/>
      <c r="N26" s="11"/>
      <c r="O26" s="18"/>
      <c r="P26" s="17"/>
      <c r="Q26" s="12"/>
      <c r="R26" s="13"/>
      <c r="S26" s="13"/>
      <c r="T26" s="11"/>
      <c r="U26" s="11"/>
      <c r="V26" s="18"/>
      <c r="W26" s="17"/>
      <c r="X26" s="12"/>
      <c r="Y26" s="13"/>
      <c r="Z26" s="13"/>
      <c r="AA26" s="11"/>
      <c r="AB26" s="11"/>
      <c r="AC26" s="18"/>
      <c r="AD26" s="17"/>
      <c r="AE26" s="12"/>
      <c r="AF26" s="13"/>
      <c r="AG26" s="13"/>
      <c r="AH26" s="11"/>
      <c r="AI26" s="11"/>
      <c r="AJ26" s="18"/>
      <c r="AZ26" s="10">
        <v>0.55208333333331605</v>
      </c>
    </row>
    <row r="27" spans="1:52" s="25" customFormat="1" ht="20.100000000000001" customHeight="1" x14ac:dyDescent="0.25">
      <c r="A27" s="20">
        <f t="shared" ref="A27:A31" si="2">A26+1</f>
        <v>44760</v>
      </c>
      <c r="B27" s="66">
        <v>0.312499999999999</v>
      </c>
      <c r="C27" s="64">
        <v>0.52083333333331805</v>
      </c>
      <c r="D27" s="65">
        <v>0.56249999999998201</v>
      </c>
      <c r="E27" s="65">
        <v>0.68749999999997402</v>
      </c>
      <c r="F27" s="28">
        <f>IF(D27-C27&lt;0,0,D27-C27)</f>
        <v>4.1666666666663965E-2</v>
      </c>
      <c r="G27" s="28">
        <f>IF(AND(OR(B27="",C27=""),OR(D27="",E27="")),0,IF(OR(B27&lt;&gt;ResmiTatil!$H$2,C27&lt;&gt;ResmiTatil!$I$2,D27&lt;&gt;ResmiTatil!$J$2,E27&lt;&gt;ResmiTatil!$K$2),IF(AND(D27="",E27=""),0,IF(B27&lt;ResmiTatil!$H$2,ResmiTatil!$H$2-B27))+IF(AND(D27="",E27="",OR(B27&lt;ResmiTatil!$H$2,AND(C27&lt;&gt;ResmiTatil!$J$2,C27&gt;ResmiTatil!$J$2))),ResmiTatil!$J$2-ResmiTatil!$I$2,IF(OR(D27="",E27=""),0,IF(AND(C27&gt;ResmiTatil!$I$2,D27&lt;ResmiTatil!$J$2),C27-ResmiTatil!$I$2)))+IF(AND(C27&lt;ResmiTatil!$I$2,D27&lt;ResmiTatil!$J$2),ResmiTatil!$J$2-D27)+IF(AND(C27=ResmiTatil!$I$3,D27=ResmiTatil!$J$3),ResmiTatil!$I$3-ResmiTatil!$I$2,IF(AND(C27&gt;ResmiTatil!$I$2,D27&gt;ResmiTatil!$J$2),ResmiTatil!$J$2-ResmiTatil!$I$2))+IF(E27&gt;ResmiTatil!$K$2,E27-ResmiTatil!$K$2),0))</f>
        <v>4.166666666668567E-2</v>
      </c>
      <c r="H27" s="29">
        <f>IF((C27-B27)+(E27-D27)&lt;0,0,(C27-B27)+(E27-D27))</f>
        <v>0.33333333333331105</v>
      </c>
      <c r="I27" s="66">
        <v>0.35416666666666302</v>
      </c>
      <c r="J27" s="64">
        <v>0.56249999999998201</v>
      </c>
      <c r="K27" s="65">
        <v>0.60416666666664598</v>
      </c>
      <c r="L27" s="65">
        <v>0.72916666666663699</v>
      </c>
      <c r="M27" s="28">
        <f>IF(K27-J27&lt;0,0,K27-J27)</f>
        <v>4.1666666666663965E-2</v>
      </c>
      <c r="N27" s="28">
        <f>IF(AND(OR(I27="",J27=""),OR(K27="",L27="")),0,IF(OR(I27&lt;&gt;ResmiTatil!$H$2,J27&lt;&gt;ResmiTatil!$I$2,K27&lt;&gt;ResmiTatil!$J$2,L27&lt;&gt;ResmiTatil!$K$2),IF(AND(K27="",L27=""),0,IF(I27&lt;ResmiTatil!$H$2,ResmiTatil!$H$2-I27))+IF(AND(K27="",L27="",OR(I27&lt;ResmiTatil!$H$2,AND(J27&lt;&gt;ResmiTatil!$J$2,J27&gt;ResmiTatil!$J$2))),ResmiTatil!$J$2-ResmiTatil!$I$2,IF(OR(K27="",L27=""),0,IF(AND(J27&gt;ResmiTatil!$I$2,K27&lt;ResmiTatil!$J$2),J27-ResmiTatil!$I$2)))+IF(AND(J27&lt;ResmiTatil!$I$2,K27&lt;ResmiTatil!$J$2),ResmiTatil!$J$2-K27)+IF(AND(J27=ResmiTatil!$I$3,K27=ResmiTatil!$J$3),ResmiTatil!$I$3-ResmiTatil!$I$2,IF(AND(J27&gt;ResmiTatil!$I$2,K27&gt;ResmiTatil!$J$2),ResmiTatil!$J$2-ResmiTatil!$I$2))+IF(L27&gt;ResmiTatil!$K$2,L27-ResmiTatil!$K$2),0))</f>
        <v>4.1666666666670293E-2</v>
      </c>
      <c r="O27" s="29">
        <f>IF((J27-I27)+(L27-K27)&lt;0,0,(J27-I27)+(L27-K27))</f>
        <v>0.33333333333331</v>
      </c>
      <c r="P27" s="17"/>
      <c r="Q27" s="12"/>
      <c r="R27" s="13"/>
      <c r="S27" s="13"/>
      <c r="T27" s="28">
        <f>IF(R27-Q27&lt;0,0,R27-Q27)</f>
        <v>0</v>
      </c>
      <c r="U27" s="28">
        <f>IF(AND(OR(P27="",Q27=""),OR(R27="",S27="")),0,IF(OR(P27&lt;&gt;ResmiTatil!$H$2,Q27&lt;&gt;ResmiTatil!$I$2,R27&lt;&gt;ResmiTatil!$J$2,S27&lt;&gt;ResmiTatil!$K$2),IF(AND(R27="",S27=""),0,IF(P27&lt;ResmiTatil!$H$2,ResmiTatil!$H$2-P27))+IF(AND(R27="",S27="",OR(P27&lt;ResmiTatil!$H$2,AND(Q27&lt;&gt;ResmiTatil!$J$2,Q27&gt;ResmiTatil!$J$2))),ResmiTatil!$J$2-ResmiTatil!$I$2,IF(OR(R27="",S27=""),0,IF(AND(Q27&gt;ResmiTatil!$I$2,R27&lt;ResmiTatil!$J$2),Q27-ResmiTatil!$I$2)))+IF(AND(Q27&lt;ResmiTatil!$I$2,R27&lt;ResmiTatil!$J$2),ResmiTatil!$J$2-R27)+IF(AND(Q27=ResmiTatil!$I$3,R27=ResmiTatil!$J$3),ResmiTatil!$I$3-ResmiTatil!$I$2,IF(AND(Q27&gt;ResmiTatil!$I$2,R27&gt;ResmiTatil!$J$2),ResmiTatil!$J$2-ResmiTatil!$I$2))+IF(S27&gt;ResmiTatil!$K$2,S27-ResmiTatil!$K$2),0))</f>
        <v>0</v>
      </c>
      <c r="V27" s="29">
        <f>IF((Q27-P27)+(S27-R27)&lt;0,0,(Q27-P27)+(S27-R27))</f>
        <v>0</v>
      </c>
      <c r="W27" s="17"/>
      <c r="X27" s="12"/>
      <c r="Y27" s="13"/>
      <c r="Z27" s="13"/>
      <c r="AA27" s="28">
        <f>IF(Y27-X27&lt;0,0,Y27-X27)</f>
        <v>0</v>
      </c>
      <c r="AB27" s="28">
        <f>IF(AND(OR(W27="",X27=""),OR(Y27="",Z27="")),0,IF(OR(W27&lt;&gt;ResmiTatil!$H$2,X27&lt;&gt;ResmiTatil!$I$2,Y27&lt;&gt;ResmiTatil!$J$2,Z27&lt;&gt;ResmiTatil!$K$2),IF(AND(Y27="",Z27=""),0,IF(W27&lt;ResmiTatil!$H$2,ResmiTatil!$H$2-W27))+IF(AND(Y27="",Z27="",OR(W27&lt;ResmiTatil!$H$2,AND(X27&lt;&gt;ResmiTatil!$J$2,X27&gt;ResmiTatil!$J$2))),ResmiTatil!$J$2-ResmiTatil!$I$2,IF(OR(Y27="",Z27=""),0,IF(AND(X27&gt;ResmiTatil!$I$2,Y27&lt;ResmiTatil!$J$2),X27-ResmiTatil!$I$2)))+IF(AND(X27&lt;ResmiTatil!$I$2,Y27&lt;ResmiTatil!$J$2),ResmiTatil!$J$2-Y27)+IF(AND(X27=ResmiTatil!$I$3,Y27=ResmiTatil!$J$3),ResmiTatil!$I$3-ResmiTatil!$I$2,IF(AND(X27&gt;ResmiTatil!$I$2,Y27&gt;ResmiTatil!$J$2),ResmiTatil!$J$2-ResmiTatil!$I$2))+IF(Z27&gt;ResmiTatil!$K$2,Z27-ResmiTatil!$K$2),0))</f>
        <v>0</v>
      </c>
      <c r="AC27" s="29">
        <f>IF((X27-W27)+(Z27-Y27)&lt;0,0,(X27-W27)+(Z27-Y27))</f>
        <v>0</v>
      </c>
      <c r="AD27" s="17"/>
      <c r="AE27" s="12"/>
      <c r="AF27" s="13"/>
      <c r="AG27" s="13"/>
      <c r="AH27" s="28">
        <f>IF(AF27-AE27&lt;0,0,AF27-AE27)</f>
        <v>0</v>
      </c>
      <c r="AI27" s="28">
        <f>IF(AND(OR(AD27="",AE27=""),OR(AF27="",AG27="")),0,IF(OR(AD27&lt;&gt;ResmiTatil!$H$2,AE27&lt;&gt;ResmiTatil!$I$2,AF27&lt;&gt;ResmiTatil!$J$2,AG27&lt;&gt;ResmiTatil!$K$2),IF(AND(AF27="",AG27=""),0,IF(AD27&lt;ResmiTatil!$H$2,ResmiTatil!$H$2-AD27))+IF(AND(AF27="",AG27="",OR(AD27&lt;ResmiTatil!$H$2,AND(AE27&lt;&gt;ResmiTatil!$J$2,AE27&gt;ResmiTatil!$J$2))),ResmiTatil!$J$2-ResmiTatil!$I$2,IF(OR(AF27="",AG27=""),0,IF(AND(AE27&gt;ResmiTatil!$I$2,AF27&lt;ResmiTatil!$J$2),AE27-ResmiTatil!$I$2)))+IF(AND(AE27&lt;ResmiTatil!$I$2,AF27&lt;ResmiTatil!$J$2),ResmiTatil!$J$2-AF27)+IF(AND(AE27=ResmiTatil!$I$3,AF27=ResmiTatil!$J$3),ResmiTatil!$I$3-ResmiTatil!$I$2,IF(AND(AE27&gt;ResmiTatil!$I$2,AF27&gt;ResmiTatil!$J$2),ResmiTatil!$J$2-ResmiTatil!$I$2))+IF(AG27&gt;ResmiTatil!$K$2,AG27-ResmiTatil!$K$2),0))</f>
        <v>0</v>
      </c>
      <c r="AJ27" s="29">
        <f>IF((AE27-AD27)+(AG27-AF27)&lt;0,0,(AE27-AD27)+(AG27-AF27))</f>
        <v>0</v>
      </c>
      <c r="AZ27" s="10">
        <v>0.56249999999998201</v>
      </c>
    </row>
    <row r="28" spans="1:52" s="25" customFormat="1" ht="20.100000000000001" customHeight="1" x14ac:dyDescent="0.25">
      <c r="A28" s="20">
        <f t="shared" si="2"/>
        <v>44761</v>
      </c>
      <c r="B28" s="66">
        <v>0.35416666666666302</v>
      </c>
      <c r="C28" s="64">
        <v>0.56249999999998201</v>
      </c>
      <c r="D28" s="65">
        <v>0.60416666666664598</v>
      </c>
      <c r="E28" s="65">
        <v>0.72916666666663699</v>
      </c>
      <c r="F28" s="28">
        <f>IF(D28-C28&lt;0,0,D28-C28)</f>
        <v>4.1666666666663965E-2</v>
      </c>
      <c r="G28" s="28">
        <f>IF(AND(OR(B28="",C28=""),OR(D28="",E28="")),0,IF(OR(B28&lt;&gt;ResmiTatil!$H$2,C28&lt;&gt;ResmiTatil!$I$2,D28&lt;&gt;ResmiTatil!$J$2,E28&lt;&gt;ResmiTatil!$K$2),IF(AND(D28="",E28=""),0,IF(B28&lt;ResmiTatil!$H$2,ResmiTatil!$H$2-B28))+IF(AND(D28="",E28="",OR(B28&lt;ResmiTatil!$H$2,AND(C28&lt;&gt;ResmiTatil!$J$2,C28&gt;ResmiTatil!$J$2))),ResmiTatil!$J$2-ResmiTatil!$I$2,IF(OR(D28="",E28=""),0,IF(AND(C28&gt;ResmiTatil!$I$2,D28&lt;ResmiTatil!$J$2),C28-ResmiTatil!$I$2)))+IF(AND(C28&lt;ResmiTatil!$I$2,D28&lt;ResmiTatil!$J$2),ResmiTatil!$J$2-D28)+IF(AND(C28=ResmiTatil!$I$3,D28=ResmiTatil!$J$3),ResmiTatil!$I$3-ResmiTatil!$I$2,IF(AND(C28&gt;ResmiTatil!$I$2,D28&gt;ResmiTatil!$J$2),ResmiTatil!$J$2-ResmiTatil!$I$2))+IF(E28&gt;ResmiTatil!$K$2,E28-ResmiTatil!$K$2),0))</f>
        <v>4.1666666666670293E-2</v>
      </c>
      <c r="H28" s="29">
        <f>IF((C28-B28)+(E28-D28)&lt;0,0,(C28-B28)+(E28-D28))</f>
        <v>0.33333333333331</v>
      </c>
      <c r="I28" s="66">
        <v>0.35416666666666302</v>
      </c>
      <c r="J28" s="64">
        <v>0.52083333333331805</v>
      </c>
      <c r="K28" s="65">
        <v>0.56249999999998201</v>
      </c>
      <c r="L28" s="65">
        <v>0.72916666666663699</v>
      </c>
      <c r="M28" s="28">
        <f>IF(K28-J28&lt;0,0,K28-J28)</f>
        <v>4.1666666666663965E-2</v>
      </c>
      <c r="N28" s="28">
        <f>IF(AND(OR(I28="",J28=""),OR(K28="",L28="")),0,IF(OR(I28&lt;&gt;ResmiTatil!$H$2,J28&lt;&gt;ResmiTatil!$I$2,K28&lt;&gt;ResmiTatil!$J$2,L28&lt;&gt;ResmiTatil!$K$2),IF(AND(K28="",L28=""),0,IF(I28&lt;ResmiTatil!$H$2,ResmiTatil!$H$2-I28))+IF(AND(K28="",L28="",OR(I28&lt;ResmiTatil!$H$2,AND(J28&lt;&gt;ResmiTatil!$J$2,J28&gt;ResmiTatil!$J$2))),ResmiTatil!$J$2-ResmiTatil!$I$2,IF(OR(K28="",L28=""),0,IF(AND(J28&gt;ResmiTatil!$I$2,K28&lt;ResmiTatil!$J$2),J28-ResmiTatil!$I$2)))+IF(AND(J28&lt;ResmiTatil!$I$2,K28&lt;ResmiTatil!$J$2),ResmiTatil!$J$2-K28)+IF(AND(J28=ResmiTatil!$I$3,K28=ResmiTatil!$J$3),ResmiTatil!$I$3-ResmiTatil!$I$2,IF(AND(J28&gt;ResmiTatil!$I$2,K28&gt;ResmiTatil!$J$2),ResmiTatil!$J$2-ResmiTatil!$I$2))+IF(L28&gt;ResmiTatil!$K$2,L28-ResmiTatil!$K$2),0))</f>
        <v>2.1649348980190553E-14</v>
      </c>
      <c r="O28" s="29">
        <f>IF((J28-I28)+(L28-K28)&lt;0,0,(J28-I28)+(L28-K28))</f>
        <v>0.33333333333331</v>
      </c>
      <c r="P28" s="17"/>
      <c r="Q28" s="12"/>
      <c r="R28" s="13"/>
      <c r="S28" s="13"/>
      <c r="T28" s="28">
        <f>IF(R28-Q28&lt;0,0,R28-Q28)</f>
        <v>0</v>
      </c>
      <c r="U28" s="28">
        <f>IF(AND(OR(P28="",Q28=""),OR(R28="",S28="")),0,IF(OR(P28&lt;&gt;ResmiTatil!$H$2,Q28&lt;&gt;ResmiTatil!$I$2,R28&lt;&gt;ResmiTatil!$J$2,S28&lt;&gt;ResmiTatil!$K$2),IF(AND(R28="",S28=""),0,IF(P28&lt;ResmiTatil!$H$2,ResmiTatil!$H$2-P28))+IF(AND(R28="",S28="",OR(P28&lt;ResmiTatil!$H$2,AND(Q28&lt;&gt;ResmiTatil!$J$2,Q28&gt;ResmiTatil!$J$2))),ResmiTatil!$J$2-ResmiTatil!$I$2,IF(OR(R28="",S28=""),0,IF(AND(Q28&gt;ResmiTatil!$I$2,R28&lt;ResmiTatil!$J$2),Q28-ResmiTatil!$I$2)))+IF(AND(Q28&lt;ResmiTatil!$I$2,R28&lt;ResmiTatil!$J$2),ResmiTatil!$J$2-R28)+IF(AND(Q28=ResmiTatil!$I$3,R28=ResmiTatil!$J$3),ResmiTatil!$I$3-ResmiTatil!$I$2,IF(AND(Q28&gt;ResmiTatil!$I$2,R28&gt;ResmiTatil!$J$2),ResmiTatil!$J$2-ResmiTatil!$I$2))+IF(S28&gt;ResmiTatil!$K$2,S28-ResmiTatil!$K$2),0))</f>
        <v>0</v>
      </c>
      <c r="V28" s="29">
        <f>IF((Q28-P28)+(S28-R28)&lt;0,0,(Q28-P28)+(S28-R28))</f>
        <v>0</v>
      </c>
      <c r="W28" s="17"/>
      <c r="X28" s="12"/>
      <c r="Y28" s="13"/>
      <c r="Z28" s="13"/>
      <c r="AA28" s="28">
        <f>IF(Y28-X28&lt;0,0,Y28-X28)</f>
        <v>0</v>
      </c>
      <c r="AB28" s="28">
        <f>IF(AND(OR(W28="",X28=""),OR(Y28="",Z28="")),0,IF(OR(W28&lt;&gt;ResmiTatil!$H$2,X28&lt;&gt;ResmiTatil!$I$2,Y28&lt;&gt;ResmiTatil!$J$2,Z28&lt;&gt;ResmiTatil!$K$2),IF(AND(Y28="",Z28=""),0,IF(W28&lt;ResmiTatil!$H$2,ResmiTatil!$H$2-W28))+IF(AND(Y28="",Z28="",OR(W28&lt;ResmiTatil!$H$2,AND(X28&lt;&gt;ResmiTatil!$J$2,X28&gt;ResmiTatil!$J$2))),ResmiTatil!$J$2-ResmiTatil!$I$2,IF(OR(Y28="",Z28=""),0,IF(AND(X28&gt;ResmiTatil!$I$2,Y28&lt;ResmiTatil!$J$2),X28-ResmiTatil!$I$2)))+IF(AND(X28&lt;ResmiTatil!$I$2,Y28&lt;ResmiTatil!$J$2),ResmiTatil!$J$2-Y28)+IF(AND(X28=ResmiTatil!$I$3,Y28=ResmiTatil!$J$3),ResmiTatil!$I$3-ResmiTatil!$I$2,IF(AND(X28&gt;ResmiTatil!$I$2,Y28&gt;ResmiTatil!$J$2),ResmiTatil!$J$2-ResmiTatil!$I$2))+IF(Z28&gt;ResmiTatil!$K$2,Z28-ResmiTatil!$K$2),0))</f>
        <v>0</v>
      </c>
      <c r="AC28" s="29">
        <f>IF((X28-W28)+(Z28-Y28)&lt;0,0,(X28-W28)+(Z28-Y28))</f>
        <v>0</v>
      </c>
      <c r="AD28" s="17"/>
      <c r="AE28" s="12"/>
      <c r="AF28" s="13"/>
      <c r="AG28" s="13"/>
      <c r="AH28" s="28">
        <f>IF(AF28-AE28&lt;0,0,AF28-AE28)</f>
        <v>0</v>
      </c>
      <c r="AI28" s="28">
        <f>IF(AND(OR(AD28="",AE28=""),OR(AF28="",AG28="")),0,IF(OR(AD28&lt;&gt;ResmiTatil!$H$2,AE28&lt;&gt;ResmiTatil!$I$2,AF28&lt;&gt;ResmiTatil!$J$2,AG28&lt;&gt;ResmiTatil!$K$2),IF(AND(AF28="",AG28=""),0,IF(AD28&lt;ResmiTatil!$H$2,ResmiTatil!$H$2-AD28))+IF(AND(AF28="",AG28="",OR(AD28&lt;ResmiTatil!$H$2,AND(AE28&lt;&gt;ResmiTatil!$J$2,AE28&gt;ResmiTatil!$J$2))),ResmiTatil!$J$2-ResmiTatil!$I$2,IF(OR(AF28="",AG28=""),0,IF(AND(AE28&gt;ResmiTatil!$I$2,AF28&lt;ResmiTatil!$J$2),AE28-ResmiTatil!$I$2)))+IF(AND(AE28&lt;ResmiTatil!$I$2,AF28&lt;ResmiTatil!$J$2),ResmiTatil!$J$2-AF28)+IF(AND(AE28=ResmiTatil!$I$3,AF28=ResmiTatil!$J$3),ResmiTatil!$I$3-ResmiTatil!$I$2,IF(AND(AE28&gt;ResmiTatil!$I$2,AF28&gt;ResmiTatil!$J$2),ResmiTatil!$J$2-ResmiTatil!$I$2))+IF(AG28&gt;ResmiTatil!$K$2,AG28-ResmiTatil!$K$2),0))</f>
        <v>0</v>
      </c>
      <c r="AJ28" s="29">
        <f>IF((AE28-AD28)+(AG28-AF28)&lt;0,0,(AE28-AD28)+(AG28-AF28))</f>
        <v>0</v>
      </c>
      <c r="AZ28" s="10">
        <v>0.57291666666664798</v>
      </c>
    </row>
    <row r="29" spans="1:52" s="25" customFormat="1" ht="20.100000000000001" customHeight="1" x14ac:dyDescent="0.25">
      <c r="A29" s="20">
        <f t="shared" si="2"/>
        <v>44762</v>
      </c>
      <c r="B29" s="66">
        <v>0.35416666666666302</v>
      </c>
      <c r="C29" s="64">
        <v>0.52083333333331805</v>
      </c>
      <c r="D29" s="65">
        <v>0.56249999999998201</v>
      </c>
      <c r="E29" s="65">
        <v>0.72916666666663699</v>
      </c>
      <c r="F29" s="28">
        <f>IF(D29-C29&lt;0,0,D29-C29)</f>
        <v>4.1666666666663965E-2</v>
      </c>
      <c r="G29" s="28">
        <f>IF(AND(OR(B29="",C29=""),OR(D29="",E29="")),0,IF(OR(B29&lt;&gt;ResmiTatil!$H$2,C29&lt;&gt;ResmiTatil!$I$2,D29&lt;&gt;ResmiTatil!$J$2,E29&lt;&gt;ResmiTatil!$K$2),IF(AND(D29="",E29=""),0,IF(B29&lt;ResmiTatil!$H$2,ResmiTatil!$H$2-B29))+IF(AND(D29="",E29="",OR(B29&lt;ResmiTatil!$H$2,AND(C29&lt;&gt;ResmiTatil!$J$2,C29&gt;ResmiTatil!$J$2))),ResmiTatil!$J$2-ResmiTatil!$I$2,IF(OR(D29="",E29=""),0,IF(AND(C29&gt;ResmiTatil!$I$2,D29&lt;ResmiTatil!$J$2),C29-ResmiTatil!$I$2)))+IF(AND(C29&lt;ResmiTatil!$I$2,D29&lt;ResmiTatil!$J$2),ResmiTatil!$J$2-D29)+IF(AND(C29=ResmiTatil!$I$3,D29=ResmiTatil!$J$3),ResmiTatil!$I$3-ResmiTatil!$I$2,IF(AND(C29&gt;ResmiTatil!$I$2,D29&gt;ResmiTatil!$J$2),ResmiTatil!$J$2-ResmiTatil!$I$2))+IF(E29&gt;ResmiTatil!$K$2,E29-ResmiTatil!$K$2),0))</f>
        <v>2.1649348980190553E-14</v>
      </c>
      <c r="H29" s="29">
        <f>IF((C29-B29)+(E29-D29)&lt;0,0,(C29-B29)+(E29-D29))</f>
        <v>0.33333333333331</v>
      </c>
      <c r="I29" s="66">
        <v>0.35416666666666302</v>
      </c>
      <c r="J29" s="64">
        <v>0.56249999999998201</v>
      </c>
      <c r="K29" s="65">
        <v>0.60416666666664598</v>
      </c>
      <c r="L29" s="65">
        <v>0.72916666666663699</v>
      </c>
      <c r="M29" s="28">
        <f>IF(K29-J29&lt;0,0,K29-J29)</f>
        <v>4.1666666666663965E-2</v>
      </c>
      <c r="N29" s="28">
        <f>IF(AND(OR(I29="",J29=""),OR(K29="",L29="")),0,IF(OR(I29&lt;&gt;ResmiTatil!$H$2,J29&lt;&gt;ResmiTatil!$I$2,K29&lt;&gt;ResmiTatil!$J$2,L29&lt;&gt;ResmiTatil!$K$2),IF(AND(K29="",L29=""),0,IF(I29&lt;ResmiTatil!$H$2,ResmiTatil!$H$2-I29))+IF(AND(K29="",L29="",OR(I29&lt;ResmiTatil!$H$2,AND(J29&lt;&gt;ResmiTatil!$J$2,J29&gt;ResmiTatil!$J$2))),ResmiTatil!$J$2-ResmiTatil!$I$2,IF(OR(K29="",L29=""),0,IF(AND(J29&gt;ResmiTatil!$I$2,K29&lt;ResmiTatil!$J$2),J29-ResmiTatil!$I$2)))+IF(AND(J29&lt;ResmiTatil!$I$2,K29&lt;ResmiTatil!$J$2),ResmiTatil!$J$2-K29)+IF(AND(J29=ResmiTatil!$I$3,K29=ResmiTatil!$J$3),ResmiTatil!$I$3-ResmiTatil!$I$2,IF(AND(J29&gt;ResmiTatil!$I$2,K29&gt;ResmiTatil!$J$2),ResmiTatil!$J$2-ResmiTatil!$I$2))+IF(L29&gt;ResmiTatil!$K$2,L29-ResmiTatil!$K$2),0))</f>
        <v>4.1666666666670293E-2</v>
      </c>
      <c r="O29" s="29">
        <f>IF((J29-I29)+(L29-K29)&lt;0,0,(J29-I29)+(L29-K29))</f>
        <v>0.33333333333331</v>
      </c>
      <c r="P29" s="17"/>
      <c r="Q29" s="12"/>
      <c r="R29" s="13"/>
      <c r="S29" s="13"/>
      <c r="T29" s="28">
        <f>IF(R29-Q29&lt;0,0,R29-Q29)</f>
        <v>0</v>
      </c>
      <c r="U29" s="28">
        <f>IF(AND(OR(P29="",Q29=""),OR(R29="",S29="")),0,IF(OR(P29&lt;&gt;ResmiTatil!$H$2,Q29&lt;&gt;ResmiTatil!$I$2,R29&lt;&gt;ResmiTatil!$J$2,S29&lt;&gt;ResmiTatil!$K$2),IF(AND(R29="",S29=""),0,IF(P29&lt;ResmiTatil!$H$2,ResmiTatil!$H$2-P29))+IF(AND(R29="",S29="",OR(P29&lt;ResmiTatil!$H$2,AND(Q29&lt;&gt;ResmiTatil!$J$2,Q29&gt;ResmiTatil!$J$2))),ResmiTatil!$J$2-ResmiTatil!$I$2,IF(OR(R29="",S29=""),0,IF(AND(Q29&gt;ResmiTatil!$I$2,R29&lt;ResmiTatil!$J$2),Q29-ResmiTatil!$I$2)))+IF(AND(Q29&lt;ResmiTatil!$I$2,R29&lt;ResmiTatil!$J$2),ResmiTatil!$J$2-R29)+IF(AND(Q29=ResmiTatil!$I$3,R29=ResmiTatil!$J$3),ResmiTatil!$I$3-ResmiTatil!$I$2,IF(AND(Q29&gt;ResmiTatil!$I$2,R29&gt;ResmiTatil!$J$2),ResmiTatil!$J$2-ResmiTatil!$I$2))+IF(S29&gt;ResmiTatil!$K$2,S29-ResmiTatil!$K$2),0))</f>
        <v>0</v>
      </c>
      <c r="V29" s="29">
        <f>IF((Q29-P29)+(S29-R29)&lt;0,0,(Q29-P29)+(S29-R29))</f>
        <v>0</v>
      </c>
      <c r="W29" s="17"/>
      <c r="X29" s="12"/>
      <c r="Y29" s="13"/>
      <c r="Z29" s="13"/>
      <c r="AA29" s="28">
        <f>IF(Y29-X29&lt;0,0,Y29-X29)</f>
        <v>0</v>
      </c>
      <c r="AB29" s="28">
        <f>IF(AND(OR(W29="",X29=""),OR(Y29="",Z29="")),0,IF(OR(W29&lt;&gt;ResmiTatil!$H$2,X29&lt;&gt;ResmiTatil!$I$2,Y29&lt;&gt;ResmiTatil!$J$2,Z29&lt;&gt;ResmiTatil!$K$2),IF(AND(Y29="",Z29=""),0,IF(W29&lt;ResmiTatil!$H$2,ResmiTatil!$H$2-W29))+IF(AND(Y29="",Z29="",OR(W29&lt;ResmiTatil!$H$2,AND(X29&lt;&gt;ResmiTatil!$J$2,X29&gt;ResmiTatil!$J$2))),ResmiTatil!$J$2-ResmiTatil!$I$2,IF(OR(Y29="",Z29=""),0,IF(AND(X29&gt;ResmiTatil!$I$2,Y29&lt;ResmiTatil!$J$2),X29-ResmiTatil!$I$2)))+IF(AND(X29&lt;ResmiTatil!$I$2,Y29&lt;ResmiTatil!$J$2),ResmiTatil!$J$2-Y29)+IF(AND(X29=ResmiTatil!$I$3,Y29=ResmiTatil!$J$3),ResmiTatil!$I$3-ResmiTatil!$I$2,IF(AND(X29&gt;ResmiTatil!$I$2,Y29&gt;ResmiTatil!$J$2),ResmiTatil!$J$2-ResmiTatil!$I$2))+IF(Z29&gt;ResmiTatil!$K$2,Z29-ResmiTatil!$K$2),0))</f>
        <v>0</v>
      </c>
      <c r="AC29" s="29">
        <f>IF((X29-W29)+(Z29-Y29)&lt;0,0,(X29-W29)+(Z29-Y29))</f>
        <v>0</v>
      </c>
      <c r="AD29" s="17"/>
      <c r="AE29" s="12"/>
      <c r="AF29" s="13"/>
      <c r="AG29" s="13"/>
      <c r="AH29" s="28">
        <f>IF(AF29-AE29&lt;0,0,AF29-AE29)</f>
        <v>0</v>
      </c>
      <c r="AI29" s="28">
        <f>IF(AND(OR(AD29="",AE29=""),OR(AF29="",AG29="")),0,IF(OR(AD29&lt;&gt;ResmiTatil!$H$2,AE29&lt;&gt;ResmiTatil!$I$2,AF29&lt;&gt;ResmiTatil!$J$2,AG29&lt;&gt;ResmiTatil!$K$2),IF(AND(AF29="",AG29=""),0,IF(AD29&lt;ResmiTatil!$H$2,ResmiTatil!$H$2-AD29))+IF(AND(AF29="",AG29="",OR(AD29&lt;ResmiTatil!$H$2,AND(AE29&lt;&gt;ResmiTatil!$J$2,AE29&gt;ResmiTatil!$J$2))),ResmiTatil!$J$2-ResmiTatil!$I$2,IF(OR(AF29="",AG29=""),0,IF(AND(AE29&gt;ResmiTatil!$I$2,AF29&lt;ResmiTatil!$J$2),AE29-ResmiTatil!$I$2)))+IF(AND(AE29&lt;ResmiTatil!$I$2,AF29&lt;ResmiTatil!$J$2),ResmiTatil!$J$2-AF29)+IF(AND(AE29=ResmiTatil!$I$3,AF29=ResmiTatil!$J$3),ResmiTatil!$I$3-ResmiTatil!$I$2,IF(AND(AE29&gt;ResmiTatil!$I$2,AF29&gt;ResmiTatil!$J$2),ResmiTatil!$J$2-ResmiTatil!$I$2))+IF(AG29&gt;ResmiTatil!$K$2,AG29-ResmiTatil!$K$2),0))</f>
        <v>0</v>
      </c>
      <c r="AJ29" s="29">
        <f>IF((AE29-AD29)+(AG29-AF29)&lt;0,0,(AE29-AD29)+(AG29-AF29))</f>
        <v>0</v>
      </c>
      <c r="AZ29" s="10">
        <v>0.58333333333331405</v>
      </c>
    </row>
    <row r="30" spans="1:52" s="25" customFormat="1" ht="20.100000000000001" customHeight="1" x14ac:dyDescent="0.25">
      <c r="A30" s="20">
        <f t="shared" si="2"/>
        <v>44763</v>
      </c>
      <c r="B30" s="66">
        <v>0.35416666666666302</v>
      </c>
      <c r="C30" s="64">
        <v>0.56249999999998201</v>
      </c>
      <c r="D30" s="65">
        <v>0.60416666666664598</v>
      </c>
      <c r="E30" s="65">
        <v>0.72916666666663699</v>
      </c>
      <c r="F30" s="28">
        <f>IF(D30-C30&lt;0,0,D30-C30)</f>
        <v>4.1666666666663965E-2</v>
      </c>
      <c r="G30" s="28">
        <f>IF(AND(OR(B30="",C30=""),OR(D30="",E30="")),0,IF(OR(B30&lt;&gt;ResmiTatil!$H$2,C30&lt;&gt;ResmiTatil!$I$2,D30&lt;&gt;ResmiTatil!$J$2,E30&lt;&gt;ResmiTatil!$K$2),IF(AND(D30="",E30=""),0,IF(B30&lt;ResmiTatil!$H$2,ResmiTatil!$H$2-B30))+IF(AND(D30="",E30="",OR(B30&lt;ResmiTatil!$H$2,AND(C30&lt;&gt;ResmiTatil!$J$2,C30&gt;ResmiTatil!$J$2))),ResmiTatil!$J$2-ResmiTatil!$I$2,IF(OR(D30="",E30=""),0,IF(AND(C30&gt;ResmiTatil!$I$2,D30&lt;ResmiTatil!$J$2),C30-ResmiTatil!$I$2)))+IF(AND(C30&lt;ResmiTatil!$I$2,D30&lt;ResmiTatil!$J$2),ResmiTatil!$J$2-D30)+IF(AND(C30=ResmiTatil!$I$3,D30=ResmiTatil!$J$3),ResmiTatil!$I$3-ResmiTatil!$I$2,IF(AND(C30&gt;ResmiTatil!$I$2,D30&gt;ResmiTatil!$J$2),ResmiTatil!$J$2-ResmiTatil!$I$2))+IF(E30&gt;ResmiTatil!$K$2,E30-ResmiTatil!$K$2),0))</f>
        <v>4.1666666666670293E-2</v>
      </c>
      <c r="H30" s="29">
        <f>IF((C30-B30)+(E30-D30)&lt;0,0,(C30-B30)+(E30-D30))</f>
        <v>0.33333333333331</v>
      </c>
      <c r="I30" s="66">
        <v>0.35416666666666302</v>
      </c>
      <c r="J30" s="64">
        <v>0.52083333333331805</v>
      </c>
      <c r="K30" s="65">
        <v>0.56249999999998201</v>
      </c>
      <c r="L30" s="65">
        <v>0.72916666666663699</v>
      </c>
      <c r="M30" s="28">
        <f>IF(K30-J30&lt;0,0,K30-J30)</f>
        <v>4.1666666666663965E-2</v>
      </c>
      <c r="N30" s="28">
        <f>IF(AND(OR(I30="",J30=""),OR(K30="",L30="")),0,IF(OR(I30&lt;&gt;ResmiTatil!$H$2,J30&lt;&gt;ResmiTatil!$I$2,K30&lt;&gt;ResmiTatil!$J$2,L30&lt;&gt;ResmiTatil!$K$2),IF(AND(K30="",L30=""),0,IF(I30&lt;ResmiTatil!$H$2,ResmiTatil!$H$2-I30))+IF(AND(K30="",L30="",OR(I30&lt;ResmiTatil!$H$2,AND(J30&lt;&gt;ResmiTatil!$J$2,J30&gt;ResmiTatil!$J$2))),ResmiTatil!$J$2-ResmiTatil!$I$2,IF(OR(K30="",L30=""),0,IF(AND(J30&gt;ResmiTatil!$I$2,K30&lt;ResmiTatil!$J$2),J30-ResmiTatil!$I$2)))+IF(AND(J30&lt;ResmiTatil!$I$2,K30&lt;ResmiTatil!$J$2),ResmiTatil!$J$2-K30)+IF(AND(J30=ResmiTatil!$I$3,K30=ResmiTatil!$J$3),ResmiTatil!$I$3-ResmiTatil!$I$2,IF(AND(J30&gt;ResmiTatil!$I$2,K30&gt;ResmiTatil!$J$2),ResmiTatil!$J$2-ResmiTatil!$I$2))+IF(L30&gt;ResmiTatil!$K$2,L30-ResmiTatil!$K$2),0))</f>
        <v>2.1649348980190553E-14</v>
      </c>
      <c r="O30" s="29">
        <f>IF((J30-I30)+(L30-K30)&lt;0,0,(J30-I30)+(L30-K30))</f>
        <v>0.33333333333331</v>
      </c>
      <c r="P30" s="17"/>
      <c r="Q30" s="12"/>
      <c r="R30" s="13"/>
      <c r="S30" s="13"/>
      <c r="T30" s="28">
        <f>IF(R30-Q30&lt;0,0,R30-Q30)</f>
        <v>0</v>
      </c>
      <c r="U30" s="28">
        <f>IF(AND(OR(P30="",Q30=""),OR(R30="",S30="")),0,IF(OR(P30&lt;&gt;ResmiTatil!$H$2,Q30&lt;&gt;ResmiTatil!$I$2,R30&lt;&gt;ResmiTatil!$J$2,S30&lt;&gt;ResmiTatil!$K$2),IF(AND(R30="",S30=""),0,IF(P30&lt;ResmiTatil!$H$2,ResmiTatil!$H$2-P30))+IF(AND(R30="",S30="",OR(P30&lt;ResmiTatil!$H$2,AND(Q30&lt;&gt;ResmiTatil!$J$2,Q30&gt;ResmiTatil!$J$2))),ResmiTatil!$J$2-ResmiTatil!$I$2,IF(OR(R30="",S30=""),0,IF(AND(Q30&gt;ResmiTatil!$I$2,R30&lt;ResmiTatil!$J$2),Q30-ResmiTatil!$I$2)))+IF(AND(Q30&lt;ResmiTatil!$I$2,R30&lt;ResmiTatil!$J$2),ResmiTatil!$J$2-R30)+IF(AND(Q30=ResmiTatil!$I$3,R30=ResmiTatil!$J$3),ResmiTatil!$I$3-ResmiTatil!$I$2,IF(AND(Q30&gt;ResmiTatil!$I$2,R30&gt;ResmiTatil!$J$2),ResmiTatil!$J$2-ResmiTatil!$I$2))+IF(S30&gt;ResmiTatil!$K$2,S30-ResmiTatil!$K$2),0))</f>
        <v>0</v>
      </c>
      <c r="V30" s="29">
        <f>IF((Q30-P30)+(S30-R30)&lt;0,0,(Q30-P30)+(S30-R30))</f>
        <v>0</v>
      </c>
      <c r="W30" s="17"/>
      <c r="X30" s="12"/>
      <c r="Y30" s="13"/>
      <c r="Z30" s="13"/>
      <c r="AA30" s="28">
        <f>IF(Y30-X30&lt;0,0,Y30-X30)</f>
        <v>0</v>
      </c>
      <c r="AB30" s="28">
        <f>IF(AND(OR(W30="",X30=""),OR(Y30="",Z30="")),0,IF(OR(W30&lt;&gt;ResmiTatil!$H$2,X30&lt;&gt;ResmiTatil!$I$2,Y30&lt;&gt;ResmiTatil!$J$2,Z30&lt;&gt;ResmiTatil!$K$2),IF(AND(Y30="",Z30=""),0,IF(W30&lt;ResmiTatil!$H$2,ResmiTatil!$H$2-W30))+IF(AND(Y30="",Z30="",OR(W30&lt;ResmiTatil!$H$2,AND(X30&lt;&gt;ResmiTatil!$J$2,X30&gt;ResmiTatil!$J$2))),ResmiTatil!$J$2-ResmiTatil!$I$2,IF(OR(Y30="",Z30=""),0,IF(AND(X30&gt;ResmiTatil!$I$2,Y30&lt;ResmiTatil!$J$2),X30-ResmiTatil!$I$2)))+IF(AND(X30&lt;ResmiTatil!$I$2,Y30&lt;ResmiTatil!$J$2),ResmiTatil!$J$2-Y30)+IF(AND(X30=ResmiTatil!$I$3,Y30=ResmiTatil!$J$3),ResmiTatil!$I$3-ResmiTatil!$I$2,IF(AND(X30&gt;ResmiTatil!$I$2,Y30&gt;ResmiTatil!$J$2),ResmiTatil!$J$2-ResmiTatil!$I$2))+IF(Z30&gt;ResmiTatil!$K$2,Z30-ResmiTatil!$K$2),0))</f>
        <v>0</v>
      </c>
      <c r="AC30" s="29">
        <f>IF((X30-W30)+(Z30-Y30)&lt;0,0,(X30-W30)+(Z30-Y30))</f>
        <v>0</v>
      </c>
      <c r="AD30" s="17"/>
      <c r="AE30" s="12"/>
      <c r="AF30" s="13"/>
      <c r="AG30" s="13"/>
      <c r="AH30" s="28">
        <f>IF(AF30-AE30&lt;0,0,AF30-AE30)</f>
        <v>0</v>
      </c>
      <c r="AI30" s="28">
        <f>IF(AND(OR(AD30="",AE30=""),OR(AF30="",AG30="")),0,IF(OR(AD30&lt;&gt;ResmiTatil!$H$2,AE30&lt;&gt;ResmiTatil!$I$2,AF30&lt;&gt;ResmiTatil!$J$2,AG30&lt;&gt;ResmiTatil!$K$2),IF(AND(AF30="",AG30=""),0,IF(AD30&lt;ResmiTatil!$H$2,ResmiTatil!$H$2-AD30))+IF(AND(AF30="",AG30="",OR(AD30&lt;ResmiTatil!$H$2,AND(AE30&lt;&gt;ResmiTatil!$J$2,AE30&gt;ResmiTatil!$J$2))),ResmiTatil!$J$2-ResmiTatil!$I$2,IF(OR(AF30="",AG30=""),0,IF(AND(AE30&gt;ResmiTatil!$I$2,AF30&lt;ResmiTatil!$J$2),AE30-ResmiTatil!$I$2)))+IF(AND(AE30&lt;ResmiTatil!$I$2,AF30&lt;ResmiTatil!$J$2),ResmiTatil!$J$2-AF30)+IF(AND(AE30=ResmiTatil!$I$3,AF30=ResmiTatil!$J$3),ResmiTatil!$I$3-ResmiTatil!$I$2,IF(AND(AE30&gt;ResmiTatil!$I$2,AF30&gt;ResmiTatil!$J$2),ResmiTatil!$J$2-ResmiTatil!$I$2))+IF(AG30&gt;ResmiTatil!$K$2,AG30-ResmiTatil!$K$2),0))</f>
        <v>0</v>
      </c>
      <c r="AJ30" s="29">
        <f>IF((AE30-AD30)+(AG30-AF30)&lt;0,0,(AE30-AD30)+(AG30-AF30))</f>
        <v>0</v>
      </c>
      <c r="AZ30" s="10">
        <v>0.59374999999998002</v>
      </c>
    </row>
    <row r="31" spans="1:52" s="25" customFormat="1" ht="20.100000000000001" customHeight="1" x14ac:dyDescent="0.25">
      <c r="A31" s="20">
        <f t="shared" si="2"/>
        <v>44764</v>
      </c>
      <c r="B31" s="66">
        <v>0.35416666666666302</v>
      </c>
      <c r="C31" s="64">
        <v>0.52083333333331805</v>
      </c>
      <c r="D31" s="65">
        <v>0.56249999999998201</v>
      </c>
      <c r="E31" s="65">
        <v>0.72916666666663699</v>
      </c>
      <c r="F31" s="28">
        <f>IF(D31-C31&lt;0,0,D31-C31)</f>
        <v>4.1666666666663965E-2</v>
      </c>
      <c r="G31" s="28">
        <f>IF(AND(OR(B31="",C31=""),OR(D31="",E31="")),0,IF(OR(B31&lt;&gt;ResmiTatil!$H$2,C31&lt;&gt;ResmiTatil!$I$2,D31&lt;&gt;ResmiTatil!$J$2,E31&lt;&gt;ResmiTatil!$K$2),IF(AND(D31="",E31=""),0,IF(B31&lt;ResmiTatil!$H$2,ResmiTatil!$H$2-B31))+IF(AND(D31="",E31="",OR(B31&lt;ResmiTatil!$H$2,AND(C31&lt;&gt;ResmiTatil!$J$2,C31&gt;ResmiTatil!$J$2))),ResmiTatil!$J$2-ResmiTatil!$I$2,IF(OR(D31="",E31=""),0,IF(AND(C31&gt;ResmiTatil!$I$2,D31&lt;ResmiTatil!$J$2),C31-ResmiTatil!$I$2)))+IF(AND(C31&lt;ResmiTatil!$I$2,D31&lt;ResmiTatil!$J$2),ResmiTatil!$J$2-D31)+IF(AND(C31=ResmiTatil!$I$3,D31=ResmiTatil!$J$3),ResmiTatil!$I$3-ResmiTatil!$I$2,IF(AND(C31&gt;ResmiTatil!$I$2,D31&gt;ResmiTatil!$J$2),ResmiTatil!$J$2-ResmiTatil!$I$2))+IF(E31&gt;ResmiTatil!$K$2,E31-ResmiTatil!$K$2),0))</f>
        <v>2.1649348980190553E-14</v>
      </c>
      <c r="H31" s="29">
        <f>IF((C31-B31)+(E31-D31)&lt;0,0,(C31-B31)+(E31-D31))</f>
        <v>0.33333333333331</v>
      </c>
      <c r="I31" s="66">
        <v>0.35416666666666302</v>
      </c>
      <c r="J31" s="64">
        <v>0.56249999999998201</v>
      </c>
      <c r="K31" s="65">
        <v>0.60416666666664598</v>
      </c>
      <c r="L31" s="65">
        <v>0.72916666666663699</v>
      </c>
      <c r="M31" s="28">
        <f>IF(K31-J31&lt;0,0,K31-J31)</f>
        <v>4.1666666666663965E-2</v>
      </c>
      <c r="N31" s="28">
        <f>IF(AND(OR(I31="",J31=""),OR(K31="",L31="")),0,IF(OR(I31&lt;&gt;ResmiTatil!$H$2,J31&lt;&gt;ResmiTatil!$I$2,K31&lt;&gt;ResmiTatil!$J$2,L31&lt;&gt;ResmiTatil!$K$2),IF(AND(K31="",L31=""),0,IF(I31&lt;ResmiTatil!$H$2,ResmiTatil!$H$2-I31))+IF(AND(K31="",L31="",OR(I31&lt;ResmiTatil!$H$2,AND(J31&lt;&gt;ResmiTatil!$J$2,J31&gt;ResmiTatil!$J$2))),ResmiTatil!$J$2-ResmiTatil!$I$2,IF(OR(K31="",L31=""),0,IF(AND(J31&gt;ResmiTatil!$I$2,K31&lt;ResmiTatil!$J$2),J31-ResmiTatil!$I$2)))+IF(AND(J31&lt;ResmiTatil!$I$2,K31&lt;ResmiTatil!$J$2),ResmiTatil!$J$2-K31)+IF(AND(J31=ResmiTatil!$I$3,K31=ResmiTatil!$J$3),ResmiTatil!$I$3-ResmiTatil!$I$2,IF(AND(J31&gt;ResmiTatil!$I$2,K31&gt;ResmiTatil!$J$2),ResmiTatil!$J$2-ResmiTatil!$I$2))+IF(L31&gt;ResmiTatil!$K$2,L31-ResmiTatil!$K$2),0))</f>
        <v>4.1666666666670293E-2</v>
      </c>
      <c r="O31" s="29">
        <f>IF((J31-I31)+(L31-K31)&lt;0,0,(J31-I31)+(L31-K31))</f>
        <v>0.33333333333331</v>
      </c>
      <c r="P31" s="17"/>
      <c r="Q31" s="12"/>
      <c r="R31" s="13"/>
      <c r="S31" s="13"/>
      <c r="T31" s="28">
        <f>IF(R31-Q31&lt;0,0,R31-Q31)</f>
        <v>0</v>
      </c>
      <c r="U31" s="28">
        <f>IF(AND(OR(P31="",Q31=""),OR(R31="",S31="")),0,IF(OR(P31&lt;&gt;ResmiTatil!$H$2,Q31&lt;&gt;ResmiTatil!$I$2,R31&lt;&gt;ResmiTatil!$J$2,S31&lt;&gt;ResmiTatil!$K$2),IF(AND(R31="",S31=""),0,IF(P31&lt;ResmiTatil!$H$2,ResmiTatil!$H$2-P31))+IF(AND(R31="",S31="",OR(P31&lt;ResmiTatil!$H$2,AND(Q31&lt;&gt;ResmiTatil!$J$2,Q31&gt;ResmiTatil!$J$2))),ResmiTatil!$J$2-ResmiTatil!$I$2,IF(OR(R31="",S31=""),0,IF(AND(Q31&gt;ResmiTatil!$I$2,R31&lt;ResmiTatil!$J$2),Q31-ResmiTatil!$I$2)))+IF(AND(Q31&lt;ResmiTatil!$I$2,R31&lt;ResmiTatil!$J$2),ResmiTatil!$J$2-R31)+IF(AND(Q31=ResmiTatil!$I$3,R31=ResmiTatil!$J$3),ResmiTatil!$I$3-ResmiTatil!$I$2,IF(AND(Q31&gt;ResmiTatil!$I$2,R31&gt;ResmiTatil!$J$2),ResmiTatil!$J$2-ResmiTatil!$I$2))+IF(S31&gt;ResmiTatil!$K$2,S31-ResmiTatil!$K$2),0))</f>
        <v>0</v>
      </c>
      <c r="V31" s="29">
        <f>IF((Q31-P31)+(S31-R31)&lt;0,0,(Q31-P31)+(S31-R31))</f>
        <v>0</v>
      </c>
      <c r="W31" s="17"/>
      <c r="X31" s="12"/>
      <c r="Y31" s="13"/>
      <c r="Z31" s="13"/>
      <c r="AA31" s="28">
        <f>IF(Y31-X31&lt;0,0,Y31-X31)</f>
        <v>0</v>
      </c>
      <c r="AB31" s="28">
        <f>IF(AND(OR(W31="",X31=""),OR(Y31="",Z31="")),0,IF(OR(W31&lt;&gt;ResmiTatil!$H$2,X31&lt;&gt;ResmiTatil!$I$2,Y31&lt;&gt;ResmiTatil!$J$2,Z31&lt;&gt;ResmiTatil!$K$2),IF(AND(Y31="",Z31=""),0,IF(W31&lt;ResmiTatil!$H$2,ResmiTatil!$H$2-W31))+IF(AND(Y31="",Z31="",OR(W31&lt;ResmiTatil!$H$2,AND(X31&lt;&gt;ResmiTatil!$J$2,X31&gt;ResmiTatil!$J$2))),ResmiTatil!$J$2-ResmiTatil!$I$2,IF(OR(Y31="",Z31=""),0,IF(AND(X31&gt;ResmiTatil!$I$2,Y31&lt;ResmiTatil!$J$2),X31-ResmiTatil!$I$2)))+IF(AND(X31&lt;ResmiTatil!$I$2,Y31&lt;ResmiTatil!$J$2),ResmiTatil!$J$2-Y31)+IF(AND(X31=ResmiTatil!$I$3,Y31=ResmiTatil!$J$3),ResmiTatil!$I$3-ResmiTatil!$I$2,IF(AND(X31&gt;ResmiTatil!$I$2,Y31&gt;ResmiTatil!$J$2),ResmiTatil!$J$2-ResmiTatil!$I$2))+IF(Z31&gt;ResmiTatil!$K$2,Z31-ResmiTatil!$K$2),0))</f>
        <v>0</v>
      </c>
      <c r="AC31" s="29">
        <f>IF((X31-W31)+(Z31-Y31)&lt;0,0,(X31-W31)+(Z31-Y31))</f>
        <v>0</v>
      </c>
      <c r="AD31" s="17"/>
      <c r="AE31" s="12"/>
      <c r="AF31" s="13"/>
      <c r="AG31" s="13"/>
      <c r="AH31" s="28">
        <f>IF(AF31-AE31&lt;0,0,AF31-AE31)</f>
        <v>0</v>
      </c>
      <c r="AI31" s="28">
        <f>IF(AND(OR(AD31="",AE31=""),OR(AF31="",AG31="")),0,IF(OR(AD31&lt;&gt;ResmiTatil!$H$2,AE31&lt;&gt;ResmiTatil!$I$2,AF31&lt;&gt;ResmiTatil!$J$2,AG31&lt;&gt;ResmiTatil!$K$2),IF(AND(AF31="",AG31=""),0,IF(AD31&lt;ResmiTatil!$H$2,ResmiTatil!$H$2-AD31))+IF(AND(AF31="",AG31="",OR(AD31&lt;ResmiTatil!$H$2,AND(AE31&lt;&gt;ResmiTatil!$J$2,AE31&gt;ResmiTatil!$J$2))),ResmiTatil!$J$2-ResmiTatil!$I$2,IF(OR(AF31="",AG31=""),0,IF(AND(AE31&gt;ResmiTatil!$I$2,AF31&lt;ResmiTatil!$J$2),AE31-ResmiTatil!$I$2)))+IF(AND(AE31&lt;ResmiTatil!$I$2,AF31&lt;ResmiTatil!$J$2),ResmiTatil!$J$2-AF31)+IF(AND(AE31=ResmiTatil!$I$3,AF31=ResmiTatil!$J$3),ResmiTatil!$I$3-ResmiTatil!$I$2,IF(AND(AE31&gt;ResmiTatil!$I$2,AF31&gt;ResmiTatil!$J$2),ResmiTatil!$J$2-ResmiTatil!$I$2))+IF(AG31&gt;ResmiTatil!$K$2,AG31-ResmiTatil!$K$2),0))</f>
        <v>0</v>
      </c>
      <c r="AJ31" s="29">
        <f>IF((AE31-AD31)+(AG31-AF31)&lt;0,0,(AE31-AD31)+(AG31-AF31))</f>
        <v>0</v>
      </c>
      <c r="AZ31" s="10">
        <v>0.60416666666664598</v>
      </c>
    </row>
    <row r="32" spans="1:52" s="25" customFormat="1" ht="20.100000000000001" customHeight="1" x14ac:dyDescent="0.25">
      <c r="A32" s="30" t="s">
        <v>24</v>
      </c>
      <c r="B32" s="31"/>
      <c r="C32" s="32"/>
      <c r="D32" s="33"/>
      <c r="E32" s="33"/>
      <c r="F32" s="34"/>
      <c r="G32" s="28">
        <f>SUM(G27:G31)</f>
        <v>0.12500000000006956</v>
      </c>
      <c r="H32" s="35">
        <f>SUM(H27:H31)</f>
        <v>1.6666666666665508</v>
      </c>
      <c r="I32" s="31"/>
      <c r="J32" s="32"/>
      <c r="K32" s="33"/>
      <c r="L32" s="33"/>
      <c r="M32" s="34"/>
      <c r="N32" s="28">
        <f>SUM(N27:N31)</f>
        <v>0.12500000000005418</v>
      </c>
      <c r="O32" s="35">
        <f>SUM(O27:O31)</f>
        <v>1.6666666666665499</v>
      </c>
      <c r="P32" s="31"/>
      <c r="Q32" s="32"/>
      <c r="R32" s="33"/>
      <c r="S32" s="33"/>
      <c r="T32" s="34"/>
      <c r="U32" s="28">
        <f>SUM(U27:U31)</f>
        <v>0</v>
      </c>
      <c r="V32" s="35">
        <f>SUM(V27:V31)</f>
        <v>0</v>
      </c>
      <c r="W32" s="31"/>
      <c r="X32" s="32"/>
      <c r="Y32" s="33"/>
      <c r="Z32" s="33"/>
      <c r="AA32" s="34"/>
      <c r="AB32" s="28">
        <f>SUM(AB27:AB31)</f>
        <v>0</v>
      </c>
      <c r="AC32" s="35">
        <f>SUM(AC27:AC31)</f>
        <v>0</v>
      </c>
      <c r="AD32" s="31"/>
      <c r="AE32" s="32"/>
      <c r="AF32" s="33"/>
      <c r="AG32" s="33"/>
      <c r="AH32" s="34"/>
      <c r="AI32" s="28">
        <f>SUM(AI27:AI31)</f>
        <v>0</v>
      </c>
      <c r="AJ32" s="35">
        <f>SUM(AJ27:AJ31)</f>
        <v>0</v>
      </c>
      <c r="AZ32" s="10">
        <v>0.61458333333331205</v>
      </c>
    </row>
    <row r="33" spans="1:52" s="25" customFormat="1" ht="15" customHeight="1" x14ac:dyDescent="0.25">
      <c r="A33" s="20">
        <f>A31+1</f>
        <v>44765</v>
      </c>
      <c r="B33" s="17"/>
      <c r="C33" s="12"/>
      <c r="D33" s="13"/>
      <c r="E33" s="13"/>
      <c r="F33" s="11"/>
      <c r="G33" s="11"/>
      <c r="H33" s="18"/>
      <c r="I33" s="17"/>
      <c r="J33" s="12"/>
      <c r="K33" s="13"/>
      <c r="L33" s="13"/>
      <c r="M33" s="11"/>
      <c r="N33" s="11"/>
      <c r="O33" s="18"/>
      <c r="P33" s="17"/>
      <c r="Q33" s="12"/>
      <c r="R33" s="13"/>
      <c r="S33" s="13"/>
      <c r="T33" s="11"/>
      <c r="U33" s="11"/>
      <c r="V33" s="18"/>
      <c r="W33" s="17"/>
      <c r="X33" s="12"/>
      <c r="Y33" s="13"/>
      <c r="Z33" s="13"/>
      <c r="AA33" s="11"/>
      <c r="AB33" s="11"/>
      <c r="AC33" s="18"/>
      <c r="AD33" s="17"/>
      <c r="AE33" s="12"/>
      <c r="AF33" s="13"/>
      <c r="AG33" s="13"/>
      <c r="AH33" s="11"/>
      <c r="AI33" s="11"/>
      <c r="AJ33" s="18"/>
      <c r="AZ33" s="10">
        <v>0.62499999999997802</v>
      </c>
    </row>
    <row r="34" spans="1:52" s="25" customFormat="1" ht="15" customHeight="1" x14ac:dyDescent="0.25">
      <c r="A34" s="20">
        <f>A33+1</f>
        <v>44766</v>
      </c>
      <c r="B34" s="17"/>
      <c r="C34" s="12"/>
      <c r="D34" s="13"/>
      <c r="E34" s="13"/>
      <c r="F34" s="11"/>
      <c r="G34" s="11"/>
      <c r="H34" s="18"/>
      <c r="I34" s="17"/>
      <c r="J34" s="12"/>
      <c r="K34" s="13"/>
      <c r="L34" s="13"/>
      <c r="M34" s="11"/>
      <c r="N34" s="11"/>
      <c r="O34" s="18"/>
      <c r="P34" s="17"/>
      <c r="Q34" s="12"/>
      <c r="R34" s="13"/>
      <c r="S34" s="13"/>
      <c r="T34" s="11"/>
      <c r="U34" s="11"/>
      <c r="V34" s="18"/>
      <c r="W34" s="17"/>
      <c r="X34" s="12"/>
      <c r="Y34" s="13"/>
      <c r="Z34" s="13"/>
      <c r="AA34" s="11"/>
      <c r="AB34" s="11"/>
      <c r="AC34" s="18"/>
      <c r="AD34" s="17"/>
      <c r="AE34" s="12"/>
      <c r="AF34" s="13"/>
      <c r="AG34" s="13"/>
      <c r="AH34" s="11"/>
      <c r="AI34" s="11"/>
      <c r="AJ34" s="18"/>
      <c r="AZ34" s="10">
        <v>0.63541666666664398</v>
      </c>
    </row>
    <row r="35" spans="1:52" s="25" customFormat="1" ht="20.100000000000001" customHeight="1" x14ac:dyDescent="0.25">
      <c r="A35" s="20">
        <f t="shared" ref="A35:A39" si="3">A34+1</f>
        <v>44767</v>
      </c>
      <c r="B35" s="66">
        <v>0.35416666666666302</v>
      </c>
      <c r="C35" s="64">
        <v>0.56249999999998201</v>
      </c>
      <c r="D35" s="65">
        <v>0.60416666666664598</v>
      </c>
      <c r="E35" s="65">
        <v>0.72916666666663699</v>
      </c>
      <c r="F35" s="28">
        <f>IF(D35-C35&lt;0,0,D35-C35)</f>
        <v>4.1666666666663965E-2</v>
      </c>
      <c r="G35" s="28">
        <f>IF(AND(OR(B35="",C35=""),OR(D35="",E35="")),0,IF(OR(B35&lt;&gt;ResmiTatil!$H$2,C35&lt;&gt;ResmiTatil!$I$2,D35&lt;&gt;ResmiTatil!$J$2,E35&lt;&gt;ResmiTatil!$K$2),IF(AND(D35="",E35=""),0,IF(B35&lt;ResmiTatil!$H$2,ResmiTatil!$H$2-B35))+IF(AND(D35="",E35="",OR(B35&lt;ResmiTatil!$H$2,AND(C35&lt;&gt;ResmiTatil!$J$2,C35&gt;ResmiTatil!$J$2))),ResmiTatil!$J$2-ResmiTatil!$I$2,IF(OR(D35="",E35=""),0,IF(AND(C35&gt;ResmiTatil!$I$2,D35&lt;ResmiTatil!$J$2),C35-ResmiTatil!$I$2)))+IF(AND(C35&lt;ResmiTatil!$I$2,D35&lt;ResmiTatil!$J$2),ResmiTatil!$J$2-D35)+IF(AND(C35=ResmiTatil!$I$3,D35=ResmiTatil!$J$3),ResmiTatil!$I$3-ResmiTatil!$I$2,IF(AND(C35&gt;ResmiTatil!$I$2,D35&gt;ResmiTatil!$J$2),ResmiTatil!$J$2-ResmiTatil!$I$2))+IF(E35&gt;ResmiTatil!$K$2,E35-ResmiTatil!$K$2),0))</f>
        <v>4.1666666666670293E-2</v>
      </c>
      <c r="H35" s="29">
        <f>IF((C35-B35)+(E35-D35)&lt;0,0,(C35-B35)+(E35-D35))</f>
        <v>0.33333333333331</v>
      </c>
      <c r="I35" s="66">
        <v>0.312499999999999</v>
      </c>
      <c r="J35" s="64">
        <v>0.52083333333331805</v>
      </c>
      <c r="K35" s="65">
        <v>0.56249999999998201</v>
      </c>
      <c r="L35" s="65">
        <v>0.68749999999997402</v>
      </c>
      <c r="M35" s="28">
        <f>IF(K35-J35&lt;0,0,K35-J35)</f>
        <v>4.1666666666663965E-2</v>
      </c>
      <c r="N35" s="28">
        <f>IF(AND(OR(I35="",J35=""),OR(K35="",L35="")),0,IF(OR(I35&lt;&gt;ResmiTatil!$H$2,J35&lt;&gt;ResmiTatil!$I$2,K35&lt;&gt;ResmiTatil!$J$2,L35&lt;&gt;ResmiTatil!$K$2),IF(AND(K35="",L35=""),0,IF(I35&lt;ResmiTatil!$H$2,ResmiTatil!$H$2-I35))+IF(AND(K35="",L35="",OR(I35&lt;ResmiTatil!$H$2,AND(J35&lt;&gt;ResmiTatil!$J$2,J35&gt;ResmiTatil!$J$2))),ResmiTatil!$J$2-ResmiTatil!$I$2,IF(OR(K35="",L35=""),0,IF(AND(J35&gt;ResmiTatil!$I$2,K35&lt;ResmiTatil!$J$2),J35-ResmiTatil!$I$2)))+IF(AND(J35&lt;ResmiTatil!$I$2,K35&lt;ResmiTatil!$J$2),ResmiTatil!$J$2-K35)+IF(AND(J35=ResmiTatil!$I$3,K35=ResmiTatil!$J$3),ResmiTatil!$I$3-ResmiTatil!$I$2,IF(AND(J35&gt;ResmiTatil!$I$2,K35&gt;ResmiTatil!$J$2),ResmiTatil!$J$2-ResmiTatil!$I$2))+IF(L35&gt;ResmiTatil!$K$2,L35-ResmiTatil!$K$2),0))</f>
        <v>4.166666666668567E-2</v>
      </c>
      <c r="O35" s="29">
        <f>IF((J35-I35)+(L35-K35)&lt;0,0,(J35-I35)+(L35-K35))</f>
        <v>0.33333333333331105</v>
      </c>
      <c r="P35" s="17"/>
      <c r="Q35" s="12"/>
      <c r="R35" s="13"/>
      <c r="S35" s="13"/>
      <c r="T35" s="28">
        <f>IF(R35-Q35&lt;0,0,R35-Q35)</f>
        <v>0</v>
      </c>
      <c r="U35" s="28">
        <f>IF(AND(OR(P35="",Q35=""),OR(R35="",S35="")),0,IF(OR(P35&lt;&gt;ResmiTatil!$H$2,Q35&lt;&gt;ResmiTatil!$I$2,R35&lt;&gt;ResmiTatil!$J$2,S35&lt;&gt;ResmiTatil!$K$2),IF(AND(R35="",S35=""),0,IF(P35&lt;ResmiTatil!$H$2,ResmiTatil!$H$2-P35))+IF(AND(R35="",S35="",OR(P35&lt;ResmiTatil!$H$2,AND(Q35&lt;&gt;ResmiTatil!$J$2,Q35&gt;ResmiTatil!$J$2))),ResmiTatil!$J$2-ResmiTatil!$I$2,IF(OR(R35="",S35=""),0,IF(AND(Q35&gt;ResmiTatil!$I$2,R35&lt;ResmiTatil!$J$2),Q35-ResmiTatil!$I$2)))+IF(AND(Q35&lt;ResmiTatil!$I$2,R35&lt;ResmiTatil!$J$2),ResmiTatil!$J$2-R35)+IF(AND(Q35=ResmiTatil!$I$3,R35=ResmiTatil!$J$3),ResmiTatil!$I$3-ResmiTatil!$I$2,IF(AND(Q35&gt;ResmiTatil!$I$2,R35&gt;ResmiTatil!$J$2),ResmiTatil!$J$2-ResmiTatil!$I$2))+IF(S35&gt;ResmiTatil!$K$2,S35-ResmiTatil!$K$2),0))</f>
        <v>0</v>
      </c>
      <c r="V35" s="29">
        <f>IF((Q35-P35)+(S35-R35)&lt;0,0,(Q35-P35)+(S35-R35))</f>
        <v>0</v>
      </c>
      <c r="W35" s="17"/>
      <c r="X35" s="12"/>
      <c r="Y35" s="13"/>
      <c r="Z35" s="13"/>
      <c r="AA35" s="28">
        <f>IF(Y35-X35&lt;0,0,Y35-X35)</f>
        <v>0</v>
      </c>
      <c r="AB35" s="28">
        <f>IF(AND(OR(W35="",X35=""),OR(Y35="",Z35="")),0,IF(OR(W35&lt;&gt;ResmiTatil!$H$2,X35&lt;&gt;ResmiTatil!$I$2,Y35&lt;&gt;ResmiTatil!$J$2,Z35&lt;&gt;ResmiTatil!$K$2),IF(AND(Y35="",Z35=""),0,IF(W35&lt;ResmiTatil!$H$2,ResmiTatil!$H$2-W35))+IF(AND(Y35="",Z35="",OR(W35&lt;ResmiTatil!$H$2,AND(X35&lt;&gt;ResmiTatil!$J$2,X35&gt;ResmiTatil!$J$2))),ResmiTatil!$J$2-ResmiTatil!$I$2,IF(OR(Y35="",Z35=""),0,IF(AND(X35&gt;ResmiTatil!$I$2,Y35&lt;ResmiTatil!$J$2),X35-ResmiTatil!$I$2)))+IF(AND(X35&lt;ResmiTatil!$I$2,Y35&lt;ResmiTatil!$J$2),ResmiTatil!$J$2-Y35)+IF(AND(X35=ResmiTatil!$I$3,Y35=ResmiTatil!$J$3),ResmiTatil!$I$3-ResmiTatil!$I$2,IF(AND(X35&gt;ResmiTatil!$I$2,Y35&gt;ResmiTatil!$J$2),ResmiTatil!$J$2-ResmiTatil!$I$2))+IF(Z35&gt;ResmiTatil!$K$2,Z35-ResmiTatil!$K$2),0))</f>
        <v>0</v>
      </c>
      <c r="AC35" s="29">
        <f>IF((X35-W35)+(Z35-Y35)&lt;0,0,(X35-W35)+(Z35-Y35))</f>
        <v>0</v>
      </c>
      <c r="AD35" s="17"/>
      <c r="AE35" s="12"/>
      <c r="AF35" s="13"/>
      <c r="AG35" s="13"/>
      <c r="AH35" s="28">
        <f>IF(AF35-AE35&lt;0,0,AF35-AE35)</f>
        <v>0</v>
      </c>
      <c r="AI35" s="28">
        <f>IF(AND(OR(AD35="",AE35=""),OR(AF35="",AG35="")),0,IF(OR(AD35&lt;&gt;ResmiTatil!$H$2,AE35&lt;&gt;ResmiTatil!$I$2,AF35&lt;&gt;ResmiTatil!$J$2,AG35&lt;&gt;ResmiTatil!$K$2),IF(AND(AF35="",AG35=""),0,IF(AD35&lt;ResmiTatil!$H$2,ResmiTatil!$H$2-AD35))+IF(AND(AF35="",AG35="",OR(AD35&lt;ResmiTatil!$H$2,AND(AE35&lt;&gt;ResmiTatil!$J$2,AE35&gt;ResmiTatil!$J$2))),ResmiTatil!$J$2-ResmiTatil!$I$2,IF(OR(AF35="",AG35=""),0,IF(AND(AE35&gt;ResmiTatil!$I$2,AF35&lt;ResmiTatil!$J$2),AE35-ResmiTatil!$I$2)))+IF(AND(AE35&lt;ResmiTatil!$I$2,AF35&lt;ResmiTatil!$J$2),ResmiTatil!$J$2-AF35)+IF(AND(AE35=ResmiTatil!$I$3,AF35=ResmiTatil!$J$3),ResmiTatil!$I$3-ResmiTatil!$I$2,IF(AND(AE35&gt;ResmiTatil!$I$2,AF35&gt;ResmiTatil!$J$2),ResmiTatil!$J$2-ResmiTatil!$I$2))+IF(AG35&gt;ResmiTatil!$K$2,AG35-ResmiTatil!$K$2),0))</f>
        <v>0</v>
      </c>
      <c r="AJ35" s="29">
        <f>IF((AE35-AD35)+(AG35-AF35)&lt;0,0,(AE35-AD35)+(AG35-AF35))</f>
        <v>0</v>
      </c>
      <c r="AZ35" s="10">
        <v>0.64583333333330994</v>
      </c>
    </row>
    <row r="36" spans="1:52" s="25" customFormat="1" ht="20.100000000000001" customHeight="1" x14ac:dyDescent="0.25">
      <c r="A36" s="20">
        <f t="shared" si="3"/>
        <v>44768</v>
      </c>
      <c r="B36" s="66">
        <v>0.35416666666666302</v>
      </c>
      <c r="C36" s="64">
        <v>0.52083333333331805</v>
      </c>
      <c r="D36" s="65">
        <v>0.56249999999998201</v>
      </c>
      <c r="E36" s="65">
        <v>0.72916666666663699</v>
      </c>
      <c r="F36" s="28">
        <f>IF(D36-C36&lt;0,0,D36-C36)</f>
        <v>4.1666666666663965E-2</v>
      </c>
      <c r="G36" s="28">
        <f>IF(AND(OR(B36="",C36=""),OR(D36="",E36="")),0,IF(OR(B36&lt;&gt;ResmiTatil!$H$2,C36&lt;&gt;ResmiTatil!$I$2,D36&lt;&gt;ResmiTatil!$J$2,E36&lt;&gt;ResmiTatil!$K$2),IF(AND(D36="",E36=""),0,IF(B36&lt;ResmiTatil!$H$2,ResmiTatil!$H$2-B36))+IF(AND(D36="",E36="",OR(B36&lt;ResmiTatil!$H$2,AND(C36&lt;&gt;ResmiTatil!$J$2,C36&gt;ResmiTatil!$J$2))),ResmiTatil!$J$2-ResmiTatil!$I$2,IF(OR(D36="",E36=""),0,IF(AND(C36&gt;ResmiTatil!$I$2,D36&lt;ResmiTatil!$J$2),C36-ResmiTatil!$I$2)))+IF(AND(C36&lt;ResmiTatil!$I$2,D36&lt;ResmiTatil!$J$2),ResmiTatil!$J$2-D36)+IF(AND(C36=ResmiTatil!$I$3,D36=ResmiTatil!$J$3),ResmiTatil!$I$3-ResmiTatil!$I$2,IF(AND(C36&gt;ResmiTatil!$I$2,D36&gt;ResmiTatil!$J$2),ResmiTatil!$J$2-ResmiTatil!$I$2))+IF(E36&gt;ResmiTatil!$K$2,E36-ResmiTatil!$K$2),0))</f>
        <v>2.1649348980190553E-14</v>
      </c>
      <c r="H36" s="29">
        <f>IF((C36-B36)+(E36-D36)&lt;0,0,(C36-B36)+(E36-D36))</f>
        <v>0.33333333333331</v>
      </c>
      <c r="I36" s="66">
        <v>0.35416666666666302</v>
      </c>
      <c r="J36" s="64">
        <v>0.56249999999998201</v>
      </c>
      <c r="K36" s="65">
        <v>0.60416666666664598</v>
      </c>
      <c r="L36" s="65">
        <v>0.72916666666663699</v>
      </c>
      <c r="M36" s="28">
        <f>IF(K36-J36&lt;0,0,K36-J36)</f>
        <v>4.1666666666663965E-2</v>
      </c>
      <c r="N36" s="28">
        <f>IF(AND(OR(I36="",J36=""),OR(K36="",L36="")),0,IF(OR(I36&lt;&gt;ResmiTatil!$H$2,J36&lt;&gt;ResmiTatil!$I$2,K36&lt;&gt;ResmiTatil!$J$2,L36&lt;&gt;ResmiTatil!$K$2),IF(AND(K36="",L36=""),0,IF(I36&lt;ResmiTatil!$H$2,ResmiTatil!$H$2-I36))+IF(AND(K36="",L36="",OR(I36&lt;ResmiTatil!$H$2,AND(J36&lt;&gt;ResmiTatil!$J$2,J36&gt;ResmiTatil!$J$2))),ResmiTatil!$J$2-ResmiTatil!$I$2,IF(OR(K36="",L36=""),0,IF(AND(J36&gt;ResmiTatil!$I$2,K36&lt;ResmiTatil!$J$2),J36-ResmiTatil!$I$2)))+IF(AND(J36&lt;ResmiTatil!$I$2,K36&lt;ResmiTatil!$J$2),ResmiTatil!$J$2-K36)+IF(AND(J36=ResmiTatil!$I$3,K36=ResmiTatil!$J$3),ResmiTatil!$I$3-ResmiTatil!$I$2,IF(AND(J36&gt;ResmiTatil!$I$2,K36&gt;ResmiTatil!$J$2),ResmiTatil!$J$2-ResmiTatil!$I$2))+IF(L36&gt;ResmiTatil!$K$2,L36-ResmiTatil!$K$2),0))</f>
        <v>4.1666666666670293E-2</v>
      </c>
      <c r="O36" s="29">
        <f>IF((J36-I36)+(L36-K36)&lt;0,0,(J36-I36)+(L36-K36))</f>
        <v>0.33333333333331</v>
      </c>
      <c r="P36" s="17"/>
      <c r="Q36" s="12"/>
      <c r="R36" s="13"/>
      <c r="S36" s="13"/>
      <c r="T36" s="28">
        <f>IF(R36-Q36&lt;0,0,R36-Q36)</f>
        <v>0</v>
      </c>
      <c r="U36" s="28">
        <f>IF(AND(OR(P36="",Q36=""),OR(R36="",S36="")),0,IF(OR(P36&lt;&gt;ResmiTatil!$H$2,Q36&lt;&gt;ResmiTatil!$I$2,R36&lt;&gt;ResmiTatil!$J$2,S36&lt;&gt;ResmiTatil!$K$2),IF(AND(R36="",S36=""),0,IF(P36&lt;ResmiTatil!$H$2,ResmiTatil!$H$2-P36))+IF(AND(R36="",S36="",OR(P36&lt;ResmiTatil!$H$2,AND(Q36&lt;&gt;ResmiTatil!$J$2,Q36&gt;ResmiTatil!$J$2))),ResmiTatil!$J$2-ResmiTatil!$I$2,IF(OR(R36="",S36=""),0,IF(AND(Q36&gt;ResmiTatil!$I$2,R36&lt;ResmiTatil!$J$2),Q36-ResmiTatil!$I$2)))+IF(AND(Q36&lt;ResmiTatil!$I$2,R36&lt;ResmiTatil!$J$2),ResmiTatil!$J$2-R36)+IF(AND(Q36=ResmiTatil!$I$3,R36=ResmiTatil!$J$3),ResmiTatil!$I$3-ResmiTatil!$I$2,IF(AND(Q36&gt;ResmiTatil!$I$2,R36&gt;ResmiTatil!$J$2),ResmiTatil!$J$2-ResmiTatil!$I$2))+IF(S36&gt;ResmiTatil!$K$2,S36-ResmiTatil!$K$2),0))</f>
        <v>0</v>
      </c>
      <c r="V36" s="29">
        <f>IF((Q36-P36)+(S36-R36)&lt;0,0,(Q36-P36)+(S36-R36))</f>
        <v>0</v>
      </c>
      <c r="W36" s="17"/>
      <c r="X36" s="12"/>
      <c r="Y36" s="13"/>
      <c r="Z36" s="13"/>
      <c r="AA36" s="28">
        <f>IF(Y36-X36&lt;0,0,Y36-X36)</f>
        <v>0</v>
      </c>
      <c r="AB36" s="28">
        <f>IF(AND(OR(W36="",X36=""),OR(Y36="",Z36="")),0,IF(OR(W36&lt;&gt;ResmiTatil!$H$2,X36&lt;&gt;ResmiTatil!$I$2,Y36&lt;&gt;ResmiTatil!$J$2,Z36&lt;&gt;ResmiTatil!$K$2),IF(AND(Y36="",Z36=""),0,IF(W36&lt;ResmiTatil!$H$2,ResmiTatil!$H$2-W36))+IF(AND(Y36="",Z36="",OR(W36&lt;ResmiTatil!$H$2,AND(X36&lt;&gt;ResmiTatil!$J$2,X36&gt;ResmiTatil!$J$2))),ResmiTatil!$J$2-ResmiTatil!$I$2,IF(OR(Y36="",Z36=""),0,IF(AND(X36&gt;ResmiTatil!$I$2,Y36&lt;ResmiTatil!$J$2),X36-ResmiTatil!$I$2)))+IF(AND(X36&lt;ResmiTatil!$I$2,Y36&lt;ResmiTatil!$J$2),ResmiTatil!$J$2-Y36)+IF(AND(X36=ResmiTatil!$I$3,Y36=ResmiTatil!$J$3),ResmiTatil!$I$3-ResmiTatil!$I$2,IF(AND(X36&gt;ResmiTatil!$I$2,Y36&gt;ResmiTatil!$J$2),ResmiTatil!$J$2-ResmiTatil!$I$2))+IF(Z36&gt;ResmiTatil!$K$2,Z36-ResmiTatil!$K$2),0))</f>
        <v>0</v>
      </c>
      <c r="AC36" s="29">
        <f>IF((X36-W36)+(Z36-Y36)&lt;0,0,(X36-W36)+(Z36-Y36))</f>
        <v>0</v>
      </c>
      <c r="AD36" s="17"/>
      <c r="AE36" s="12"/>
      <c r="AF36" s="13"/>
      <c r="AG36" s="13"/>
      <c r="AH36" s="28">
        <f>IF(AF36-AE36&lt;0,0,AF36-AE36)</f>
        <v>0</v>
      </c>
      <c r="AI36" s="28">
        <f>IF(AND(OR(AD36="",AE36=""),OR(AF36="",AG36="")),0,IF(OR(AD36&lt;&gt;ResmiTatil!$H$2,AE36&lt;&gt;ResmiTatil!$I$2,AF36&lt;&gt;ResmiTatil!$J$2,AG36&lt;&gt;ResmiTatil!$K$2),IF(AND(AF36="",AG36=""),0,IF(AD36&lt;ResmiTatil!$H$2,ResmiTatil!$H$2-AD36))+IF(AND(AF36="",AG36="",OR(AD36&lt;ResmiTatil!$H$2,AND(AE36&lt;&gt;ResmiTatil!$J$2,AE36&gt;ResmiTatil!$J$2))),ResmiTatil!$J$2-ResmiTatil!$I$2,IF(OR(AF36="",AG36=""),0,IF(AND(AE36&gt;ResmiTatil!$I$2,AF36&lt;ResmiTatil!$J$2),AE36-ResmiTatil!$I$2)))+IF(AND(AE36&lt;ResmiTatil!$I$2,AF36&lt;ResmiTatil!$J$2),ResmiTatil!$J$2-AF36)+IF(AND(AE36=ResmiTatil!$I$3,AF36=ResmiTatil!$J$3),ResmiTatil!$I$3-ResmiTatil!$I$2,IF(AND(AE36&gt;ResmiTatil!$I$2,AF36&gt;ResmiTatil!$J$2),ResmiTatil!$J$2-ResmiTatil!$I$2))+IF(AG36&gt;ResmiTatil!$K$2,AG36-ResmiTatil!$K$2),0))</f>
        <v>0</v>
      </c>
      <c r="AJ36" s="29">
        <f>IF((AE36-AD36)+(AG36-AF36)&lt;0,0,(AE36-AD36)+(AG36-AF36))</f>
        <v>0</v>
      </c>
      <c r="AZ36" s="10">
        <v>0.65624999999997602</v>
      </c>
    </row>
    <row r="37" spans="1:52" s="25" customFormat="1" ht="20.100000000000001" customHeight="1" x14ac:dyDescent="0.25">
      <c r="A37" s="20">
        <f t="shared" si="3"/>
        <v>44769</v>
      </c>
      <c r="B37" s="66">
        <v>0.35416666666666302</v>
      </c>
      <c r="C37" s="64">
        <v>0.56249999999998201</v>
      </c>
      <c r="D37" s="65">
        <v>0.60416666666664598</v>
      </c>
      <c r="E37" s="65">
        <v>0.72916666666663699</v>
      </c>
      <c r="F37" s="28">
        <f>IF(D37-C37&lt;0,0,D37-C37)</f>
        <v>4.1666666666663965E-2</v>
      </c>
      <c r="G37" s="28">
        <f>IF(AND(OR(B37="",C37=""),OR(D37="",E37="")),0,IF(OR(B37&lt;&gt;ResmiTatil!$H$2,C37&lt;&gt;ResmiTatil!$I$2,D37&lt;&gt;ResmiTatil!$J$2,E37&lt;&gt;ResmiTatil!$K$2),IF(AND(D37="",E37=""),0,IF(B37&lt;ResmiTatil!$H$2,ResmiTatil!$H$2-B37))+IF(AND(D37="",E37="",OR(B37&lt;ResmiTatil!$H$2,AND(C37&lt;&gt;ResmiTatil!$J$2,C37&gt;ResmiTatil!$J$2))),ResmiTatil!$J$2-ResmiTatil!$I$2,IF(OR(D37="",E37=""),0,IF(AND(C37&gt;ResmiTatil!$I$2,D37&lt;ResmiTatil!$J$2),C37-ResmiTatil!$I$2)))+IF(AND(C37&lt;ResmiTatil!$I$2,D37&lt;ResmiTatil!$J$2),ResmiTatil!$J$2-D37)+IF(AND(C37=ResmiTatil!$I$3,D37=ResmiTatil!$J$3),ResmiTatil!$I$3-ResmiTatil!$I$2,IF(AND(C37&gt;ResmiTatil!$I$2,D37&gt;ResmiTatil!$J$2),ResmiTatil!$J$2-ResmiTatil!$I$2))+IF(E37&gt;ResmiTatil!$K$2,E37-ResmiTatil!$K$2),0))</f>
        <v>4.1666666666670293E-2</v>
      </c>
      <c r="H37" s="29">
        <f>IF((C37-B37)+(E37-D37)&lt;0,0,(C37-B37)+(E37-D37))</f>
        <v>0.33333333333331</v>
      </c>
      <c r="I37" s="66">
        <v>0.35416666666666302</v>
      </c>
      <c r="J37" s="64">
        <v>0.52083333333331805</v>
      </c>
      <c r="K37" s="65">
        <v>0.56249999999998201</v>
      </c>
      <c r="L37" s="65">
        <v>0.72916666666663699</v>
      </c>
      <c r="M37" s="28">
        <f>IF(K37-J37&lt;0,0,K37-J37)</f>
        <v>4.1666666666663965E-2</v>
      </c>
      <c r="N37" s="28">
        <f>IF(AND(OR(I37="",J37=""),OR(K37="",L37="")),0,IF(OR(I37&lt;&gt;ResmiTatil!$H$2,J37&lt;&gt;ResmiTatil!$I$2,K37&lt;&gt;ResmiTatil!$J$2,L37&lt;&gt;ResmiTatil!$K$2),IF(AND(K37="",L37=""),0,IF(I37&lt;ResmiTatil!$H$2,ResmiTatil!$H$2-I37))+IF(AND(K37="",L37="",OR(I37&lt;ResmiTatil!$H$2,AND(J37&lt;&gt;ResmiTatil!$J$2,J37&gt;ResmiTatil!$J$2))),ResmiTatil!$J$2-ResmiTatil!$I$2,IF(OR(K37="",L37=""),0,IF(AND(J37&gt;ResmiTatil!$I$2,K37&lt;ResmiTatil!$J$2),J37-ResmiTatil!$I$2)))+IF(AND(J37&lt;ResmiTatil!$I$2,K37&lt;ResmiTatil!$J$2),ResmiTatil!$J$2-K37)+IF(AND(J37=ResmiTatil!$I$3,K37=ResmiTatil!$J$3),ResmiTatil!$I$3-ResmiTatil!$I$2,IF(AND(J37&gt;ResmiTatil!$I$2,K37&gt;ResmiTatil!$J$2),ResmiTatil!$J$2-ResmiTatil!$I$2))+IF(L37&gt;ResmiTatil!$K$2,L37-ResmiTatil!$K$2),0))</f>
        <v>2.1649348980190553E-14</v>
      </c>
      <c r="O37" s="29">
        <f>IF((J37-I37)+(L37-K37)&lt;0,0,(J37-I37)+(L37-K37))</f>
        <v>0.33333333333331</v>
      </c>
      <c r="P37" s="17"/>
      <c r="Q37" s="12"/>
      <c r="R37" s="13"/>
      <c r="S37" s="13"/>
      <c r="T37" s="28">
        <f>IF(R37-Q37&lt;0,0,R37-Q37)</f>
        <v>0</v>
      </c>
      <c r="U37" s="28">
        <f>IF(AND(OR(P37="",Q37=""),OR(R37="",S37="")),0,IF(OR(P37&lt;&gt;ResmiTatil!$H$2,Q37&lt;&gt;ResmiTatil!$I$2,R37&lt;&gt;ResmiTatil!$J$2,S37&lt;&gt;ResmiTatil!$K$2),IF(AND(R37="",S37=""),0,IF(P37&lt;ResmiTatil!$H$2,ResmiTatil!$H$2-P37))+IF(AND(R37="",S37="",OR(P37&lt;ResmiTatil!$H$2,AND(Q37&lt;&gt;ResmiTatil!$J$2,Q37&gt;ResmiTatil!$J$2))),ResmiTatil!$J$2-ResmiTatil!$I$2,IF(OR(R37="",S37=""),0,IF(AND(Q37&gt;ResmiTatil!$I$2,R37&lt;ResmiTatil!$J$2),Q37-ResmiTatil!$I$2)))+IF(AND(Q37&lt;ResmiTatil!$I$2,R37&lt;ResmiTatil!$J$2),ResmiTatil!$J$2-R37)+IF(AND(Q37=ResmiTatil!$I$3,R37=ResmiTatil!$J$3),ResmiTatil!$I$3-ResmiTatil!$I$2,IF(AND(Q37&gt;ResmiTatil!$I$2,R37&gt;ResmiTatil!$J$2),ResmiTatil!$J$2-ResmiTatil!$I$2))+IF(S37&gt;ResmiTatil!$K$2,S37-ResmiTatil!$K$2),0))</f>
        <v>0</v>
      </c>
      <c r="V37" s="29">
        <f>IF((Q37-P37)+(S37-R37)&lt;0,0,(Q37-P37)+(S37-R37))</f>
        <v>0</v>
      </c>
      <c r="W37" s="17"/>
      <c r="X37" s="12"/>
      <c r="Y37" s="13"/>
      <c r="Z37" s="13"/>
      <c r="AA37" s="28">
        <f>IF(Y37-X37&lt;0,0,Y37-X37)</f>
        <v>0</v>
      </c>
      <c r="AB37" s="28">
        <f>IF(AND(OR(W37="",X37=""),OR(Y37="",Z37="")),0,IF(OR(W37&lt;&gt;ResmiTatil!$H$2,X37&lt;&gt;ResmiTatil!$I$2,Y37&lt;&gt;ResmiTatil!$J$2,Z37&lt;&gt;ResmiTatil!$K$2),IF(AND(Y37="",Z37=""),0,IF(W37&lt;ResmiTatil!$H$2,ResmiTatil!$H$2-W37))+IF(AND(Y37="",Z37="",OR(W37&lt;ResmiTatil!$H$2,AND(X37&lt;&gt;ResmiTatil!$J$2,X37&gt;ResmiTatil!$J$2))),ResmiTatil!$J$2-ResmiTatil!$I$2,IF(OR(Y37="",Z37=""),0,IF(AND(X37&gt;ResmiTatil!$I$2,Y37&lt;ResmiTatil!$J$2),X37-ResmiTatil!$I$2)))+IF(AND(X37&lt;ResmiTatil!$I$2,Y37&lt;ResmiTatil!$J$2),ResmiTatil!$J$2-Y37)+IF(AND(X37=ResmiTatil!$I$3,Y37=ResmiTatil!$J$3),ResmiTatil!$I$3-ResmiTatil!$I$2,IF(AND(X37&gt;ResmiTatil!$I$2,Y37&gt;ResmiTatil!$J$2),ResmiTatil!$J$2-ResmiTatil!$I$2))+IF(Z37&gt;ResmiTatil!$K$2,Z37-ResmiTatil!$K$2),0))</f>
        <v>0</v>
      </c>
      <c r="AC37" s="29">
        <f>IF((X37-W37)+(Z37-Y37)&lt;0,0,(X37-W37)+(Z37-Y37))</f>
        <v>0</v>
      </c>
      <c r="AD37" s="17"/>
      <c r="AE37" s="12"/>
      <c r="AF37" s="13"/>
      <c r="AG37" s="13"/>
      <c r="AH37" s="28">
        <f>IF(AF37-AE37&lt;0,0,AF37-AE37)</f>
        <v>0</v>
      </c>
      <c r="AI37" s="28">
        <f>IF(AND(OR(AD37="",AE37=""),OR(AF37="",AG37="")),0,IF(OR(AD37&lt;&gt;ResmiTatil!$H$2,AE37&lt;&gt;ResmiTatil!$I$2,AF37&lt;&gt;ResmiTatil!$J$2,AG37&lt;&gt;ResmiTatil!$K$2),IF(AND(AF37="",AG37=""),0,IF(AD37&lt;ResmiTatil!$H$2,ResmiTatil!$H$2-AD37))+IF(AND(AF37="",AG37="",OR(AD37&lt;ResmiTatil!$H$2,AND(AE37&lt;&gt;ResmiTatil!$J$2,AE37&gt;ResmiTatil!$J$2))),ResmiTatil!$J$2-ResmiTatil!$I$2,IF(OR(AF37="",AG37=""),0,IF(AND(AE37&gt;ResmiTatil!$I$2,AF37&lt;ResmiTatil!$J$2),AE37-ResmiTatil!$I$2)))+IF(AND(AE37&lt;ResmiTatil!$I$2,AF37&lt;ResmiTatil!$J$2),ResmiTatil!$J$2-AF37)+IF(AND(AE37=ResmiTatil!$I$3,AF37=ResmiTatil!$J$3),ResmiTatil!$I$3-ResmiTatil!$I$2,IF(AND(AE37&gt;ResmiTatil!$I$2,AF37&gt;ResmiTatil!$J$2),ResmiTatil!$J$2-ResmiTatil!$I$2))+IF(AG37&gt;ResmiTatil!$K$2,AG37-ResmiTatil!$K$2),0))</f>
        <v>0</v>
      </c>
      <c r="AJ37" s="29">
        <f>IF((AE37-AD37)+(AG37-AF37)&lt;0,0,(AE37-AD37)+(AG37-AF37))</f>
        <v>0</v>
      </c>
      <c r="AZ37" s="10">
        <v>0.66666666666664198</v>
      </c>
    </row>
    <row r="38" spans="1:52" s="25" customFormat="1" ht="20.100000000000001" customHeight="1" x14ac:dyDescent="0.25">
      <c r="A38" s="20">
        <f t="shared" si="3"/>
        <v>44770</v>
      </c>
      <c r="B38" s="66">
        <v>0.35416666666666302</v>
      </c>
      <c r="C38" s="64">
        <v>0.52083333333331805</v>
      </c>
      <c r="D38" s="65">
        <v>0.56249999999998201</v>
      </c>
      <c r="E38" s="65">
        <v>0.72916666666663699</v>
      </c>
      <c r="F38" s="28">
        <f>IF(D38-C38&lt;0,0,D38-C38)</f>
        <v>4.1666666666663965E-2</v>
      </c>
      <c r="G38" s="28">
        <f>IF(AND(OR(B38="",C38=""),OR(D38="",E38="")),0,IF(OR(B38&lt;&gt;ResmiTatil!$H$2,C38&lt;&gt;ResmiTatil!$I$2,D38&lt;&gt;ResmiTatil!$J$2,E38&lt;&gt;ResmiTatil!$K$2),IF(AND(D38="",E38=""),0,IF(B38&lt;ResmiTatil!$H$2,ResmiTatil!$H$2-B38))+IF(AND(D38="",E38="",OR(B38&lt;ResmiTatil!$H$2,AND(C38&lt;&gt;ResmiTatil!$J$2,C38&gt;ResmiTatil!$J$2))),ResmiTatil!$J$2-ResmiTatil!$I$2,IF(OR(D38="",E38=""),0,IF(AND(C38&gt;ResmiTatil!$I$2,D38&lt;ResmiTatil!$J$2),C38-ResmiTatil!$I$2)))+IF(AND(C38&lt;ResmiTatil!$I$2,D38&lt;ResmiTatil!$J$2),ResmiTatil!$J$2-D38)+IF(AND(C38=ResmiTatil!$I$3,D38=ResmiTatil!$J$3),ResmiTatil!$I$3-ResmiTatil!$I$2,IF(AND(C38&gt;ResmiTatil!$I$2,D38&gt;ResmiTatil!$J$2),ResmiTatil!$J$2-ResmiTatil!$I$2))+IF(E38&gt;ResmiTatil!$K$2,E38-ResmiTatil!$K$2),0))</f>
        <v>2.1649348980190553E-14</v>
      </c>
      <c r="H38" s="29">
        <f>IF((C38-B38)+(E38-D38)&lt;0,0,(C38-B38)+(E38-D38))</f>
        <v>0.33333333333331</v>
      </c>
      <c r="I38" s="66">
        <v>0.35416666666666302</v>
      </c>
      <c r="J38" s="64">
        <v>0.56249999999998201</v>
      </c>
      <c r="K38" s="65">
        <v>0.60416666666664598</v>
      </c>
      <c r="L38" s="65">
        <v>0.72916666666663699</v>
      </c>
      <c r="M38" s="28">
        <f>IF(K38-J38&lt;0,0,K38-J38)</f>
        <v>4.1666666666663965E-2</v>
      </c>
      <c r="N38" s="28">
        <f>IF(AND(OR(I38="",J38=""),OR(K38="",L38="")),0,IF(OR(I38&lt;&gt;ResmiTatil!$H$2,J38&lt;&gt;ResmiTatil!$I$2,K38&lt;&gt;ResmiTatil!$J$2,L38&lt;&gt;ResmiTatil!$K$2),IF(AND(K38="",L38=""),0,IF(I38&lt;ResmiTatil!$H$2,ResmiTatil!$H$2-I38))+IF(AND(K38="",L38="",OR(I38&lt;ResmiTatil!$H$2,AND(J38&lt;&gt;ResmiTatil!$J$2,J38&gt;ResmiTatil!$J$2))),ResmiTatil!$J$2-ResmiTatil!$I$2,IF(OR(K38="",L38=""),0,IF(AND(J38&gt;ResmiTatil!$I$2,K38&lt;ResmiTatil!$J$2),J38-ResmiTatil!$I$2)))+IF(AND(J38&lt;ResmiTatil!$I$2,K38&lt;ResmiTatil!$J$2),ResmiTatil!$J$2-K38)+IF(AND(J38=ResmiTatil!$I$3,K38=ResmiTatil!$J$3),ResmiTatil!$I$3-ResmiTatil!$I$2,IF(AND(J38&gt;ResmiTatil!$I$2,K38&gt;ResmiTatil!$J$2),ResmiTatil!$J$2-ResmiTatil!$I$2))+IF(L38&gt;ResmiTatil!$K$2,L38-ResmiTatil!$K$2),0))</f>
        <v>4.1666666666670293E-2</v>
      </c>
      <c r="O38" s="29">
        <f>IF((J38-I38)+(L38-K38)&lt;0,0,(J38-I38)+(L38-K38))</f>
        <v>0.33333333333331</v>
      </c>
      <c r="P38" s="17"/>
      <c r="Q38" s="12"/>
      <c r="R38" s="13"/>
      <c r="S38" s="13"/>
      <c r="T38" s="28">
        <f>IF(R38-Q38&lt;0,0,R38-Q38)</f>
        <v>0</v>
      </c>
      <c r="U38" s="28">
        <f>IF(AND(OR(P38="",Q38=""),OR(R38="",S38="")),0,IF(OR(P38&lt;&gt;ResmiTatil!$H$2,Q38&lt;&gt;ResmiTatil!$I$2,R38&lt;&gt;ResmiTatil!$J$2,S38&lt;&gt;ResmiTatil!$K$2),IF(AND(R38="",S38=""),0,IF(P38&lt;ResmiTatil!$H$2,ResmiTatil!$H$2-P38))+IF(AND(R38="",S38="",OR(P38&lt;ResmiTatil!$H$2,AND(Q38&lt;&gt;ResmiTatil!$J$2,Q38&gt;ResmiTatil!$J$2))),ResmiTatil!$J$2-ResmiTatil!$I$2,IF(OR(R38="",S38=""),0,IF(AND(Q38&gt;ResmiTatil!$I$2,R38&lt;ResmiTatil!$J$2),Q38-ResmiTatil!$I$2)))+IF(AND(Q38&lt;ResmiTatil!$I$2,R38&lt;ResmiTatil!$J$2),ResmiTatil!$J$2-R38)+IF(AND(Q38=ResmiTatil!$I$3,R38=ResmiTatil!$J$3),ResmiTatil!$I$3-ResmiTatil!$I$2,IF(AND(Q38&gt;ResmiTatil!$I$2,R38&gt;ResmiTatil!$J$2),ResmiTatil!$J$2-ResmiTatil!$I$2))+IF(S38&gt;ResmiTatil!$K$2,S38-ResmiTatil!$K$2),0))</f>
        <v>0</v>
      </c>
      <c r="V38" s="29">
        <f>IF((Q38-P38)+(S38-R38)&lt;0,0,(Q38-P38)+(S38-R38))</f>
        <v>0</v>
      </c>
      <c r="W38" s="17"/>
      <c r="X38" s="12"/>
      <c r="Y38" s="13"/>
      <c r="Z38" s="13"/>
      <c r="AA38" s="28">
        <f>IF(Y38-X38&lt;0,0,Y38-X38)</f>
        <v>0</v>
      </c>
      <c r="AB38" s="28">
        <f>IF(AND(OR(W38="",X38=""),OR(Y38="",Z38="")),0,IF(OR(W38&lt;&gt;ResmiTatil!$H$2,X38&lt;&gt;ResmiTatil!$I$2,Y38&lt;&gt;ResmiTatil!$J$2,Z38&lt;&gt;ResmiTatil!$K$2),IF(AND(Y38="",Z38=""),0,IF(W38&lt;ResmiTatil!$H$2,ResmiTatil!$H$2-W38))+IF(AND(Y38="",Z38="",OR(W38&lt;ResmiTatil!$H$2,AND(X38&lt;&gt;ResmiTatil!$J$2,X38&gt;ResmiTatil!$J$2))),ResmiTatil!$J$2-ResmiTatil!$I$2,IF(OR(Y38="",Z38=""),0,IF(AND(X38&gt;ResmiTatil!$I$2,Y38&lt;ResmiTatil!$J$2),X38-ResmiTatil!$I$2)))+IF(AND(X38&lt;ResmiTatil!$I$2,Y38&lt;ResmiTatil!$J$2),ResmiTatil!$J$2-Y38)+IF(AND(X38=ResmiTatil!$I$3,Y38=ResmiTatil!$J$3),ResmiTatil!$I$3-ResmiTatil!$I$2,IF(AND(X38&gt;ResmiTatil!$I$2,Y38&gt;ResmiTatil!$J$2),ResmiTatil!$J$2-ResmiTatil!$I$2))+IF(Z38&gt;ResmiTatil!$K$2,Z38-ResmiTatil!$K$2),0))</f>
        <v>0</v>
      </c>
      <c r="AC38" s="29">
        <f>IF((X38-W38)+(Z38-Y38)&lt;0,0,(X38-W38)+(Z38-Y38))</f>
        <v>0</v>
      </c>
      <c r="AD38" s="17"/>
      <c r="AE38" s="12"/>
      <c r="AF38" s="13"/>
      <c r="AG38" s="13"/>
      <c r="AH38" s="28">
        <f>IF(AF38-AE38&lt;0,0,AF38-AE38)</f>
        <v>0</v>
      </c>
      <c r="AI38" s="28">
        <f>IF(AND(OR(AD38="",AE38=""),OR(AF38="",AG38="")),0,IF(OR(AD38&lt;&gt;ResmiTatil!$H$2,AE38&lt;&gt;ResmiTatil!$I$2,AF38&lt;&gt;ResmiTatil!$J$2,AG38&lt;&gt;ResmiTatil!$K$2),IF(AND(AF38="",AG38=""),0,IF(AD38&lt;ResmiTatil!$H$2,ResmiTatil!$H$2-AD38))+IF(AND(AF38="",AG38="",OR(AD38&lt;ResmiTatil!$H$2,AND(AE38&lt;&gt;ResmiTatil!$J$2,AE38&gt;ResmiTatil!$J$2))),ResmiTatil!$J$2-ResmiTatil!$I$2,IF(OR(AF38="",AG38=""),0,IF(AND(AE38&gt;ResmiTatil!$I$2,AF38&lt;ResmiTatil!$J$2),AE38-ResmiTatil!$I$2)))+IF(AND(AE38&lt;ResmiTatil!$I$2,AF38&lt;ResmiTatil!$J$2),ResmiTatil!$J$2-AF38)+IF(AND(AE38=ResmiTatil!$I$3,AF38=ResmiTatil!$J$3),ResmiTatil!$I$3-ResmiTatil!$I$2,IF(AND(AE38&gt;ResmiTatil!$I$2,AF38&gt;ResmiTatil!$J$2),ResmiTatil!$J$2-ResmiTatil!$I$2))+IF(AG38&gt;ResmiTatil!$K$2,AG38-ResmiTatil!$K$2),0))</f>
        <v>0</v>
      </c>
      <c r="AJ38" s="29">
        <f>IF((AE38-AD38)+(AG38-AF38)&lt;0,0,(AE38-AD38)+(AG38-AF38))</f>
        <v>0</v>
      </c>
      <c r="AZ38" s="10">
        <v>0.67708333333330795</v>
      </c>
    </row>
    <row r="39" spans="1:52" s="25" customFormat="1" ht="20.100000000000001" customHeight="1" x14ac:dyDescent="0.25">
      <c r="A39" s="20">
        <f t="shared" si="3"/>
        <v>44771</v>
      </c>
      <c r="B39" s="66">
        <v>0.35416666666666302</v>
      </c>
      <c r="C39" s="64">
        <v>0.56249999999998201</v>
      </c>
      <c r="D39" s="65">
        <v>0.60416666666664598</v>
      </c>
      <c r="E39" s="65">
        <v>0.72916666666663699</v>
      </c>
      <c r="F39" s="28">
        <f>IF(D39-C39&lt;0,0,D39-C39)</f>
        <v>4.1666666666663965E-2</v>
      </c>
      <c r="G39" s="28">
        <f>IF(AND(OR(B39="",C39=""),OR(D39="",E39="")),0,IF(OR(B39&lt;&gt;ResmiTatil!$H$2,C39&lt;&gt;ResmiTatil!$I$2,D39&lt;&gt;ResmiTatil!$J$2,E39&lt;&gt;ResmiTatil!$K$2),IF(AND(D39="",E39=""),0,IF(B39&lt;ResmiTatil!$H$2,ResmiTatil!$H$2-B39))+IF(AND(D39="",E39="",OR(B39&lt;ResmiTatil!$H$2,AND(C39&lt;&gt;ResmiTatil!$J$2,C39&gt;ResmiTatil!$J$2))),ResmiTatil!$J$2-ResmiTatil!$I$2,IF(OR(D39="",E39=""),0,IF(AND(C39&gt;ResmiTatil!$I$2,D39&lt;ResmiTatil!$J$2),C39-ResmiTatil!$I$2)))+IF(AND(C39&lt;ResmiTatil!$I$2,D39&lt;ResmiTatil!$J$2),ResmiTatil!$J$2-D39)+IF(AND(C39=ResmiTatil!$I$3,D39=ResmiTatil!$J$3),ResmiTatil!$I$3-ResmiTatil!$I$2,IF(AND(C39&gt;ResmiTatil!$I$2,D39&gt;ResmiTatil!$J$2),ResmiTatil!$J$2-ResmiTatil!$I$2))+IF(E39&gt;ResmiTatil!$K$2,E39-ResmiTatil!$K$2),0))</f>
        <v>4.1666666666670293E-2</v>
      </c>
      <c r="H39" s="29">
        <f>IF((C39-B39)+(E39-D39)&lt;0,0,(C39-B39)+(E39-D39))</f>
        <v>0.33333333333331</v>
      </c>
      <c r="I39" s="66">
        <v>0.35416666666666302</v>
      </c>
      <c r="J39" s="64">
        <v>0.52083333333331805</v>
      </c>
      <c r="K39" s="65">
        <v>0.56249999999998201</v>
      </c>
      <c r="L39" s="65">
        <v>0.72916666666663699</v>
      </c>
      <c r="M39" s="28">
        <f>IF(K39-J39&lt;0,0,K39-J39)</f>
        <v>4.1666666666663965E-2</v>
      </c>
      <c r="N39" s="28">
        <f>IF(AND(OR(I39="",J39=""),OR(K39="",L39="")),0,IF(OR(I39&lt;&gt;ResmiTatil!$H$2,J39&lt;&gt;ResmiTatil!$I$2,K39&lt;&gt;ResmiTatil!$J$2,L39&lt;&gt;ResmiTatil!$K$2),IF(AND(K39="",L39=""),0,IF(I39&lt;ResmiTatil!$H$2,ResmiTatil!$H$2-I39))+IF(AND(K39="",L39="",OR(I39&lt;ResmiTatil!$H$2,AND(J39&lt;&gt;ResmiTatil!$J$2,J39&gt;ResmiTatil!$J$2))),ResmiTatil!$J$2-ResmiTatil!$I$2,IF(OR(K39="",L39=""),0,IF(AND(J39&gt;ResmiTatil!$I$2,K39&lt;ResmiTatil!$J$2),J39-ResmiTatil!$I$2)))+IF(AND(J39&lt;ResmiTatil!$I$2,K39&lt;ResmiTatil!$J$2),ResmiTatil!$J$2-K39)+IF(AND(J39=ResmiTatil!$I$3,K39=ResmiTatil!$J$3),ResmiTatil!$I$3-ResmiTatil!$I$2,IF(AND(J39&gt;ResmiTatil!$I$2,K39&gt;ResmiTatil!$J$2),ResmiTatil!$J$2-ResmiTatil!$I$2))+IF(L39&gt;ResmiTatil!$K$2,L39-ResmiTatil!$K$2),0))</f>
        <v>2.1649348980190553E-14</v>
      </c>
      <c r="O39" s="29">
        <f>IF((J39-I39)+(L39-K39)&lt;0,0,(J39-I39)+(L39-K39))</f>
        <v>0.33333333333331</v>
      </c>
      <c r="P39" s="17"/>
      <c r="Q39" s="12"/>
      <c r="R39" s="13"/>
      <c r="S39" s="13"/>
      <c r="T39" s="28">
        <f>IF(R39-Q39&lt;0,0,R39-Q39)</f>
        <v>0</v>
      </c>
      <c r="U39" s="28">
        <f>IF(AND(OR(P39="",Q39=""),OR(R39="",S39="")),0,IF(OR(P39&lt;&gt;ResmiTatil!$H$2,Q39&lt;&gt;ResmiTatil!$I$2,R39&lt;&gt;ResmiTatil!$J$2,S39&lt;&gt;ResmiTatil!$K$2),IF(AND(R39="",S39=""),0,IF(P39&lt;ResmiTatil!$H$2,ResmiTatil!$H$2-P39))+IF(AND(R39="",S39="",OR(P39&lt;ResmiTatil!$H$2,AND(Q39&lt;&gt;ResmiTatil!$J$2,Q39&gt;ResmiTatil!$J$2))),ResmiTatil!$J$2-ResmiTatil!$I$2,IF(OR(R39="",S39=""),0,IF(AND(Q39&gt;ResmiTatil!$I$2,R39&lt;ResmiTatil!$J$2),Q39-ResmiTatil!$I$2)))+IF(AND(Q39&lt;ResmiTatil!$I$2,R39&lt;ResmiTatil!$J$2),ResmiTatil!$J$2-R39)+IF(AND(Q39=ResmiTatil!$I$3,R39=ResmiTatil!$J$3),ResmiTatil!$I$3-ResmiTatil!$I$2,IF(AND(Q39&gt;ResmiTatil!$I$2,R39&gt;ResmiTatil!$J$2),ResmiTatil!$J$2-ResmiTatil!$I$2))+IF(S39&gt;ResmiTatil!$K$2,S39-ResmiTatil!$K$2),0))</f>
        <v>0</v>
      </c>
      <c r="V39" s="29">
        <f>IF((Q39-P39)+(S39-R39)&lt;0,0,(Q39-P39)+(S39-R39))</f>
        <v>0</v>
      </c>
      <c r="W39" s="17"/>
      <c r="X39" s="12"/>
      <c r="Y39" s="13"/>
      <c r="Z39" s="13"/>
      <c r="AA39" s="28">
        <f>IF(Y39-X39&lt;0,0,Y39-X39)</f>
        <v>0</v>
      </c>
      <c r="AB39" s="28">
        <f>IF(AND(OR(W39="",X39=""),OR(Y39="",Z39="")),0,IF(OR(W39&lt;&gt;ResmiTatil!$H$2,X39&lt;&gt;ResmiTatil!$I$2,Y39&lt;&gt;ResmiTatil!$J$2,Z39&lt;&gt;ResmiTatil!$K$2),IF(AND(Y39="",Z39=""),0,IF(W39&lt;ResmiTatil!$H$2,ResmiTatil!$H$2-W39))+IF(AND(Y39="",Z39="",OR(W39&lt;ResmiTatil!$H$2,AND(X39&lt;&gt;ResmiTatil!$J$2,X39&gt;ResmiTatil!$J$2))),ResmiTatil!$J$2-ResmiTatil!$I$2,IF(OR(Y39="",Z39=""),0,IF(AND(X39&gt;ResmiTatil!$I$2,Y39&lt;ResmiTatil!$J$2),X39-ResmiTatil!$I$2)))+IF(AND(X39&lt;ResmiTatil!$I$2,Y39&lt;ResmiTatil!$J$2),ResmiTatil!$J$2-Y39)+IF(AND(X39=ResmiTatil!$I$3,Y39=ResmiTatil!$J$3),ResmiTatil!$I$3-ResmiTatil!$I$2,IF(AND(X39&gt;ResmiTatil!$I$2,Y39&gt;ResmiTatil!$J$2),ResmiTatil!$J$2-ResmiTatil!$I$2))+IF(Z39&gt;ResmiTatil!$K$2,Z39-ResmiTatil!$K$2),0))</f>
        <v>0</v>
      </c>
      <c r="AC39" s="29">
        <f>IF((X39-W39)+(Z39-Y39)&lt;0,0,(X39-W39)+(Z39-Y39))</f>
        <v>0</v>
      </c>
      <c r="AD39" s="17"/>
      <c r="AE39" s="12"/>
      <c r="AF39" s="13"/>
      <c r="AG39" s="13"/>
      <c r="AH39" s="28">
        <f>IF(AF39-AE39&lt;0,0,AF39-AE39)</f>
        <v>0</v>
      </c>
      <c r="AI39" s="28">
        <f>IF(AND(OR(AD39="",AE39=""),OR(AF39="",AG39="")),0,IF(OR(AD39&lt;&gt;ResmiTatil!$H$2,AE39&lt;&gt;ResmiTatil!$I$2,AF39&lt;&gt;ResmiTatil!$J$2,AG39&lt;&gt;ResmiTatil!$K$2),IF(AND(AF39="",AG39=""),0,IF(AD39&lt;ResmiTatil!$H$2,ResmiTatil!$H$2-AD39))+IF(AND(AF39="",AG39="",OR(AD39&lt;ResmiTatil!$H$2,AND(AE39&lt;&gt;ResmiTatil!$J$2,AE39&gt;ResmiTatil!$J$2))),ResmiTatil!$J$2-ResmiTatil!$I$2,IF(OR(AF39="",AG39=""),0,IF(AND(AE39&gt;ResmiTatil!$I$2,AF39&lt;ResmiTatil!$J$2),AE39-ResmiTatil!$I$2)))+IF(AND(AE39&lt;ResmiTatil!$I$2,AF39&lt;ResmiTatil!$J$2),ResmiTatil!$J$2-AF39)+IF(AND(AE39=ResmiTatil!$I$3,AF39=ResmiTatil!$J$3),ResmiTatil!$I$3-ResmiTatil!$I$2,IF(AND(AE39&gt;ResmiTatil!$I$2,AF39&gt;ResmiTatil!$J$2),ResmiTatil!$J$2-ResmiTatil!$I$2))+IF(AG39&gt;ResmiTatil!$K$2,AG39-ResmiTatil!$K$2),0))</f>
        <v>0</v>
      </c>
      <c r="AJ39" s="29">
        <f>IF((AE39-AD39)+(AG39-AF39)&lt;0,0,(AE39-AD39)+(AG39-AF39))</f>
        <v>0</v>
      </c>
      <c r="AZ39" s="10">
        <v>0.68749999999997402</v>
      </c>
    </row>
    <row r="40" spans="1:52" s="25" customFormat="1" ht="20.100000000000001" customHeight="1" x14ac:dyDescent="0.25">
      <c r="A40" s="30" t="s">
        <v>24</v>
      </c>
      <c r="B40" s="31"/>
      <c r="C40" s="32"/>
      <c r="D40" s="33"/>
      <c r="E40" s="33"/>
      <c r="F40" s="34"/>
      <c r="G40" s="28">
        <f>SUM(G35:G39)</f>
        <v>0.12500000000005418</v>
      </c>
      <c r="H40" s="35">
        <f>SUM(H35:H39)</f>
        <v>1.6666666666665499</v>
      </c>
      <c r="I40" s="31"/>
      <c r="J40" s="32"/>
      <c r="K40" s="33"/>
      <c r="L40" s="33"/>
      <c r="M40" s="34"/>
      <c r="N40" s="28">
        <f>SUM(N35:N39)</f>
        <v>0.12500000000006956</v>
      </c>
      <c r="O40" s="35">
        <f>SUM(O35:O39)</f>
        <v>1.6666666666665508</v>
      </c>
      <c r="P40" s="31"/>
      <c r="Q40" s="32"/>
      <c r="R40" s="33"/>
      <c r="S40" s="33"/>
      <c r="T40" s="34"/>
      <c r="U40" s="28">
        <f>SUM(U35:U39)</f>
        <v>0</v>
      </c>
      <c r="V40" s="35">
        <f>SUM(V35:V39)</f>
        <v>0</v>
      </c>
      <c r="W40" s="31"/>
      <c r="X40" s="32"/>
      <c r="Y40" s="33"/>
      <c r="Z40" s="33"/>
      <c r="AA40" s="34"/>
      <c r="AB40" s="28">
        <f>SUM(AB35:AB39)</f>
        <v>0</v>
      </c>
      <c r="AC40" s="35">
        <f>SUM(AC35:AC39)</f>
        <v>0</v>
      </c>
      <c r="AD40" s="31"/>
      <c r="AE40" s="32"/>
      <c r="AF40" s="33"/>
      <c r="AG40" s="33"/>
      <c r="AH40" s="34"/>
      <c r="AI40" s="28">
        <f>SUM(AI35:AI39)</f>
        <v>0</v>
      </c>
      <c r="AJ40" s="35">
        <f>SUM(AJ35:AJ39)</f>
        <v>0</v>
      </c>
      <c r="AZ40" s="10">
        <v>0.69791666666663998</v>
      </c>
    </row>
    <row r="41" spans="1:52" s="25" customFormat="1" ht="15" customHeight="1" x14ac:dyDescent="0.25">
      <c r="A41" s="20">
        <f>A39+1</f>
        <v>44772</v>
      </c>
      <c r="B41" s="17"/>
      <c r="C41" s="12"/>
      <c r="D41" s="13"/>
      <c r="E41" s="13"/>
      <c r="F41" s="11"/>
      <c r="G41" s="11"/>
      <c r="H41" s="18"/>
      <c r="I41" s="17"/>
      <c r="J41" s="12"/>
      <c r="K41" s="13"/>
      <c r="L41" s="13"/>
      <c r="M41" s="11"/>
      <c r="N41" s="11"/>
      <c r="O41" s="18"/>
      <c r="P41" s="17"/>
      <c r="Q41" s="12"/>
      <c r="R41" s="13"/>
      <c r="S41" s="13"/>
      <c r="T41" s="11"/>
      <c r="U41" s="11"/>
      <c r="V41" s="18"/>
      <c r="W41" s="17"/>
      <c r="X41" s="12"/>
      <c r="Y41" s="13"/>
      <c r="Z41" s="13"/>
      <c r="AA41" s="11"/>
      <c r="AB41" s="11"/>
      <c r="AC41" s="18"/>
      <c r="AD41" s="17"/>
      <c r="AE41" s="12"/>
      <c r="AF41" s="13"/>
      <c r="AG41" s="13"/>
      <c r="AH41" s="11"/>
      <c r="AI41" s="11"/>
      <c r="AJ41" s="18"/>
      <c r="AZ41" s="10">
        <v>0.70833333333330595</v>
      </c>
    </row>
    <row r="42" spans="1:52" s="25" customFormat="1" ht="15" customHeight="1" x14ac:dyDescent="0.25">
      <c r="A42" s="20">
        <f>A41+1</f>
        <v>44773</v>
      </c>
      <c r="B42" s="17"/>
      <c r="C42" s="12"/>
      <c r="D42" s="13"/>
      <c r="E42" s="13"/>
      <c r="F42" s="11"/>
      <c r="G42" s="11"/>
      <c r="H42" s="18"/>
      <c r="I42" s="17"/>
      <c r="J42" s="12"/>
      <c r="K42" s="13"/>
      <c r="L42" s="13"/>
      <c r="M42" s="11"/>
      <c r="N42" s="11"/>
      <c r="O42" s="18"/>
      <c r="P42" s="17"/>
      <c r="Q42" s="12"/>
      <c r="R42" s="13"/>
      <c r="S42" s="13"/>
      <c r="T42" s="11"/>
      <c r="U42" s="11"/>
      <c r="V42" s="18"/>
      <c r="W42" s="17"/>
      <c r="X42" s="12"/>
      <c r="Y42" s="13"/>
      <c r="Z42" s="13"/>
      <c r="AA42" s="11"/>
      <c r="AB42" s="11"/>
      <c r="AC42" s="18"/>
      <c r="AD42" s="17"/>
      <c r="AE42" s="12"/>
      <c r="AF42" s="13"/>
      <c r="AG42" s="13"/>
      <c r="AH42" s="11"/>
      <c r="AI42" s="11"/>
      <c r="AJ42" s="18"/>
      <c r="AZ42" s="10">
        <v>0.71874999999997202</v>
      </c>
    </row>
    <row r="43" spans="1:52" s="25" customFormat="1" ht="20.100000000000001" customHeight="1" x14ac:dyDescent="0.25">
      <c r="A43" s="20">
        <f t="shared" ref="A43:A47" si="4">A42+1</f>
        <v>44774</v>
      </c>
      <c r="B43" s="66">
        <v>0.312499999999999</v>
      </c>
      <c r="C43" s="64">
        <v>0.52083333333331805</v>
      </c>
      <c r="D43" s="65">
        <v>0.56249999999998201</v>
      </c>
      <c r="E43" s="65">
        <v>0.68749999999997402</v>
      </c>
      <c r="F43" s="28">
        <f>IF(D43-C43&lt;0,0,D43-C43)</f>
        <v>4.1666666666663965E-2</v>
      </c>
      <c r="G43" s="28">
        <f>IF(AND(OR(B43="",C43=""),OR(D43="",E43="")),0,IF(OR(B43&lt;&gt;ResmiTatil!$H$2,C43&lt;&gt;ResmiTatil!$I$2,D43&lt;&gt;ResmiTatil!$J$2,E43&lt;&gt;ResmiTatil!$K$2),IF(AND(D43="",E43=""),0,IF(B43&lt;ResmiTatil!$H$2,ResmiTatil!$H$2-B43))+IF(AND(D43="",E43="",OR(B43&lt;ResmiTatil!$H$2,AND(C43&lt;&gt;ResmiTatil!$J$2,C43&gt;ResmiTatil!$J$2))),ResmiTatil!$J$2-ResmiTatil!$I$2,IF(OR(D43="",E43=""),0,IF(AND(C43&gt;ResmiTatil!$I$2,D43&lt;ResmiTatil!$J$2),C43-ResmiTatil!$I$2)))+IF(AND(C43&lt;ResmiTatil!$I$2,D43&lt;ResmiTatil!$J$2),ResmiTatil!$J$2-D43)+IF(AND(C43=ResmiTatil!$I$3,D43=ResmiTatil!$J$3),ResmiTatil!$I$3-ResmiTatil!$I$2,IF(AND(C43&gt;ResmiTatil!$I$2,D43&gt;ResmiTatil!$J$2),ResmiTatil!$J$2-ResmiTatil!$I$2))+IF(E43&gt;ResmiTatil!$K$2,E43-ResmiTatil!$K$2),0))</f>
        <v>4.166666666668567E-2</v>
      </c>
      <c r="H43" s="29">
        <f>IF((C43-B43)+(E43-D43)&lt;0,0,(C43-B43)+(E43-D43))</f>
        <v>0.33333333333331105</v>
      </c>
      <c r="I43" s="66">
        <v>0.35416666666666302</v>
      </c>
      <c r="J43" s="64">
        <v>0.56249999999998201</v>
      </c>
      <c r="K43" s="65">
        <v>0.60416666666664598</v>
      </c>
      <c r="L43" s="65">
        <v>0.72916666666663699</v>
      </c>
      <c r="M43" s="28">
        <f>IF(K43-J43&lt;0,0,K43-J43)</f>
        <v>4.1666666666663965E-2</v>
      </c>
      <c r="N43" s="28">
        <f>IF(AND(OR(I43="",J43=""),OR(K43="",L43="")),0,IF(OR(I43&lt;&gt;ResmiTatil!$H$2,J43&lt;&gt;ResmiTatil!$I$2,K43&lt;&gt;ResmiTatil!$J$2,L43&lt;&gt;ResmiTatil!$K$2),IF(AND(K43="",L43=""),0,IF(I43&lt;ResmiTatil!$H$2,ResmiTatil!$H$2-I43))+IF(AND(K43="",L43="",OR(I43&lt;ResmiTatil!$H$2,AND(J43&lt;&gt;ResmiTatil!$J$2,J43&gt;ResmiTatil!$J$2))),ResmiTatil!$J$2-ResmiTatil!$I$2,IF(OR(K43="",L43=""),0,IF(AND(J43&gt;ResmiTatil!$I$2,K43&lt;ResmiTatil!$J$2),J43-ResmiTatil!$I$2)))+IF(AND(J43&lt;ResmiTatil!$I$2,K43&lt;ResmiTatil!$J$2),ResmiTatil!$J$2-K43)+IF(AND(J43=ResmiTatil!$I$3,K43=ResmiTatil!$J$3),ResmiTatil!$I$3-ResmiTatil!$I$2,IF(AND(J43&gt;ResmiTatil!$I$2,K43&gt;ResmiTatil!$J$2),ResmiTatil!$J$2-ResmiTatil!$I$2))+IF(L43&gt;ResmiTatil!$K$2,L43-ResmiTatil!$K$2),0))</f>
        <v>4.1666666666670293E-2</v>
      </c>
      <c r="O43" s="29">
        <f>IF((J43-I43)+(L43-K43)&lt;0,0,(J43-I43)+(L43-K43))</f>
        <v>0.33333333333331</v>
      </c>
      <c r="P43" s="17"/>
      <c r="Q43" s="12"/>
      <c r="R43" s="13"/>
      <c r="S43" s="13"/>
      <c r="T43" s="28">
        <f>IF(R43-Q43&lt;0,0,R43-Q43)</f>
        <v>0</v>
      </c>
      <c r="U43" s="28">
        <f>IF(AND(OR(P43="",Q43=""),OR(R43="",S43="")),0,IF(OR(P43&lt;&gt;ResmiTatil!$H$2,Q43&lt;&gt;ResmiTatil!$I$2,R43&lt;&gt;ResmiTatil!$J$2,S43&lt;&gt;ResmiTatil!$K$2),IF(AND(R43="",S43=""),0,IF(P43&lt;ResmiTatil!$H$2,ResmiTatil!$H$2-P43))+IF(AND(R43="",S43="",OR(P43&lt;ResmiTatil!$H$2,AND(Q43&lt;&gt;ResmiTatil!$J$2,Q43&gt;ResmiTatil!$J$2))),ResmiTatil!$J$2-ResmiTatil!$I$2,IF(OR(R43="",S43=""),0,IF(AND(Q43&gt;ResmiTatil!$I$2,R43&lt;ResmiTatil!$J$2),Q43-ResmiTatil!$I$2)))+IF(AND(Q43&lt;ResmiTatil!$I$2,R43&lt;ResmiTatil!$J$2),ResmiTatil!$J$2-R43)+IF(AND(Q43=ResmiTatil!$I$3,R43=ResmiTatil!$J$3),ResmiTatil!$I$3-ResmiTatil!$I$2,IF(AND(Q43&gt;ResmiTatil!$I$2,R43&gt;ResmiTatil!$J$2),ResmiTatil!$J$2-ResmiTatil!$I$2))+IF(S43&gt;ResmiTatil!$K$2,S43-ResmiTatil!$K$2),0))</f>
        <v>0</v>
      </c>
      <c r="V43" s="29">
        <f>IF((Q43-P43)+(S43-R43)&lt;0,0,(Q43-P43)+(S43-R43))</f>
        <v>0</v>
      </c>
      <c r="W43" s="17"/>
      <c r="X43" s="12"/>
      <c r="Y43" s="13"/>
      <c r="Z43" s="13"/>
      <c r="AA43" s="28">
        <f>IF(Y43-X43&lt;0,0,Y43-X43)</f>
        <v>0</v>
      </c>
      <c r="AB43" s="28">
        <f>IF(AND(OR(W43="",X43=""),OR(Y43="",Z43="")),0,IF(OR(W43&lt;&gt;ResmiTatil!$H$2,X43&lt;&gt;ResmiTatil!$I$2,Y43&lt;&gt;ResmiTatil!$J$2,Z43&lt;&gt;ResmiTatil!$K$2),IF(AND(Y43="",Z43=""),0,IF(W43&lt;ResmiTatil!$H$2,ResmiTatil!$H$2-W43))+IF(AND(Y43="",Z43="",OR(W43&lt;ResmiTatil!$H$2,AND(X43&lt;&gt;ResmiTatil!$J$2,X43&gt;ResmiTatil!$J$2))),ResmiTatil!$J$2-ResmiTatil!$I$2,IF(OR(Y43="",Z43=""),0,IF(AND(X43&gt;ResmiTatil!$I$2,Y43&lt;ResmiTatil!$J$2),X43-ResmiTatil!$I$2)))+IF(AND(X43&lt;ResmiTatil!$I$2,Y43&lt;ResmiTatil!$J$2),ResmiTatil!$J$2-Y43)+IF(AND(X43=ResmiTatil!$I$3,Y43=ResmiTatil!$J$3),ResmiTatil!$I$3-ResmiTatil!$I$2,IF(AND(X43&gt;ResmiTatil!$I$2,Y43&gt;ResmiTatil!$J$2),ResmiTatil!$J$2-ResmiTatil!$I$2))+IF(Z43&gt;ResmiTatil!$K$2,Z43-ResmiTatil!$K$2),0))</f>
        <v>0</v>
      </c>
      <c r="AC43" s="29">
        <f>IF((X43-W43)+(Z43-Y43)&lt;0,0,(X43-W43)+(Z43-Y43))</f>
        <v>0</v>
      </c>
      <c r="AD43" s="17"/>
      <c r="AE43" s="12"/>
      <c r="AF43" s="13"/>
      <c r="AG43" s="13"/>
      <c r="AH43" s="28">
        <f>IF(AF43-AE43&lt;0,0,AF43-AE43)</f>
        <v>0</v>
      </c>
      <c r="AI43" s="28">
        <f>IF(AND(OR(AD43="",AE43=""),OR(AF43="",AG43="")),0,IF(OR(AD43&lt;&gt;ResmiTatil!$H$2,AE43&lt;&gt;ResmiTatil!$I$2,AF43&lt;&gt;ResmiTatil!$J$2,AG43&lt;&gt;ResmiTatil!$K$2),IF(AND(AF43="",AG43=""),0,IF(AD43&lt;ResmiTatil!$H$2,ResmiTatil!$H$2-AD43))+IF(AND(AF43="",AG43="",OR(AD43&lt;ResmiTatil!$H$2,AND(AE43&lt;&gt;ResmiTatil!$J$2,AE43&gt;ResmiTatil!$J$2))),ResmiTatil!$J$2-ResmiTatil!$I$2,IF(OR(AF43="",AG43=""),0,IF(AND(AE43&gt;ResmiTatil!$I$2,AF43&lt;ResmiTatil!$J$2),AE43-ResmiTatil!$I$2)))+IF(AND(AE43&lt;ResmiTatil!$I$2,AF43&lt;ResmiTatil!$J$2),ResmiTatil!$J$2-AF43)+IF(AND(AE43=ResmiTatil!$I$3,AF43=ResmiTatil!$J$3),ResmiTatil!$I$3-ResmiTatil!$I$2,IF(AND(AE43&gt;ResmiTatil!$I$2,AF43&gt;ResmiTatil!$J$2),ResmiTatil!$J$2-ResmiTatil!$I$2))+IF(AG43&gt;ResmiTatil!$K$2,AG43-ResmiTatil!$K$2),0))</f>
        <v>0</v>
      </c>
      <c r="AJ43" s="29">
        <f>IF((AE43-AD43)+(AG43-AF43)&lt;0,0,(AE43-AD43)+(AG43-AF43))</f>
        <v>0</v>
      </c>
      <c r="AZ43" s="10">
        <v>0.72916666666663699</v>
      </c>
    </row>
    <row r="44" spans="1:52" s="25" customFormat="1" ht="20.100000000000001" customHeight="1" x14ac:dyDescent="0.25">
      <c r="A44" s="20">
        <f t="shared" si="4"/>
        <v>44775</v>
      </c>
      <c r="B44" s="66">
        <v>0.35416666666666302</v>
      </c>
      <c r="C44" s="64">
        <v>0.56249999999998201</v>
      </c>
      <c r="D44" s="65">
        <v>0.60416666666664598</v>
      </c>
      <c r="E44" s="65">
        <v>0.72916666666663699</v>
      </c>
      <c r="F44" s="28">
        <f>IF(D44-C44&lt;0,0,D44-C44)</f>
        <v>4.1666666666663965E-2</v>
      </c>
      <c r="G44" s="28">
        <f>IF(AND(OR(B44="",C44=""),OR(D44="",E44="")),0,IF(OR(B44&lt;&gt;ResmiTatil!$H$2,C44&lt;&gt;ResmiTatil!$I$2,D44&lt;&gt;ResmiTatil!$J$2,E44&lt;&gt;ResmiTatil!$K$2),IF(AND(D44="",E44=""),0,IF(B44&lt;ResmiTatil!$H$2,ResmiTatil!$H$2-B44))+IF(AND(D44="",E44="",OR(B44&lt;ResmiTatil!$H$2,AND(C44&lt;&gt;ResmiTatil!$J$2,C44&gt;ResmiTatil!$J$2))),ResmiTatil!$J$2-ResmiTatil!$I$2,IF(OR(D44="",E44=""),0,IF(AND(C44&gt;ResmiTatil!$I$2,D44&lt;ResmiTatil!$J$2),C44-ResmiTatil!$I$2)))+IF(AND(C44&lt;ResmiTatil!$I$2,D44&lt;ResmiTatil!$J$2),ResmiTatil!$J$2-D44)+IF(AND(C44=ResmiTatil!$I$3,D44=ResmiTatil!$J$3),ResmiTatil!$I$3-ResmiTatil!$I$2,IF(AND(C44&gt;ResmiTatil!$I$2,D44&gt;ResmiTatil!$J$2),ResmiTatil!$J$2-ResmiTatil!$I$2))+IF(E44&gt;ResmiTatil!$K$2,E44-ResmiTatil!$K$2),0))</f>
        <v>4.1666666666670293E-2</v>
      </c>
      <c r="H44" s="29">
        <f>IF((C44-B44)+(E44-D44)&lt;0,0,(C44-B44)+(E44-D44))</f>
        <v>0.33333333333331</v>
      </c>
      <c r="I44" s="66">
        <v>0.35416666666666302</v>
      </c>
      <c r="J44" s="64">
        <v>0.52083333333331805</v>
      </c>
      <c r="K44" s="65">
        <v>0.56249999999998201</v>
      </c>
      <c r="L44" s="65">
        <v>0.72916666666663699</v>
      </c>
      <c r="M44" s="28">
        <f>IF(K44-J44&lt;0,0,K44-J44)</f>
        <v>4.1666666666663965E-2</v>
      </c>
      <c r="N44" s="28">
        <f>IF(AND(OR(I44="",J44=""),OR(K44="",L44="")),0,IF(OR(I44&lt;&gt;ResmiTatil!$H$2,J44&lt;&gt;ResmiTatil!$I$2,K44&lt;&gt;ResmiTatil!$J$2,L44&lt;&gt;ResmiTatil!$K$2),IF(AND(K44="",L44=""),0,IF(I44&lt;ResmiTatil!$H$2,ResmiTatil!$H$2-I44))+IF(AND(K44="",L44="",OR(I44&lt;ResmiTatil!$H$2,AND(J44&lt;&gt;ResmiTatil!$J$2,J44&gt;ResmiTatil!$J$2))),ResmiTatil!$J$2-ResmiTatil!$I$2,IF(OR(K44="",L44=""),0,IF(AND(J44&gt;ResmiTatil!$I$2,K44&lt;ResmiTatil!$J$2),J44-ResmiTatil!$I$2)))+IF(AND(J44&lt;ResmiTatil!$I$2,K44&lt;ResmiTatil!$J$2),ResmiTatil!$J$2-K44)+IF(AND(J44=ResmiTatil!$I$3,K44=ResmiTatil!$J$3),ResmiTatil!$I$3-ResmiTatil!$I$2,IF(AND(J44&gt;ResmiTatil!$I$2,K44&gt;ResmiTatil!$J$2),ResmiTatil!$J$2-ResmiTatil!$I$2))+IF(L44&gt;ResmiTatil!$K$2,L44-ResmiTatil!$K$2),0))</f>
        <v>2.1649348980190553E-14</v>
      </c>
      <c r="O44" s="29">
        <f>IF((J44-I44)+(L44-K44)&lt;0,0,(J44-I44)+(L44-K44))</f>
        <v>0.33333333333331</v>
      </c>
      <c r="P44" s="17"/>
      <c r="Q44" s="12"/>
      <c r="R44" s="13"/>
      <c r="S44" s="13"/>
      <c r="T44" s="28">
        <f>IF(R44-Q44&lt;0,0,R44-Q44)</f>
        <v>0</v>
      </c>
      <c r="U44" s="28">
        <f>IF(AND(OR(P44="",Q44=""),OR(R44="",S44="")),0,IF(OR(P44&lt;&gt;ResmiTatil!$H$2,Q44&lt;&gt;ResmiTatil!$I$2,R44&lt;&gt;ResmiTatil!$J$2,S44&lt;&gt;ResmiTatil!$K$2),IF(AND(R44="",S44=""),0,IF(P44&lt;ResmiTatil!$H$2,ResmiTatil!$H$2-P44))+IF(AND(R44="",S44="",OR(P44&lt;ResmiTatil!$H$2,AND(Q44&lt;&gt;ResmiTatil!$J$2,Q44&gt;ResmiTatil!$J$2))),ResmiTatil!$J$2-ResmiTatil!$I$2,IF(OR(R44="",S44=""),0,IF(AND(Q44&gt;ResmiTatil!$I$2,R44&lt;ResmiTatil!$J$2),Q44-ResmiTatil!$I$2)))+IF(AND(Q44&lt;ResmiTatil!$I$2,R44&lt;ResmiTatil!$J$2),ResmiTatil!$J$2-R44)+IF(AND(Q44=ResmiTatil!$I$3,R44=ResmiTatil!$J$3),ResmiTatil!$I$3-ResmiTatil!$I$2,IF(AND(Q44&gt;ResmiTatil!$I$2,R44&gt;ResmiTatil!$J$2),ResmiTatil!$J$2-ResmiTatil!$I$2))+IF(S44&gt;ResmiTatil!$K$2,S44-ResmiTatil!$K$2),0))</f>
        <v>0</v>
      </c>
      <c r="V44" s="29">
        <f>IF((Q44-P44)+(S44-R44)&lt;0,0,(Q44-P44)+(S44-R44))</f>
        <v>0</v>
      </c>
      <c r="W44" s="17"/>
      <c r="X44" s="12"/>
      <c r="Y44" s="13"/>
      <c r="Z44" s="13"/>
      <c r="AA44" s="28">
        <f>IF(Y44-X44&lt;0,0,Y44-X44)</f>
        <v>0</v>
      </c>
      <c r="AB44" s="28">
        <f>IF(AND(OR(W44="",X44=""),OR(Y44="",Z44="")),0,IF(OR(W44&lt;&gt;ResmiTatil!$H$2,X44&lt;&gt;ResmiTatil!$I$2,Y44&lt;&gt;ResmiTatil!$J$2,Z44&lt;&gt;ResmiTatil!$K$2),IF(AND(Y44="",Z44=""),0,IF(W44&lt;ResmiTatil!$H$2,ResmiTatil!$H$2-W44))+IF(AND(Y44="",Z44="",OR(W44&lt;ResmiTatil!$H$2,AND(X44&lt;&gt;ResmiTatil!$J$2,X44&gt;ResmiTatil!$J$2))),ResmiTatil!$J$2-ResmiTatil!$I$2,IF(OR(Y44="",Z44=""),0,IF(AND(X44&gt;ResmiTatil!$I$2,Y44&lt;ResmiTatil!$J$2),X44-ResmiTatil!$I$2)))+IF(AND(X44&lt;ResmiTatil!$I$2,Y44&lt;ResmiTatil!$J$2),ResmiTatil!$J$2-Y44)+IF(AND(X44=ResmiTatil!$I$3,Y44=ResmiTatil!$J$3),ResmiTatil!$I$3-ResmiTatil!$I$2,IF(AND(X44&gt;ResmiTatil!$I$2,Y44&gt;ResmiTatil!$J$2),ResmiTatil!$J$2-ResmiTatil!$I$2))+IF(Z44&gt;ResmiTatil!$K$2,Z44-ResmiTatil!$K$2),0))</f>
        <v>0</v>
      </c>
      <c r="AC44" s="29">
        <f>IF((X44-W44)+(Z44-Y44)&lt;0,0,(X44-W44)+(Z44-Y44))</f>
        <v>0</v>
      </c>
      <c r="AD44" s="17"/>
      <c r="AE44" s="12"/>
      <c r="AF44" s="13"/>
      <c r="AG44" s="13"/>
      <c r="AH44" s="28">
        <f>IF(AF44-AE44&lt;0,0,AF44-AE44)</f>
        <v>0</v>
      </c>
      <c r="AI44" s="28">
        <f>IF(AND(OR(AD44="",AE44=""),OR(AF44="",AG44="")),0,IF(OR(AD44&lt;&gt;ResmiTatil!$H$2,AE44&lt;&gt;ResmiTatil!$I$2,AF44&lt;&gt;ResmiTatil!$J$2,AG44&lt;&gt;ResmiTatil!$K$2),IF(AND(AF44="",AG44=""),0,IF(AD44&lt;ResmiTatil!$H$2,ResmiTatil!$H$2-AD44))+IF(AND(AF44="",AG44="",OR(AD44&lt;ResmiTatil!$H$2,AND(AE44&lt;&gt;ResmiTatil!$J$2,AE44&gt;ResmiTatil!$J$2))),ResmiTatil!$J$2-ResmiTatil!$I$2,IF(OR(AF44="",AG44=""),0,IF(AND(AE44&gt;ResmiTatil!$I$2,AF44&lt;ResmiTatil!$J$2),AE44-ResmiTatil!$I$2)))+IF(AND(AE44&lt;ResmiTatil!$I$2,AF44&lt;ResmiTatil!$J$2),ResmiTatil!$J$2-AF44)+IF(AND(AE44=ResmiTatil!$I$3,AF44=ResmiTatil!$J$3),ResmiTatil!$I$3-ResmiTatil!$I$2,IF(AND(AE44&gt;ResmiTatil!$I$2,AF44&gt;ResmiTatil!$J$2),ResmiTatil!$J$2-ResmiTatil!$I$2))+IF(AG44&gt;ResmiTatil!$K$2,AG44-ResmiTatil!$K$2),0))</f>
        <v>0</v>
      </c>
      <c r="AJ44" s="29">
        <f>IF((AE44-AD44)+(AG44-AF44)&lt;0,0,(AE44-AD44)+(AG44-AF44))</f>
        <v>0</v>
      </c>
      <c r="AZ44" s="10">
        <v>0.73958333333330295</v>
      </c>
    </row>
    <row r="45" spans="1:52" s="25" customFormat="1" ht="20.100000000000001" customHeight="1" x14ac:dyDescent="0.25">
      <c r="A45" s="20">
        <f t="shared" si="4"/>
        <v>44776</v>
      </c>
      <c r="B45" s="66">
        <v>0.35416666666666302</v>
      </c>
      <c r="C45" s="64">
        <v>0.52083333333331805</v>
      </c>
      <c r="D45" s="65">
        <v>0.56249999999998201</v>
      </c>
      <c r="E45" s="65">
        <v>0.72916666666663699</v>
      </c>
      <c r="F45" s="28">
        <f>IF(D45-C45&lt;0,0,D45-C45)</f>
        <v>4.1666666666663965E-2</v>
      </c>
      <c r="G45" s="28">
        <f>IF(AND(OR(B45="",C45=""),OR(D45="",E45="")),0,IF(OR(B45&lt;&gt;ResmiTatil!$H$2,C45&lt;&gt;ResmiTatil!$I$2,D45&lt;&gt;ResmiTatil!$J$2,E45&lt;&gt;ResmiTatil!$K$2),IF(AND(D45="",E45=""),0,IF(B45&lt;ResmiTatil!$H$2,ResmiTatil!$H$2-B45))+IF(AND(D45="",E45="",OR(B45&lt;ResmiTatil!$H$2,AND(C45&lt;&gt;ResmiTatil!$J$2,C45&gt;ResmiTatil!$J$2))),ResmiTatil!$J$2-ResmiTatil!$I$2,IF(OR(D45="",E45=""),0,IF(AND(C45&gt;ResmiTatil!$I$2,D45&lt;ResmiTatil!$J$2),C45-ResmiTatil!$I$2)))+IF(AND(C45&lt;ResmiTatil!$I$2,D45&lt;ResmiTatil!$J$2),ResmiTatil!$J$2-D45)+IF(AND(C45=ResmiTatil!$I$3,D45=ResmiTatil!$J$3),ResmiTatil!$I$3-ResmiTatil!$I$2,IF(AND(C45&gt;ResmiTatil!$I$2,D45&gt;ResmiTatil!$J$2),ResmiTatil!$J$2-ResmiTatil!$I$2))+IF(E45&gt;ResmiTatil!$K$2,E45-ResmiTatil!$K$2),0))</f>
        <v>2.1649348980190553E-14</v>
      </c>
      <c r="H45" s="29">
        <f>IF((C45-B45)+(E45-D45)&lt;0,0,(C45-B45)+(E45-D45))</f>
        <v>0.33333333333331</v>
      </c>
      <c r="I45" s="66">
        <v>0.35416666666666302</v>
      </c>
      <c r="J45" s="64">
        <v>0.56249999999998201</v>
      </c>
      <c r="K45" s="65">
        <v>0.60416666666664598</v>
      </c>
      <c r="L45" s="65">
        <v>0.72916666666663699</v>
      </c>
      <c r="M45" s="28">
        <f>IF(K45-J45&lt;0,0,K45-J45)</f>
        <v>4.1666666666663965E-2</v>
      </c>
      <c r="N45" s="28">
        <f>IF(AND(OR(I45="",J45=""),OR(K45="",L45="")),0,IF(OR(I45&lt;&gt;ResmiTatil!$H$2,J45&lt;&gt;ResmiTatil!$I$2,K45&lt;&gt;ResmiTatil!$J$2,L45&lt;&gt;ResmiTatil!$K$2),IF(AND(K45="",L45=""),0,IF(I45&lt;ResmiTatil!$H$2,ResmiTatil!$H$2-I45))+IF(AND(K45="",L45="",OR(I45&lt;ResmiTatil!$H$2,AND(J45&lt;&gt;ResmiTatil!$J$2,J45&gt;ResmiTatil!$J$2))),ResmiTatil!$J$2-ResmiTatil!$I$2,IF(OR(K45="",L45=""),0,IF(AND(J45&gt;ResmiTatil!$I$2,K45&lt;ResmiTatil!$J$2),J45-ResmiTatil!$I$2)))+IF(AND(J45&lt;ResmiTatil!$I$2,K45&lt;ResmiTatil!$J$2),ResmiTatil!$J$2-K45)+IF(AND(J45=ResmiTatil!$I$3,K45=ResmiTatil!$J$3),ResmiTatil!$I$3-ResmiTatil!$I$2,IF(AND(J45&gt;ResmiTatil!$I$2,K45&gt;ResmiTatil!$J$2),ResmiTatil!$J$2-ResmiTatil!$I$2))+IF(L45&gt;ResmiTatil!$K$2,L45-ResmiTatil!$K$2),0))</f>
        <v>4.1666666666670293E-2</v>
      </c>
      <c r="O45" s="29">
        <f>IF((J45-I45)+(L45-K45)&lt;0,0,(J45-I45)+(L45-K45))</f>
        <v>0.33333333333331</v>
      </c>
      <c r="P45" s="17"/>
      <c r="Q45" s="12"/>
      <c r="R45" s="13"/>
      <c r="S45" s="13"/>
      <c r="T45" s="28">
        <f>IF(R45-Q45&lt;0,0,R45-Q45)</f>
        <v>0</v>
      </c>
      <c r="U45" s="28">
        <f>IF(AND(OR(P45="",Q45=""),OR(R45="",S45="")),0,IF(OR(P45&lt;&gt;ResmiTatil!$H$2,Q45&lt;&gt;ResmiTatil!$I$2,R45&lt;&gt;ResmiTatil!$J$2,S45&lt;&gt;ResmiTatil!$K$2),IF(AND(R45="",S45=""),0,IF(P45&lt;ResmiTatil!$H$2,ResmiTatil!$H$2-P45))+IF(AND(R45="",S45="",OR(P45&lt;ResmiTatil!$H$2,AND(Q45&lt;&gt;ResmiTatil!$J$2,Q45&gt;ResmiTatil!$J$2))),ResmiTatil!$J$2-ResmiTatil!$I$2,IF(OR(R45="",S45=""),0,IF(AND(Q45&gt;ResmiTatil!$I$2,R45&lt;ResmiTatil!$J$2),Q45-ResmiTatil!$I$2)))+IF(AND(Q45&lt;ResmiTatil!$I$2,R45&lt;ResmiTatil!$J$2),ResmiTatil!$J$2-R45)+IF(AND(Q45=ResmiTatil!$I$3,R45=ResmiTatil!$J$3),ResmiTatil!$I$3-ResmiTatil!$I$2,IF(AND(Q45&gt;ResmiTatil!$I$2,R45&gt;ResmiTatil!$J$2),ResmiTatil!$J$2-ResmiTatil!$I$2))+IF(S45&gt;ResmiTatil!$K$2,S45-ResmiTatil!$K$2),0))</f>
        <v>0</v>
      </c>
      <c r="V45" s="29">
        <f>IF((Q45-P45)+(S45-R45)&lt;0,0,(Q45-P45)+(S45-R45))</f>
        <v>0</v>
      </c>
      <c r="W45" s="17"/>
      <c r="X45" s="12"/>
      <c r="Y45" s="13"/>
      <c r="Z45" s="13"/>
      <c r="AA45" s="28">
        <f>IF(Y45-X45&lt;0,0,Y45-X45)</f>
        <v>0</v>
      </c>
      <c r="AB45" s="28">
        <f>IF(AND(OR(W45="",X45=""),OR(Y45="",Z45="")),0,IF(OR(W45&lt;&gt;ResmiTatil!$H$2,X45&lt;&gt;ResmiTatil!$I$2,Y45&lt;&gt;ResmiTatil!$J$2,Z45&lt;&gt;ResmiTatil!$K$2),IF(AND(Y45="",Z45=""),0,IF(W45&lt;ResmiTatil!$H$2,ResmiTatil!$H$2-W45))+IF(AND(Y45="",Z45="",OR(W45&lt;ResmiTatil!$H$2,AND(X45&lt;&gt;ResmiTatil!$J$2,X45&gt;ResmiTatil!$J$2))),ResmiTatil!$J$2-ResmiTatil!$I$2,IF(OR(Y45="",Z45=""),0,IF(AND(X45&gt;ResmiTatil!$I$2,Y45&lt;ResmiTatil!$J$2),X45-ResmiTatil!$I$2)))+IF(AND(X45&lt;ResmiTatil!$I$2,Y45&lt;ResmiTatil!$J$2),ResmiTatil!$J$2-Y45)+IF(AND(X45=ResmiTatil!$I$3,Y45=ResmiTatil!$J$3),ResmiTatil!$I$3-ResmiTatil!$I$2,IF(AND(X45&gt;ResmiTatil!$I$2,Y45&gt;ResmiTatil!$J$2),ResmiTatil!$J$2-ResmiTatil!$I$2))+IF(Z45&gt;ResmiTatil!$K$2,Z45-ResmiTatil!$K$2),0))</f>
        <v>0</v>
      </c>
      <c r="AC45" s="29">
        <f>IF((X45-W45)+(Z45-Y45)&lt;0,0,(X45-W45)+(Z45-Y45))</f>
        <v>0</v>
      </c>
      <c r="AD45" s="17"/>
      <c r="AE45" s="12"/>
      <c r="AF45" s="13"/>
      <c r="AG45" s="13"/>
      <c r="AH45" s="28">
        <f>IF(AF45-AE45&lt;0,0,AF45-AE45)</f>
        <v>0</v>
      </c>
      <c r="AI45" s="28">
        <f>IF(AND(OR(AD45="",AE45=""),OR(AF45="",AG45="")),0,IF(OR(AD45&lt;&gt;ResmiTatil!$H$2,AE45&lt;&gt;ResmiTatil!$I$2,AF45&lt;&gt;ResmiTatil!$J$2,AG45&lt;&gt;ResmiTatil!$K$2),IF(AND(AF45="",AG45=""),0,IF(AD45&lt;ResmiTatil!$H$2,ResmiTatil!$H$2-AD45))+IF(AND(AF45="",AG45="",OR(AD45&lt;ResmiTatil!$H$2,AND(AE45&lt;&gt;ResmiTatil!$J$2,AE45&gt;ResmiTatil!$J$2))),ResmiTatil!$J$2-ResmiTatil!$I$2,IF(OR(AF45="",AG45=""),0,IF(AND(AE45&gt;ResmiTatil!$I$2,AF45&lt;ResmiTatil!$J$2),AE45-ResmiTatil!$I$2)))+IF(AND(AE45&lt;ResmiTatil!$I$2,AF45&lt;ResmiTatil!$J$2),ResmiTatil!$J$2-AF45)+IF(AND(AE45=ResmiTatil!$I$3,AF45=ResmiTatil!$J$3),ResmiTatil!$I$3-ResmiTatil!$I$2,IF(AND(AE45&gt;ResmiTatil!$I$2,AF45&gt;ResmiTatil!$J$2),ResmiTatil!$J$2-ResmiTatil!$I$2))+IF(AG45&gt;ResmiTatil!$K$2,AG45-ResmiTatil!$K$2),0))</f>
        <v>0</v>
      </c>
      <c r="AJ45" s="29">
        <f>IF((AE45-AD45)+(AG45-AF45)&lt;0,0,(AE45-AD45)+(AG45-AF45))</f>
        <v>0</v>
      </c>
      <c r="AZ45" s="10">
        <v>0.74999999999996902</v>
      </c>
    </row>
    <row r="46" spans="1:52" s="25" customFormat="1" ht="20.100000000000001" customHeight="1" x14ac:dyDescent="0.25">
      <c r="A46" s="20">
        <f t="shared" si="4"/>
        <v>44777</v>
      </c>
      <c r="B46" s="66">
        <v>0.35416666666666302</v>
      </c>
      <c r="C46" s="64">
        <v>0.56249999999998201</v>
      </c>
      <c r="D46" s="65">
        <v>0.60416666666664598</v>
      </c>
      <c r="E46" s="65">
        <v>0.72916666666663699</v>
      </c>
      <c r="F46" s="28">
        <f>IF(D46-C46&lt;0,0,D46-C46)</f>
        <v>4.1666666666663965E-2</v>
      </c>
      <c r="G46" s="28">
        <f>IF(AND(OR(B46="",C46=""),OR(D46="",E46="")),0,IF(OR(B46&lt;&gt;ResmiTatil!$H$2,C46&lt;&gt;ResmiTatil!$I$2,D46&lt;&gt;ResmiTatil!$J$2,E46&lt;&gt;ResmiTatil!$K$2),IF(AND(D46="",E46=""),0,IF(B46&lt;ResmiTatil!$H$2,ResmiTatil!$H$2-B46))+IF(AND(D46="",E46="",OR(B46&lt;ResmiTatil!$H$2,AND(C46&lt;&gt;ResmiTatil!$J$2,C46&gt;ResmiTatil!$J$2))),ResmiTatil!$J$2-ResmiTatil!$I$2,IF(OR(D46="",E46=""),0,IF(AND(C46&gt;ResmiTatil!$I$2,D46&lt;ResmiTatil!$J$2),C46-ResmiTatil!$I$2)))+IF(AND(C46&lt;ResmiTatil!$I$2,D46&lt;ResmiTatil!$J$2),ResmiTatil!$J$2-D46)+IF(AND(C46=ResmiTatil!$I$3,D46=ResmiTatil!$J$3),ResmiTatil!$I$3-ResmiTatil!$I$2,IF(AND(C46&gt;ResmiTatil!$I$2,D46&gt;ResmiTatil!$J$2),ResmiTatil!$J$2-ResmiTatil!$I$2))+IF(E46&gt;ResmiTatil!$K$2,E46-ResmiTatil!$K$2),0))</f>
        <v>4.1666666666670293E-2</v>
      </c>
      <c r="H46" s="29">
        <f>IF((C46-B46)+(E46-D46)&lt;0,0,(C46-B46)+(E46-D46))</f>
        <v>0.33333333333331</v>
      </c>
      <c r="I46" s="66">
        <v>0.35416666666666302</v>
      </c>
      <c r="J46" s="64">
        <v>0.52083333333331805</v>
      </c>
      <c r="K46" s="65">
        <v>0.56249999999998201</v>
      </c>
      <c r="L46" s="65">
        <v>0.72916666666663699</v>
      </c>
      <c r="M46" s="28">
        <f>IF(K46-J46&lt;0,0,K46-J46)</f>
        <v>4.1666666666663965E-2</v>
      </c>
      <c r="N46" s="28">
        <f>IF(AND(OR(I46="",J46=""),OR(K46="",L46="")),0,IF(OR(I46&lt;&gt;ResmiTatil!$H$2,J46&lt;&gt;ResmiTatil!$I$2,K46&lt;&gt;ResmiTatil!$J$2,L46&lt;&gt;ResmiTatil!$K$2),IF(AND(K46="",L46=""),0,IF(I46&lt;ResmiTatil!$H$2,ResmiTatil!$H$2-I46))+IF(AND(K46="",L46="",OR(I46&lt;ResmiTatil!$H$2,AND(J46&lt;&gt;ResmiTatil!$J$2,J46&gt;ResmiTatil!$J$2))),ResmiTatil!$J$2-ResmiTatil!$I$2,IF(OR(K46="",L46=""),0,IF(AND(J46&gt;ResmiTatil!$I$2,K46&lt;ResmiTatil!$J$2),J46-ResmiTatil!$I$2)))+IF(AND(J46&lt;ResmiTatil!$I$2,K46&lt;ResmiTatil!$J$2),ResmiTatil!$J$2-K46)+IF(AND(J46=ResmiTatil!$I$3,K46=ResmiTatil!$J$3),ResmiTatil!$I$3-ResmiTatil!$I$2,IF(AND(J46&gt;ResmiTatil!$I$2,K46&gt;ResmiTatil!$J$2),ResmiTatil!$J$2-ResmiTatil!$I$2))+IF(L46&gt;ResmiTatil!$K$2,L46-ResmiTatil!$K$2),0))</f>
        <v>2.1649348980190553E-14</v>
      </c>
      <c r="O46" s="29">
        <f>IF((J46-I46)+(L46-K46)&lt;0,0,(J46-I46)+(L46-K46))</f>
        <v>0.33333333333331</v>
      </c>
      <c r="P46" s="17"/>
      <c r="Q46" s="12"/>
      <c r="R46" s="13"/>
      <c r="S46" s="13"/>
      <c r="T46" s="28">
        <f>IF(R46-Q46&lt;0,0,R46-Q46)</f>
        <v>0</v>
      </c>
      <c r="U46" s="28">
        <f>IF(AND(OR(P46="",Q46=""),OR(R46="",S46="")),0,IF(OR(P46&lt;&gt;ResmiTatil!$H$2,Q46&lt;&gt;ResmiTatil!$I$2,R46&lt;&gt;ResmiTatil!$J$2,S46&lt;&gt;ResmiTatil!$K$2),IF(AND(R46="",S46=""),0,IF(P46&lt;ResmiTatil!$H$2,ResmiTatil!$H$2-P46))+IF(AND(R46="",S46="",OR(P46&lt;ResmiTatil!$H$2,AND(Q46&lt;&gt;ResmiTatil!$J$2,Q46&gt;ResmiTatil!$J$2))),ResmiTatil!$J$2-ResmiTatil!$I$2,IF(OR(R46="",S46=""),0,IF(AND(Q46&gt;ResmiTatil!$I$2,R46&lt;ResmiTatil!$J$2),Q46-ResmiTatil!$I$2)))+IF(AND(Q46&lt;ResmiTatil!$I$2,R46&lt;ResmiTatil!$J$2),ResmiTatil!$J$2-R46)+IF(AND(Q46=ResmiTatil!$I$3,R46=ResmiTatil!$J$3),ResmiTatil!$I$3-ResmiTatil!$I$2,IF(AND(Q46&gt;ResmiTatil!$I$2,R46&gt;ResmiTatil!$J$2),ResmiTatil!$J$2-ResmiTatil!$I$2))+IF(S46&gt;ResmiTatil!$K$2,S46-ResmiTatil!$K$2),0))</f>
        <v>0</v>
      </c>
      <c r="V46" s="29">
        <f>IF((Q46-P46)+(S46-R46)&lt;0,0,(Q46-P46)+(S46-R46))</f>
        <v>0</v>
      </c>
      <c r="W46" s="17"/>
      <c r="X46" s="12"/>
      <c r="Y46" s="13"/>
      <c r="Z46" s="13"/>
      <c r="AA46" s="28">
        <f>IF(Y46-X46&lt;0,0,Y46-X46)</f>
        <v>0</v>
      </c>
      <c r="AB46" s="28">
        <f>IF(AND(OR(W46="",X46=""),OR(Y46="",Z46="")),0,IF(OR(W46&lt;&gt;ResmiTatil!$H$2,X46&lt;&gt;ResmiTatil!$I$2,Y46&lt;&gt;ResmiTatil!$J$2,Z46&lt;&gt;ResmiTatil!$K$2),IF(AND(Y46="",Z46=""),0,IF(W46&lt;ResmiTatil!$H$2,ResmiTatil!$H$2-W46))+IF(AND(Y46="",Z46="",OR(W46&lt;ResmiTatil!$H$2,AND(X46&lt;&gt;ResmiTatil!$J$2,X46&gt;ResmiTatil!$J$2))),ResmiTatil!$J$2-ResmiTatil!$I$2,IF(OR(Y46="",Z46=""),0,IF(AND(X46&gt;ResmiTatil!$I$2,Y46&lt;ResmiTatil!$J$2),X46-ResmiTatil!$I$2)))+IF(AND(X46&lt;ResmiTatil!$I$2,Y46&lt;ResmiTatil!$J$2),ResmiTatil!$J$2-Y46)+IF(AND(X46=ResmiTatil!$I$3,Y46=ResmiTatil!$J$3),ResmiTatil!$I$3-ResmiTatil!$I$2,IF(AND(X46&gt;ResmiTatil!$I$2,Y46&gt;ResmiTatil!$J$2),ResmiTatil!$J$2-ResmiTatil!$I$2))+IF(Z46&gt;ResmiTatil!$K$2,Z46-ResmiTatil!$K$2),0))</f>
        <v>0</v>
      </c>
      <c r="AC46" s="29">
        <f>IF((X46-W46)+(Z46-Y46)&lt;0,0,(X46-W46)+(Z46-Y46))</f>
        <v>0</v>
      </c>
      <c r="AD46" s="17"/>
      <c r="AE46" s="12"/>
      <c r="AF46" s="13"/>
      <c r="AG46" s="13"/>
      <c r="AH46" s="28">
        <f>IF(AF46-AE46&lt;0,0,AF46-AE46)</f>
        <v>0</v>
      </c>
      <c r="AI46" s="28">
        <f>IF(AND(OR(AD46="",AE46=""),OR(AF46="",AG46="")),0,IF(OR(AD46&lt;&gt;ResmiTatil!$H$2,AE46&lt;&gt;ResmiTatil!$I$2,AF46&lt;&gt;ResmiTatil!$J$2,AG46&lt;&gt;ResmiTatil!$K$2),IF(AND(AF46="",AG46=""),0,IF(AD46&lt;ResmiTatil!$H$2,ResmiTatil!$H$2-AD46))+IF(AND(AF46="",AG46="",OR(AD46&lt;ResmiTatil!$H$2,AND(AE46&lt;&gt;ResmiTatil!$J$2,AE46&gt;ResmiTatil!$J$2))),ResmiTatil!$J$2-ResmiTatil!$I$2,IF(OR(AF46="",AG46=""),0,IF(AND(AE46&gt;ResmiTatil!$I$2,AF46&lt;ResmiTatil!$J$2),AE46-ResmiTatil!$I$2)))+IF(AND(AE46&lt;ResmiTatil!$I$2,AF46&lt;ResmiTatil!$J$2),ResmiTatil!$J$2-AF46)+IF(AND(AE46=ResmiTatil!$I$3,AF46=ResmiTatil!$J$3),ResmiTatil!$I$3-ResmiTatil!$I$2,IF(AND(AE46&gt;ResmiTatil!$I$2,AF46&gt;ResmiTatil!$J$2),ResmiTatil!$J$2-ResmiTatil!$I$2))+IF(AG46&gt;ResmiTatil!$K$2,AG46-ResmiTatil!$K$2),0))</f>
        <v>0</v>
      </c>
      <c r="AJ46" s="29">
        <f>IF((AE46-AD46)+(AG46-AF46)&lt;0,0,(AE46-AD46)+(AG46-AF46))</f>
        <v>0</v>
      </c>
      <c r="AZ46" s="10">
        <v>0.76041666666663499</v>
      </c>
    </row>
    <row r="47" spans="1:52" s="25" customFormat="1" ht="20.100000000000001" customHeight="1" x14ac:dyDescent="0.25">
      <c r="A47" s="20">
        <f t="shared" si="4"/>
        <v>44778</v>
      </c>
      <c r="B47" s="66">
        <v>0.35416666666666302</v>
      </c>
      <c r="C47" s="64">
        <v>0.52083333333331805</v>
      </c>
      <c r="D47" s="65">
        <v>0.56249999999998201</v>
      </c>
      <c r="E47" s="65">
        <v>0.72916666666663699</v>
      </c>
      <c r="F47" s="28">
        <f>IF(D47-C47&lt;0,0,D47-C47)</f>
        <v>4.1666666666663965E-2</v>
      </c>
      <c r="G47" s="28">
        <f>IF(AND(OR(B47="",C47=""),OR(D47="",E47="")),0,IF(OR(B47&lt;&gt;ResmiTatil!$H$2,C47&lt;&gt;ResmiTatil!$I$2,D47&lt;&gt;ResmiTatil!$J$2,E47&lt;&gt;ResmiTatil!$K$2),IF(AND(D47="",E47=""),0,IF(B47&lt;ResmiTatil!$H$2,ResmiTatil!$H$2-B47))+IF(AND(D47="",E47="",OR(B47&lt;ResmiTatil!$H$2,AND(C47&lt;&gt;ResmiTatil!$J$2,C47&gt;ResmiTatil!$J$2))),ResmiTatil!$J$2-ResmiTatil!$I$2,IF(OR(D47="",E47=""),0,IF(AND(C47&gt;ResmiTatil!$I$2,D47&lt;ResmiTatil!$J$2),C47-ResmiTatil!$I$2)))+IF(AND(C47&lt;ResmiTatil!$I$2,D47&lt;ResmiTatil!$J$2),ResmiTatil!$J$2-D47)+IF(AND(C47=ResmiTatil!$I$3,D47=ResmiTatil!$J$3),ResmiTatil!$I$3-ResmiTatil!$I$2,IF(AND(C47&gt;ResmiTatil!$I$2,D47&gt;ResmiTatil!$J$2),ResmiTatil!$J$2-ResmiTatil!$I$2))+IF(E47&gt;ResmiTatil!$K$2,E47-ResmiTatil!$K$2),0))</f>
        <v>2.1649348980190553E-14</v>
      </c>
      <c r="H47" s="29">
        <f>IF((C47-B47)+(E47-D47)&lt;0,0,(C47-B47)+(E47-D47))</f>
        <v>0.33333333333331</v>
      </c>
      <c r="I47" s="66">
        <v>0.35416666666666302</v>
      </c>
      <c r="J47" s="64">
        <v>0.56249999999998201</v>
      </c>
      <c r="K47" s="65">
        <v>0.60416666666664598</v>
      </c>
      <c r="L47" s="65">
        <v>0.72916666666663699</v>
      </c>
      <c r="M47" s="28">
        <f>IF(K47-J47&lt;0,0,K47-J47)</f>
        <v>4.1666666666663965E-2</v>
      </c>
      <c r="N47" s="28">
        <f>IF(AND(OR(I47="",J47=""),OR(K47="",L47="")),0,IF(OR(I47&lt;&gt;ResmiTatil!$H$2,J47&lt;&gt;ResmiTatil!$I$2,K47&lt;&gt;ResmiTatil!$J$2,L47&lt;&gt;ResmiTatil!$K$2),IF(AND(K47="",L47=""),0,IF(I47&lt;ResmiTatil!$H$2,ResmiTatil!$H$2-I47))+IF(AND(K47="",L47="",OR(I47&lt;ResmiTatil!$H$2,AND(J47&lt;&gt;ResmiTatil!$J$2,J47&gt;ResmiTatil!$J$2))),ResmiTatil!$J$2-ResmiTatil!$I$2,IF(OR(K47="",L47=""),0,IF(AND(J47&gt;ResmiTatil!$I$2,K47&lt;ResmiTatil!$J$2),J47-ResmiTatil!$I$2)))+IF(AND(J47&lt;ResmiTatil!$I$2,K47&lt;ResmiTatil!$J$2),ResmiTatil!$J$2-K47)+IF(AND(J47=ResmiTatil!$I$3,K47=ResmiTatil!$J$3),ResmiTatil!$I$3-ResmiTatil!$I$2,IF(AND(J47&gt;ResmiTatil!$I$2,K47&gt;ResmiTatil!$J$2),ResmiTatil!$J$2-ResmiTatil!$I$2))+IF(L47&gt;ResmiTatil!$K$2,L47-ResmiTatil!$K$2),0))</f>
        <v>4.1666666666670293E-2</v>
      </c>
      <c r="O47" s="29">
        <f>IF((J47-I47)+(L47-K47)&lt;0,0,(J47-I47)+(L47-K47))</f>
        <v>0.33333333333331</v>
      </c>
      <c r="P47" s="17"/>
      <c r="Q47" s="12"/>
      <c r="R47" s="13"/>
      <c r="S47" s="13"/>
      <c r="T47" s="28">
        <f>IF(R47-Q47&lt;0,0,R47-Q47)</f>
        <v>0</v>
      </c>
      <c r="U47" s="28">
        <f>IF(AND(OR(P47="",Q47=""),OR(R47="",S47="")),0,IF(OR(P47&lt;&gt;ResmiTatil!$H$2,Q47&lt;&gt;ResmiTatil!$I$2,R47&lt;&gt;ResmiTatil!$J$2,S47&lt;&gt;ResmiTatil!$K$2),IF(AND(R47="",S47=""),0,IF(P47&lt;ResmiTatil!$H$2,ResmiTatil!$H$2-P47))+IF(AND(R47="",S47="",OR(P47&lt;ResmiTatil!$H$2,AND(Q47&lt;&gt;ResmiTatil!$J$2,Q47&gt;ResmiTatil!$J$2))),ResmiTatil!$J$2-ResmiTatil!$I$2,IF(OR(R47="",S47=""),0,IF(AND(Q47&gt;ResmiTatil!$I$2,R47&lt;ResmiTatil!$J$2),Q47-ResmiTatil!$I$2)))+IF(AND(Q47&lt;ResmiTatil!$I$2,R47&lt;ResmiTatil!$J$2),ResmiTatil!$J$2-R47)+IF(AND(Q47=ResmiTatil!$I$3,R47=ResmiTatil!$J$3),ResmiTatil!$I$3-ResmiTatil!$I$2,IF(AND(Q47&gt;ResmiTatil!$I$2,R47&gt;ResmiTatil!$J$2),ResmiTatil!$J$2-ResmiTatil!$I$2))+IF(S47&gt;ResmiTatil!$K$2,S47-ResmiTatil!$K$2),0))</f>
        <v>0</v>
      </c>
      <c r="V47" s="29">
        <f>IF((Q47-P47)+(S47-R47)&lt;0,0,(Q47-P47)+(S47-R47))</f>
        <v>0</v>
      </c>
      <c r="W47" s="17"/>
      <c r="X47" s="12"/>
      <c r="Y47" s="13"/>
      <c r="Z47" s="13"/>
      <c r="AA47" s="28">
        <f>IF(Y47-X47&lt;0,0,Y47-X47)</f>
        <v>0</v>
      </c>
      <c r="AB47" s="28">
        <f>IF(AND(OR(W47="",X47=""),OR(Y47="",Z47="")),0,IF(OR(W47&lt;&gt;ResmiTatil!$H$2,X47&lt;&gt;ResmiTatil!$I$2,Y47&lt;&gt;ResmiTatil!$J$2,Z47&lt;&gt;ResmiTatil!$K$2),IF(AND(Y47="",Z47=""),0,IF(W47&lt;ResmiTatil!$H$2,ResmiTatil!$H$2-W47))+IF(AND(Y47="",Z47="",OR(W47&lt;ResmiTatil!$H$2,AND(X47&lt;&gt;ResmiTatil!$J$2,X47&gt;ResmiTatil!$J$2))),ResmiTatil!$J$2-ResmiTatil!$I$2,IF(OR(Y47="",Z47=""),0,IF(AND(X47&gt;ResmiTatil!$I$2,Y47&lt;ResmiTatil!$J$2),X47-ResmiTatil!$I$2)))+IF(AND(X47&lt;ResmiTatil!$I$2,Y47&lt;ResmiTatil!$J$2),ResmiTatil!$J$2-Y47)+IF(AND(X47=ResmiTatil!$I$3,Y47=ResmiTatil!$J$3),ResmiTatil!$I$3-ResmiTatil!$I$2,IF(AND(X47&gt;ResmiTatil!$I$2,Y47&gt;ResmiTatil!$J$2),ResmiTatil!$J$2-ResmiTatil!$I$2))+IF(Z47&gt;ResmiTatil!$K$2,Z47-ResmiTatil!$K$2),0))</f>
        <v>0</v>
      </c>
      <c r="AC47" s="29">
        <f>IF((X47-W47)+(Z47-Y47)&lt;0,0,(X47-W47)+(Z47-Y47))</f>
        <v>0</v>
      </c>
      <c r="AD47" s="17"/>
      <c r="AE47" s="12"/>
      <c r="AF47" s="13"/>
      <c r="AG47" s="13"/>
      <c r="AH47" s="28">
        <f>IF(AF47-AE47&lt;0,0,AF47-AE47)</f>
        <v>0</v>
      </c>
      <c r="AI47" s="28">
        <f>IF(AND(OR(AD47="",AE47=""),OR(AF47="",AG47="")),0,IF(OR(AD47&lt;&gt;ResmiTatil!$H$2,AE47&lt;&gt;ResmiTatil!$I$2,AF47&lt;&gt;ResmiTatil!$J$2,AG47&lt;&gt;ResmiTatil!$K$2),IF(AND(AF47="",AG47=""),0,IF(AD47&lt;ResmiTatil!$H$2,ResmiTatil!$H$2-AD47))+IF(AND(AF47="",AG47="",OR(AD47&lt;ResmiTatil!$H$2,AND(AE47&lt;&gt;ResmiTatil!$J$2,AE47&gt;ResmiTatil!$J$2))),ResmiTatil!$J$2-ResmiTatil!$I$2,IF(OR(AF47="",AG47=""),0,IF(AND(AE47&gt;ResmiTatil!$I$2,AF47&lt;ResmiTatil!$J$2),AE47-ResmiTatil!$I$2)))+IF(AND(AE47&lt;ResmiTatil!$I$2,AF47&lt;ResmiTatil!$J$2),ResmiTatil!$J$2-AF47)+IF(AND(AE47=ResmiTatil!$I$3,AF47=ResmiTatil!$J$3),ResmiTatil!$I$3-ResmiTatil!$I$2,IF(AND(AE47&gt;ResmiTatil!$I$2,AF47&gt;ResmiTatil!$J$2),ResmiTatil!$J$2-ResmiTatil!$I$2))+IF(AG47&gt;ResmiTatil!$K$2,AG47-ResmiTatil!$K$2),0))</f>
        <v>0</v>
      </c>
      <c r="AJ47" s="29">
        <f>IF((AE47-AD47)+(AG47-AF47)&lt;0,0,(AE47-AD47)+(AG47-AF47))</f>
        <v>0</v>
      </c>
      <c r="AZ47" s="10">
        <v>0.77083333333330095</v>
      </c>
    </row>
    <row r="48" spans="1:52" s="25" customFormat="1" ht="20.100000000000001" customHeight="1" x14ac:dyDescent="0.25">
      <c r="A48" s="30" t="s">
        <v>24</v>
      </c>
      <c r="B48" s="31"/>
      <c r="C48" s="32"/>
      <c r="D48" s="33"/>
      <c r="E48" s="33"/>
      <c r="F48" s="34"/>
      <c r="G48" s="28">
        <f>SUM(G43:G47)</f>
        <v>0.12500000000006956</v>
      </c>
      <c r="H48" s="35">
        <f>SUM(H43:H47)</f>
        <v>1.6666666666665508</v>
      </c>
      <c r="I48" s="31"/>
      <c r="J48" s="32"/>
      <c r="K48" s="33"/>
      <c r="L48" s="33"/>
      <c r="M48" s="34"/>
      <c r="N48" s="28">
        <f>SUM(N43:N47)</f>
        <v>0.12500000000005418</v>
      </c>
      <c r="O48" s="35">
        <f>SUM(O43:O47)</f>
        <v>1.6666666666665499</v>
      </c>
      <c r="P48" s="31"/>
      <c r="Q48" s="32"/>
      <c r="R48" s="33"/>
      <c r="S48" s="33"/>
      <c r="T48" s="34"/>
      <c r="U48" s="28">
        <f>SUM(U43:U47)</f>
        <v>0</v>
      </c>
      <c r="V48" s="35">
        <f>SUM(V43:V47)</f>
        <v>0</v>
      </c>
      <c r="W48" s="31"/>
      <c r="X48" s="32"/>
      <c r="Y48" s="33"/>
      <c r="Z48" s="33"/>
      <c r="AA48" s="34"/>
      <c r="AB48" s="28">
        <f>SUM(AB43:AB47)</f>
        <v>0</v>
      </c>
      <c r="AC48" s="35">
        <f>SUM(AC43:AC47)</f>
        <v>0</v>
      </c>
      <c r="AD48" s="31"/>
      <c r="AE48" s="32"/>
      <c r="AF48" s="33"/>
      <c r="AG48" s="33"/>
      <c r="AH48" s="34"/>
      <c r="AI48" s="28">
        <f>SUM(AI43:AI47)</f>
        <v>0</v>
      </c>
      <c r="AJ48" s="35">
        <f>SUM(AJ43:AJ47)</f>
        <v>0</v>
      </c>
      <c r="AZ48" s="10">
        <v>0.78124999999996703</v>
      </c>
    </row>
    <row r="49" spans="1:52" s="25" customFormat="1" ht="15" customHeight="1" collapsed="1" x14ac:dyDescent="0.25">
      <c r="A49" s="20">
        <f>A47+1</f>
        <v>44779</v>
      </c>
      <c r="B49" s="17"/>
      <c r="C49" s="12"/>
      <c r="D49" s="13"/>
      <c r="E49" s="13"/>
      <c r="F49" s="11"/>
      <c r="G49" s="11"/>
      <c r="H49" s="18"/>
      <c r="I49" s="17"/>
      <c r="J49" s="12"/>
      <c r="K49" s="13"/>
      <c r="L49" s="13"/>
      <c r="M49" s="11"/>
      <c r="N49" s="11"/>
      <c r="O49" s="18"/>
      <c r="P49" s="17"/>
      <c r="Q49" s="12"/>
      <c r="R49" s="13"/>
      <c r="S49" s="13"/>
      <c r="T49" s="11"/>
      <c r="U49" s="11"/>
      <c r="V49" s="18"/>
      <c r="W49" s="17"/>
      <c r="X49" s="12"/>
      <c r="Y49" s="13"/>
      <c r="Z49" s="13"/>
      <c r="AA49" s="11"/>
      <c r="AB49" s="11"/>
      <c r="AC49" s="18"/>
      <c r="AD49" s="17"/>
      <c r="AE49" s="12"/>
      <c r="AF49" s="13"/>
      <c r="AG49" s="13"/>
      <c r="AH49" s="11"/>
      <c r="AI49" s="11"/>
      <c r="AJ49" s="18"/>
      <c r="AZ49" s="10">
        <v>0.79166666666663299</v>
      </c>
    </row>
    <row r="50" spans="1:52" s="25" customFormat="1" ht="15" customHeight="1" x14ac:dyDescent="0.25">
      <c r="A50" s="20">
        <f>A49+1</f>
        <v>44780</v>
      </c>
      <c r="B50" s="17"/>
      <c r="C50" s="12"/>
      <c r="D50" s="13"/>
      <c r="E50" s="13"/>
      <c r="F50" s="11"/>
      <c r="G50" s="11"/>
      <c r="H50" s="18"/>
      <c r="I50" s="17"/>
      <c r="J50" s="12"/>
      <c r="K50" s="13"/>
      <c r="L50" s="13"/>
      <c r="M50" s="11"/>
      <c r="N50" s="11"/>
      <c r="O50" s="18"/>
      <c r="P50" s="17"/>
      <c r="Q50" s="12"/>
      <c r="R50" s="13"/>
      <c r="S50" s="13"/>
      <c r="T50" s="11"/>
      <c r="U50" s="11"/>
      <c r="V50" s="18"/>
      <c r="W50" s="17"/>
      <c r="X50" s="12"/>
      <c r="Y50" s="13"/>
      <c r="Z50" s="13"/>
      <c r="AA50" s="11"/>
      <c r="AB50" s="11"/>
      <c r="AC50" s="18"/>
      <c r="AD50" s="17"/>
      <c r="AE50" s="12"/>
      <c r="AF50" s="13"/>
      <c r="AG50" s="13"/>
      <c r="AH50" s="11"/>
      <c r="AI50" s="11"/>
      <c r="AJ50" s="18"/>
      <c r="AZ50" s="10">
        <v>0.80208333333329895</v>
      </c>
    </row>
    <row r="51" spans="1:52" s="25" customFormat="1" ht="20.100000000000001" customHeight="1" x14ac:dyDescent="0.25">
      <c r="A51" s="20">
        <f t="shared" ref="A51:A55" si="5">A50+1</f>
        <v>44781</v>
      </c>
      <c r="B51" s="66">
        <v>0.35416666666666302</v>
      </c>
      <c r="C51" s="64">
        <v>0.56249999999998201</v>
      </c>
      <c r="D51" s="65">
        <v>0.60416666666664598</v>
      </c>
      <c r="E51" s="65">
        <v>0.72916666666663699</v>
      </c>
      <c r="F51" s="28">
        <f>IF(D51-C51&lt;0,0,D51-C51)</f>
        <v>4.1666666666663965E-2</v>
      </c>
      <c r="G51" s="28">
        <f>IF(AND(OR(B51="",C51=""),OR(D51="",E51="")),0,IF(OR(B51&lt;&gt;ResmiTatil!$H$2,C51&lt;&gt;ResmiTatil!$I$2,D51&lt;&gt;ResmiTatil!$J$2,E51&lt;&gt;ResmiTatil!$K$2),IF(AND(D51="",E51=""),0,IF(B51&lt;ResmiTatil!$H$2,ResmiTatil!$H$2-B51))+IF(AND(D51="",E51="",OR(B51&lt;ResmiTatil!$H$2,AND(C51&lt;&gt;ResmiTatil!$J$2,C51&gt;ResmiTatil!$J$2))),ResmiTatil!$J$2-ResmiTatil!$I$2,IF(OR(D51="",E51=""),0,IF(AND(C51&gt;ResmiTatil!$I$2,D51&lt;ResmiTatil!$J$2),C51-ResmiTatil!$I$2)))+IF(AND(C51&lt;ResmiTatil!$I$2,D51&lt;ResmiTatil!$J$2),ResmiTatil!$J$2-D51)+IF(AND(C51=ResmiTatil!$I$3,D51=ResmiTatil!$J$3),ResmiTatil!$I$3-ResmiTatil!$I$2,IF(AND(C51&gt;ResmiTatil!$I$2,D51&gt;ResmiTatil!$J$2),ResmiTatil!$J$2-ResmiTatil!$I$2))+IF(E51&gt;ResmiTatil!$K$2,E51-ResmiTatil!$K$2),0))</f>
        <v>4.1666666666670293E-2</v>
      </c>
      <c r="H51" s="29">
        <f>IF((C51-B51)+(E51-D51)&lt;0,0,(C51-B51)+(E51-D51))</f>
        <v>0.33333333333331</v>
      </c>
      <c r="I51" s="66">
        <v>0.312499999999999</v>
      </c>
      <c r="J51" s="64">
        <v>0.52083333333331805</v>
      </c>
      <c r="K51" s="65">
        <v>0.56249999999998201</v>
      </c>
      <c r="L51" s="65">
        <v>0.68749999999997402</v>
      </c>
      <c r="M51" s="28">
        <f>IF(K51-J51&lt;0,0,K51-J51)</f>
        <v>4.1666666666663965E-2</v>
      </c>
      <c r="N51" s="28">
        <f>IF(AND(OR(I51="",J51=""),OR(K51="",L51="")),0,IF(OR(I51&lt;&gt;ResmiTatil!$H$2,J51&lt;&gt;ResmiTatil!$I$2,K51&lt;&gt;ResmiTatil!$J$2,L51&lt;&gt;ResmiTatil!$K$2),IF(AND(K51="",L51=""),0,IF(I51&lt;ResmiTatil!$H$2,ResmiTatil!$H$2-I51))+IF(AND(K51="",L51="",OR(I51&lt;ResmiTatil!$H$2,AND(J51&lt;&gt;ResmiTatil!$J$2,J51&gt;ResmiTatil!$J$2))),ResmiTatil!$J$2-ResmiTatil!$I$2,IF(OR(K51="",L51=""),0,IF(AND(J51&gt;ResmiTatil!$I$2,K51&lt;ResmiTatil!$J$2),J51-ResmiTatil!$I$2)))+IF(AND(J51&lt;ResmiTatil!$I$2,K51&lt;ResmiTatil!$J$2),ResmiTatil!$J$2-K51)+IF(AND(J51=ResmiTatil!$I$3,K51=ResmiTatil!$J$3),ResmiTatil!$I$3-ResmiTatil!$I$2,IF(AND(J51&gt;ResmiTatil!$I$2,K51&gt;ResmiTatil!$J$2),ResmiTatil!$J$2-ResmiTatil!$I$2))+IF(L51&gt;ResmiTatil!$K$2,L51-ResmiTatil!$K$2),0))</f>
        <v>4.166666666668567E-2</v>
      </c>
      <c r="O51" s="29">
        <f>IF((J51-I51)+(L51-K51)&lt;0,0,(J51-I51)+(L51-K51))</f>
        <v>0.33333333333331105</v>
      </c>
      <c r="P51" s="17"/>
      <c r="Q51" s="12"/>
      <c r="R51" s="13"/>
      <c r="S51" s="13"/>
      <c r="T51" s="28">
        <f>IF(R51-Q51&lt;0,0,R51-Q51)</f>
        <v>0</v>
      </c>
      <c r="U51" s="28">
        <f>IF(AND(OR(P51="",Q51=""),OR(R51="",S51="")),0,IF(OR(P51&lt;&gt;ResmiTatil!$H$2,Q51&lt;&gt;ResmiTatil!$I$2,R51&lt;&gt;ResmiTatil!$J$2,S51&lt;&gt;ResmiTatil!$K$2),IF(AND(R51="",S51=""),0,IF(P51&lt;ResmiTatil!$H$2,ResmiTatil!$H$2-P51))+IF(AND(R51="",S51="",OR(P51&lt;ResmiTatil!$H$2,AND(Q51&lt;&gt;ResmiTatil!$J$2,Q51&gt;ResmiTatil!$J$2))),ResmiTatil!$J$2-ResmiTatil!$I$2,IF(OR(R51="",S51=""),0,IF(AND(Q51&gt;ResmiTatil!$I$2,R51&lt;ResmiTatil!$J$2),Q51-ResmiTatil!$I$2)))+IF(AND(Q51&lt;ResmiTatil!$I$2,R51&lt;ResmiTatil!$J$2),ResmiTatil!$J$2-R51)+IF(AND(Q51=ResmiTatil!$I$3,R51=ResmiTatil!$J$3),ResmiTatil!$I$3-ResmiTatil!$I$2,IF(AND(Q51&gt;ResmiTatil!$I$2,R51&gt;ResmiTatil!$J$2),ResmiTatil!$J$2-ResmiTatil!$I$2))+IF(S51&gt;ResmiTatil!$K$2,S51-ResmiTatil!$K$2),0))</f>
        <v>0</v>
      </c>
      <c r="V51" s="29">
        <f>IF((Q51-P51)+(S51-R51)&lt;0,0,(Q51-P51)+(S51-R51))</f>
        <v>0</v>
      </c>
      <c r="W51" s="17"/>
      <c r="X51" s="12"/>
      <c r="Y51" s="13"/>
      <c r="Z51" s="13"/>
      <c r="AA51" s="28">
        <f>IF(Y51-X51&lt;0,0,Y51-X51)</f>
        <v>0</v>
      </c>
      <c r="AB51" s="28">
        <f>IF(AND(OR(W51="",X51=""),OR(Y51="",Z51="")),0,IF(OR(W51&lt;&gt;ResmiTatil!$H$2,X51&lt;&gt;ResmiTatil!$I$2,Y51&lt;&gt;ResmiTatil!$J$2,Z51&lt;&gt;ResmiTatil!$K$2),IF(AND(Y51="",Z51=""),0,IF(W51&lt;ResmiTatil!$H$2,ResmiTatil!$H$2-W51))+IF(AND(Y51="",Z51="",OR(W51&lt;ResmiTatil!$H$2,AND(X51&lt;&gt;ResmiTatil!$J$2,X51&gt;ResmiTatil!$J$2))),ResmiTatil!$J$2-ResmiTatil!$I$2,IF(OR(Y51="",Z51=""),0,IF(AND(X51&gt;ResmiTatil!$I$2,Y51&lt;ResmiTatil!$J$2),X51-ResmiTatil!$I$2)))+IF(AND(X51&lt;ResmiTatil!$I$2,Y51&lt;ResmiTatil!$J$2),ResmiTatil!$J$2-Y51)+IF(AND(X51=ResmiTatil!$I$3,Y51=ResmiTatil!$J$3),ResmiTatil!$I$3-ResmiTatil!$I$2,IF(AND(X51&gt;ResmiTatil!$I$2,Y51&gt;ResmiTatil!$J$2),ResmiTatil!$J$2-ResmiTatil!$I$2))+IF(Z51&gt;ResmiTatil!$K$2,Z51-ResmiTatil!$K$2),0))</f>
        <v>0</v>
      </c>
      <c r="AC51" s="29">
        <f>IF((X51-W51)+(Z51-Y51)&lt;0,0,(X51-W51)+(Z51-Y51))</f>
        <v>0</v>
      </c>
      <c r="AD51" s="17"/>
      <c r="AE51" s="12"/>
      <c r="AF51" s="13"/>
      <c r="AG51" s="13"/>
      <c r="AH51" s="28">
        <f>IF(AF51-AE51&lt;0,0,AF51-AE51)</f>
        <v>0</v>
      </c>
      <c r="AI51" s="28">
        <f>IF(AND(OR(AD51="",AE51=""),OR(AF51="",AG51="")),0,IF(OR(AD51&lt;&gt;ResmiTatil!$H$2,AE51&lt;&gt;ResmiTatil!$I$2,AF51&lt;&gt;ResmiTatil!$J$2,AG51&lt;&gt;ResmiTatil!$K$2),IF(AND(AF51="",AG51=""),0,IF(AD51&lt;ResmiTatil!$H$2,ResmiTatil!$H$2-AD51))+IF(AND(AF51="",AG51="",OR(AD51&lt;ResmiTatil!$H$2,AND(AE51&lt;&gt;ResmiTatil!$J$2,AE51&gt;ResmiTatil!$J$2))),ResmiTatil!$J$2-ResmiTatil!$I$2,IF(OR(AF51="",AG51=""),0,IF(AND(AE51&gt;ResmiTatil!$I$2,AF51&lt;ResmiTatil!$J$2),AE51-ResmiTatil!$I$2)))+IF(AND(AE51&lt;ResmiTatil!$I$2,AF51&lt;ResmiTatil!$J$2),ResmiTatil!$J$2-AF51)+IF(AND(AE51=ResmiTatil!$I$3,AF51=ResmiTatil!$J$3),ResmiTatil!$I$3-ResmiTatil!$I$2,IF(AND(AE51&gt;ResmiTatil!$I$2,AF51&gt;ResmiTatil!$J$2),ResmiTatil!$J$2-ResmiTatil!$I$2))+IF(AG51&gt;ResmiTatil!$K$2,AG51-ResmiTatil!$K$2),0))</f>
        <v>0</v>
      </c>
      <c r="AJ51" s="29">
        <f>IF((AE51-AD51)+(AG51-AF51)&lt;0,0,(AE51-AD51)+(AG51-AF51))</f>
        <v>0</v>
      </c>
      <c r="AZ51" s="10">
        <v>0.81249999999996503</v>
      </c>
    </row>
    <row r="52" spans="1:52" s="25" customFormat="1" ht="20.100000000000001" customHeight="1" x14ac:dyDescent="0.25">
      <c r="A52" s="20">
        <f t="shared" si="5"/>
        <v>44782</v>
      </c>
      <c r="B52" s="66">
        <v>0.35416666666666302</v>
      </c>
      <c r="C52" s="64">
        <v>0.52083333333331805</v>
      </c>
      <c r="D52" s="65">
        <v>0.56249999999998201</v>
      </c>
      <c r="E52" s="65">
        <v>0.72916666666663699</v>
      </c>
      <c r="F52" s="28">
        <f>IF(D52-C52&lt;0,0,D52-C52)</f>
        <v>4.1666666666663965E-2</v>
      </c>
      <c r="G52" s="28">
        <f>IF(AND(OR(B52="",C52=""),OR(D52="",E52="")),0,IF(OR(B52&lt;&gt;ResmiTatil!$H$2,C52&lt;&gt;ResmiTatil!$I$2,D52&lt;&gt;ResmiTatil!$J$2,E52&lt;&gt;ResmiTatil!$K$2),IF(AND(D52="",E52=""),0,IF(B52&lt;ResmiTatil!$H$2,ResmiTatil!$H$2-B52))+IF(AND(D52="",E52="",OR(B52&lt;ResmiTatil!$H$2,AND(C52&lt;&gt;ResmiTatil!$J$2,C52&gt;ResmiTatil!$J$2))),ResmiTatil!$J$2-ResmiTatil!$I$2,IF(OR(D52="",E52=""),0,IF(AND(C52&gt;ResmiTatil!$I$2,D52&lt;ResmiTatil!$J$2),C52-ResmiTatil!$I$2)))+IF(AND(C52&lt;ResmiTatil!$I$2,D52&lt;ResmiTatil!$J$2),ResmiTatil!$J$2-D52)+IF(AND(C52=ResmiTatil!$I$3,D52=ResmiTatil!$J$3),ResmiTatil!$I$3-ResmiTatil!$I$2,IF(AND(C52&gt;ResmiTatil!$I$2,D52&gt;ResmiTatil!$J$2),ResmiTatil!$J$2-ResmiTatil!$I$2))+IF(E52&gt;ResmiTatil!$K$2,E52-ResmiTatil!$K$2),0))</f>
        <v>2.1649348980190553E-14</v>
      </c>
      <c r="H52" s="29">
        <f>IF((C52-B52)+(E52-D52)&lt;0,0,(C52-B52)+(E52-D52))</f>
        <v>0.33333333333331</v>
      </c>
      <c r="I52" s="66">
        <v>0.35416666666666302</v>
      </c>
      <c r="J52" s="64">
        <v>0.56249999999998201</v>
      </c>
      <c r="K52" s="65">
        <v>0.60416666666664598</v>
      </c>
      <c r="L52" s="65">
        <v>0.72916666666663699</v>
      </c>
      <c r="M52" s="28">
        <f>IF(K52-J52&lt;0,0,K52-J52)</f>
        <v>4.1666666666663965E-2</v>
      </c>
      <c r="N52" s="28">
        <f>IF(AND(OR(I52="",J52=""),OR(K52="",L52="")),0,IF(OR(I52&lt;&gt;ResmiTatil!$H$2,J52&lt;&gt;ResmiTatil!$I$2,K52&lt;&gt;ResmiTatil!$J$2,L52&lt;&gt;ResmiTatil!$K$2),IF(AND(K52="",L52=""),0,IF(I52&lt;ResmiTatil!$H$2,ResmiTatil!$H$2-I52))+IF(AND(K52="",L52="",OR(I52&lt;ResmiTatil!$H$2,AND(J52&lt;&gt;ResmiTatil!$J$2,J52&gt;ResmiTatil!$J$2))),ResmiTatil!$J$2-ResmiTatil!$I$2,IF(OR(K52="",L52=""),0,IF(AND(J52&gt;ResmiTatil!$I$2,K52&lt;ResmiTatil!$J$2),J52-ResmiTatil!$I$2)))+IF(AND(J52&lt;ResmiTatil!$I$2,K52&lt;ResmiTatil!$J$2),ResmiTatil!$J$2-K52)+IF(AND(J52=ResmiTatil!$I$3,K52=ResmiTatil!$J$3),ResmiTatil!$I$3-ResmiTatil!$I$2,IF(AND(J52&gt;ResmiTatil!$I$2,K52&gt;ResmiTatil!$J$2),ResmiTatil!$J$2-ResmiTatil!$I$2))+IF(L52&gt;ResmiTatil!$K$2,L52-ResmiTatil!$K$2),0))</f>
        <v>4.1666666666670293E-2</v>
      </c>
      <c r="O52" s="29">
        <f>IF((J52-I52)+(L52-K52)&lt;0,0,(J52-I52)+(L52-K52))</f>
        <v>0.33333333333331</v>
      </c>
      <c r="P52" s="17"/>
      <c r="Q52" s="12"/>
      <c r="R52" s="13"/>
      <c r="S52" s="13"/>
      <c r="T52" s="28">
        <f>IF(R52-Q52&lt;0,0,R52-Q52)</f>
        <v>0</v>
      </c>
      <c r="U52" s="28">
        <f>IF(AND(OR(P52="",Q52=""),OR(R52="",S52="")),0,IF(OR(P52&lt;&gt;ResmiTatil!$H$2,Q52&lt;&gt;ResmiTatil!$I$2,R52&lt;&gt;ResmiTatil!$J$2,S52&lt;&gt;ResmiTatil!$K$2),IF(AND(R52="",S52=""),0,IF(P52&lt;ResmiTatil!$H$2,ResmiTatil!$H$2-P52))+IF(AND(R52="",S52="",OR(P52&lt;ResmiTatil!$H$2,AND(Q52&lt;&gt;ResmiTatil!$J$2,Q52&gt;ResmiTatil!$J$2))),ResmiTatil!$J$2-ResmiTatil!$I$2,IF(OR(R52="",S52=""),0,IF(AND(Q52&gt;ResmiTatil!$I$2,R52&lt;ResmiTatil!$J$2),Q52-ResmiTatil!$I$2)))+IF(AND(Q52&lt;ResmiTatil!$I$2,R52&lt;ResmiTatil!$J$2),ResmiTatil!$J$2-R52)+IF(AND(Q52=ResmiTatil!$I$3,R52=ResmiTatil!$J$3),ResmiTatil!$I$3-ResmiTatil!$I$2,IF(AND(Q52&gt;ResmiTatil!$I$2,R52&gt;ResmiTatil!$J$2),ResmiTatil!$J$2-ResmiTatil!$I$2))+IF(S52&gt;ResmiTatil!$K$2,S52-ResmiTatil!$K$2),0))</f>
        <v>0</v>
      </c>
      <c r="V52" s="29">
        <f>IF((Q52-P52)+(S52-R52)&lt;0,0,(Q52-P52)+(S52-R52))</f>
        <v>0</v>
      </c>
      <c r="W52" s="17"/>
      <c r="X52" s="12"/>
      <c r="Y52" s="13"/>
      <c r="Z52" s="13"/>
      <c r="AA52" s="28">
        <f>IF(Y52-X52&lt;0,0,Y52-X52)</f>
        <v>0</v>
      </c>
      <c r="AB52" s="28">
        <f>IF(AND(OR(W52="",X52=""),OR(Y52="",Z52="")),0,IF(OR(W52&lt;&gt;ResmiTatil!$H$2,X52&lt;&gt;ResmiTatil!$I$2,Y52&lt;&gt;ResmiTatil!$J$2,Z52&lt;&gt;ResmiTatil!$K$2),IF(AND(Y52="",Z52=""),0,IF(W52&lt;ResmiTatil!$H$2,ResmiTatil!$H$2-W52))+IF(AND(Y52="",Z52="",OR(W52&lt;ResmiTatil!$H$2,AND(X52&lt;&gt;ResmiTatil!$J$2,X52&gt;ResmiTatil!$J$2))),ResmiTatil!$J$2-ResmiTatil!$I$2,IF(OR(Y52="",Z52=""),0,IF(AND(X52&gt;ResmiTatil!$I$2,Y52&lt;ResmiTatil!$J$2),X52-ResmiTatil!$I$2)))+IF(AND(X52&lt;ResmiTatil!$I$2,Y52&lt;ResmiTatil!$J$2),ResmiTatil!$J$2-Y52)+IF(AND(X52=ResmiTatil!$I$3,Y52=ResmiTatil!$J$3),ResmiTatil!$I$3-ResmiTatil!$I$2,IF(AND(X52&gt;ResmiTatil!$I$2,Y52&gt;ResmiTatil!$J$2),ResmiTatil!$J$2-ResmiTatil!$I$2))+IF(Z52&gt;ResmiTatil!$K$2,Z52-ResmiTatil!$K$2),0))</f>
        <v>0</v>
      </c>
      <c r="AC52" s="29">
        <f>IF((X52-W52)+(Z52-Y52)&lt;0,0,(X52-W52)+(Z52-Y52))</f>
        <v>0</v>
      </c>
      <c r="AD52" s="17"/>
      <c r="AE52" s="12"/>
      <c r="AF52" s="13"/>
      <c r="AG52" s="13"/>
      <c r="AH52" s="28">
        <f>IF(AF52-AE52&lt;0,0,AF52-AE52)</f>
        <v>0</v>
      </c>
      <c r="AI52" s="28">
        <f>IF(AND(OR(AD52="",AE52=""),OR(AF52="",AG52="")),0,IF(OR(AD52&lt;&gt;ResmiTatil!$H$2,AE52&lt;&gt;ResmiTatil!$I$2,AF52&lt;&gt;ResmiTatil!$J$2,AG52&lt;&gt;ResmiTatil!$K$2),IF(AND(AF52="",AG52=""),0,IF(AD52&lt;ResmiTatil!$H$2,ResmiTatil!$H$2-AD52))+IF(AND(AF52="",AG52="",OR(AD52&lt;ResmiTatil!$H$2,AND(AE52&lt;&gt;ResmiTatil!$J$2,AE52&gt;ResmiTatil!$J$2))),ResmiTatil!$J$2-ResmiTatil!$I$2,IF(OR(AF52="",AG52=""),0,IF(AND(AE52&gt;ResmiTatil!$I$2,AF52&lt;ResmiTatil!$J$2),AE52-ResmiTatil!$I$2)))+IF(AND(AE52&lt;ResmiTatil!$I$2,AF52&lt;ResmiTatil!$J$2),ResmiTatil!$J$2-AF52)+IF(AND(AE52=ResmiTatil!$I$3,AF52=ResmiTatil!$J$3),ResmiTatil!$I$3-ResmiTatil!$I$2,IF(AND(AE52&gt;ResmiTatil!$I$2,AF52&gt;ResmiTatil!$J$2),ResmiTatil!$J$2-ResmiTatil!$I$2))+IF(AG52&gt;ResmiTatil!$K$2,AG52-ResmiTatil!$K$2),0))</f>
        <v>0</v>
      </c>
      <c r="AJ52" s="29">
        <f>IF((AE52-AD52)+(AG52-AF52)&lt;0,0,(AE52-AD52)+(AG52-AF52))</f>
        <v>0</v>
      </c>
      <c r="AZ52" s="10">
        <v>0.82291666666663099</v>
      </c>
    </row>
    <row r="53" spans="1:52" s="25" customFormat="1" ht="20.100000000000001" customHeight="1" x14ac:dyDescent="0.25">
      <c r="A53" s="20">
        <f t="shared" si="5"/>
        <v>44783</v>
      </c>
      <c r="B53" s="66">
        <v>0.35416666666666302</v>
      </c>
      <c r="C53" s="64">
        <v>0.56249999999998201</v>
      </c>
      <c r="D53" s="65">
        <v>0.60416666666664598</v>
      </c>
      <c r="E53" s="65">
        <v>0.72916666666663699</v>
      </c>
      <c r="F53" s="28">
        <f>IF(D53-C53&lt;0,0,D53-C53)</f>
        <v>4.1666666666663965E-2</v>
      </c>
      <c r="G53" s="28">
        <f>IF(AND(OR(B53="",C53=""),OR(D53="",E53="")),0,IF(OR(B53&lt;&gt;ResmiTatil!$H$2,C53&lt;&gt;ResmiTatil!$I$2,D53&lt;&gt;ResmiTatil!$J$2,E53&lt;&gt;ResmiTatil!$K$2),IF(AND(D53="",E53=""),0,IF(B53&lt;ResmiTatil!$H$2,ResmiTatil!$H$2-B53))+IF(AND(D53="",E53="",OR(B53&lt;ResmiTatil!$H$2,AND(C53&lt;&gt;ResmiTatil!$J$2,C53&gt;ResmiTatil!$J$2))),ResmiTatil!$J$2-ResmiTatil!$I$2,IF(OR(D53="",E53=""),0,IF(AND(C53&gt;ResmiTatil!$I$2,D53&lt;ResmiTatil!$J$2),C53-ResmiTatil!$I$2)))+IF(AND(C53&lt;ResmiTatil!$I$2,D53&lt;ResmiTatil!$J$2),ResmiTatil!$J$2-D53)+IF(AND(C53=ResmiTatil!$I$3,D53=ResmiTatil!$J$3),ResmiTatil!$I$3-ResmiTatil!$I$2,IF(AND(C53&gt;ResmiTatil!$I$2,D53&gt;ResmiTatil!$J$2),ResmiTatil!$J$2-ResmiTatil!$I$2))+IF(E53&gt;ResmiTatil!$K$2,E53-ResmiTatil!$K$2),0))</f>
        <v>4.1666666666670293E-2</v>
      </c>
      <c r="H53" s="29">
        <f>IF((C53-B53)+(E53-D53)&lt;0,0,(C53-B53)+(E53-D53))</f>
        <v>0.33333333333331</v>
      </c>
      <c r="I53" s="66">
        <v>0.35416666666666302</v>
      </c>
      <c r="J53" s="64">
        <v>0.52083333333331805</v>
      </c>
      <c r="K53" s="65">
        <v>0.56249999999998201</v>
      </c>
      <c r="L53" s="65">
        <v>0.72916666666663699</v>
      </c>
      <c r="M53" s="28">
        <f>IF(K53-J53&lt;0,0,K53-J53)</f>
        <v>4.1666666666663965E-2</v>
      </c>
      <c r="N53" s="28">
        <f>IF(AND(OR(I53="",J53=""),OR(K53="",L53="")),0,IF(OR(I53&lt;&gt;ResmiTatil!$H$2,J53&lt;&gt;ResmiTatil!$I$2,K53&lt;&gt;ResmiTatil!$J$2,L53&lt;&gt;ResmiTatil!$K$2),IF(AND(K53="",L53=""),0,IF(I53&lt;ResmiTatil!$H$2,ResmiTatil!$H$2-I53))+IF(AND(K53="",L53="",OR(I53&lt;ResmiTatil!$H$2,AND(J53&lt;&gt;ResmiTatil!$J$2,J53&gt;ResmiTatil!$J$2))),ResmiTatil!$J$2-ResmiTatil!$I$2,IF(OR(K53="",L53=""),0,IF(AND(J53&gt;ResmiTatil!$I$2,K53&lt;ResmiTatil!$J$2),J53-ResmiTatil!$I$2)))+IF(AND(J53&lt;ResmiTatil!$I$2,K53&lt;ResmiTatil!$J$2),ResmiTatil!$J$2-K53)+IF(AND(J53=ResmiTatil!$I$3,K53=ResmiTatil!$J$3),ResmiTatil!$I$3-ResmiTatil!$I$2,IF(AND(J53&gt;ResmiTatil!$I$2,K53&gt;ResmiTatil!$J$2),ResmiTatil!$J$2-ResmiTatil!$I$2))+IF(L53&gt;ResmiTatil!$K$2,L53-ResmiTatil!$K$2),0))</f>
        <v>2.1649348980190553E-14</v>
      </c>
      <c r="O53" s="29">
        <f>IF((J53-I53)+(L53-K53)&lt;0,0,(J53-I53)+(L53-K53))</f>
        <v>0.33333333333331</v>
      </c>
      <c r="P53" s="17"/>
      <c r="Q53" s="12"/>
      <c r="R53" s="13"/>
      <c r="S53" s="13"/>
      <c r="T53" s="28">
        <f>IF(R53-Q53&lt;0,0,R53-Q53)</f>
        <v>0</v>
      </c>
      <c r="U53" s="28">
        <f>IF(AND(OR(P53="",Q53=""),OR(R53="",S53="")),0,IF(OR(P53&lt;&gt;ResmiTatil!$H$2,Q53&lt;&gt;ResmiTatil!$I$2,R53&lt;&gt;ResmiTatil!$J$2,S53&lt;&gt;ResmiTatil!$K$2),IF(AND(R53="",S53=""),0,IF(P53&lt;ResmiTatil!$H$2,ResmiTatil!$H$2-P53))+IF(AND(R53="",S53="",OR(P53&lt;ResmiTatil!$H$2,AND(Q53&lt;&gt;ResmiTatil!$J$2,Q53&gt;ResmiTatil!$J$2))),ResmiTatil!$J$2-ResmiTatil!$I$2,IF(OR(R53="",S53=""),0,IF(AND(Q53&gt;ResmiTatil!$I$2,R53&lt;ResmiTatil!$J$2),Q53-ResmiTatil!$I$2)))+IF(AND(Q53&lt;ResmiTatil!$I$2,R53&lt;ResmiTatil!$J$2),ResmiTatil!$J$2-R53)+IF(AND(Q53=ResmiTatil!$I$3,R53=ResmiTatil!$J$3),ResmiTatil!$I$3-ResmiTatil!$I$2,IF(AND(Q53&gt;ResmiTatil!$I$2,R53&gt;ResmiTatil!$J$2),ResmiTatil!$J$2-ResmiTatil!$I$2))+IF(S53&gt;ResmiTatil!$K$2,S53-ResmiTatil!$K$2),0))</f>
        <v>0</v>
      </c>
      <c r="V53" s="29">
        <f>IF((Q53-P53)+(S53-R53)&lt;0,0,(Q53-P53)+(S53-R53))</f>
        <v>0</v>
      </c>
      <c r="W53" s="17"/>
      <c r="X53" s="12"/>
      <c r="Y53" s="13"/>
      <c r="Z53" s="13"/>
      <c r="AA53" s="28">
        <f>IF(Y53-X53&lt;0,0,Y53-X53)</f>
        <v>0</v>
      </c>
      <c r="AB53" s="28">
        <f>IF(AND(OR(W53="",X53=""),OR(Y53="",Z53="")),0,IF(OR(W53&lt;&gt;ResmiTatil!$H$2,X53&lt;&gt;ResmiTatil!$I$2,Y53&lt;&gt;ResmiTatil!$J$2,Z53&lt;&gt;ResmiTatil!$K$2),IF(AND(Y53="",Z53=""),0,IF(W53&lt;ResmiTatil!$H$2,ResmiTatil!$H$2-W53))+IF(AND(Y53="",Z53="",OR(W53&lt;ResmiTatil!$H$2,AND(X53&lt;&gt;ResmiTatil!$J$2,X53&gt;ResmiTatil!$J$2))),ResmiTatil!$J$2-ResmiTatil!$I$2,IF(OR(Y53="",Z53=""),0,IF(AND(X53&gt;ResmiTatil!$I$2,Y53&lt;ResmiTatil!$J$2),X53-ResmiTatil!$I$2)))+IF(AND(X53&lt;ResmiTatil!$I$2,Y53&lt;ResmiTatil!$J$2),ResmiTatil!$J$2-Y53)+IF(AND(X53=ResmiTatil!$I$3,Y53=ResmiTatil!$J$3),ResmiTatil!$I$3-ResmiTatil!$I$2,IF(AND(X53&gt;ResmiTatil!$I$2,Y53&gt;ResmiTatil!$J$2),ResmiTatil!$J$2-ResmiTatil!$I$2))+IF(Z53&gt;ResmiTatil!$K$2,Z53-ResmiTatil!$K$2),0))</f>
        <v>0</v>
      </c>
      <c r="AC53" s="29">
        <f>IF((X53-W53)+(Z53-Y53)&lt;0,0,(X53-W53)+(Z53-Y53))</f>
        <v>0</v>
      </c>
      <c r="AD53" s="17"/>
      <c r="AE53" s="12"/>
      <c r="AF53" s="13"/>
      <c r="AG53" s="13"/>
      <c r="AH53" s="28">
        <f>IF(AF53-AE53&lt;0,0,AF53-AE53)</f>
        <v>0</v>
      </c>
      <c r="AI53" s="28">
        <f>IF(AND(OR(AD53="",AE53=""),OR(AF53="",AG53="")),0,IF(OR(AD53&lt;&gt;ResmiTatil!$H$2,AE53&lt;&gt;ResmiTatil!$I$2,AF53&lt;&gt;ResmiTatil!$J$2,AG53&lt;&gt;ResmiTatil!$K$2),IF(AND(AF53="",AG53=""),0,IF(AD53&lt;ResmiTatil!$H$2,ResmiTatil!$H$2-AD53))+IF(AND(AF53="",AG53="",OR(AD53&lt;ResmiTatil!$H$2,AND(AE53&lt;&gt;ResmiTatil!$J$2,AE53&gt;ResmiTatil!$J$2))),ResmiTatil!$J$2-ResmiTatil!$I$2,IF(OR(AF53="",AG53=""),0,IF(AND(AE53&gt;ResmiTatil!$I$2,AF53&lt;ResmiTatil!$J$2),AE53-ResmiTatil!$I$2)))+IF(AND(AE53&lt;ResmiTatil!$I$2,AF53&lt;ResmiTatil!$J$2),ResmiTatil!$J$2-AF53)+IF(AND(AE53=ResmiTatil!$I$3,AF53=ResmiTatil!$J$3),ResmiTatil!$I$3-ResmiTatil!$I$2,IF(AND(AE53&gt;ResmiTatil!$I$2,AF53&gt;ResmiTatil!$J$2),ResmiTatil!$J$2-ResmiTatil!$I$2))+IF(AG53&gt;ResmiTatil!$K$2,AG53-ResmiTatil!$K$2),0))</f>
        <v>0</v>
      </c>
      <c r="AJ53" s="29">
        <f>IF((AE53-AD53)+(AG53-AF53)&lt;0,0,(AE53-AD53)+(AG53-AF53))</f>
        <v>0</v>
      </c>
      <c r="AZ53" s="10">
        <v>0.83333333333329696</v>
      </c>
    </row>
    <row r="54" spans="1:52" s="25" customFormat="1" ht="20.100000000000001" customHeight="1" x14ac:dyDescent="0.25">
      <c r="A54" s="20">
        <f t="shared" si="5"/>
        <v>44784</v>
      </c>
      <c r="B54" s="66">
        <v>0.35416666666666302</v>
      </c>
      <c r="C54" s="64">
        <v>0.52083333333331805</v>
      </c>
      <c r="D54" s="65">
        <v>0.56249999999998201</v>
      </c>
      <c r="E54" s="65">
        <v>0.72916666666663699</v>
      </c>
      <c r="F54" s="28">
        <f>IF(D54-C54&lt;0,0,D54-C54)</f>
        <v>4.1666666666663965E-2</v>
      </c>
      <c r="G54" s="28">
        <f>IF(AND(OR(B54="",C54=""),OR(D54="",E54="")),0,IF(OR(B54&lt;&gt;ResmiTatil!$H$2,C54&lt;&gt;ResmiTatil!$I$2,D54&lt;&gt;ResmiTatil!$J$2,E54&lt;&gt;ResmiTatil!$K$2),IF(AND(D54="",E54=""),0,IF(B54&lt;ResmiTatil!$H$2,ResmiTatil!$H$2-B54))+IF(AND(D54="",E54="",OR(B54&lt;ResmiTatil!$H$2,AND(C54&lt;&gt;ResmiTatil!$J$2,C54&gt;ResmiTatil!$J$2))),ResmiTatil!$J$2-ResmiTatil!$I$2,IF(OR(D54="",E54=""),0,IF(AND(C54&gt;ResmiTatil!$I$2,D54&lt;ResmiTatil!$J$2),C54-ResmiTatil!$I$2)))+IF(AND(C54&lt;ResmiTatil!$I$2,D54&lt;ResmiTatil!$J$2),ResmiTatil!$J$2-D54)+IF(AND(C54=ResmiTatil!$I$3,D54=ResmiTatil!$J$3),ResmiTatil!$I$3-ResmiTatil!$I$2,IF(AND(C54&gt;ResmiTatil!$I$2,D54&gt;ResmiTatil!$J$2),ResmiTatil!$J$2-ResmiTatil!$I$2))+IF(E54&gt;ResmiTatil!$K$2,E54-ResmiTatil!$K$2),0))</f>
        <v>2.1649348980190553E-14</v>
      </c>
      <c r="H54" s="29">
        <f>IF((C54-B54)+(E54-D54)&lt;0,0,(C54-B54)+(E54-D54))</f>
        <v>0.33333333333331</v>
      </c>
      <c r="I54" s="66">
        <v>0.35416666666666302</v>
      </c>
      <c r="J54" s="64">
        <v>0.56249999999998201</v>
      </c>
      <c r="K54" s="65">
        <v>0.60416666666664598</v>
      </c>
      <c r="L54" s="65">
        <v>0.72916666666663699</v>
      </c>
      <c r="M54" s="28">
        <f>IF(K54-J54&lt;0,0,K54-J54)</f>
        <v>4.1666666666663965E-2</v>
      </c>
      <c r="N54" s="28">
        <f>IF(AND(OR(I54="",J54=""),OR(K54="",L54="")),0,IF(OR(I54&lt;&gt;ResmiTatil!$H$2,J54&lt;&gt;ResmiTatil!$I$2,K54&lt;&gt;ResmiTatil!$J$2,L54&lt;&gt;ResmiTatil!$K$2),IF(AND(K54="",L54=""),0,IF(I54&lt;ResmiTatil!$H$2,ResmiTatil!$H$2-I54))+IF(AND(K54="",L54="",OR(I54&lt;ResmiTatil!$H$2,AND(J54&lt;&gt;ResmiTatil!$J$2,J54&gt;ResmiTatil!$J$2))),ResmiTatil!$J$2-ResmiTatil!$I$2,IF(OR(K54="",L54=""),0,IF(AND(J54&gt;ResmiTatil!$I$2,K54&lt;ResmiTatil!$J$2),J54-ResmiTatil!$I$2)))+IF(AND(J54&lt;ResmiTatil!$I$2,K54&lt;ResmiTatil!$J$2),ResmiTatil!$J$2-K54)+IF(AND(J54=ResmiTatil!$I$3,K54=ResmiTatil!$J$3),ResmiTatil!$I$3-ResmiTatil!$I$2,IF(AND(J54&gt;ResmiTatil!$I$2,K54&gt;ResmiTatil!$J$2),ResmiTatil!$J$2-ResmiTatil!$I$2))+IF(L54&gt;ResmiTatil!$K$2,L54-ResmiTatil!$K$2),0))</f>
        <v>4.1666666666670293E-2</v>
      </c>
      <c r="O54" s="29">
        <f>IF((J54-I54)+(L54-K54)&lt;0,0,(J54-I54)+(L54-K54))</f>
        <v>0.33333333333331</v>
      </c>
      <c r="P54" s="17"/>
      <c r="Q54" s="12"/>
      <c r="R54" s="13"/>
      <c r="S54" s="13"/>
      <c r="T54" s="28">
        <f>IF(R54-Q54&lt;0,0,R54-Q54)</f>
        <v>0</v>
      </c>
      <c r="U54" s="28">
        <f>IF(AND(OR(P54="",Q54=""),OR(R54="",S54="")),0,IF(OR(P54&lt;&gt;ResmiTatil!$H$2,Q54&lt;&gt;ResmiTatil!$I$2,R54&lt;&gt;ResmiTatil!$J$2,S54&lt;&gt;ResmiTatil!$K$2),IF(AND(R54="",S54=""),0,IF(P54&lt;ResmiTatil!$H$2,ResmiTatil!$H$2-P54))+IF(AND(R54="",S54="",OR(P54&lt;ResmiTatil!$H$2,AND(Q54&lt;&gt;ResmiTatil!$J$2,Q54&gt;ResmiTatil!$J$2))),ResmiTatil!$J$2-ResmiTatil!$I$2,IF(OR(R54="",S54=""),0,IF(AND(Q54&gt;ResmiTatil!$I$2,R54&lt;ResmiTatil!$J$2),Q54-ResmiTatil!$I$2)))+IF(AND(Q54&lt;ResmiTatil!$I$2,R54&lt;ResmiTatil!$J$2),ResmiTatil!$J$2-R54)+IF(AND(Q54=ResmiTatil!$I$3,R54=ResmiTatil!$J$3),ResmiTatil!$I$3-ResmiTatil!$I$2,IF(AND(Q54&gt;ResmiTatil!$I$2,R54&gt;ResmiTatil!$J$2),ResmiTatil!$J$2-ResmiTatil!$I$2))+IF(S54&gt;ResmiTatil!$K$2,S54-ResmiTatil!$K$2),0))</f>
        <v>0</v>
      </c>
      <c r="V54" s="29">
        <f>IF((Q54-P54)+(S54-R54)&lt;0,0,(Q54-P54)+(S54-R54))</f>
        <v>0</v>
      </c>
      <c r="W54" s="17"/>
      <c r="X54" s="12"/>
      <c r="Y54" s="13"/>
      <c r="Z54" s="13"/>
      <c r="AA54" s="28">
        <f>IF(Y54-X54&lt;0,0,Y54-X54)</f>
        <v>0</v>
      </c>
      <c r="AB54" s="28">
        <f>IF(AND(OR(W54="",X54=""),OR(Y54="",Z54="")),0,IF(OR(W54&lt;&gt;ResmiTatil!$H$2,X54&lt;&gt;ResmiTatil!$I$2,Y54&lt;&gt;ResmiTatil!$J$2,Z54&lt;&gt;ResmiTatil!$K$2),IF(AND(Y54="",Z54=""),0,IF(W54&lt;ResmiTatil!$H$2,ResmiTatil!$H$2-W54))+IF(AND(Y54="",Z54="",OR(W54&lt;ResmiTatil!$H$2,AND(X54&lt;&gt;ResmiTatil!$J$2,X54&gt;ResmiTatil!$J$2))),ResmiTatil!$J$2-ResmiTatil!$I$2,IF(OR(Y54="",Z54=""),0,IF(AND(X54&gt;ResmiTatil!$I$2,Y54&lt;ResmiTatil!$J$2),X54-ResmiTatil!$I$2)))+IF(AND(X54&lt;ResmiTatil!$I$2,Y54&lt;ResmiTatil!$J$2),ResmiTatil!$J$2-Y54)+IF(AND(X54=ResmiTatil!$I$3,Y54=ResmiTatil!$J$3),ResmiTatil!$I$3-ResmiTatil!$I$2,IF(AND(X54&gt;ResmiTatil!$I$2,Y54&gt;ResmiTatil!$J$2),ResmiTatil!$J$2-ResmiTatil!$I$2))+IF(Z54&gt;ResmiTatil!$K$2,Z54-ResmiTatil!$K$2),0))</f>
        <v>0</v>
      </c>
      <c r="AC54" s="29">
        <f>IF((X54-W54)+(Z54-Y54)&lt;0,0,(X54-W54)+(Z54-Y54))</f>
        <v>0</v>
      </c>
      <c r="AD54" s="17"/>
      <c r="AE54" s="12"/>
      <c r="AF54" s="13"/>
      <c r="AG54" s="13"/>
      <c r="AH54" s="28">
        <f>IF(AF54-AE54&lt;0,0,AF54-AE54)</f>
        <v>0</v>
      </c>
      <c r="AI54" s="28">
        <f>IF(AND(OR(AD54="",AE54=""),OR(AF54="",AG54="")),0,IF(OR(AD54&lt;&gt;ResmiTatil!$H$2,AE54&lt;&gt;ResmiTatil!$I$2,AF54&lt;&gt;ResmiTatil!$J$2,AG54&lt;&gt;ResmiTatil!$K$2),IF(AND(AF54="",AG54=""),0,IF(AD54&lt;ResmiTatil!$H$2,ResmiTatil!$H$2-AD54))+IF(AND(AF54="",AG54="",OR(AD54&lt;ResmiTatil!$H$2,AND(AE54&lt;&gt;ResmiTatil!$J$2,AE54&gt;ResmiTatil!$J$2))),ResmiTatil!$J$2-ResmiTatil!$I$2,IF(OR(AF54="",AG54=""),0,IF(AND(AE54&gt;ResmiTatil!$I$2,AF54&lt;ResmiTatil!$J$2),AE54-ResmiTatil!$I$2)))+IF(AND(AE54&lt;ResmiTatil!$I$2,AF54&lt;ResmiTatil!$J$2),ResmiTatil!$J$2-AF54)+IF(AND(AE54=ResmiTatil!$I$3,AF54=ResmiTatil!$J$3),ResmiTatil!$I$3-ResmiTatil!$I$2,IF(AND(AE54&gt;ResmiTatil!$I$2,AF54&gt;ResmiTatil!$J$2),ResmiTatil!$J$2-ResmiTatil!$I$2))+IF(AG54&gt;ResmiTatil!$K$2,AG54-ResmiTatil!$K$2),0))</f>
        <v>0</v>
      </c>
      <c r="AJ54" s="29">
        <f>IF((AE54-AD54)+(AG54-AF54)&lt;0,0,(AE54-AD54)+(AG54-AF54))</f>
        <v>0</v>
      </c>
    </row>
    <row r="55" spans="1:52" s="25" customFormat="1" ht="20.100000000000001" customHeight="1" x14ac:dyDescent="0.25">
      <c r="A55" s="20">
        <f t="shared" si="5"/>
        <v>44785</v>
      </c>
      <c r="B55" s="66">
        <v>0.35416666666666302</v>
      </c>
      <c r="C55" s="64">
        <v>0.56249999999998201</v>
      </c>
      <c r="D55" s="65">
        <v>0.60416666666664598</v>
      </c>
      <c r="E55" s="65">
        <v>0.72916666666663699</v>
      </c>
      <c r="F55" s="28">
        <f>IF(D55-C55&lt;0,0,D55-C55)</f>
        <v>4.1666666666663965E-2</v>
      </c>
      <c r="G55" s="28">
        <f>IF(AND(OR(B55="",C55=""),OR(D55="",E55="")),0,IF(OR(B55&lt;&gt;ResmiTatil!$H$2,C55&lt;&gt;ResmiTatil!$I$2,D55&lt;&gt;ResmiTatil!$J$2,E55&lt;&gt;ResmiTatil!$K$2),IF(AND(D55="",E55=""),0,IF(B55&lt;ResmiTatil!$H$2,ResmiTatil!$H$2-B55))+IF(AND(D55="",E55="",OR(B55&lt;ResmiTatil!$H$2,AND(C55&lt;&gt;ResmiTatil!$J$2,C55&gt;ResmiTatil!$J$2))),ResmiTatil!$J$2-ResmiTatil!$I$2,IF(OR(D55="",E55=""),0,IF(AND(C55&gt;ResmiTatil!$I$2,D55&lt;ResmiTatil!$J$2),C55-ResmiTatil!$I$2)))+IF(AND(C55&lt;ResmiTatil!$I$2,D55&lt;ResmiTatil!$J$2),ResmiTatil!$J$2-D55)+IF(AND(C55=ResmiTatil!$I$3,D55=ResmiTatil!$J$3),ResmiTatil!$I$3-ResmiTatil!$I$2,IF(AND(C55&gt;ResmiTatil!$I$2,D55&gt;ResmiTatil!$J$2),ResmiTatil!$J$2-ResmiTatil!$I$2))+IF(E55&gt;ResmiTatil!$K$2,E55-ResmiTatil!$K$2),0))</f>
        <v>4.1666666666670293E-2</v>
      </c>
      <c r="H55" s="29">
        <f>IF((C55-B55)+(E55-D55)&lt;0,0,(C55-B55)+(E55-D55))</f>
        <v>0.33333333333331</v>
      </c>
      <c r="I55" s="66">
        <v>0.35416666666666302</v>
      </c>
      <c r="J55" s="64">
        <v>0.52083333333331805</v>
      </c>
      <c r="K55" s="65">
        <v>0.56249999999998201</v>
      </c>
      <c r="L55" s="65">
        <v>0.72916666666663699</v>
      </c>
      <c r="M55" s="28">
        <f>IF(K55-J55&lt;0,0,K55-J55)</f>
        <v>4.1666666666663965E-2</v>
      </c>
      <c r="N55" s="28">
        <f>IF(AND(OR(I55="",J55=""),OR(K55="",L55="")),0,IF(OR(I55&lt;&gt;ResmiTatil!$H$2,J55&lt;&gt;ResmiTatil!$I$2,K55&lt;&gt;ResmiTatil!$J$2,L55&lt;&gt;ResmiTatil!$K$2),IF(AND(K55="",L55=""),0,IF(I55&lt;ResmiTatil!$H$2,ResmiTatil!$H$2-I55))+IF(AND(K55="",L55="",OR(I55&lt;ResmiTatil!$H$2,AND(J55&lt;&gt;ResmiTatil!$J$2,J55&gt;ResmiTatil!$J$2))),ResmiTatil!$J$2-ResmiTatil!$I$2,IF(OR(K55="",L55=""),0,IF(AND(J55&gt;ResmiTatil!$I$2,K55&lt;ResmiTatil!$J$2),J55-ResmiTatil!$I$2)))+IF(AND(J55&lt;ResmiTatil!$I$2,K55&lt;ResmiTatil!$J$2),ResmiTatil!$J$2-K55)+IF(AND(J55=ResmiTatil!$I$3,K55=ResmiTatil!$J$3),ResmiTatil!$I$3-ResmiTatil!$I$2,IF(AND(J55&gt;ResmiTatil!$I$2,K55&gt;ResmiTatil!$J$2),ResmiTatil!$J$2-ResmiTatil!$I$2))+IF(L55&gt;ResmiTatil!$K$2,L55-ResmiTatil!$K$2),0))</f>
        <v>2.1649348980190553E-14</v>
      </c>
      <c r="O55" s="29">
        <f>IF((J55-I55)+(L55-K55)&lt;0,0,(J55-I55)+(L55-K55))</f>
        <v>0.33333333333331</v>
      </c>
      <c r="P55" s="17"/>
      <c r="Q55" s="12"/>
      <c r="R55" s="13"/>
      <c r="S55" s="13"/>
      <c r="T55" s="28">
        <f>IF(R55-Q55&lt;0,0,R55-Q55)</f>
        <v>0</v>
      </c>
      <c r="U55" s="28">
        <f>IF(AND(OR(P55="",Q55=""),OR(R55="",S55="")),0,IF(OR(P55&lt;&gt;ResmiTatil!$H$2,Q55&lt;&gt;ResmiTatil!$I$2,R55&lt;&gt;ResmiTatil!$J$2,S55&lt;&gt;ResmiTatil!$K$2),IF(AND(R55="",S55=""),0,IF(P55&lt;ResmiTatil!$H$2,ResmiTatil!$H$2-P55))+IF(AND(R55="",S55="",OR(P55&lt;ResmiTatil!$H$2,AND(Q55&lt;&gt;ResmiTatil!$J$2,Q55&gt;ResmiTatil!$J$2))),ResmiTatil!$J$2-ResmiTatil!$I$2,IF(OR(R55="",S55=""),0,IF(AND(Q55&gt;ResmiTatil!$I$2,R55&lt;ResmiTatil!$J$2),Q55-ResmiTatil!$I$2)))+IF(AND(Q55&lt;ResmiTatil!$I$2,R55&lt;ResmiTatil!$J$2),ResmiTatil!$J$2-R55)+IF(AND(Q55=ResmiTatil!$I$3,R55=ResmiTatil!$J$3),ResmiTatil!$I$3-ResmiTatil!$I$2,IF(AND(Q55&gt;ResmiTatil!$I$2,R55&gt;ResmiTatil!$J$2),ResmiTatil!$J$2-ResmiTatil!$I$2))+IF(S55&gt;ResmiTatil!$K$2,S55-ResmiTatil!$K$2),0))</f>
        <v>0</v>
      </c>
      <c r="V55" s="29">
        <f>IF((Q55-P55)+(S55-R55)&lt;0,0,(Q55-P55)+(S55-R55))</f>
        <v>0</v>
      </c>
      <c r="W55" s="17"/>
      <c r="X55" s="12"/>
      <c r="Y55" s="13"/>
      <c r="Z55" s="13"/>
      <c r="AA55" s="28">
        <f>IF(Y55-X55&lt;0,0,Y55-X55)</f>
        <v>0</v>
      </c>
      <c r="AB55" s="28">
        <f>IF(AND(OR(W55="",X55=""),OR(Y55="",Z55="")),0,IF(OR(W55&lt;&gt;ResmiTatil!$H$2,X55&lt;&gt;ResmiTatil!$I$2,Y55&lt;&gt;ResmiTatil!$J$2,Z55&lt;&gt;ResmiTatil!$K$2),IF(AND(Y55="",Z55=""),0,IF(W55&lt;ResmiTatil!$H$2,ResmiTatil!$H$2-W55))+IF(AND(Y55="",Z55="",OR(W55&lt;ResmiTatil!$H$2,AND(X55&lt;&gt;ResmiTatil!$J$2,X55&gt;ResmiTatil!$J$2))),ResmiTatil!$J$2-ResmiTatil!$I$2,IF(OR(Y55="",Z55=""),0,IF(AND(X55&gt;ResmiTatil!$I$2,Y55&lt;ResmiTatil!$J$2),X55-ResmiTatil!$I$2)))+IF(AND(X55&lt;ResmiTatil!$I$2,Y55&lt;ResmiTatil!$J$2),ResmiTatil!$J$2-Y55)+IF(AND(X55=ResmiTatil!$I$3,Y55=ResmiTatil!$J$3),ResmiTatil!$I$3-ResmiTatil!$I$2,IF(AND(X55&gt;ResmiTatil!$I$2,Y55&gt;ResmiTatil!$J$2),ResmiTatil!$J$2-ResmiTatil!$I$2))+IF(Z55&gt;ResmiTatil!$K$2,Z55-ResmiTatil!$K$2),0))</f>
        <v>0</v>
      </c>
      <c r="AC55" s="29">
        <f>IF((X55-W55)+(Z55-Y55)&lt;0,0,(X55-W55)+(Z55-Y55))</f>
        <v>0</v>
      </c>
      <c r="AD55" s="17"/>
      <c r="AE55" s="12"/>
      <c r="AF55" s="13"/>
      <c r="AG55" s="13"/>
      <c r="AH55" s="28">
        <f>IF(AF55-AE55&lt;0,0,AF55-AE55)</f>
        <v>0</v>
      </c>
      <c r="AI55" s="28">
        <f>IF(AND(OR(AD55="",AE55=""),OR(AF55="",AG55="")),0,IF(OR(AD55&lt;&gt;ResmiTatil!$H$2,AE55&lt;&gt;ResmiTatil!$I$2,AF55&lt;&gt;ResmiTatil!$J$2,AG55&lt;&gt;ResmiTatil!$K$2),IF(AND(AF55="",AG55=""),0,IF(AD55&lt;ResmiTatil!$H$2,ResmiTatil!$H$2-AD55))+IF(AND(AF55="",AG55="",OR(AD55&lt;ResmiTatil!$H$2,AND(AE55&lt;&gt;ResmiTatil!$J$2,AE55&gt;ResmiTatil!$J$2))),ResmiTatil!$J$2-ResmiTatil!$I$2,IF(OR(AF55="",AG55=""),0,IF(AND(AE55&gt;ResmiTatil!$I$2,AF55&lt;ResmiTatil!$J$2),AE55-ResmiTatil!$I$2)))+IF(AND(AE55&lt;ResmiTatil!$I$2,AF55&lt;ResmiTatil!$J$2),ResmiTatil!$J$2-AF55)+IF(AND(AE55=ResmiTatil!$I$3,AF55=ResmiTatil!$J$3),ResmiTatil!$I$3-ResmiTatil!$I$2,IF(AND(AE55&gt;ResmiTatil!$I$2,AF55&gt;ResmiTatil!$J$2),ResmiTatil!$J$2-ResmiTatil!$I$2))+IF(AG55&gt;ResmiTatil!$K$2,AG55-ResmiTatil!$K$2),0))</f>
        <v>0</v>
      </c>
      <c r="AJ55" s="29">
        <f>IF((AE55-AD55)+(AG55-AF55)&lt;0,0,(AE55-AD55)+(AG55-AF55))</f>
        <v>0</v>
      </c>
    </row>
    <row r="56" spans="1:52" s="25" customFormat="1" ht="20.100000000000001" customHeight="1" x14ac:dyDescent="0.25">
      <c r="A56" s="30" t="s">
        <v>24</v>
      </c>
      <c r="B56" s="31"/>
      <c r="C56" s="32"/>
      <c r="D56" s="33"/>
      <c r="E56" s="33"/>
      <c r="F56" s="34"/>
      <c r="G56" s="28">
        <f>SUM(G51:G55)</f>
        <v>0.12500000000005418</v>
      </c>
      <c r="H56" s="35">
        <f>SUM(H51:H55)</f>
        <v>1.6666666666665499</v>
      </c>
      <c r="I56" s="31"/>
      <c r="J56" s="32"/>
      <c r="K56" s="33"/>
      <c r="L56" s="33"/>
      <c r="M56" s="34"/>
      <c r="N56" s="28">
        <f>SUM(N51:N55)</f>
        <v>0.12500000000006956</v>
      </c>
      <c r="O56" s="35">
        <f>SUM(O51:O55)</f>
        <v>1.6666666666665508</v>
      </c>
      <c r="P56" s="31"/>
      <c r="Q56" s="32"/>
      <c r="R56" s="33"/>
      <c r="S56" s="33"/>
      <c r="T56" s="34"/>
      <c r="U56" s="28">
        <f>SUM(U51:U55)</f>
        <v>0</v>
      </c>
      <c r="V56" s="35">
        <f>SUM(V51:V55)</f>
        <v>0</v>
      </c>
      <c r="W56" s="31"/>
      <c r="X56" s="32"/>
      <c r="Y56" s="33"/>
      <c r="Z56" s="33"/>
      <c r="AA56" s="34"/>
      <c r="AB56" s="28">
        <f>SUM(AB51:AB55)</f>
        <v>0</v>
      </c>
      <c r="AC56" s="35">
        <f>SUM(AC51:AC55)</f>
        <v>0</v>
      </c>
      <c r="AD56" s="31"/>
      <c r="AE56" s="32"/>
      <c r="AF56" s="33"/>
      <c r="AG56" s="33"/>
      <c r="AH56" s="34"/>
      <c r="AI56" s="28">
        <f>SUM(AI51:AI55)</f>
        <v>0</v>
      </c>
      <c r="AJ56" s="35">
        <f>SUM(AJ51:AJ55)</f>
        <v>0</v>
      </c>
    </row>
    <row r="57" spans="1:52" s="25" customFormat="1" ht="15" customHeight="1" x14ac:dyDescent="0.25">
      <c r="A57" s="20">
        <f>A55+1</f>
        <v>44786</v>
      </c>
      <c r="B57" s="17"/>
      <c r="C57" s="12"/>
      <c r="D57" s="13"/>
      <c r="E57" s="13"/>
      <c r="F57" s="11"/>
      <c r="G57" s="11"/>
      <c r="H57" s="18"/>
      <c r="I57" s="17"/>
      <c r="J57" s="12"/>
      <c r="K57" s="13"/>
      <c r="L57" s="13"/>
      <c r="M57" s="11"/>
      <c r="N57" s="11"/>
      <c r="O57" s="18"/>
      <c r="P57" s="17"/>
      <c r="Q57" s="12"/>
      <c r="R57" s="13"/>
      <c r="S57" s="13"/>
      <c r="T57" s="11"/>
      <c r="U57" s="11"/>
      <c r="V57" s="18"/>
      <c r="W57" s="17"/>
      <c r="X57" s="12"/>
      <c r="Y57" s="13"/>
      <c r="Z57" s="13"/>
      <c r="AA57" s="11"/>
      <c r="AB57" s="11"/>
      <c r="AC57" s="18"/>
      <c r="AD57" s="17"/>
      <c r="AE57" s="12"/>
      <c r="AF57" s="13"/>
      <c r="AG57" s="13"/>
      <c r="AH57" s="11"/>
      <c r="AI57" s="11"/>
      <c r="AJ57" s="18"/>
    </row>
    <row r="58" spans="1:52" s="25" customFormat="1" ht="15" customHeight="1" x14ac:dyDescent="0.25">
      <c r="A58" s="20">
        <f>A57+1</f>
        <v>44787</v>
      </c>
      <c r="B58" s="17"/>
      <c r="C58" s="12"/>
      <c r="D58" s="13"/>
      <c r="E58" s="13"/>
      <c r="F58" s="11"/>
      <c r="G58" s="11"/>
      <c r="H58" s="18"/>
      <c r="I58" s="17"/>
      <c r="J58" s="12"/>
      <c r="K58" s="13"/>
      <c r="L58" s="13"/>
      <c r="M58" s="11"/>
      <c r="N58" s="11"/>
      <c r="O58" s="18"/>
      <c r="P58" s="17"/>
      <c r="Q58" s="12"/>
      <c r="R58" s="13"/>
      <c r="S58" s="13"/>
      <c r="T58" s="11"/>
      <c r="U58" s="11"/>
      <c r="V58" s="18"/>
      <c r="W58" s="17"/>
      <c r="X58" s="12"/>
      <c r="Y58" s="13"/>
      <c r="Z58" s="13"/>
      <c r="AA58" s="11"/>
      <c r="AB58" s="11"/>
      <c r="AC58" s="18"/>
      <c r="AD58" s="17"/>
      <c r="AE58" s="12"/>
      <c r="AF58" s="13"/>
      <c r="AG58" s="13"/>
      <c r="AH58" s="11"/>
      <c r="AI58" s="11"/>
      <c r="AJ58" s="18"/>
    </row>
    <row r="59" spans="1:52" s="25" customFormat="1" ht="20.100000000000001" customHeight="1" x14ac:dyDescent="0.25">
      <c r="A59" s="20">
        <f t="shared" ref="A59:A63" si="6">A58+1</f>
        <v>44788</v>
      </c>
      <c r="B59" s="66">
        <v>0.312499999999999</v>
      </c>
      <c r="C59" s="64">
        <v>0.52083333333331805</v>
      </c>
      <c r="D59" s="65">
        <v>0.56249999999998201</v>
      </c>
      <c r="E59" s="65">
        <v>0.68749999999997402</v>
      </c>
      <c r="F59" s="28">
        <f>IF(D59-C59&lt;0,0,D59-C59)</f>
        <v>4.1666666666663965E-2</v>
      </c>
      <c r="G59" s="28">
        <f>IF(AND(OR(B59="",C59=""),OR(D59="",E59="")),0,IF(OR(B59&lt;&gt;ResmiTatil!$H$2,C59&lt;&gt;ResmiTatil!$I$2,D59&lt;&gt;ResmiTatil!$J$2,E59&lt;&gt;ResmiTatil!$K$2),IF(AND(D59="",E59=""),0,IF(B59&lt;ResmiTatil!$H$2,ResmiTatil!$H$2-B59))+IF(AND(D59="",E59="",OR(B59&lt;ResmiTatil!$H$2,AND(C59&lt;&gt;ResmiTatil!$J$2,C59&gt;ResmiTatil!$J$2))),ResmiTatil!$J$2-ResmiTatil!$I$2,IF(OR(D59="",E59=""),0,IF(AND(C59&gt;ResmiTatil!$I$2,D59&lt;ResmiTatil!$J$2),C59-ResmiTatil!$I$2)))+IF(AND(C59&lt;ResmiTatil!$I$2,D59&lt;ResmiTatil!$J$2),ResmiTatil!$J$2-D59)+IF(AND(C59=ResmiTatil!$I$3,D59=ResmiTatil!$J$3),ResmiTatil!$I$3-ResmiTatil!$I$2,IF(AND(C59&gt;ResmiTatil!$I$2,D59&gt;ResmiTatil!$J$2),ResmiTatil!$J$2-ResmiTatil!$I$2))+IF(E59&gt;ResmiTatil!$K$2,E59-ResmiTatil!$K$2),0))</f>
        <v>4.166666666668567E-2</v>
      </c>
      <c r="H59" s="29">
        <f>IF((C59-B59)+(E59-D59)&lt;0,0,(C59-B59)+(E59-D59))</f>
        <v>0.33333333333331105</v>
      </c>
      <c r="I59" s="66">
        <v>0.35416666666666302</v>
      </c>
      <c r="J59" s="64">
        <v>0.56249999999998201</v>
      </c>
      <c r="K59" s="65">
        <v>0.60416666666664598</v>
      </c>
      <c r="L59" s="65">
        <v>0.72916666666663699</v>
      </c>
      <c r="M59" s="28">
        <f>IF(K59-J59&lt;0,0,K59-J59)</f>
        <v>4.1666666666663965E-2</v>
      </c>
      <c r="N59" s="28">
        <f>IF(AND(OR(I59="",J59=""),OR(K59="",L59="")),0,IF(OR(I59&lt;&gt;ResmiTatil!$H$2,J59&lt;&gt;ResmiTatil!$I$2,K59&lt;&gt;ResmiTatil!$J$2,L59&lt;&gt;ResmiTatil!$K$2),IF(AND(K59="",L59=""),0,IF(I59&lt;ResmiTatil!$H$2,ResmiTatil!$H$2-I59))+IF(AND(K59="",L59="",OR(I59&lt;ResmiTatil!$H$2,AND(J59&lt;&gt;ResmiTatil!$J$2,J59&gt;ResmiTatil!$J$2))),ResmiTatil!$J$2-ResmiTatil!$I$2,IF(OR(K59="",L59=""),0,IF(AND(J59&gt;ResmiTatil!$I$2,K59&lt;ResmiTatil!$J$2),J59-ResmiTatil!$I$2)))+IF(AND(J59&lt;ResmiTatil!$I$2,K59&lt;ResmiTatil!$J$2),ResmiTatil!$J$2-K59)+IF(AND(J59=ResmiTatil!$I$3,K59=ResmiTatil!$J$3),ResmiTatil!$I$3-ResmiTatil!$I$2,IF(AND(J59&gt;ResmiTatil!$I$2,K59&gt;ResmiTatil!$J$2),ResmiTatil!$J$2-ResmiTatil!$I$2))+IF(L59&gt;ResmiTatil!$K$2,L59-ResmiTatil!$K$2),0))</f>
        <v>4.1666666666670293E-2</v>
      </c>
      <c r="O59" s="29">
        <f>IF((J59-I59)+(L59-K59)&lt;0,0,(J59-I59)+(L59-K59))</f>
        <v>0.33333333333331</v>
      </c>
      <c r="P59" s="17"/>
      <c r="Q59" s="12"/>
      <c r="R59" s="13"/>
      <c r="S59" s="13"/>
      <c r="T59" s="28">
        <f>IF(R59-Q59&lt;0,0,R59-Q59)</f>
        <v>0</v>
      </c>
      <c r="U59" s="28">
        <f>IF(AND(OR(P59="",Q59=""),OR(R59="",S59="")),0,IF(OR(P59&lt;&gt;ResmiTatil!$H$2,Q59&lt;&gt;ResmiTatil!$I$2,R59&lt;&gt;ResmiTatil!$J$2,S59&lt;&gt;ResmiTatil!$K$2),IF(AND(R59="",S59=""),0,IF(P59&lt;ResmiTatil!$H$2,ResmiTatil!$H$2-P59))+IF(AND(R59="",S59="",OR(P59&lt;ResmiTatil!$H$2,AND(Q59&lt;&gt;ResmiTatil!$J$2,Q59&gt;ResmiTatil!$J$2))),ResmiTatil!$J$2-ResmiTatil!$I$2,IF(OR(R59="",S59=""),0,IF(AND(Q59&gt;ResmiTatil!$I$2,R59&lt;ResmiTatil!$J$2),Q59-ResmiTatil!$I$2)))+IF(AND(Q59&lt;ResmiTatil!$I$2,R59&lt;ResmiTatil!$J$2),ResmiTatil!$J$2-R59)+IF(AND(Q59=ResmiTatil!$I$3,R59=ResmiTatil!$J$3),ResmiTatil!$I$3-ResmiTatil!$I$2,IF(AND(Q59&gt;ResmiTatil!$I$2,R59&gt;ResmiTatil!$J$2),ResmiTatil!$J$2-ResmiTatil!$I$2))+IF(S59&gt;ResmiTatil!$K$2,S59-ResmiTatil!$K$2),0))</f>
        <v>0</v>
      </c>
      <c r="V59" s="29">
        <f>IF((Q59-P59)+(S59-R59)&lt;0,0,(Q59-P59)+(S59-R59))</f>
        <v>0</v>
      </c>
      <c r="W59" s="17"/>
      <c r="X59" s="12"/>
      <c r="Y59" s="13"/>
      <c r="Z59" s="13"/>
      <c r="AA59" s="28">
        <f>IF(Y59-X59&lt;0,0,Y59-X59)</f>
        <v>0</v>
      </c>
      <c r="AB59" s="28">
        <f>IF(AND(OR(W59="",X59=""),OR(Y59="",Z59="")),0,IF(OR(W59&lt;&gt;ResmiTatil!$H$2,X59&lt;&gt;ResmiTatil!$I$2,Y59&lt;&gt;ResmiTatil!$J$2,Z59&lt;&gt;ResmiTatil!$K$2),IF(AND(Y59="",Z59=""),0,IF(W59&lt;ResmiTatil!$H$2,ResmiTatil!$H$2-W59))+IF(AND(Y59="",Z59="",OR(W59&lt;ResmiTatil!$H$2,AND(X59&lt;&gt;ResmiTatil!$J$2,X59&gt;ResmiTatil!$J$2))),ResmiTatil!$J$2-ResmiTatil!$I$2,IF(OR(Y59="",Z59=""),0,IF(AND(X59&gt;ResmiTatil!$I$2,Y59&lt;ResmiTatil!$J$2),X59-ResmiTatil!$I$2)))+IF(AND(X59&lt;ResmiTatil!$I$2,Y59&lt;ResmiTatil!$J$2),ResmiTatil!$J$2-Y59)+IF(AND(X59=ResmiTatil!$I$3,Y59=ResmiTatil!$J$3),ResmiTatil!$I$3-ResmiTatil!$I$2,IF(AND(X59&gt;ResmiTatil!$I$2,Y59&gt;ResmiTatil!$J$2),ResmiTatil!$J$2-ResmiTatil!$I$2))+IF(Z59&gt;ResmiTatil!$K$2,Z59-ResmiTatil!$K$2),0))</f>
        <v>0</v>
      </c>
      <c r="AC59" s="29">
        <f>IF((X59-W59)+(Z59-Y59)&lt;0,0,(X59-W59)+(Z59-Y59))</f>
        <v>0</v>
      </c>
      <c r="AD59" s="17"/>
      <c r="AE59" s="12"/>
      <c r="AF59" s="13"/>
      <c r="AG59" s="13"/>
      <c r="AH59" s="28">
        <f>IF(AF59-AE59&lt;0,0,AF59-AE59)</f>
        <v>0</v>
      </c>
      <c r="AI59" s="28">
        <f>IF(AND(OR(AD59="",AE59=""),OR(AF59="",AG59="")),0,IF(OR(AD59&lt;&gt;ResmiTatil!$H$2,AE59&lt;&gt;ResmiTatil!$I$2,AF59&lt;&gt;ResmiTatil!$J$2,AG59&lt;&gt;ResmiTatil!$K$2),IF(AND(AF59="",AG59=""),0,IF(AD59&lt;ResmiTatil!$H$2,ResmiTatil!$H$2-AD59))+IF(AND(AF59="",AG59="",OR(AD59&lt;ResmiTatil!$H$2,AND(AE59&lt;&gt;ResmiTatil!$J$2,AE59&gt;ResmiTatil!$J$2))),ResmiTatil!$J$2-ResmiTatil!$I$2,IF(OR(AF59="",AG59=""),0,IF(AND(AE59&gt;ResmiTatil!$I$2,AF59&lt;ResmiTatil!$J$2),AE59-ResmiTatil!$I$2)))+IF(AND(AE59&lt;ResmiTatil!$I$2,AF59&lt;ResmiTatil!$J$2),ResmiTatil!$J$2-AF59)+IF(AND(AE59=ResmiTatil!$I$3,AF59=ResmiTatil!$J$3),ResmiTatil!$I$3-ResmiTatil!$I$2,IF(AND(AE59&gt;ResmiTatil!$I$2,AF59&gt;ResmiTatil!$J$2),ResmiTatil!$J$2-ResmiTatil!$I$2))+IF(AG59&gt;ResmiTatil!$K$2,AG59-ResmiTatil!$K$2),0))</f>
        <v>0</v>
      </c>
      <c r="AJ59" s="29">
        <f>IF((AE59-AD59)+(AG59-AF59)&lt;0,0,(AE59-AD59)+(AG59-AF59))</f>
        <v>0</v>
      </c>
    </row>
    <row r="60" spans="1:52" s="25" customFormat="1" ht="20.100000000000001" customHeight="1" x14ac:dyDescent="0.25">
      <c r="A60" s="20">
        <f t="shared" si="6"/>
        <v>44789</v>
      </c>
      <c r="B60" s="66">
        <v>0.35416666666666302</v>
      </c>
      <c r="C60" s="64">
        <v>0.56249999999998201</v>
      </c>
      <c r="D60" s="65">
        <v>0.60416666666664598</v>
      </c>
      <c r="E60" s="65">
        <v>0.72916666666663699</v>
      </c>
      <c r="F60" s="28">
        <f>IF(D60-C60&lt;0,0,D60-C60)</f>
        <v>4.1666666666663965E-2</v>
      </c>
      <c r="G60" s="28">
        <f>IF(AND(OR(B60="",C60=""),OR(D60="",E60="")),0,IF(OR(B60&lt;&gt;ResmiTatil!$H$2,C60&lt;&gt;ResmiTatil!$I$2,D60&lt;&gt;ResmiTatil!$J$2,E60&lt;&gt;ResmiTatil!$K$2),IF(AND(D60="",E60=""),0,IF(B60&lt;ResmiTatil!$H$2,ResmiTatil!$H$2-B60))+IF(AND(D60="",E60="",OR(B60&lt;ResmiTatil!$H$2,AND(C60&lt;&gt;ResmiTatil!$J$2,C60&gt;ResmiTatil!$J$2))),ResmiTatil!$J$2-ResmiTatil!$I$2,IF(OR(D60="",E60=""),0,IF(AND(C60&gt;ResmiTatil!$I$2,D60&lt;ResmiTatil!$J$2),C60-ResmiTatil!$I$2)))+IF(AND(C60&lt;ResmiTatil!$I$2,D60&lt;ResmiTatil!$J$2),ResmiTatil!$J$2-D60)+IF(AND(C60=ResmiTatil!$I$3,D60=ResmiTatil!$J$3),ResmiTatil!$I$3-ResmiTatil!$I$2,IF(AND(C60&gt;ResmiTatil!$I$2,D60&gt;ResmiTatil!$J$2),ResmiTatil!$J$2-ResmiTatil!$I$2))+IF(E60&gt;ResmiTatil!$K$2,E60-ResmiTatil!$K$2),0))</f>
        <v>4.1666666666670293E-2</v>
      </c>
      <c r="H60" s="29">
        <f>IF((C60-B60)+(E60-D60)&lt;0,0,(C60-B60)+(E60-D60))</f>
        <v>0.33333333333331</v>
      </c>
      <c r="I60" s="66">
        <v>0.35416666666666302</v>
      </c>
      <c r="J60" s="64">
        <v>0.52083333333331805</v>
      </c>
      <c r="K60" s="65">
        <v>0.56249999999998201</v>
      </c>
      <c r="L60" s="65">
        <v>0.72916666666663699</v>
      </c>
      <c r="M60" s="28">
        <f>IF(K60-J60&lt;0,0,K60-J60)</f>
        <v>4.1666666666663965E-2</v>
      </c>
      <c r="N60" s="28">
        <f>IF(AND(OR(I60="",J60=""),OR(K60="",L60="")),0,IF(OR(I60&lt;&gt;ResmiTatil!$H$2,J60&lt;&gt;ResmiTatil!$I$2,K60&lt;&gt;ResmiTatil!$J$2,L60&lt;&gt;ResmiTatil!$K$2),IF(AND(K60="",L60=""),0,IF(I60&lt;ResmiTatil!$H$2,ResmiTatil!$H$2-I60))+IF(AND(K60="",L60="",OR(I60&lt;ResmiTatil!$H$2,AND(J60&lt;&gt;ResmiTatil!$J$2,J60&gt;ResmiTatil!$J$2))),ResmiTatil!$J$2-ResmiTatil!$I$2,IF(OR(K60="",L60=""),0,IF(AND(J60&gt;ResmiTatil!$I$2,K60&lt;ResmiTatil!$J$2),J60-ResmiTatil!$I$2)))+IF(AND(J60&lt;ResmiTatil!$I$2,K60&lt;ResmiTatil!$J$2),ResmiTatil!$J$2-K60)+IF(AND(J60=ResmiTatil!$I$3,K60=ResmiTatil!$J$3),ResmiTatil!$I$3-ResmiTatil!$I$2,IF(AND(J60&gt;ResmiTatil!$I$2,K60&gt;ResmiTatil!$J$2),ResmiTatil!$J$2-ResmiTatil!$I$2))+IF(L60&gt;ResmiTatil!$K$2,L60-ResmiTatil!$K$2),0))</f>
        <v>2.1649348980190553E-14</v>
      </c>
      <c r="O60" s="29">
        <f>IF((J60-I60)+(L60-K60)&lt;0,0,(J60-I60)+(L60-K60))</f>
        <v>0.33333333333331</v>
      </c>
      <c r="P60" s="17"/>
      <c r="Q60" s="12"/>
      <c r="R60" s="13"/>
      <c r="S60" s="13"/>
      <c r="T60" s="28">
        <f>IF(R60-Q60&lt;0,0,R60-Q60)</f>
        <v>0</v>
      </c>
      <c r="U60" s="28">
        <f>IF(AND(OR(P60="",Q60=""),OR(R60="",S60="")),0,IF(OR(P60&lt;&gt;ResmiTatil!$H$2,Q60&lt;&gt;ResmiTatil!$I$2,R60&lt;&gt;ResmiTatil!$J$2,S60&lt;&gt;ResmiTatil!$K$2),IF(AND(R60="",S60=""),0,IF(P60&lt;ResmiTatil!$H$2,ResmiTatil!$H$2-P60))+IF(AND(R60="",S60="",OR(P60&lt;ResmiTatil!$H$2,AND(Q60&lt;&gt;ResmiTatil!$J$2,Q60&gt;ResmiTatil!$J$2))),ResmiTatil!$J$2-ResmiTatil!$I$2,IF(OR(R60="",S60=""),0,IF(AND(Q60&gt;ResmiTatil!$I$2,R60&lt;ResmiTatil!$J$2),Q60-ResmiTatil!$I$2)))+IF(AND(Q60&lt;ResmiTatil!$I$2,R60&lt;ResmiTatil!$J$2),ResmiTatil!$J$2-R60)+IF(AND(Q60=ResmiTatil!$I$3,R60=ResmiTatil!$J$3),ResmiTatil!$I$3-ResmiTatil!$I$2,IF(AND(Q60&gt;ResmiTatil!$I$2,R60&gt;ResmiTatil!$J$2),ResmiTatil!$J$2-ResmiTatil!$I$2))+IF(S60&gt;ResmiTatil!$K$2,S60-ResmiTatil!$K$2),0))</f>
        <v>0</v>
      </c>
      <c r="V60" s="29">
        <f>IF((Q60-P60)+(S60-R60)&lt;0,0,(Q60-P60)+(S60-R60))</f>
        <v>0</v>
      </c>
      <c r="W60" s="17"/>
      <c r="X60" s="12"/>
      <c r="Y60" s="13"/>
      <c r="Z60" s="13"/>
      <c r="AA60" s="28">
        <f>IF(Y60-X60&lt;0,0,Y60-X60)</f>
        <v>0</v>
      </c>
      <c r="AB60" s="28">
        <f>IF(AND(OR(W60="",X60=""),OR(Y60="",Z60="")),0,IF(OR(W60&lt;&gt;ResmiTatil!$H$2,X60&lt;&gt;ResmiTatil!$I$2,Y60&lt;&gt;ResmiTatil!$J$2,Z60&lt;&gt;ResmiTatil!$K$2),IF(AND(Y60="",Z60=""),0,IF(W60&lt;ResmiTatil!$H$2,ResmiTatil!$H$2-W60))+IF(AND(Y60="",Z60="",OR(W60&lt;ResmiTatil!$H$2,AND(X60&lt;&gt;ResmiTatil!$J$2,X60&gt;ResmiTatil!$J$2))),ResmiTatil!$J$2-ResmiTatil!$I$2,IF(OR(Y60="",Z60=""),0,IF(AND(X60&gt;ResmiTatil!$I$2,Y60&lt;ResmiTatil!$J$2),X60-ResmiTatil!$I$2)))+IF(AND(X60&lt;ResmiTatil!$I$2,Y60&lt;ResmiTatil!$J$2),ResmiTatil!$J$2-Y60)+IF(AND(X60=ResmiTatil!$I$3,Y60=ResmiTatil!$J$3),ResmiTatil!$I$3-ResmiTatil!$I$2,IF(AND(X60&gt;ResmiTatil!$I$2,Y60&gt;ResmiTatil!$J$2),ResmiTatil!$J$2-ResmiTatil!$I$2))+IF(Z60&gt;ResmiTatil!$K$2,Z60-ResmiTatil!$K$2),0))</f>
        <v>0</v>
      </c>
      <c r="AC60" s="29">
        <f>IF((X60-W60)+(Z60-Y60)&lt;0,0,(X60-W60)+(Z60-Y60))</f>
        <v>0</v>
      </c>
      <c r="AD60" s="17"/>
      <c r="AE60" s="12"/>
      <c r="AF60" s="13"/>
      <c r="AG60" s="13"/>
      <c r="AH60" s="28">
        <f>IF(AF60-AE60&lt;0,0,AF60-AE60)</f>
        <v>0</v>
      </c>
      <c r="AI60" s="28">
        <f>IF(AND(OR(AD60="",AE60=""),OR(AF60="",AG60="")),0,IF(OR(AD60&lt;&gt;ResmiTatil!$H$2,AE60&lt;&gt;ResmiTatil!$I$2,AF60&lt;&gt;ResmiTatil!$J$2,AG60&lt;&gt;ResmiTatil!$K$2),IF(AND(AF60="",AG60=""),0,IF(AD60&lt;ResmiTatil!$H$2,ResmiTatil!$H$2-AD60))+IF(AND(AF60="",AG60="",OR(AD60&lt;ResmiTatil!$H$2,AND(AE60&lt;&gt;ResmiTatil!$J$2,AE60&gt;ResmiTatil!$J$2))),ResmiTatil!$J$2-ResmiTatil!$I$2,IF(OR(AF60="",AG60=""),0,IF(AND(AE60&gt;ResmiTatil!$I$2,AF60&lt;ResmiTatil!$J$2),AE60-ResmiTatil!$I$2)))+IF(AND(AE60&lt;ResmiTatil!$I$2,AF60&lt;ResmiTatil!$J$2),ResmiTatil!$J$2-AF60)+IF(AND(AE60=ResmiTatil!$I$3,AF60=ResmiTatil!$J$3),ResmiTatil!$I$3-ResmiTatil!$I$2,IF(AND(AE60&gt;ResmiTatil!$I$2,AF60&gt;ResmiTatil!$J$2),ResmiTatil!$J$2-ResmiTatil!$I$2))+IF(AG60&gt;ResmiTatil!$K$2,AG60-ResmiTatil!$K$2),0))</f>
        <v>0</v>
      </c>
      <c r="AJ60" s="29">
        <f>IF((AE60-AD60)+(AG60-AF60)&lt;0,0,(AE60-AD60)+(AG60-AF60))</f>
        <v>0</v>
      </c>
    </row>
    <row r="61" spans="1:52" s="25" customFormat="1" ht="20.100000000000001" customHeight="1" x14ac:dyDescent="0.25">
      <c r="A61" s="20">
        <f t="shared" si="6"/>
        <v>44790</v>
      </c>
      <c r="B61" s="66">
        <v>0.35416666666666302</v>
      </c>
      <c r="C61" s="64">
        <v>0.52083333333331805</v>
      </c>
      <c r="D61" s="65">
        <v>0.56249999999998201</v>
      </c>
      <c r="E61" s="65">
        <v>0.72916666666663699</v>
      </c>
      <c r="F61" s="28">
        <f>IF(D61-C61&lt;0,0,D61-C61)</f>
        <v>4.1666666666663965E-2</v>
      </c>
      <c r="G61" s="28">
        <f>IF(AND(OR(B61="",C61=""),OR(D61="",E61="")),0,IF(OR(B61&lt;&gt;ResmiTatil!$H$2,C61&lt;&gt;ResmiTatil!$I$2,D61&lt;&gt;ResmiTatil!$J$2,E61&lt;&gt;ResmiTatil!$K$2),IF(AND(D61="",E61=""),0,IF(B61&lt;ResmiTatil!$H$2,ResmiTatil!$H$2-B61))+IF(AND(D61="",E61="",OR(B61&lt;ResmiTatil!$H$2,AND(C61&lt;&gt;ResmiTatil!$J$2,C61&gt;ResmiTatil!$J$2))),ResmiTatil!$J$2-ResmiTatil!$I$2,IF(OR(D61="",E61=""),0,IF(AND(C61&gt;ResmiTatil!$I$2,D61&lt;ResmiTatil!$J$2),C61-ResmiTatil!$I$2)))+IF(AND(C61&lt;ResmiTatil!$I$2,D61&lt;ResmiTatil!$J$2),ResmiTatil!$J$2-D61)+IF(AND(C61=ResmiTatil!$I$3,D61=ResmiTatil!$J$3),ResmiTatil!$I$3-ResmiTatil!$I$2,IF(AND(C61&gt;ResmiTatil!$I$2,D61&gt;ResmiTatil!$J$2),ResmiTatil!$J$2-ResmiTatil!$I$2))+IF(E61&gt;ResmiTatil!$K$2,E61-ResmiTatil!$K$2),0))</f>
        <v>2.1649348980190553E-14</v>
      </c>
      <c r="H61" s="29">
        <f>IF((C61-B61)+(E61-D61)&lt;0,0,(C61-B61)+(E61-D61))</f>
        <v>0.33333333333331</v>
      </c>
      <c r="I61" s="66">
        <v>0.35416666666666302</v>
      </c>
      <c r="J61" s="64">
        <v>0.56249999999998201</v>
      </c>
      <c r="K61" s="65">
        <v>0.60416666666664598</v>
      </c>
      <c r="L61" s="65">
        <v>0.72916666666663699</v>
      </c>
      <c r="M61" s="28">
        <f>IF(K61-J61&lt;0,0,K61-J61)</f>
        <v>4.1666666666663965E-2</v>
      </c>
      <c r="N61" s="28">
        <f>IF(AND(OR(I61="",J61=""),OR(K61="",L61="")),0,IF(OR(I61&lt;&gt;ResmiTatil!$H$2,J61&lt;&gt;ResmiTatil!$I$2,K61&lt;&gt;ResmiTatil!$J$2,L61&lt;&gt;ResmiTatil!$K$2),IF(AND(K61="",L61=""),0,IF(I61&lt;ResmiTatil!$H$2,ResmiTatil!$H$2-I61))+IF(AND(K61="",L61="",OR(I61&lt;ResmiTatil!$H$2,AND(J61&lt;&gt;ResmiTatil!$J$2,J61&gt;ResmiTatil!$J$2))),ResmiTatil!$J$2-ResmiTatil!$I$2,IF(OR(K61="",L61=""),0,IF(AND(J61&gt;ResmiTatil!$I$2,K61&lt;ResmiTatil!$J$2),J61-ResmiTatil!$I$2)))+IF(AND(J61&lt;ResmiTatil!$I$2,K61&lt;ResmiTatil!$J$2),ResmiTatil!$J$2-K61)+IF(AND(J61=ResmiTatil!$I$3,K61=ResmiTatil!$J$3),ResmiTatil!$I$3-ResmiTatil!$I$2,IF(AND(J61&gt;ResmiTatil!$I$2,K61&gt;ResmiTatil!$J$2),ResmiTatil!$J$2-ResmiTatil!$I$2))+IF(L61&gt;ResmiTatil!$K$2,L61-ResmiTatil!$K$2),0))</f>
        <v>4.1666666666670293E-2</v>
      </c>
      <c r="O61" s="29">
        <f>IF((J61-I61)+(L61-K61)&lt;0,0,(J61-I61)+(L61-K61))</f>
        <v>0.33333333333331</v>
      </c>
      <c r="P61" s="17"/>
      <c r="Q61" s="12"/>
      <c r="R61" s="13"/>
      <c r="S61" s="13"/>
      <c r="T61" s="28">
        <f>IF(R61-Q61&lt;0,0,R61-Q61)</f>
        <v>0</v>
      </c>
      <c r="U61" s="28">
        <f>IF(AND(OR(P61="",Q61=""),OR(R61="",S61="")),0,IF(OR(P61&lt;&gt;ResmiTatil!$H$2,Q61&lt;&gt;ResmiTatil!$I$2,R61&lt;&gt;ResmiTatil!$J$2,S61&lt;&gt;ResmiTatil!$K$2),IF(AND(R61="",S61=""),0,IF(P61&lt;ResmiTatil!$H$2,ResmiTatil!$H$2-P61))+IF(AND(R61="",S61="",OR(P61&lt;ResmiTatil!$H$2,AND(Q61&lt;&gt;ResmiTatil!$J$2,Q61&gt;ResmiTatil!$J$2))),ResmiTatil!$J$2-ResmiTatil!$I$2,IF(OR(R61="",S61=""),0,IF(AND(Q61&gt;ResmiTatil!$I$2,R61&lt;ResmiTatil!$J$2),Q61-ResmiTatil!$I$2)))+IF(AND(Q61&lt;ResmiTatil!$I$2,R61&lt;ResmiTatil!$J$2),ResmiTatil!$J$2-R61)+IF(AND(Q61=ResmiTatil!$I$3,R61=ResmiTatil!$J$3),ResmiTatil!$I$3-ResmiTatil!$I$2,IF(AND(Q61&gt;ResmiTatil!$I$2,R61&gt;ResmiTatil!$J$2),ResmiTatil!$J$2-ResmiTatil!$I$2))+IF(S61&gt;ResmiTatil!$K$2,S61-ResmiTatil!$K$2),0))</f>
        <v>0</v>
      </c>
      <c r="V61" s="29">
        <f>IF((Q61-P61)+(S61-R61)&lt;0,0,(Q61-P61)+(S61-R61))</f>
        <v>0</v>
      </c>
      <c r="W61" s="17"/>
      <c r="X61" s="12"/>
      <c r="Y61" s="13"/>
      <c r="Z61" s="13"/>
      <c r="AA61" s="28">
        <f>IF(Y61-X61&lt;0,0,Y61-X61)</f>
        <v>0</v>
      </c>
      <c r="AB61" s="28">
        <f>IF(AND(OR(W61="",X61=""),OR(Y61="",Z61="")),0,IF(OR(W61&lt;&gt;ResmiTatil!$H$2,X61&lt;&gt;ResmiTatil!$I$2,Y61&lt;&gt;ResmiTatil!$J$2,Z61&lt;&gt;ResmiTatil!$K$2),IF(AND(Y61="",Z61=""),0,IF(W61&lt;ResmiTatil!$H$2,ResmiTatil!$H$2-W61))+IF(AND(Y61="",Z61="",OR(W61&lt;ResmiTatil!$H$2,AND(X61&lt;&gt;ResmiTatil!$J$2,X61&gt;ResmiTatil!$J$2))),ResmiTatil!$J$2-ResmiTatil!$I$2,IF(OR(Y61="",Z61=""),0,IF(AND(X61&gt;ResmiTatil!$I$2,Y61&lt;ResmiTatil!$J$2),X61-ResmiTatil!$I$2)))+IF(AND(X61&lt;ResmiTatil!$I$2,Y61&lt;ResmiTatil!$J$2),ResmiTatil!$J$2-Y61)+IF(AND(X61=ResmiTatil!$I$3,Y61=ResmiTatil!$J$3),ResmiTatil!$I$3-ResmiTatil!$I$2,IF(AND(X61&gt;ResmiTatil!$I$2,Y61&gt;ResmiTatil!$J$2),ResmiTatil!$J$2-ResmiTatil!$I$2))+IF(Z61&gt;ResmiTatil!$K$2,Z61-ResmiTatil!$K$2),0))</f>
        <v>0</v>
      </c>
      <c r="AC61" s="29">
        <f>IF((X61-W61)+(Z61-Y61)&lt;0,0,(X61-W61)+(Z61-Y61))</f>
        <v>0</v>
      </c>
      <c r="AD61" s="17"/>
      <c r="AE61" s="12"/>
      <c r="AF61" s="13"/>
      <c r="AG61" s="13"/>
      <c r="AH61" s="28">
        <f>IF(AF61-AE61&lt;0,0,AF61-AE61)</f>
        <v>0</v>
      </c>
      <c r="AI61" s="28">
        <f>IF(AND(OR(AD61="",AE61=""),OR(AF61="",AG61="")),0,IF(OR(AD61&lt;&gt;ResmiTatil!$H$2,AE61&lt;&gt;ResmiTatil!$I$2,AF61&lt;&gt;ResmiTatil!$J$2,AG61&lt;&gt;ResmiTatil!$K$2),IF(AND(AF61="",AG61=""),0,IF(AD61&lt;ResmiTatil!$H$2,ResmiTatil!$H$2-AD61))+IF(AND(AF61="",AG61="",OR(AD61&lt;ResmiTatil!$H$2,AND(AE61&lt;&gt;ResmiTatil!$J$2,AE61&gt;ResmiTatil!$J$2))),ResmiTatil!$J$2-ResmiTatil!$I$2,IF(OR(AF61="",AG61=""),0,IF(AND(AE61&gt;ResmiTatil!$I$2,AF61&lt;ResmiTatil!$J$2),AE61-ResmiTatil!$I$2)))+IF(AND(AE61&lt;ResmiTatil!$I$2,AF61&lt;ResmiTatil!$J$2),ResmiTatil!$J$2-AF61)+IF(AND(AE61=ResmiTatil!$I$3,AF61=ResmiTatil!$J$3),ResmiTatil!$I$3-ResmiTatil!$I$2,IF(AND(AE61&gt;ResmiTatil!$I$2,AF61&gt;ResmiTatil!$J$2),ResmiTatil!$J$2-ResmiTatil!$I$2))+IF(AG61&gt;ResmiTatil!$K$2,AG61-ResmiTatil!$K$2),0))</f>
        <v>0</v>
      </c>
      <c r="AJ61" s="29">
        <f>IF((AE61-AD61)+(AG61-AF61)&lt;0,0,(AE61-AD61)+(AG61-AF61))</f>
        <v>0</v>
      </c>
    </row>
    <row r="62" spans="1:52" s="25" customFormat="1" ht="20.100000000000001" customHeight="1" x14ac:dyDescent="0.25">
      <c r="A62" s="20">
        <f t="shared" si="6"/>
        <v>44791</v>
      </c>
      <c r="B62" s="66">
        <v>0.35416666666666302</v>
      </c>
      <c r="C62" s="64">
        <v>0.56249999999998201</v>
      </c>
      <c r="D62" s="65">
        <v>0.60416666666664598</v>
      </c>
      <c r="E62" s="65">
        <v>0.72916666666663699</v>
      </c>
      <c r="F62" s="28">
        <f>IF(D62-C62&lt;0,0,D62-C62)</f>
        <v>4.1666666666663965E-2</v>
      </c>
      <c r="G62" s="28">
        <f>IF(AND(OR(B62="",C62=""),OR(D62="",E62="")),0,IF(OR(B62&lt;&gt;ResmiTatil!$H$2,C62&lt;&gt;ResmiTatil!$I$2,D62&lt;&gt;ResmiTatil!$J$2,E62&lt;&gt;ResmiTatil!$K$2),IF(AND(D62="",E62=""),0,IF(B62&lt;ResmiTatil!$H$2,ResmiTatil!$H$2-B62))+IF(AND(D62="",E62="",OR(B62&lt;ResmiTatil!$H$2,AND(C62&lt;&gt;ResmiTatil!$J$2,C62&gt;ResmiTatil!$J$2))),ResmiTatil!$J$2-ResmiTatil!$I$2,IF(OR(D62="",E62=""),0,IF(AND(C62&gt;ResmiTatil!$I$2,D62&lt;ResmiTatil!$J$2),C62-ResmiTatil!$I$2)))+IF(AND(C62&lt;ResmiTatil!$I$2,D62&lt;ResmiTatil!$J$2),ResmiTatil!$J$2-D62)+IF(AND(C62=ResmiTatil!$I$3,D62=ResmiTatil!$J$3),ResmiTatil!$I$3-ResmiTatil!$I$2,IF(AND(C62&gt;ResmiTatil!$I$2,D62&gt;ResmiTatil!$J$2),ResmiTatil!$J$2-ResmiTatil!$I$2))+IF(E62&gt;ResmiTatil!$K$2,E62-ResmiTatil!$K$2),0))</f>
        <v>4.1666666666670293E-2</v>
      </c>
      <c r="H62" s="29">
        <f>IF((C62-B62)+(E62-D62)&lt;0,0,(C62-B62)+(E62-D62))</f>
        <v>0.33333333333331</v>
      </c>
      <c r="I62" s="66">
        <v>0.35416666666666302</v>
      </c>
      <c r="J62" s="64">
        <v>0.52083333333331805</v>
      </c>
      <c r="K62" s="65">
        <v>0.56249999999998201</v>
      </c>
      <c r="L62" s="65">
        <v>0.72916666666663699</v>
      </c>
      <c r="M62" s="28">
        <f>IF(K62-J62&lt;0,0,K62-J62)</f>
        <v>4.1666666666663965E-2</v>
      </c>
      <c r="N62" s="28">
        <f>IF(AND(OR(I62="",J62=""),OR(K62="",L62="")),0,IF(OR(I62&lt;&gt;ResmiTatil!$H$2,J62&lt;&gt;ResmiTatil!$I$2,K62&lt;&gt;ResmiTatil!$J$2,L62&lt;&gt;ResmiTatil!$K$2),IF(AND(K62="",L62=""),0,IF(I62&lt;ResmiTatil!$H$2,ResmiTatil!$H$2-I62))+IF(AND(K62="",L62="",OR(I62&lt;ResmiTatil!$H$2,AND(J62&lt;&gt;ResmiTatil!$J$2,J62&gt;ResmiTatil!$J$2))),ResmiTatil!$J$2-ResmiTatil!$I$2,IF(OR(K62="",L62=""),0,IF(AND(J62&gt;ResmiTatil!$I$2,K62&lt;ResmiTatil!$J$2),J62-ResmiTatil!$I$2)))+IF(AND(J62&lt;ResmiTatil!$I$2,K62&lt;ResmiTatil!$J$2),ResmiTatil!$J$2-K62)+IF(AND(J62=ResmiTatil!$I$3,K62=ResmiTatil!$J$3),ResmiTatil!$I$3-ResmiTatil!$I$2,IF(AND(J62&gt;ResmiTatil!$I$2,K62&gt;ResmiTatil!$J$2),ResmiTatil!$J$2-ResmiTatil!$I$2))+IF(L62&gt;ResmiTatil!$K$2,L62-ResmiTatil!$K$2),0))</f>
        <v>2.1649348980190553E-14</v>
      </c>
      <c r="O62" s="29">
        <f>IF((J62-I62)+(L62-K62)&lt;0,0,(J62-I62)+(L62-K62))</f>
        <v>0.33333333333331</v>
      </c>
      <c r="P62" s="17"/>
      <c r="Q62" s="12"/>
      <c r="R62" s="13"/>
      <c r="S62" s="13"/>
      <c r="T62" s="28">
        <f>IF(R62-Q62&lt;0,0,R62-Q62)</f>
        <v>0</v>
      </c>
      <c r="U62" s="28">
        <f>IF(AND(OR(P62="",Q62=""),OR(R62="",S62="")),0,IF(OR(P62&lt;&gt;ResmiTatil!$H$2,Q62&lt;&gt;ResmiTatil!$I$2,R62&lt;&gt;ResmiTatil!$J$2,S62&lt;&gt;ResmiTatil!$K$2),IF(AND(R62="",S62=""),0,IF(P62&lt;ResmiTatil!$H$2,ResmiTatil!$H$2-P62))+IF(AND(R62="",S62="",OR(P62&lt;ResmiTatil!$H$2,AND(Q62&lt;&gt;ResmiTatil!$J$2,Q62&gt;ResmiTatil!$J$2))),ResmiTatil!$J$2-ResmiTatil!$I$2,IF(OR(R62="",S62=""),0,IF(AND(Q62&gt;ResmiTatil!$I$2,R62&lt;ResmiTatil!$J$2),Q62-ResmiTatil!$I$2)))+IF(AND(Q62&lt;ResmiTatil!$I$2,R62&lt;ResmiTatil!$J$2),ResmiTatil!$J$2-R62)+IF(AND(Q62=ResmiTatil!$I$3,R62=ResmiTatil!$J$3),ResmiTatil!$I$3-ResmiTatil!$I$2,IF(AND(Q62&gt;ResmiTatil!$I$2,R62&gt;ResmiTatil!$J$2),ResmiTatil!$J$2-ResmiTatil!$I$2))+IF(S62&gt;ResmiTatil!$K$2,S62-ResmiTatil!$K$2),0))</f>
        <v>0</v>
      </c>
      <c r="V62" s="29">
        <f>IF((Q62-P62)+(S62-R62)&lt;0,0,(Q62-P62)+(S62-R62))</f>
        <v>0</v>
      </c>
      <c r="W62" s="17"/>
      <c r="X62" s="12"/>
      <c r="Y62" s="13"/>
      <c r="Z62" s="13"/>
      <c r="AA62" s="28">
        <f>IF(Y62-X62&lt;0,0,Y62-X62)</f>
        <v>0</v>
      </c>
      <c r="AB62" s="28">
        <f>IF(AND(OR(W62="",X62=""),OR(Y62="",Z62="")),0,IF(OR(W62&lt;&gt;ResmiTatil!$H$2,X62&lt;&gt;ResmiTatil!$I$2,Y62&lt;&gt;ResmiTatil!$J$2,Z62&lt;&gt;ResmiTatil!$K$2),IF(AND(Y62="",Z62=""),0,IF(W62&lt;ResmiTatil!$H$2,ResmiTatil!$H$2-W62))+IF(AND(Y62="",Z62="",OR(W62&lt;ResmiTatil!$H$2,AND(X62&lt;&gt;ResmiTatil!$J$2,X62&gt;ResmiTatil!$J$2))),ResmiTatil!$J$2-ResmiTatil!$I$2,IF(OR(Y62="",Z62=""),0,IF(AND(X62&gt;ResmiTatil!$I$2,Y62&lt;ResmiTatil!$J$2),X62-ResmiTatil!$I$2)))+IF(AND(X62&lt;ResmiTatil!$I$2,Y62&lt;ResmiTatil!$J$2),ResmiTatil!$J$2-Y62)+IF(AND(X62=ResmiTatil!$I$3,Y62=ResmiTatil!$J$3),ResmiTatil!$I$3-ResmiTatil!$I$2,IF(AND(X62&gt;ResmiTatil!$I$2,Y62&gt;ResmiTatil!$J$2),ResmiTatil!$J$2-ResmiTatil!$I$2))+IF(Z62&gt;ResmiTatil!$K$2,Z62-ResmiTatil!$K$2),0))</f>
        <v>0</v>
      </c>
      <c r="AC62" s="29">
        <f>IF((X62-W62)+(Z62-Y62)&lt;0,0,(X62-W62)+(Z62-Y62))</f>
        <v>0</v>
      </c>
      <c r="AD62" s="17"/>
      <c r="AE62" s="12"/>
      <c r="AF62" s="13"/>
      <c r="AG62" s="13"/>
      <c r="AH62" s="28">
        <f>IF(AF62-AE62&lt;0,0,AF62-AE62)</f>
        <v>0</v>
      </c>
      <c r="AI62" s="28">
        <f>IF(AND(OR(AD62="",AE62=""),OR(AF62="",AG62="")),0,IF(OR(AD62&lt;&gt;ResmiTatil!$H$2,AE62&lt;&gt;ResmiTatil!$I$2,AF62&lt;&gt;ResmiTatil!$J$2,AG62&lt;&gt;ResmiTatil!$K$2),IF(AND(AF62="",AG62=""),0,IF(AD62&lt;ResmiTatil!$H$2,ResmiTatil!$H$2-AD62))+IF(AND(AF62="",AG62="",OR(AD62&lt;ResmiTatil!$H$2,AND(AE62&lt;&gt;ResmiTatil!$J$2,AE62&gt;ResmiTatil!$J$2))),ResmiTatil!$J$2-ResmiTatil!$I$2,IF(OR(AF62="",AG62=""),0,IF(AND(AE62&gt;ResmiTatil!$I$2,AF62&lt;ResmiTatil!$J$2),AE62-ResmiTatil!$I$2)))+IF(AND(AE62&lt;ResmiTatil!$I$2,AF62&lt;ResmiTatil!$J$2),ResmiTatil!$J$2-AF62)+IF(AND(AE62=ResmiTatil!$I$3,AF62=ResmiTatil!$J$3),ResmiTatil!$I$3-ResmiTatil!$I$2,IF(AND(AE62&gt;ResmiTatil!$I$2,AF62&gt;ResmiTatil!$J$2),ResmiTatil!$J$2-ResmiTatil!$I$2))+IF(AG62&gt;ResmiTatil!$K$2,AG62-ResmiTatil!$K$2),0))</f>
        <v>0</v>
      </c>
      <c r="AJ62" s="29">
        <f>IF((AE62-AD62)+(AG62-AF62)&lt;0,0,(AE62-AD62)+(AG62-AF62))</f>
        <v>0</v>
      </c>
    </row>
    <row r="63" spans="1:52" s="25" customFormat="1" ht="20.100000000000001" customHeight="1" x14ac:dyDescent="0.25">
      <c r="A63" s="20">
        <f t="shared" si="6"/>
        <v>44792</v>
      </c>
      <c r="B63" s="66">
        <v>0.35416666666666302</v>
      </c>
      <c r="C63" s="64">
        <v>0.52083333333331805</v>
      </c>
      <c r="D63" s="65">
        <v>0.56249999999998201</v>
      </c>
      <c r="E63" s="65">
        <v>0.72916666666663699</v>
      </c>
      <c r="F63" s="28">
        <f>IF(D63-C63&lt;0,0,D63-C63)</f>
        <v>4.1666666666663965E-2</v>
      </c>
      <c r="G63" s="28">
        <f>IF(AND(OR(B63="",C63=""),OR(D63="",E63="")),0,IF(OR(B63&lt;&gt;ResmiTatil!$H$2,C63&lt;&gt;ResmiTatil!$I$2,D63&lt;&gt;ResmiTatil!$J$2,E63&lt;&gt;ResmiTatil!$K$2),IF(AND(D63="",E63=""),0,IF(B63&lt;ResmiTatil!$H$2,ResmiTatil!$H$2-B63))+IF(AND(D63="",E63="",OR(B63&lt;ResmiTatil!$H$2,AND(C63&lt;&gt;ResmiTatil!$J$2,C63&gt;ResmiTatil!$J$2))),ResmiTatil!$J$2-ResmiTatil!$I$2,IF(OR(D63="",E63=""),0,IF(AND(C63&gt;ResmiTatil!$I$2,D63&lt;ResmiTatil!$J$2),C63-ResmiTatil!$I$2)))+IF(AND(C63&lt;ResmiTatil!$I$2,D63&lt;ResmiTatil!$J$2),ResmiTatil!$J$2-D63)+IF(AND(C63=ResmiTatil!$I$3,D63=ResmiTatil!$J$3),ResmiTatil!$I$3-ResmiTatil!$I$2,IF(AND(C63&gt;ResmiTatil!$I$2,D63&gt;ResmiTatil!$J$2),ResmiTatil!$J$2-ResmiTatil!$I$2))+IF(E63&gt;ResmiTatil!$K$2,E63-ResmiTatil!$K$2),0))</f>
        <v>2.1649348980190553E-14</v>
      </c>
      <c r="H63" s="29">
        <f>IF((C63-B63)+(E63-D63)&lt;0,0,(C63-B63)+(E63-D63))</f>
        <v>0.33333333333331</v>
      </c>
      <c r="I63" s="66">
        <v>0.35416666666666302</v>
      </c>
      <c r="J63" s="64">
        <v>0.56249999999998201</v>
      </c>
      <c r="K63" s="65">
        <v>0.60416666666664598</v>
      </c>
      <c r="L63" s="65">
        <v>0.72916666666663699</v>
      </c>
      <c r="M63" s="28">
        <f>IF(K63-J63&lt;0,0,K63-J63)</f>
        <v>4.1666666666663965E-2</v>
      </c>
      <c r="N63" s="28">
        <f>IF(AND(OR(I63="",J63=""),OR(K63="",L63="")),0,IF(OR(I63&lt;&gt;ResmiTatil!$H$2,J63&lt;&gt;ResmiTatil!$I$2,K63&lt;&gt;ResmiTatil!$J$2,L63&lt;&gt;ResmiTatil!$K$2),IF(AND(K63="",L63=""),0,IF(I63&lt;ResmiTatil!$H$2,ResmiTatil!$H$2-I63))+IF(AND(K63="",L63="",OR(I63&lt;ResmiTatil!$H$2,AND(J63&lt;&gt;ResmiTatil!$J$2,J63&gt;ResmiTatil!$J$2))),ResmiTatil!$J$2-ResmiTatil!$I$2,IF(OR(K63="",L63=""),0,IF(AND(J63&gt;ResmiTatil!$I$2,K63&lt;ResmiTatil!$J$2),J63-ResmiTatil!$I$2)))+IF(AND(J63&lt;ResmiTatil!$I$2,K63&lt;ResmiTatil!$J$2),ResmiTatil!$J$2-K63)+IF(AND(J63=ResmiTatil!$I$3,K63=ResmiTatil!$J$3),ResmiTatil!$I$3-ResmiTatil!$I$2,IF(AND(J63&gt;ResmiTatil!$I$2,K63&gt;ResmiTatil!$J$2),ResmiTatil!$J$2-ResmiTatil!$I$2))+IF(L63&gt;ResmiTatil!$K$2,L63-ResmiTatil!$K$2),0))</f>
        <v>4.1666666666670293E-2</v>
      </c>
      <c r="O63" s="29">
        <f>IF((J63-I63)+(L63-K63)&lt;0,0,(J63-I63)+(L63-K63))</f>
        <v>0.33333333333331</v>
      </c>
      <c r="P63" s="17"/>
      <c r="Q63" s="12"/>
      <c r="R63" s="13"/>
      <c r="S63" s="13"/>
      <c r="T63" s="28">
        <f>IF(R63-Q63&lt;0,0,R63-Q63)</f>
        <v>0</v>
      </c>
      <c r="U63" s="28">
        <f>IF(AND(OR(P63="",Q63=""),OR(R63="",S63="")),0,IF(OR(P63&lt;&gt;ResmiTatil!$H$2,Q63&lt;&gt;ResmiTatil!$I$2,R63&lt;&gt;ResmiTatil!$J$2,S63&lt;&gt;ResmiTatil!$K$2),IF(AND(R63="",S63=""),0,IF(P63&lt;ResmiTatil!$H$2,ResmiTatil!$H$2-P63))+IF(AND(R63="",S63="",OR(P63&lt;ResmiTatil!$H$2,AND(Q63&lt;&gt;ResmiTatil!$J$2,Q63&gt;ResmiTatil!$J$2))),ResmiTatil!$J$2-ResmiTatil!$I$2,IF(OR(R63="",S63=""),0,IF(AND(Q63&gt;ResmiTatil!$I$2,R63&lt;ResmiTatil!$J$2),Q63-ResmiTatil!$I$2)))+IF(AND(Q63&lt;ResmiTatil!$I$2,R63&lt;ResmiTatil!$J$2),ResmiTatil!$J$2-R63)+IF(AND(Q63=ResmiTatil!$I$3,R63=ResmiTatil!$J$3),ResmiTatil!$I$3-ResmiTatil!$I$2,IF(AND(Q63&gt;ResmiTatil!$I$2,R63&gt;ResmiTatil!$J$2),ResmiTatil!$J$2-ResmiTatil!$I$2))+IF(S63&gt;ResmiTatil!$K$2,S63-ResmiTatil!$K$2),0))</f>
        <v>0</v>
      </c>
      <c r="V63" s="29">
        <f>IF((Q63-P63)+(S63-R63)&lt;0,0,(Q63-P63)+(S63-R63))</f>
        <v>0</v>
      </c>
      <c r="W63" s="17"/>
      <c r="X63" s="12"/>
      <c r="Y63" s="13"/>
      <c r="Z63" s="13"/>
      <c r="AA63" s="28">
        <f>IF(Y63-X63&lt;0,0,Y63-X63)</f>
        <v>0</v>
      </c>
      <c r="AB63" s="28">
        <f>IF(AND(OR(W63="",X63=""),OR(Y63="",Z63="")),0,IF(OR(W63&lt;&gt;ResmiTatil!$H$2,X63&lt;&gt;ResmiTatil!$I$2,Y63&lt;&gt;ResmiTatil!$J$2,Z63&lt;&gt;ResmiTatil!$K$2),IF(AND(Y63="",Z63=""),0,IF(W63&lt;ResmiTatil!$H$2,ResmiTatil!$H$2-W63))+IF(AND(Y63="",Z63="",OR(W63&lt;ResmiTatil!$H$2,AND(X63&lt;&gt;ResmiTatil!$J$2,X63&gt;ResmiTatil!$J$2))),ResmiTatil!$J$2-ResmiTatil!$I$2,IF(OR(Y63="",Z63=""),0,IF(AND(X63&gt;ResmiTatil!$I$2,Y63&lt;ResmiTatil!$J$2),X63-ResmiTatil!$I$2)))+IF(AND(X63&lt;ResmiTatil!$I$2,Y63&lt;ResmiTatil!$J$2),ResmiTatil!$J$2-Y63)+IF(AND(X63=ResmiTatil!$I$3,Y63=ResmiTatil!$J$3),ResmiTatil!$I$3-ResmiTatil!$I$2,IF(AND(X63&gt;ResmiTatil!$I$2,Y63&gt;ResmiTatil!$J$2),ResmiTatil!$J$2-ResmiTatil!$I$2))+IF(Z63&gt;ResmiTatil!$K$2,Z63-ResmiTatil!$K$2),0))</f>
        <v>0</v>
      </c>
      <c r="AC63" s="29">
        <f>IF((X63-W63)+(Z63-Y63)&lt;0,0,(X63-W63)+(Z63-Y63))</f>
        <v>0</v>
      </c>
      <c r="AD63" s="17"/>
      <c r="AE63" s="12"/>
      <c r="AF63" s="13"/>
      <c r="AG63" s="13"/>
      <c r="AH63" s="28">
        <f>IF(AF63-AE63&lt;0,0,AF63-AE63)</f>
        <v>0</v>
      </c>
      <c r="AI63" s="28">
        <f>IF(AND(OR(AD63="",AE63=""),OR(AF63="",AG63="")),0,IF(OR(AD63&lt;&gt;ResmiTatil!$H$2,AE63&lt;&gt;ResmiTatil!$I$2,AF63&lt;&gt;ResmiTatil!$J$2,AG63&lt;&gt;ResmiTatil!$K$2),IF(AND(AF63="",AG63=""),0,IF(AD63&lt;ResmiTatil!$H$2,ResmiTatil!$H$2-AD63))+IF(AND(AF63="",AG63="",OR(AD63&lt;ResmiTatil!$H$2,AND(AE63&lt;&gt;ResmiTatil!$J$2,AE63&gt;ResmiTatil!$J$2))),ResmiTatil!$J$2-ResmiTatil!$I$2,IF(OR(AF63="",AG63=""),0,IF(AND(AE63&gt;ResmiTatil!$I$2,AF63&lt;ResmiTatil!$J$2),AE63-ResmiTatil!$I$2)))+IF(AND(AE63&lt;ResmiTatil!$I$2,AF63&lt;ResmiTatil!$J$2),ResmiTatil!$J$2-AF63)+IF(AND(AE63=ResmiTatil!$I$3,AF63=ResmiTatil!$J$3),ResmiTatil!$I$3-ResmiTatil!$I$2,IF(AND(AE63&gt;ResmiTatil!$I$2,AF63&gt;ResmiTatil!$J$2),ResmiTatil!$J$2-ResmiTatil!$I$2))+IF(AG63&gt;ResmiTatil!$K$2,AG63-ResmiTatil!$K$2),0))</f>
        <v>0</v>
      </c>
      <c r="AJ63" s="29">
        <f>IF((AE63-AD63)+(AG63-AF63)&lt;0,0,(AE63-AD63)+(AG63-AF63))</f>
        <v>0</v>
      </c>
    </row>
    <row r="64" spans="1:52" s="25" customFormat="1" ht="20.100000000000001" customHeight="1" x14ac:dyDescent="0.25">
      <c r="A64" s="30" t="s">
        <v>24</v>
      </c>
      <c r="B64" s="31"/>
      <c r="C64" s="32"/>
      <c r="D64" s="33"/>
      <c r="E64" s="33"/>
      <c r="F64" s="34"/>
      <c r="G64" s="28">
        <f>SUM(G59:G63)</f>
        <v>0.12500000000006956</v>
      </c>
      <c r="H64" s="35">
        <f>SUM(H59:H63)</f>
        <v>1.6666666666665508</v>
      </c>
      <c r="I64" s="31"/>
      <c r="J64" s="32"/>
      <c r="K64" s="33"/>
      <c r="L64" s="33"/>
      <c r="M64" s="34"/>
      <c r="N64" s="28">
        <f>SUM(N59:N63)</f>
        <v>0.12500000000005418</v>
      </c>
      <c r="O64" s="35">
        <f>SUM(O59:O63)</f>
        <v>1.6666666666665499</v>
      </c>
      <c r="P64" s="31"/>
      <c r="Q64" s="32"/>
      <c r="R64" s="33"/>
      <c r="S64" s="33"/>
      <c r="T64" s="34"/>
      <c r="U64" s="28">
        <f>SUM(U59:U63)</f>
        <v>0</v>
      </c>
      <c r="V64" s="35">
        <f>SUM(V59:V63)</f>
        <v>0</v>
      </c>
      <c r="W64" s="31"/>
      <c r="X64" s="32"/>
      <c r="Y64" s="33"/>
      <c r="Z64" s="33"/>
      <c r="AA64" s="34"/>
      <c r="AB64" s="28">
        <f>SUM(AB59:AB63)</f>
        <v>0</v>
      </c>
      <c r="AC64" s="35">
        <f>SUM(AC59:AC63)</f>
        <v>0</v>
      </c>
      <c r="AD64" s="31"/>
      <c r="AE64" s="32"/>
      <c r="AF64" s="33"/>
      <c r="AG64" s="33"/>
      <c r="AH64" s="34"/>
      <c r="AI64" s="28">
        <f>SUM(AI59:AI63)</f>
        <v>0</v>
      </c>
      <c r="AJ64" s="35">
        <f>SUM(AJ59:AJ63)</f>
        <v>0</v>
      </c>
    </row>
    <row r="65" spans="1:36" s="25" customFormat="1" ht="15" customHeight="1" x14ac:dyDescent="0.25">
      <c r="A65" s="20">
        <f>A63+1</f>
        <v>44793</v>
      </c>
      <c r="B65" s="17"/>
      <c r="C65" s="12"/>
      <c r="D65" s="13"/>
      <c r="E65" s="13"/>
      <c r="F65" s="11"/>
      <c r="G65" s="11"/>
      <c r="H65" s="18"/>
      <c r="I65" s="17"/>
      <c r="J65" s="12"/>
      <c r="K65" s="13"/>
      <c r="L65" s="13"/>
      <c r="M65" s="11"/>
      <c r="N65" s="11"/>
      <c r="O65" s="18"/>
      <c r="P65" s="17"/>
      <c r="Q65" s="12"/>
      <c r="R65" s="13"/>
      <c r="S65" s="13"/>
      <c r="T65" s="11"/>
      <c r="U65" s="11"/>
      <c r="V65" s="18"/>
      <c r="W65" s="17"/>
      <c r="X65" s="12"/>
      <c r="Y65" s="13"/>
      <c r="Z65" s="13"/>
      <c r="AA65" s="11"/>
      <c r="AB65" s="11"/>
      <c r="AC65" s="18"/>
      <c r="AD65" s="17"/>
      <c r="AE65" s="12"/>
      <c r="AF65" s="13"/>
      <c r="AG65" s="13"/>
      <c r="AH65" s="11"/>
      <c r="AI65" s="11"/>
      <c r="AJ65" s="18"/>
    </row>
    <row r="66" spans="1:36" s="25" customFormat="1" ht="15" customHeight="1" x14ac:dyDescent="0.25">
      <c r="A66" s="20">
        <f>A65+1</f>
        <v>44794</v>
      </c>
      <c r="B66" s="17"/>
      <c r="C66" s="12"/>
      <c r="D66" s="13"/>
      <c r="E66" s="13"/>
      <c r="F66" s="11"/>
      <c r="G66" s="11"/>
      <c r="H66" s="18"/>
      <c r="I66" s="17"/>
      <c r="J66" s="12"/>
      <c r="K66" s="13"/>
      <c r="L66" s="13"/>
      <c r="M66" s="11"/>
      <c r="N66" s="11"/>
      <c r="O66" s="18"/>
      <c r="P66" s="17"/>
      <c r="Q66" s="12"/>
      <c r="R66" s="13"/>
      <c r="S66" s="13"/>
      <c r="T66" s="11"/>
      <c r="U66" s="11"/>
      <c r="V66" s="18"/>
      <c r="W66" s="17"/>
      <c r="X66" s="12"/>
      <c r="Y66" s="13"/>
      <c r="Z66" s="13"/>
      <c r="AA66" s="11"/>
      <c r="AB66" s="11"/>
      <c r="AC66" s="18"/>
      <c r="AD66" s="17"/>
      <c r="AE66" s="12"/>
      <c r="AF66" s="13"/>
      <c r="AG66" s="13"/>
      <c r="AH66" s="11"/>
      <c r="AI66" s="11"/>
      <c r="AJ66" s="18"/>
    </row>
    <row r="67" spans="1:36" s="25" customFormat="1" ht="20.100000000000001" customHeight="1" x14ac:dyDescent="0.25">
      <c r="A67" s="20">
        <f t="shared" ref="A67:A71" si="7">A66+1</f>
        <v>44795</v>
      </c>
      <c r="B67" s="66">
        <v>0.35416666666666302</v>
      </c>
      <c r="C67" s="64">
        <v>0.56249999999998201</v>
      </c>
      <c r="D67" s="65">
        <v>0.60416666666664598</v>
      </c>
      <c r="E67" s="65">
        <v>0.72916666666663699</v>
      </c>
      <c r="F67" s="28">
        <f>IF(D67-C67&lt;0,0,D67-C67)</f>
        <v>4.1666666666663965E-2</v>
      </c>
      <c r="G67" s="28">
        <f>IF(AND(OR(B67="",C67=""),OR(D67="",E67="")),0,IF(OR(B67&lt;&gt;ResmiTatil!$H$2,C67&lt;&gt;ResmiTatil!$I$2,D67&lt;&gt;ResmiTatil!$J$2,E67&lt;&gt;ResmiTatil!$K$2),IF(AND(D67="",E67=""),0,IF(B67&lt;ResmiTatil!$H$2,ResmiTatil!$H$2-B67))+IF(AND(D67="",E67="",OR(B67&lt;ResmiTatil!$H$2,AND(C67&lt;&gt;ResmiTatil!$J$2,C67&gt;ResmiTatil!$J$2))),ResmiTatil!$J$2-ResmiTatil!$I$2,IF(OR(D67="",E67=""),0,IF(AND(C67&gt;ResmiTatil!$I$2,D67&lt;ResmiTatil!$J$2),C67-ResmiTatil!$I$2)))+IF(AND(C67&lt;ResmiTatil!$I$2,D67&lt;ResmiTatil!$J$2),ResmiTatil!$J$2-D67)+IF(AND(C67=ResmiTatil!$I$3,D67=ResmiTatil!$J$3),ResmiTatil!$I$3-ResmiTatil!$I$2,IF(AND(C67&gt;ResmiTatil!$I$2,D67&gt;ResmiTatil!$J$2),ResmiTatil!$J$2-ResmiTatil!$I$2))+IF(E67&gt;ResmiTatil!$K$2,E67-ResmiTatil!$K$2),0))</f>
        <v>4.1666666666670293E-2</v>
      </c>
      <c r="H67" s="29">
        <f>IF((C67-B67)+(E67-D67)&lt;0,0,(C67-B67)+(E67-D67))</f>
        <v>0.33333333333331</v>
      </c>
      <c r="I67" s="66">
        <v>0.312499999999999</v>
      </c>
      <c r="J67" s="64">
        <v>0.52083333333331805</v>
      </c>
      <c r="K67" s="65">
        <v>0.56249999999998201</v>
      </c>
      <c r="L67" s="65">
        <v>0.68749999999997402</v>
      </c>
      <c r="M67" s="28">
        <f>IF(K67-J67&lt;0,0,K67-J67)</f>
        <v>4.1666666666663965E-2</v>
      </c>
      <c r="N67" s="28">
        <f>IF(AND(OR(I67="",J67=""),OR(K67="",L67="")),0,IF(OR(I67&lt;&gt;ResmiTatil!$H$2,J67&lt;&gt;ResmiTatil!$I$2,K67&lt;&gt;ResmiTatil!$J$2,L67&lt;&gt;ResmiTatil!$K$2),IF(AND(K67="",L67=""),0,IF(I67&lt;ResmiTatil!$H$2,ResmiTatil!$H$2-I67))+IF(AND(K67="",L67="",OR(I67&lt;ResmiTatil!$H$2,AND(J67&lt;&gt;ResmiTatil!$J$2,J67&gt;ResmiTatil!$J$2))),ResmiTatil!$J$2-ResmiTatil!$I$2,IF(OR(K67="",L67=""),0,IF(AND(J67&gt;ResmiTatil!$I$2,K67&lt;ResmiTatil!$J$2),J67-ResmiTatil!$I$2)))+IF(AND(J67&lt;ResmiTatil!$I$2,K67&lt;ResmiTatil!$J$2),ResmiTatil!$J$2-K67)+IF(AND(J67=ResmiTatil!$I$3,K67=ResmiTatil!$J$3),ResmiTatil!$I$3-ResmiTatil!$I$2,IF(AND(J67&gt;ResmiTatil!$I$2,K67&gt;ResmiTatil!$J$2),ResmiTatil!$J$2-ResmiTatil!$I$2))+IF(L67&gt;ResmiTatil!$K$2,L67-ResmiTatil!$K$2),0))</f>
        <v>4.166666666668567E-2</v>
      </c>
      <c r="O67" s="29">
        <f>IF((J67-I67)+(L67-K67)&lt;0,0,(J67-I67)+(L67-K67))</f>
        <v>0.33333333333331105</v>
      </c>
      <c r="P67" s="17"/>
      <c r="Q67" s="12"/>
      <c r="R67" s="13"/>
      <c r="S67" s="13"/>
      <c r="T67" s="28">
        <f>IF(R67-Q67&lt;0,0,R67-Q67)</f>
        <v>0</v>
      </c>
      <c r="U67" s="28">
        <f>IF(AND(OR(P67="",Q67=""),OR(R67="",S67="")),0,IF(OR(P67&lt;&gt;ResmiTatil!$H$2,Q67&lt;&gt;ResmiTatil!$I$2,R67&lt;&gt;ResmiTatil!$J$2,S67&lt;&gt;ResmiTatil!$K$2),IF(AND(R67="",S67=""),0,IF(P67&lt;ResmiTatil!$H$2,ResmiTatil!$H$2-P67))+IF(AND(R67="",S67="",OR(P67&lt;ResmiTatil!$H$2,AND(Q67&lt;&gt;ResmiTatil!$J$2,Q67&gt;ResmiTatil!$J$2))),ResmiTatil!$J$2-ResmiTatil!$I$2,IF(OR(R67="",S67=""),0,IF(AND(Q67&gt;ResmiTatil!$I$2,R67&lt;ResmiTatil!$J$2),Q67-ResmiTatil!$I$2)))+IF(AND(Q67&lt;ResmiTatil!$I$2,R67&lt;ResmiTatil!$J$2),ResmiTatil!$J$2-R67)+IF(AND(Q67=ResmiTatil!$I$3,R67=ResmiTatil!$J$3),ResmiTatil!$I$3-ResmiTatil!$I$2,IF(AND(Q67&gt;ResmiTatil!$I$2,R67&gt;ResmiTatil!$J$2),ResmiTatil!$J$2-ResmiTatil!$I$2))+IF(S67&gt;ResmiTatil!$K$2,S67-ResmiTatil!$K$2),0))</f>
        <v>0</v>
      </c>
      <c r="V67" s="29">
        <f>IF((Q67-P67)+(S67-R67)&lt;0,0,(Q67-P67)+(S67-R67))</f>
        <v>0</v>
      </c>
      <c r="W67" s="17"/>
      <c r="X67" s="12"/>
      <c r="Y67" s="13"/>
      <c r="Z67" s="13"/>
      <c r="AA67" s="28">
        <f>IF(Y67-X67&lt;0,0,Y67-X67)</f>
        <v>0</v>
      </c>
      <c r="AB67" s="28">
        <f>IF(AND(OR(W67="",X67=""),OR(Y67="",Z67="")),0,IF(OR(W67&lt;&gt;ResmiTatil!$H$2,X67&lt;&gt;ResmiTatil!$I$2,Y67&lt;&gt;ResmiTatil!$J$2,Z67&lt;&gt;ResmiTatil!$K$2),IF(AND(Y67="",Z67=""),0,IF(W67&lt;ResmiTatil!$H$2,ResmiTatil!$H$2-W67))+IF(AND(Y67="",Z67="",OR(W67&lt;ResmiTatil!$H$2,AND(X67&lt;&gt;ResmiTatil!$J$2,X67&gt;ResmiTatil!$J$2))),ResmiTatil!$J$2-ResmiTatil!$I$2,IF(OR(Y67="",Z67=""),0,IF(AND(X67&gt;ResmiTatil!$I$2,Y67&lt;ResmiTatil!$J$2),X67-ResmiTatil!$I$2)))+IF(AND(X67&lt;ResmiTatil!$I$2,Y67&lt;ResmiTatil!$J$2),ResmiTatil!$J$2-Y67)+IF(AND(X67=ResmiTatil!$I$3,Y67=ResmiTatil!$J$3),ResmiTatil!$I$3-ResmiTatil!$I$2,IF(AND(X67&gt;ResmiTatil!$I$2,Y67&gt;ResmiTatil!$J$2),ResmiTatil!$J$2-ResmiTatil!$I$2))+IF(Z67&gt;ResmiTatil!$K$2,Z67-ResmiTatil!$K$2),0))</f>
        <v>0</v>
      </c>
      <c r="AC67" s="29">
        <f>IF((X67-W67)+(Z67-Y67)&lt;0,0,(X67-W67)+(Z67-Y67))</f>
        <v>0</v>
      </c>
      <c r="AD67" s="17"/>
      <c r="AE67" s="12"/>
      <c r="AF67" s="13"/>
      <c r="AG67" s="13"/>
      <c r="AH67" s="28">
        <f>IF(AF67-AE67&lt;0,0,AF67-AE67)</f>
        <v>0</v>
      </c>
      <c r="AI67" s="28">
        <f>IF(AND(OR(AD67="",AE67=""),OR(AF67="",AG67="")),0,IF(OR(AD67&lt;&gt;ResmiTatil!$H$2,AE67&lt;&gt;ResmiTatil!$I$2,AF67&lt;&gt;ResmiTatil!$J$2,AG67&lt;&gt;ResmiTatil!$K$2),IF(AND(AF67="",AG67=""),0,IF(AD67&lt;ResmiTatil!$H$2,ResmiTatil!$H$2-AD67))+IF(AND(AF67="",AG67="",OR(AD67&lt;ResmiTatil!$H$2,AND(AE67&lt;&gt;ResmiTatil!$J$2,AE67&gt;ResmiTatil!$J$2))),ResmiTatil!$J$2-ResmiTatil!$I$2,IF(OR(AF67="",AG67=""),0,IF(AND(AE67&gt;ResmiTatil!$I$2,AF67&lt;ResmiTatil!$J$2),AE67-ResmiTatil!$I$2)))+IF(AND(AE67&lt;ResmiTatil!$I$2,AF67&lt;ResmiTatil!$J$2),ResmiTatil!$J$2-AF67)+IF(AND(AE67=ResmiTatil!$I$3,AF67=ResmiTatil!$J$3),ResmiTatil!$I$3-ResmiTatil!$I$2,IF(AND(AE67&gt;ResmiTatil!$I$2,AF67&gt;ResmiTatil!$J$2),ResmiTatil!$J$2-ResmiTatil!$I$2))+IF(AG67&gt;ResmiTatil!$K$2,AG67-ResmiTatil!$K$2),0))</f>
        <v>0</v>
      </c>
      <c r="AJ67" s="29">
        <f>IF((AE67-AD67)+(AG67-AF67)&lt;0,0,(AE67-AD67)+(AG67-AF67))</f>
        <v>0</v>
      </c>
    </row>
    <row r="68" spans="1:36" s="25" customFormat="1" ht="20.100000000000001" customHeight="1" x14ac:dyDescent="0.25">
      <c r="A68" s="20">
        <f t="shared" si="7"/>
        <v>44796</v>
      </c>
      <c r="B68" s="66">
        <v>0.35416666666666302</v>
      </c>
      <c r="C68" s="64">
        <v>0.52083333333331805</v>
      </c>
      <c r="D68" s="65">
        <v>0.56249999999998201</v>
      </c>
      <c r="E68" s="65">
        <v>0.72916666666663699</v>
      </c>
      <c r="F68" s="28">
        <f>IF(D68-C68&lt;0,0,D68-C68)</f>
        <v>4.1666666666663965E-2</v>
      </c>
      <c r="G68" s="28">
        <f>IF(AND(OR(B68="",C68=""),OR(D68="",E68="")),0,IF(OR(B68&lt;&gt;ResmiTatil!$H$2,C68&lt;&gt;ResmiTatil!$I$2,D68&lt;&gt;ResmiTatil!$J$2,E68&lt;&gt;ResmiTatil!$K$2),IF(AND(D68="",E68=""),0,IF(B68&lt;ResmiTatil!$H$2,ResmiTatil!$H$2-B68))+IF(AND(D68="",E68="",OR(B68&lt;ResmiTatil!$H$2,AND(C68&lt;&gt;ResmiTatil!$J$2,C68&gt;ResmiTatil!$J$2))),ResmiTatil!$J$2-ResmiTatil!$I$2,IF(OR(D68="",E68=""),0,IF(AND(C68&gt;ResmiTatil!$I$2,D68&lt;ResmiTatil!$J$2),C68-ResmiTatil!$I$2)))+IF(AND(C68&lt;ResmiTatil!$I$2,D68&lt;ResmiTatil!$J$2),ResmiTatil!$J$2-D68)+IF(AND(C68=ResmiTatil!$I$3,D68=ResmiTatil!$J$3),ResmiTatil!$I$3-ResmiTatil!$I$2,IF(AND(C68&gt;ResmiTatil!$I$2,D68&gt;ResmiTatil!$J$2),ResmiTatil!$J$2-ResmiTatil!$I$2))+IF(E68&gt;ResmiTatil!$K$2,E68-ResmiTatil!$K$2),0))</f>
        <v>2.1649348980190553E-14</v>
      </c>
      <c r="H68" s="29">
        <f>IF((C68-B68)+(E68-D68)&lt;0,0,(C68-B68)+(E68-D68))</f>
        <v>0.33333333333331</v>
      </c>
      <c r="I68" s="66">
        <v>0.35416666666666302</v>
      </c>
      <c r="J68" s="64">
        <v>0.56249999999998201</v>
      </c>
      <c r="K68" s="65">
        <v>0.60416666666664598</v>
      </c>
      <c r="L68" s="65">
        <v>0.72916666666663699</v>
      </c>
      <c r="M68" s="28">
        <f>IF(K68-J68&lt;0,0,K68-J68)</f>
        <v>4.1666666666663965E-2</v>
      </c>
      <c r="N68" s="28">
        <f>IF(AND(OR(I68="",J68=""),OR(K68="",L68="")),0,IF(OR(I68&lt;&gt;ResmiTatil!$H$2,J68&lt;&gt;ResmiTatil!$I$2,K68&lt;&gt;ResmiTatil!$J$2,L68&lt;&gt;ResmiTatil!$K$2),IF(AND(K68="",L68=""),0,IF(I68&lt;ResmiTatil!$H$2,ResmiTatil!$H$2-I68))+IF(AND(K68="",L68="",OR(I68&lt;ResmiTatil!$H$2,AND(J68&lt;&gt;ResmiTatil!$J$2,J68&gt;ResmiTatil!$J$2))),ResmiTatil!$J$2-ResmiTatil!$I$2,IF(OR(K68="",L68=""),0,IF(AND(J68&gt;ResmiTatil!$I$2,K68&lt;ResmiTatil!$J$2),J68-ResmiTatil!$I$2)))+IF(AND(J68&lt;ResmiTatil!$I$2,K68&lt;ResmiTatil!$J$2),ResmiTatil!$J$2-K68)+IF(AND(J68=ResmiTatil!$I$3,K68=ResmiTatil!$J$3),ResmiTatil!$I$3-ResmiTatil!$I$2,IF(AND(J68&gt;ResmiTatil!$I$2,K68&gt;ResmiTatil!$J$2),ResmiTatil!$J$2-ResmiTatil!$I$2))+IF(L68&gt;ResmiTatil!$K$2,L68-ResmiTatil!$K$2),0))</f>
        <v>4.1666666666670293E-2</v>
      </c>
      <c r="O68" s="29">
        <f>IF((J68-I68)+(L68-K68)&lt;0,0,(J68-I68)+(L68-K68))</f>
        <v>0.33333333333331</v>
      </c>
      <c r="P68" s="17"/>
      <c r="Q68" s="12"/>
      <c r="R68" s="13"/>
      <c r="S68" s="13"/>
      <c r="T68" s="28">
        <f>IF(R68-Q68&lt;0,0,R68-Q68)</f>
        <v>0</v>
      </c>
      <c r="U68" s="28">
        <f>IF(AND(OR(P68="",Q68=""),OR(R68="",S68="")),0,IF(OR(P68&lt;&gt;ResmiTatil!$H$2,Q68&lt;&gt;ResmiTatil!$I$2,R68&lt;&gt;ResmiTatil!$J$2,S68&lt;&gt;ResmiTatil!$K$2),IF(AND(R68="",S68=""),0,IF(P68&lt;ResmiTatil!$H$2,ResmiTatil!$H$2-P68))+IF(AND(R68="",S68="",OR(P68&lt;ResmiTatil!$H$2,AND(Q68&lt;&gt;ResmiTatil!$J$2,Q68&gt;ResmiTatil!$J$2))),ResmiTatil!$J$2-ResmiTatil!$I$2,IF(OR(R68="",S68=""),0,IF(AND(Q68&gt;ResmiTatil!$I$2,R68&lt;ResmiTatil!$J$2),Q68-ResmiTatil!$I$2)))+IF(AND(Q68&lt;ResmiTatil!$I$2,R68&lt;ResmiTatil!$J$2),ResmiTatil!$J$2-R68)+IF(AND(Q68=ResmiTatil!$I$3,R68=ResmiTatil!$J$3),ResmiTatil!$I$3-ResmiTatil!$I$2,IF(AND(Q68&gt;ResmiTatil!$I$2,R68&gt;ResmiTatil!$J$2),ResmiTatil!$J$2-ResmiTatil!$I$2))+IF(S68&gt;ResmiTatil!$K$2,S68-ResmiTatil!$K$2),0))</f>
        <v>0</v>
      </c>
      <c r="V68" s="29">
        <f>IF((Q68-P68)+(S68-R68)&lt;0,0,(Q68-P68)+(S68-R68))</f>
        <v>0</v>
      </c>
      <c r="W68" s="17"/>
      <c r="X68" s="12"/>
      <c r="Y68" s="13"/>
      <c r="Z68" s="13"/>
      <c r="AA68" s="28">
        <f>IF(Y68-X68&lt;0,0,Y68-X68)</f>
        <v>0</v>
      </c>
      <c r="AB68" s="28">
        <f>IF(AND(OR(W68="",X68=""),OR(Y68="",Z68="")),0,IF(OR(W68&lt;&gt;ResmiTatil!$H$2,X68&lt;&gt;ResmiTatil!$I$2,Y68&lt;&gt;ResmiTatil!$J$2,Z68&lt;&gt;ResmiTatil!$K$2),IF(AND(Y68="",Z68=""),0,IF(W68&lt;ResmiTatil!$H$2,ResmiTatil!$H$2-W68))+IF(AND(Y68="",Z68="",OR(W68&lt;ResmiTatil!$H$2,AND(X68&lt;&gt;ResmiTatil!$J$2,X68&gt;ResmiTatil!$J$2))),ResmiTatil!$J$2-ResmiTatil!$I$2,IF(OR(Y68="",Z68=""),0,IF(AND(X68&gt;ResmiTatil!$I$2,Y68&lt;ResmiTatil!$J$2),X68-ResmiTatil!$I$2)))+IF(AND(X68&lt;ResmiTatil!$I$2,Y68&lt;ResmiTatil!$J$2),ResmiTatil!$J$2-Y68)+IF(AND(X68=ResmiTatil!$I$3,Y68=ResmiTatil!$J$3),ResmiTatil!$I$3-ResmiTatil!$I$2,IF(AND(X68&gt;ResmiTatil!$I$2,Y68&gt;ResmiTatil!$J$2),ResmiTatil!$J$2-ResmiTatil!$I$2))+IF(Z68&gt;ResmiTatil!$K$2,Z68-ResmiTatil!$K$2),0))</f>
        <v>0</v>
      </c>
      <c r="AC68" s="29">
        <f>IF((X68-W68)+(Z68-Y68)&lt;0,0,(X68-W68)+(Z68-Y68))</f>
        <v>0</v>
      </c>
      <c r="AD68" s="17"/>
      <c r="AE68" s="12"/>
      <c r="AF68" s="13"/>
      <c r="AG68" s="13"/>
      <c r="AH68" s="28">
        <f>IF(AF68-AE68&lt;0,0,AF68-AE68)</f>
        <v>0</v>
      </c>
      <c r="AI68" s="28">
        <f>IF(AND(OR(AD68="",AE68=""),OR(AF68="",AG68="")),0,IF(OR(AD68&lt;&gt;ResmiTatil!$H$2,AE68&lt;&gt;ResmiTatil!$I$2,AF68&lt;&gt;ResmiTatil!$J$2,AG68&lt;&gt;ResmiTatil!$K$2),IF(AND(AF68="",AG68=""),0,IF(AD68&lt;ResmiTatil!$H$2,ResmiTatil!$H$2-AD68))+IF(AND(AF68="",AG68="",OR(AD68&lt;ResmiTatil!$H$2,AND(AE68&lt;&gt;ResmiTatil!$J$2,AE68&gt;ResmiTatil!$J$2))),ResmiTatil!$J$2-ResmiTatil!$I$2,IF(OR(AF68="",AG68=""),0,IF(AND(AE68&gt;ResmiTatil!$I$2,AF68&lt;ResmiTatil!$J$2),AE68-ResmiTatil!$I$2)))+IF(AND(AE68&lt;ResmiTatil!$I$2,AF68&lt;ResmiTatil!$J$2),ResmiTatil!$J$2-AF68)+IF(AND(AE68=ResmiTatil!$I$3,AF68=ResmiTatil!$J$3),ResmiTatil!$I$3-ResmiTatil!$I$2,IF(AND(AE68&gt;ResmiTatil!$I$2,AF68&gt;ResmiTatil!$J$2),ResmiTatil!$J$2-ResmiTatil!$I$2))+IF(AG68&gt;ResmiTatil!$K$2,AG68-ResmiTatil!$K$2),0))</f>
        <v>0</v>
      </c>
      <c r="AJ68" s="29">
        <f>IF((AE68-AD68)+(AG68-AF68)&lt;0,0,(AE68-AD68)+(AG68-AF68))</f>
        <v>0</v>
      </c>
    </row>
    <row r="69" spans="1:36" s="25" customFormat="1" ht="20.100000000000001" customHeight="1" x14ac:dyDescent="0.25">
      <c r="A69" s="20">
        <f t="shared" si="7"/>
        <v>44797</v>
      </c>
      <c r="B69" s="66">
        <v>0.35416666666666302</v>
      </c>
      <c r="C69" s="64">
        <v>0.56249999999998201</v>
      </c>
      <c r="D69" s="65">
        <v>0.60416666666664598</v>
      </c>
      <c r="E69" s="65">
        <v>0.72916666666663699</v>
      </c>
      <c r="F69" s="28">
        <f>IF(D69-C69&lt;0,0,D69-C69)</f>
        <v>4.1666666666663965E-2</v>
      </c>
      <c r="G69" s="28">
        <f>IF(AND(OR(B69="",C69=""),OR(D69="",E69="")),0,IF(OR(B69&lt;&gt;ResmiTatil!$H$2,C69&lt;&gt;ResmiTatil!$I$2,D69&lt;&gt;ResmiTatil!$J$2,E69&lt;&gt;ResmiTatil!$K$2),IF(AND(D69="",E69=""),0,IF(B69&lt;ResmiTatil!$H$2,ResmiTatil!$H$2-B69))+IF(AND(D69="",E69="",OR(B69&lt;ResmiTatil!$H$2,AND(C69&lt;&gt;ResmiTatil!$J$2,C69&gt;ResmiTatil!$J$2))),ResmiTatil!$J$2-ResmiTatil!$I$2,IF(OR(D69="",E69=""),0,IF(AND(C69&gt;ResmiTatil!$I$2,D69&lt;ResmiTatil!$J$2),C69-ResmiTatil!$I$2)))+IF(AND(C69&lt;ResmiTatil!$I$2,D69&lt;ResmiTatil!$J$2),ResmiTatil!$J$2-D69)+IF(AND(C69=ResmiTatil!$I$3,D69=ResmiTatil!$J$3),ResmiTatil!$I$3-ResmiTatil!$I$2,IF(AND(C69&gt;ResmiTatil!$I$2,D69&gt;ResmiTatil!$J$2),ResmiTatil!$J$2-ResmiTatil!$I$2))+IF(E69&gt;ResmiTatil!$K$2,E69-ResmiTatil!$K$2),0))</f>
        <v>4.1666666666670293E-2</v>
      </c>
      <c r="H69" s="29">
        <f>IF((C69-B69)+(E69-D69)&lt;0,0,(C69-B69)+(E69-D69))</f>
        <v>0.33333333333331</v>
      </c>
      <c r="I69" s="66">
        <v>0.35416666666666302</v>
      </c>
      <c r="J69" s="64">
        <v>0.52083333333331805</v>
      </c>
      <c r="K69" s="65">
        <v>0.56249999999998201</v>
      </c>
      <c r="L69" s="65">
        <v>0.72916666666663699</v>
      </c>
      <c r="M69" s="28">
        <f>IF(K69-J69&lt;0,0,K69-J69)</f>
        <v>4.1666666666663965E-2</v>
      </c>
      <c r="N69" s="28">
        <f>IF(AND(OR(I69="",J69=""),OR(K69="",L69="")),0,IF(OR(I69&lt;&gt;ResmiTatil!$H$2,J69&lt;&gt;ResmiTatil!$I$2,K69&lt;&gt;ResmiTatil!$J$2,L69&lt;&gt;ResmiTatil!$K$2),IF(AND(K69="",L69=""),0,IF(I69&lt;ResmiTatil!$H$2,ResmiTatil!$H$2-I69))+IF(AND(K69="",L69="",OR(I69&lt;ResmiTatil!$H$2,AND(J69&lt;&gt;ResmiTatil!$J$2,J69&gt;ResmiTatil!$J$2))),ResmiTatil!$J$2-ResmiTatil!$I$2,IF(OR(K69="",L69=""),0,IF(AND(J69&gt;ResmiTatil!$I$2,K69&lt;ResmiTatil!$J$2),J69-ResmiTatil!$I$2)))+IF(AND(J69&lt;ResmiTatil!$I$2,K69&lt;ResmiTatil!$J$2),ResmiTatil!$J$2-K69)+IF(AND(J69=ResmiTatil!$I$3,K69=ResmiTatil!$J$3),ResmiTatil!$I$3-ResmiTatil!$I$2,IF(AND(J69&gt;ResmiTatil!$I$2,K69&gt;ResmiTatil!$J$2),ResmiTatil!$J$2-ResmiTatil!$I$2))+IF(L69&gt;ResmiTatil!$K$2,L69-ResmiTatil!$K$2),0))</f>
        <v>2.1649348980190553E-14</v>
      </c>
      <c r="O69" s="29">
        <f>IF((J69-I69)+(L69-K69)&lt;0,0,(J69-I69)+(L69-K69))</f>
        <v>0.33333333333331</v>
      </c>
      <c r="P69" s="17"/>
      <c r="Q69" s="12"/>
      <c r="R69" s="13"/>
      <c r="S69" s="13"/>
      <c r="T69" s="28">
        <f>IF(R69-Q69&lt;0,0,R69-Q69)</f>
        <v>0</v>
      </c>
      <c r="U69" s="28">
        <f>IF(AND(OR(P69="",Q69=""),OR(R69="",S69="")),0,IF(OR(P69&lt;&gt;ResmiTatil!$H$2,Q69&lt;&gt;ResmiTatil!$I$2,R69&lt;&gt;ResmiTatil!$J$2,S69&lt;&gt;ResmiTatil!$K$2),IF(AND(R69="",S69=""),0,IF(P69&lt;ResmiTatil!$H$2,ResmiTatil!$H$2-P69))+IF(AND(R69="",S69="",OR(P69&lt;ResmiTatil!$H$2,AND(Q69&lt;&gt;ResmiTatil!$J$2,Q69&gt;ResmiTatil!$J$2))),ResmiTatil!$J$2-ResmiTatil!$I$2,IF(OR(R69="",S69=""),0,IF(AND(Q69&gt;ResmiTatil!$I$2,R69&lt;ResmiTatil!$J$2),Q69-ResmiTatil!$I$2)))+IF(AND(Q69&lt;ResmiTatil!$I$2,R69&lt;ResmiTatil!$J$2),ResmiTatil!$J$2-R69)+IF(AND(Q69=ResmiTatil!$I$3,R69=ResmiTatil!$J$3),ResmiTatil!$I$3-ResmiTatil!$I$2,IF(AND(Q69&gt;ResmiTatil!$I$2,R69&gt;ResmiTatil!$J$2),ResmiTatil!$J$2-ResmiTatil!$I$2))+IF(S69&gt;ResmiTatil!$K$2,S69-ResmiTatil!$K$2),0))</f>
        <v>0</v>
      </c>
      <c r="V69" s="29">
        <f>IF((Q69-P69)+(S69-R69)&lt;0,0,(Q69-P69)+(S69-R69))</f>
        <v>0</v>
      </c>
      <c r="W69" s="17"/>
      <c r="X69" s="12"/>
      <c r="Y69" s="13"/>
      <c r="Z69" s="13"/>
      <c r="AA69" s="28">
        <f>IF(Y69-X69&lt;0,0,Y69-X69)</f>
        <v>0</v>
      </c>
      <c r="AB69" s="28">
        <f>IF(AND(OR(W69="",X69=""),OR(Y69="",Z69="")),0,IF(OR(W69&lt;&gt;ResmiTatil!$H$2,X69&lt;&gt;ResmiTatil!$I$2,Y69&lt;&gt;ResmiTatil!$J$2,Z69&lt;&gt;ResmiTatil!$K$2),IF(AND(Y69="",Z69=""),0,IF(W69&lt;ResmiTatil!$H$2,ResmiTatil!$H$2-W69))+IF(AND(Y69="",Z69="",OR(W69&lt;ResmiTatil!$H$2,AND(X69&lt;&gt;ResmiTatil!$J$2,X69&gt;ResmiTatil!$J$2))),ResmiTatil!$J$2-ResmiTatil!$I$2,IF(OR(Y69="",Z69=""),0,IF(AND(X69&gt;ResmiTatil!$I$2,Y69&lt;ResmiTatil!$J$2),X69-ResmiTatil!$I$2)))+IF(AND(X69&lt;ResmiTatil!$I$2,Y69&lt;ResmiTatil!$J$2),ResmiTatil!$J$2-Y69)+IF(AND(X69=ResmiTatil!$I$3,Y69=ResmiTatil!$J$3),ResmiTatil!$I$3-ResmiTatil!$I$2,IF(AND(X69&gt;ResmiTatil!$I$2,Y69&gt;ResmiTatil!$J$2),ResmiTatil!$J$2-ResmiTatil!$I$2))+IF(Z69&gt;ResmiTatil!$K$2,Z69-ResmiTatil!$K$2),0))</f>
        <v>0</v>
      </c>
      <c r="AC69" s="29">
        <f>IF((X69-W69)+(Z69-Y69)&lt;0,0,(X69-W69)+(Z69-Y69))</f>
        <v>0</v>
      </c>
      <c r="AD69" s="17"/>
      <c r="AE69" s="12"/>
      <c r="AF69" s="13"/>
      <c r="AG69" s="13"/>
      <c r="AH69" s="28">
        <f>IF(AF69-AE69&lt;0,0,AF69-AE69)</f>
        <v>0</v>
      </c>
      <c r="AI69" s="28">
        <f>IF(AND(OR(AD69="",AE69=""),OR(AF69="",AG69="")),0,IF(OR(AD69&lt;&gt;ResmiTatil!$H$2,AE69&lt;&gt;ResmiTatil!$I$2,AF69&lt;&gt;ResmiTatil!$J$2,AG69&lt;&gt;ResmiTatil!$K$2),IF(AND(AF69="",AG69=""),0,IF(AD69&lt;ResmiTatil!$H$2,ResmiTatil!$H$2-AD69))+IF(AND(AF69="",AG69="",OR(AD69&lt;ResmiTatil!$H$2,AND(AE69&lt;&gt;ResmiTatil!$J$2,AE69&gt;ResmiTatil!$J$2))),ResmiTatil!$J$2-ResmiTatil!$I$2,IF(OR(AF69="",AG69=""),0,IF(AND(AE69&gt;ResmiTatil!$I$2,AF69&lt;ResmiTatil!$J$2),AE69-ResmiTatil!$I$2)))+IF(AND(AE69&lt;ResmiTatil!$I$2,AF69&lt;ResmiTatil!$J$2),ResmiTatil!$J$2-AF69)+IF(AND(AE69=ResmiTatil!$I$3,AF69=ResmiTatil!$J$3),ResmiTatil!$I$3-ResmiTatil!$I$2,IF(AND(AE69&gt;ResmiTatil!$I$2,AF69&gt;ResmiTatil!$J$2),ResmiTatil!$J$2-ResmiTatil!$I$2))+IF(AG69&gt;ResmiTatil!$K$2,AG69-ResmiTatil!$K$2),0))</f>
        <v>0</v>
      </c>
      <c r="AJ69" s="29">
        <f>IF((AE69-AD69)+(AG69-AF69)&lt;0,0,(AE69-AD69)+(AG69-AF69))</f>
        <v>0</v>
      </c>
    </row>
    <row r="70" spans="1:36" s="25" customFormat="1" ht="20.100000000000001" customHeight="1" x14ac:dyDescent="0.25">
      <c r="A70" s="20">
        <f t="shared" si="7"/>
        <v>44798</v>
      </c>
      <c r="B70" s="66">
        <v>0.35416666666666302</v>
      </c>
      <c r="C70" s="64">
        <v>0.52083333333331805</v>
      </c>
      <c r="D70" s="65">
        <v>0.56249999999998201</v>
      </c>
      <c r="E70" s="65">
        <v>0.72916666666663699</v>
      </c>
      <c r="F70" s="28">
        <f>IF(D70-C70&lt;0,0,D70-C70)</f>
        <v>4.1666666666663965E-2</v>
      </c>
      <c r="G70" s="28">
        <f>IF(AND(OR(B70="",C70=""),OR(D70="",E70="")),0,IF(OR(B70&lt;&gt;ResmiTatil!$H$2,C70&lt;&gt;ResmiTatil!$I$2,D70&lt;&gt;ResmiTatil!$J$2,E70&lt;&gt;ResmiTatil!$K$2),IF(AND(D70="",E70=""),0,IF(B70&lt;ResmiTatil!$H$2,ResmiTatil!$H$2-B70))+IF(AND(D70="",E70="",OR(B70&lt;ResmiTatil!$H$2,AND(C70&lt;&gt;ResmiTatil!$J$2,C70&gt;ResmiTatil!$J$2))),ResmiTatil!$J$2-ResmiTatil!$I$2,IF(OR(D70="",E70=""),0,IF(AND(C70&gt;ResmiTatil!$I$2,D70&lt;ResmiTatil!$J$2),C70-ResmiTatil!$I$2)))+IF(AND(C70&lt;ResmiTatil!$I$2,D70&lt;ResmiTatil!$J$2),ResmiTatil!$J$2-D70)+IF(AND(C70=ResmiTatil!$I$3,D70=ResmiTatil!$J$3),ResmiTatil!$I$3-ResmiTatil!$I$2,IF(AND(C70&gt;ResmiTatil!$I$2,D70&gt;ResmiTatil!$J$2),ResmiTatil!$J$2-ResmiTatil!$I$2))+IF(E70&gt;ResmiTatil!$K$2,E70-ResmiTatil!$K$2),0))</f>
        <v>2.1649348980190553E-14</v>
      </c>
      <c r="H70" s="29">
        <f>IF((C70-B70)+(E70-D70)&lt;0,0,(C70-B70)+(E70-D70))</f>
        <v>0.33333333333331</v>
      </c>
      <c r="I70" s="66">
        <v>0.35416666666666302</v>
      </c>
      <c r="J70" s="64">
        <v>0.56249999999998201</v>
      </c>
      <c r="K70" s="65">
        <v>0.60416666666664598</v>
      </c>
      <c r="L70" s="65">
        <v>0.72916666666663699</v>
      </c>
      <c r="M70" s="28">
        <f>IF(K70-J70&lt;0,0,K70-J70)</f>
        <v>4.1666666666663965E-2</v>
      </c>
      <c r="N70" s="28">
        <f>IF(AND(OR(I70="",J70=""),OR(K70="",L70="")),0,IF(OR(I70&lt;&gt;ResmiTatil!$H$2,J70&lt;&gt;ResmiTatil!$I$2,K70&lt;&gt;ResmiTatil!$J$2,L70&lt;&gt;ResmiTatil!$K$2),IF(AND(K70="",L70=""),0,IF(I70&lt;ResmiTatil!$H$2,ResmiTatil!$H$2-I70))+IF(AND(K70="",L70="",OR(I70&lt;ResmiTatil!$H$2,AND(J70&lt;&gt;ResmiTatil!$J$2,J70&gt;ResmiTatil!$J$2))),ResmiTatil!$J$2-ResmiTatil!$I$2,IF(OR(K70="",L70=""),0,IF(AND(J70&gt;ResmiTatil!$I$2,K70&lt;ResmiTatil!$J$2),J70-ResmiTatil!$I$2)))+IF(AND(J70&lt;ResmiTatil!$I$2,K70&lt;ResmiTatil!$J$2),ResmiTatil!$J$2-K70)+IF(AND(J70=ResmiTatil!$I$3,K70=ResmiTatil!$J$3),ResmiTatil!$I$3-ResmiTatil!$I$2,IF(AND(J70&gt;ResmiTatil!$I$2,K70&gt;ResmiTatil!$J$2),ResmiTatil!$J$2-ResmiTatil!$I$2))+IF(L70&gt;ResmiTatil!$K$2,L70-ResmiTatil!$K$2),0))</f>
        <v>4.1666666666670293E-2</v>
      </c>
      <c r="O70" s="29">
        <f>IF((J70-I70)+(L70-K70)&lt;0,0,(J70-I70)+(L70-K70))</f>
        <v>0.33333333333331</v>
      </c>
      <c r="P70" s="17"/>
      <c r="Q70" s="12"/>
      <c r="R70" s="13"/>
      <c r="S70" s="13"/>
      <c r="T70" s="28">
        <f>IF(R70-Q70&lt;0,0,R70-Q70)</f>
        <v>0</v>
      </c>
      <c r="U70" s="28">
        <f>IF(AND(OR(P70="",Q70=""),OR(R70="",S70="")),0,IF(OR(P70&lt;&gt;ResmiTatil!$H$2,Q70&lt;&gt;ResmiTatil!$I$2,R70&lt;&gt;ResmiTatil!$J$2,S70&lt;&gt;ResmiTatil!$K$2),IF(AND(R70="",S70=""),0,IF(P70&lt;ResmiTatil!$H$2,ResmiTatil!$H$2-P70))+IF(AND(R70="",S70="",OR(P70&lt;ResmiTatil!$H$2,AND(Q70&lt;&gt;ResmiTatil!$J$2,Q70&gt;ResmiTatil!$J$2))),ResmiTatil!$J$2-ResmiTatil!$I$2,IF(OR(R70="",S70=""),0,IF(AND(Q70&gt;ResmiTatil!$I$2,R70&lt;ResmiTatil!$J$2),Q70-ResmiTatil!$I$2)))+IF(AND(Q70&lt;ResmiTatil!$I$2,R70&lt;ResmiTatil!$J$2),ResmiTatil!$J$2-R70)+IF(AND(Q70=ResmiTatil!$I$3,R70=ResmiTatil!$J$3),ResmiTatil!$I$3-ResmiTatil!$I$2,IF(AND(Q70&gt;ResmiTatil!$I$2,R70&gt;ResmiTatil!$J$2),ResmiTatil!$J$2-ResmiTatil!$I$2))+IF(S70&gt;ResmiTatil!$K$2,S70-ResmiTatil!$K$2),0))</f>
        <v>0</v>
      </c>
      <c r="V70" s="29">
        <f>IF((Q70-P70)+(S70-R70)&lt;0,0,(Q70-P70)+(S70-R70))</f>
        <v>0</v>
      </c>
      <c r="W70" s="17"/>
      <c r="X70" s="12"/>
      <c r="Y70" s="13"/>
      <c r="Z70" s="13"/>
      <c r="AA70" s="28">
        <f>IF(Y70-X70&lt;0,0,Y70-X70)</f>
        <v>0</v>
      </c>
      <c r="AB70" s="28">
        <f>IF(AND(OR(W70="",X70=""),OR(Y70="",Z70="")),0,IF(OR(W70&lt;&gt;ResmiTatil!$H$2,X70&lt;&gt;ResmiTatil!$I$2,Y70&lt;&gt;ResmiTatil!$J$2,Z70&lt;&gt;ResmiTatil!$K$2),IF(AND(Y70="",Z70=""),0,IF(W70&lt;ResmiTatil!$H$2,ResmiTatil!$H$2-W70))+IF(AND(Y70="",Z70="",OR(W70&lt;ResmiTatil!$H$2,AND(X70&lt;&gt;ResmiTatil!$J$2,X70&gt;ResmiTatil!$J$2))),ResmiTatil!$J$2-ResmiTatil!$I$2,IF(OR(Y70="",Z70=""),0,IF(AND(X70&gt;ResmiTatil!$I$2,Y70&lt;ResmiTatil!$J$2),X70-ResmiTatil!$I$2)))+IF(AND(X70&lt;ResmiTatil!$I$2,Y70&lt;ResmiTatil!$J$2),ResmiTatil!$J$2-Y70)+IF(AND(X70=ResmiTatil!$I$3,Y70=ResmiTatil!$J$3),ResmiTatil!$I$3-ResmiTatil!$I$2,IF(AND(X70&gt;ResmiTatil!$I$2,Y70&gt;ResmiTatil!$J$2),ResmiTatil!$J$2-ResmiTatil!$I$2))+IF(Z70&gt;ResmiTatil!$K$2,Z70-ResmiTatil!$K$2),0))</f>
        <v>0</v>
      </c>
      <c r="AC70" s="29">
        <f>IF((X70-W70)+(Z70-Y70)&lt;0,0,(X70-W70)+(Z70-Y70))</f>
        <v>0</v>
      </c>
      <c r="AD70" s="17"/>
      <c r="AE70" s="12"/>
      <c r="AF70" s="13"/>
      <c r="AG70" s="13"/>
      <c r="AH70" s="28">
        <f>IF(AF70-AE70&lt;0,0,AF70-AE70)</f>
        <v>0</v>
      </c>
      <c r="AI70" s="28">
        <f>IF(AND(OR(AD70="",AE70=""),OR(AF70="",AG70="")),0,IF(OR(AD70&lt;&gt;ResmiTatil!$H$2,AE70&lt;&gt;ResmiTatil!$I$2,AF70&lt;&gt;ResmiTatil!$J$2,AG70&lt;&gt;ResmiTatil!$K$2),IF(AND(AF70="",AG70=""),0,IF(AD70&lt;ResmiTatil!$H$2,ResmiTatil!$H$2-AD70))+IF(AND(AF70="",AG70="",OR(AD70&lt;ResmiTatil!$H$2,AND(AE70&lt;&gt;ResmiTatil!$J$2,AE70&gt;ResmiTatil!$J$2))),ResmiTatil!$J$2-ResmiTatil!$I$2,IF(OR(AF70="",AG70=""),0,IF(AND(AE70&gt;ResmiTatil!$I$2,AF70&lt;ResmiTatil!$J$2),AE70-ResmiTatil!$I$2)))+IF(AND(AE70&lt;ResmiTatil!$I$2,AF70&lt;ResmiTatil!$J$2),ResmiTatil!$J$2-AF70)+IF(AND(AE70=ResmiTatil!$I$3,AF70=ResmiTatil!$J$3),ResmiTatil!$I$3-ResmiTatil!$I$2,IF(AND(AE70&gt;ResmiTatil!$I$2,AF70&gt;ResmiTatil!$J$2),ResmiTatil!$J$2-ResmiTatil!$I$2))+IF(AG70&gt;ResmiTatil!$K$2,AG70-ResmiTatil!$K$2),0))</f>
        <v>0</v>
      </c>
      <c r="AJ70" s="29">
        <f>IF((AE70-AD70)+(AG70-AF70)&lt;0,0,(AE70-AD70)+(AG70-AF70))</f>
        <v>0</v>
      </c>
    </row>
    <row r="71" spans="1:36" s="25" customFormat="1" ht="20.100000000000001" customHeight="1" x14ac:dyDescent="0.25">
      <c r="A71" s="20">
        <f t="shared" si="7"/>
        <v>44799</v>
      </c>
      <c r="B71" s="66">
        <v>0.35416666666666302</v>
      </c>
      <c r="C71" s="64">
        <v>0.56249999999998201</v>
      </c>
      <c r="D71" s="65">
        <v>0.60416666666664598</v>
      </c>
      <c r="E71" s="65">
        <v>0.72916666666663699</v>
      </c>
      <c r="F71" s="28">
        <f>IF(D71-C71&lt;0,0,D71-C71)</f>
        <v>4.1666666666663965E-2</v>
      </c>
      <c r="G71" s="28">
        <f>IF(AND(OR(B71="",C71=""),OR(D71="",E71="")),0,IF(OR(B71&lt;&gt;ResmiTatil!$H$2,C71&lt;&gt;ResmiTatil!$I$2,D71&lt;&gt;ResmiTatil!$J$2,E71&lt;&gt;ResmiTatil!$K$2),IF(AND(D71="",E71=""),0,IF(B71&lt;ResmiTatil!$H$2,ResmiTatil!$H$2-B71))+IF(AND(D71="",E71="",OR(B71&lt;ResmiTatil!$H$2,AND(C71&lt;&gt;ResmiTatil!$J$2,C71&gt;ResmiTatil!$J$2))),ResmiTatil!$J$2-ResmiTatil!$I$2,IF(OR(D71="",E71=""),0,IF(AND(C71&gt;ResmiTatil!$I$2,D71&lt;ResmiTatil!$J$2),C71-ResmiTatil!$I$2)))+IF(AND(C71&lt;ResmiTatil!$I$2,D71&lt;ResmiTatil!$J$2),ResmiTatil!$J$2-D71)+IF(AND(C71=ResmiTatil!$I$3,D71=ResmiTatil!$J$3),ResmiTatil!$I$3-ResmiTatil!$I$2,IF(AND(C71&gt;ResmiTatil!$I$2,D71&gt;ResmiTatil!$J$2),ResmiTatil!$J$2-ResmiTatil!$I$2))+IF(E71&gt;ResmiTatil!$K$2,E71-ResmiTatil!$K$2),0))</f>
        <v>4.1666666666670293E-2</v>
      </c>
      <c r="H71" s="29">
        <f>IF((C71-B71)+(E71-D71)&lt;0,0,(C71-B71)+(E71-D71))</f>
        <v>0.33333333333331</v>
      </c>
      <c r="I71" s="66">
        <v>0.35416666666666302</v>
      </c>
      <c r="J71" s="64">
        <v>0.52083333333331805</v>
      </c>
      <c r="K71" s="65">
        <v>0.56249999999998201</v>
      </c>
      <c r="L71" s="65">
        <v>0.72916666666663699</v>
      </c>
      <c r="M71" s="28">
        <f>IF(K71-J71&lt;0,0,K71-J71)</f>
        <v>4.1666666666663965E-2</v>
      </c>
      <c r="N71" s="28">
        <f>IF(AND(OR(I71="",J71=""),OR(K71="",L71="")),0,IF(OR(I71&lt;&gt;ResmiTatil!$H$2,J71&lt;&gt;ResmiTatil!$I$2,K71&lt;&gt;ResmiTatil!$J$2,L71&lt;&gt;ResmiTatil!$K$2),IF(AND(K71="",L71=""),0,IF(I71&lt;ResmiTatil!$H$2,ResmiTatil!$H$2-I71))+IF(AND(K71="",L71="",OR(I71&lt;ResmiTatil!$H$2,AND(J71&lt;&gt;ResmiTatil!$J$2,J71&gt;ResmiTatil!$J$2))),ResmiTatil!$J$2-ResmiTatil!$I$2,IF(OR(K71="",L71=""),0,IF(AND(J71&gt;ResmiTatil!$I$2,K71&lt;ResmiTatil!$J$2),J71-ResmiTatil!$I$2)))+IF(AND(J71&lt;ResmiTatil!$I$2,K71&lt;ResmiTatil!$J$2),ResmiTatil!$J$2-K71)+IF(AND(J71=ResmiTatil!$I$3,K71=ResmiTatil!$J$3),ResmiTatil!$I$3-ResmiTatil!$I$2,IF(AND(J71&gt;ResmiTatil!$I$2,K71&gt;ResmiTatil!$J$2),ResmiTatil!$J$2-ResmiTatil!$I$2))+IF(L71&gt;ResmiTatil!$K$2,L71-ResmiTatil!$K$2),0))</f>
        <v>2.1649348980190553E-14</v>
      </c>
      <c r="O71" s="29">
        <f>IF((J71-I71)+(L71-K71)&lt;0,0,(J71-I71)+(L71-K71))</f>
        <v>0.33333333333331</v>
      </c>
      <c r="P71" s="17"/>
      <c r="Q71" s="12"/>
      <c r="R71" s="13"/>
      <c r="S71" s="13"/>
      <c r="T71" s="28">
        <f>IF(R71-Q71&lt;0,0,R71-Q71)</f>
        <v>0</v>
      </c>
      <c r="U71" s="28">
        <f>IF(AND(OR(P71="",Q71=""),OR(R71="",S71="")),0,IF(OR(P71&lt;&gt;ResmiTatil!$H$2,Q71&lt;&gt;ResmiTatil!$I$2,R71&lt;&gt;ResmiTatil!$J$2,S71&lt;&gt;ResmiTatil!$K$2),IF(AND(R71="",S71=""),0,IF(P71&lt;ResmiTatil!$H$2,ResmiTatil!$H$2-P71))+IF(AND(R71="",S71="",OR(P71&lt;ResmiTatil!$H$2,AND(Q71&lt;&gt;ResmiTatil!$J$2,Q71&gt;ResmiTatil!$J$2))),ResmiTatil!$J$2-ResmiTatil!$I$2,IF(OR(R71="",S71=""),0,IF(AND(Q71&gt;ResmiTatil!$I$2,R71&lt;ResmiTatil!$J$2),Q71-ResmiTatil!$I$2)))+IF(AND(Q71&lt;ResmiTatil!$I$2,R71&lt;ResmiTatil!$J$2),ResmiTatil!$J$2-R71)+IF(AND(Q71=ResmiTatil!$I$3,R71=ResmiTatil!$J$3),ResmiTatil!$I$3-ResmiTatil!$I$2,IF(AND(Q71&gt;ResmiTatil!$I$2,R71&gt;ResmiTatil!$J$2),ResmiTatil!$J$2-ResmiTatil!$I$2))+IF(S71&gt;ResmiTatil!$K$2,S71-ResmiTatil!$K$2),0))</f>
        <v>0</v>
      </c>
      <c r="V71" s="29">
        <f>IF((Q71-P71)+(S71-R71)&lt;0,0,(Q71-P71)+(S71-R71))</f>
        <v>0</v>
      </c>
      <c r="W71" s="17"/>
      <c r="X71" s="12"/>
      <c r="Y71" s="13"/>
      <c r="Z71" s="13"/>
      <c r="AA71" s="28">
        <f>IF(Y71-X71&lt;0,0,Y71-X71)</f>
        <v>0</v>
      </c>
      <c r="AB71" s="28">
        <f>IF(AND(OR(W71="",X71=""),OR(Y71="",Z71="")),0,IF(OR(W71&lt;&gt;ResmiTatil!$H$2,X71&lt;&gt;ResmiTatil!$I$2,Y71&lt;&gt;ResmiTatil!$J$2,Z71&lt;&gt;ResmiTatil!$K$2),IF(AND(Y71="",Z71=""),0,IF(W71&lt;ResmiTatil!$H$2,ResmiTatil!$H$2-W71))+IF(AND(Y71="",Z71="",OR(W71&lt;ResmiTatil!$H$2,AND(X71&lt;&gt;ResmiTatil!$J$2,X71&gt;ResmiTatil!$J$2))),ResmiTatil!$J$2-ResmiTatil!$I$2,IF(OR(Y71="",Z71=""),0,IF(AND(X71&gt;ResmiTatil!$I$2,Y71&lt;ResmiTatil!$J$2),X71-ResmiTatil!$I$2)))+IF(AND(X71&lt;ResmiTatil!$I$2,Y71&lt;ResmiTatil!$J$2),ResmiTatil!$J$2-Y71)+IF(AND(X71=ResmiTatil!$I$3,Y71=ResmiTatil!$J$3),ResmiTatil!$I$3-ResmiTatil!$I$2,IF(AND(X71&gt;ResmiTatil!$I$2,Y71&gt;ResmiTatil!$J$2),ResmiTatil!$J$2-ResmiTatil!$I$2))+IF(Z71&gt;ResmiTatil!$K$2,Z71-ResmiTatil!$K$2),0))</f>
        <v>0</v>
      </c>
      <c r="AC71" s="29">
        <f>IF((X71-W71)+(Z71-Y71)&lt;0,0,(X71-W71)+(Z71-Y71))</f>
        <v>0</v>
      </c>
      <c r="AD71" s="17"/>
      <c r="AE71" s="12"/>
      <c r="AF71" s="13"/>
      <c r="AG71" s="13"/>
      <c r="AH71" s="28">
        <f>IF(AF71-AE71&lt;0,0,AF71-AE71)</f>
        <v>0</v>
      </c>
      <c r="AI71" s="28">
        <f>IF(AND(OR(AD71="",AE71=""),OR(AF71="",AG71="")),0,IF(OR(AD71&lt;&gt;ResmiTatil!$H$2,AE71&lt;&gt;ResmiTatil!$I$2,AF71&lt;&gt;ResmiTatil!$J$2,AG71&lt;&gt;ResmiTatil!$K$2),IF(AND(AF71="",AG71=""),0,IF(AD71&lt;ResmiTatil!$H$2,ResmiTatil!$H$2-AD71))+IF(AND(AF71="",AG71="",OR(AD71&lt;ResmiTatil!$H$2,AND(AE71&lt;&gt;ResmiTatil!$J$2,AE71&gt;ResmiTatil!$J$2))),ResmiTatil!$J$2-ResmiTatil!$I$2,IF(OR(AF71="",AG71=""),0,IF(AND(AE71&gt;ResmiTatil!$I$2,AF71&lt;ResmiTatil!$J$2),AE71-ResmiTatil!$I$2)))+IF(AND(AE71&lt;ResmiTatil!$I$2,AF71&lt;ResmiTatil!$J$2),ResmiTatil!$J$2-AF71)+IF(AND(AE71=ResmiTatil!$I$3,AF71=ResmiTatil!$J$3),ResmiTatil!$I$3-ResmiTatil!$I$2,IF(AND(AE71&gt;ResmiTatil!$I$2,AF71&gt;ResmiTatil!$J$2),ResmiTatil!$J$2-ResmiTatil!$I$2))+IF(AG71&gt;ResmiTatil!$K$2,AG71-ResmiTatil!$K$2),0))</f>
        <v>0</v>
      </c>
      <c r="AJ71" s="29">
        <f>IF((AE71-AD71)+(AG71-AF71)&lt;0,0,(AE71-AD71)+(AG71-AF71))</f>
        <v>0</v>
      </c>
    </row>
    <row r="72" spans="1:36" s="25" customFormat="1" ht="20.100000000000001" customHeight="1" x14ac:dyDescent="0.25">
      <c r="A72" s="30" t="s">
        <v>24</v>
      </c>
      <c r="B72" s="31"/>
      <c r="C72" s="32"/>
      <c r="D72" s="33"/>
      <c r="E72" s="33"/>
      <c r="F72" s="34"/>
      <c r="G72" s="28">
        <f>SUM(G67:G71)</f>
        <v>0.12500000000005418</v>
      </c>
      <c r="H72" s="35">
        <f>SUM(H67:H71)</f>
        <v>1.6666666666665499</v>
      </c>
      <c r="I72" s="31"/>
      <c r="J72" s="32"/>
      <c r="K72" s="33"/>
      <c r="L72" s="33"/>
      <c r="M72" s="34"/>
      <c r="N72" s="28">
        <f>SUM(N67:N71)</f>
        <v>0.12500000000006956</v>
      </c>
      <c r="O72" s="35">
        <f>SUM(O67:O71)</f>
        <v>1.6666666666665508</v>
      </c>
      <c r="P72" s="31"/>
      <c r="Q72" s="32"/>
      <c r="R72" s="33"/>
      <c r="S72" s="33"/>
      <c r="T72" s="34"/>
      <c r="U72" s="28">
        <f>SUM(U67:U71)</f>
        <v>0</v>
      </c>
      <c r="V72" s="35">
        <f>SUM(V67:V71)</f>
        <v>0</v>
      </c>
      <c r="W72" s="31"/>
      <c r="X72" s="32"/>
      <c r="Y72" s="33"/>
      <c r="Z72" s="33"/>
      <c r="AA72" s="34"/>
      <c r="AB72" s="28">
        <f>SUM(AB67:AB71)</f>
        <v>0</v>
      </c>
      <c r="AC72" s="35">
        <f>SUM(AC67:AC71)</f>
        <v>0</v>
      </c>
      <c r="AD72" s="31"/>
      <c r="AE72" s="32"/>
      <c r="AF72" s="33"/>
      <c r="AG72" s="33"/>
      <c r="AH72" s="34"/>
      <c r="AI72" s="28">
        <f>SUM(AI67:AI71)</f>
        <v>0</v>
      </c>
      <c r="AJ72" s="35">
        <f>SUM(AJ67:AJ71)</f>
        <v>0</v>
      </c>
    </row>
    <row r="73" spans="1:36" s="25" customFormat="1" ht="15" customHeight="1" x14ac:dyDescent="0.25">
      <c r="A73" s="20">
        <f>A71+1</f>
        <v>44800</v>
      </c>
      <c r="B73" s="17"/>
      <c r="C73" s="12"/>
      <c r="D73" s="13"/>
      <c r="E73" s="13"/>
      <c r="F73" s="11"/>
      <c r="G73" s="11"/>
      <c r="H73" s="18"/>
      <c r="I73" s="17"/>
      <c r="J73" s="12"/>
      <c r="K73" s="13"/>
      <c r="L73" s="13"/>
      <c r="M73" s="11"/>
      <c r="N73" s="11"/>
      <c r="O73" s="18"/>
      <c r="P73" s="17"/>
      <c r="Q73" s="12"/>
      <c r="R73" s="13"/>
      <c r="S73" s="13"/>
      <c r="T73" s="11"/>
      <c r="U73" s="11"/>
      <c r="V73" s="18"/>
      <c r="W73" s="17"/>
      <c r="X73" s="12"/>
      <c r="Y73" s="13"/>
      <c r="Z73" s="13"/>
      <c r="AA73" s="11"/>
      <c r="AB73" s="11"/>
      <c r="AC73" s="18"/>
      <c r="AD73" s="17"/>
      <c r="AE73" s="12"/>
      <c r="AF73" s="13"/>
      <c r="AG73" s="13"/>
      <c r="AH73" s="11"/>
      <c r="AI73" s="11"/>
      <c r="AJ73" s="18"/>
    </row>
    <row r="74" spans="1:36" s="25" customFormat="1" ht="15" customHeight="1" x14ac:dyDescent="0.25">
      <c r="A74" s="20">
        <f>A73+1</f>
        <v>44801</v>
      </c>
      <c r="B74" s="17"/>
      <c r="C74" s="12"/>
      <c r="D74" s="13"/>
      <c r="E74" s="13"/>
      <c r="F74" s="11"/>
      <c r="G74" s="11"/>
      <c r="H74" s="18"/>
      <c r="I74" s="17"/>
      <c r="J74" s="12"/>
      <c r="K74" s="13"/>
      <c r="L74" s="13"/>
      <c r="M74" s="11"/>
      <c r="N74" s="11"/>
      <c r="O74" s="18"/>
      <c r="P74" s="17"/>
      <c r="Q74" s="12"/>
      <c r="R74" s="13"/>
      <c r="S74" s="13"/>
      <c r="T74" s="11"/>
      <c r="U74" s="11"/>
      <c r="V74" s="18"/>
      <c r="W74" s="17"/>
      <c r="X74" s="12"/>
      <c r="Y74" s="13"/>
      <c r="Z74" s="13"/>
      <c r="AA74" s="11"/>
      <c r="AB74" s="11"/>
      <c r="AC74" s="18"/>
      <c r="AD74" s="17"/>
      <c r="AE74" s="12"/>
      <c r="AF74" s="13"/>
      <c r="AG74" s="13"/>
      <c r="AH74" s="11"/>
      <c r="AI74" s="11"/>
      <c r="AJ74" s="18"/>
    </row>
    <row r="75" spans="1:36" s="25" customFormat="1" ht="20.100000000000001" customHeight="1" x14ac:dyDescent="0.25">
      <c r="A75" s="20">
        <f t="shared" ref="A75:A79" si="8">A74+1</f>
        <v>44802</v>
      </c>
      <c r="B75" s="66">
        <v>0.312499999999999</v>
      </c>
      <c r="C75" s="64">
        <v>0.52083333333331805</v>
      </c>
      <c r="D75" s="65">
        <v>0.56249999999998201</v>
      </c>
      <c r="E75" s="65">
        <v>0.68749999999997402</v>
      </c>
      <c r="F75" s="28">
        <f>IF(D75-C75&lt;0,0,D75-C75)</f>
        <v>4.1666666666663965E-2</v>
      </c>
      <c r="G75" s="28">
        <f>IF(AND(OR(B75="",C75=""),OR(D75="",E75="")),0,IF(OR(B75&lt;&gt;ResmiTatil!$H$2,C75&lt;&gt;ResmiTatil!$I$2,D75&lt;&gt;ResmiTatil!$J$2,E75&lt;&gt;ResmiTatil!$K$2),IF(AND(D75="",E75=""),0,IF(B75&lt;ResmiTatil!$H$2,ResmiTatil!$H$2-B75))+IF(AND(D75="",E75="",OR(B75&lt;ResmiTatil!$H$2,AND(C75&lt;&gt;ResmiTatil!$J$2,C75&gt;ResmiTatil!$J$2))),ResmiTatil!$J$2-ResmiTatil!$I$2,IF(OR(D75="",E75=""),0,IF(AND(C75&gt;ResmiTatil!$I$2,D75&lt;ResmiTatil!$J$2),C75-ResmiTatil!$I$2)))+IF(AND(C75&lt;ResmiTatil!$I$2,D75&lt;ResmiTatil!$J$2),ResmiTatil!$J$2-D75)+IF(AND(C75=ResmiTatil!$I$3,D75=ResmiTatil!$J$3),ResmiTatil!$I$3-ResmiTatil!$I$2,IF(AND(C75&gt;ResmiTatil!$I$2,D75&gt;ResmiTatil!$J$2),ResmiTatil!$J$2-ResmiTatil!$I$2))+IF(E75&gt;ResmiTatil!$K$2,E75-ResmiTatil!$K$2),0))</f>
        <v>4.166666666668567E-2</v>
      </c>
      <c r="H75" s="29">
        <f>IF((C75-B75)+(E75-D75)&lt;0,0,(C75-B75)+(E75-D75))</f>
        <v>0.33333333333331105</v>
      </c>
      <c r="I75" s="66">
        <v>0.35416666666666302</v>
      </c>
      <c r="J75" s="64">
        <v>0.56249999999998201</v>
      </c>
      <c r="K75" s="65">
        <v>0.60416666666664598</v>
      </c>
      <c r="L75" s="65">
        <v>0.72916666666663699</v>
      </c>
      <c r="M75" s="28">
        <f>IF(K75-J75&lt;0,0,K75-J75)</f>
        <v>4.1666666666663965E-2</v>
      </c>
      <c r="N75" s="28">
        <f>IF(AND(OR(I75="",J75=""),OR(K75="",L75="")),0,IF(OR(I75&lt;&gt;ResmiTatil!$H$2,J75&lt;&gt;ResmiTatil!$I$2,K75&lt;&gt;ResmiTatil!$J$2,L75&lt;&gt;ResmiTatil!$K$2),IF(AND(K75="",L75=""),0,IF(I75&lt;ResmiTatil!$H$2,ResmiTatil!$H$2-I75))+IF(AND(K75="",L75="",OR(I75&lt;ResmiTatil!$H$2,AND(J75&lt;&gt;ResmiTatil!$J$2,J75&gt;ResmiTatil!$J$2))),ResmiTatil!$J$2-ResmiTatil!$I$2,IF(OR(K75="",L75=""),0,IF(AND(J75&gt;ResmiTatil!$I$2,K75&lt;ResmiTatil!$J$2),J75-ResmiTatil!$I$2)))+IF(AND(J75&lt;ResmiTatil!$I$2,K75&lt;ResmiTatil!$J$2),ResmiTatil!$J$2-K75)+IF(AND(J75=ResmiTatil!$I$3,K75=ResmiTatil!$J$3),ResmiTatil!$I$3-ResmiTatil!$I$2,IF(AND(J75&gt;ResmiTatil!$I$2,K75&gt;ResmiTatil!$J$2),ResmiTatil!$J$2-ResmiTatil!$I$2))+IF(L75&gt;ResmiTatil!$K$2,L75-ResmiTatil!$K$2),0))</f>
        <v>4.1666666666670293E-2</v>
      </c>
      <c r="O75" s="29">
        <f>IF((J75-I75)+(L75-K75)&lt;0,0,(J75-I75)+(L75-K75))</f>
        <v>0.33333333333331</v>
      </c>
      <c r="P75" s="17"/>
      <c r="Q75" s="12"/>
      <c r="R75" s="13"/>
      <c r="S75" s="13"/>
      <c r="T75" s="28">
        <f>IF(R75-Q75&lt;0,0,R75-Q75)</f>
        <v>0</v>
      </c>
      <c r="U75" s="28">
        <f>IF(AND(OR(P75="",Q75=""),OR(R75="",S75="")),0,IF(OR(P75&lt;&gt;ResmiTatil!$H$2,Q75&lt;&gt;ResmiTatil!$I$2,R75&lt;&gt;ResmiTatil!$J$2,S75&lt;&gt;ResmiTatil!$K$2),IF(AND(R75="",S75=""),0,IF(P75&lt;ResmiTatil!$H$2,ResmiTatil!$H$2-P75))+IF(AND(R75="",S75="",OR(P75&lt;ResmiTatil!$H$2,AND(Q75&lt;&gt;ResmiTatil!$J$2,Q75&gt;ResmiTatil!$J$2))),ResmiTatil!$J$2-ResmiTatil!$I$2,IF(OR(R75="",S75=""),0,IF(AND(Q75&gt;ResmiTatil!$I$2,R75&lt;ResmiTatil!$J$2),Q75-ResmiTatil!$I$2)))+IF(AND(Q75&lt;ResmiTatil!$I$2,R75&lt;ResmiTatil!$J$2),ResmiTatil!$J$2-R75)+IF(AND(Q75=ResmiTatil!$I$3,R75=ResmiTatil!$J$3),ResmiTatil!$I$3-ResmiTatil!$I$2,IF(AND(Q75&gt;ResmiTatil!$I$2,R75&gt;ResmiTatil!$J$2),ResmiTatil!$J$2-ResmiTatil!$I$2))+IF(S75&gt;ResmiTatil!$K$2,S75-ResmiTatil!$K$2),0))</f>
        <v>0</v>
      </c>
      <c r="V75" s="29">
        <f>IF((Q75-P75)+(S75-R75)&lt;0,0,(Q75-P75)+(S75-R75))</f>
        <v>0</v>
      </c>
      <c r="W75" s="17"/>
      <c r="X75" s="12"/>
      <c r="Y75" s="13"/>
      <c r="Z75" s="13"/>
      <c r="AA75" s="28">
        <f>IF(Y75-X75&lt;0,0,Y75-X75)</f>
        <v>0</v>
      </c>
      <c r="AB75" s="28">
        <f>IF(AND(OR(W75="",X75=""),OR(Y75="",Z75="")),0,IF(OR(W75&lt;&gt;ResmiTatil!$H$2,X75&lt;&gt;ResmiTatil!$I$2,Y75&lt;&gt;ResmiTatil!$J$2,Z75&lt;&gt;ResmiTatil!$K$2),IF(AND(Y75="",Z75=""),0,IF(W75&lt;ResmiTatil!$H$2,ResmiTatil!$H$2-W75))+IF(AND(Y75="",Z75="",OR(W75&lt;ResmiTatil!$H$2,AND(X75&lt;&gt;ResmiTatil!$J$2,X75&gt;ResmiTatil!$J$2))),ResmiTatil!$J$2-ResmiTatil!$I$2,IF(OR(Y75="",Z75=""),0,IF(AND(X75&gt;ResmiTatil!$I$2,Y75&lt;ResmiTatil!$J$2),X75-ResmiTatil!$I$2)))+IF(AND(X75&lt;ResmiTatil!$I$2,Y75&lt;ResmiTatil!$J$2),ResmiTatil!$J$2-Y75)+IF(AND(X75=ResmiTatil!$I$3,Y75=ResmiTatil!$J$3),ResmiTatil!$I$3-ResmiTatil!$I$2,IF(AND(X75&gt;ResmiTatil!$I$2,Y75&gt;ResmiTatil!$J$2),ResmiTatil!$J$2-ResmiTatil!$I$2))+IF(Z75&gt;ResmiTatil!$K$2,Z75-ResmiTatil!$K$2),0))</f>
        <v>0</v>
      </c>
      <c r="AC75" s="29">
        <f>IF((X75-W75)+(Z75-Y75)&lt;0,0,(X75-W75)+(Z75-Y75))</f>
        <v>0</v>
      </c>
      <c r="AD75" s="17"/>
      <c r="AE75" s="12"/>
      <c r="AF75" s="13"/>
      <c r="AG75" s="13"/>
      <c r="AH75" s="28">
        <f>IF(AF75-AE75&lt;0,0,AF75-AE75)</f>
        <v>0</v>
      </c>
      <c r="AI75" s="28">
        <f>IF(AND(OR(AD75="",AE75=""),OR(AF75="",AG75="")),0,IF(OR(AD75&lt;&gt;ResmiTatil!$H$2,AE75&lt;&gt;ResmiTatil!$I$2,AF75&lt;&gt;ResmiTatil!$J$2,AG75&lt;&gt;ResmiTatil!$K$2),IF(AND(AF75="",AG75=""),0,IF(AD75&lt;ResmiTatil!$H$2,ResmiTatil!$H$2-AD75))+IF(AND(AF75="",AG75="",OR(AD75&lt;ResmiTatil!$H$2,AND(AE75&lt;&gt;ResmiTatil!$J$2,AE75&gt;ResmiTatil!$J$2))),ResmiTatil!$J$2-ResmiTatil!$I$2,IF(OR(AF75="",AG75=""),0,IF(AND(AE75&gt;ResmiTatil!$I$2,AF75&lt;ResmiTatil!$J$2),AE75-ResmiTatil!$I$2)))+IF(AND(AE75&lt;ResmiTatil!$I$2,AF75&lt;ResmiTatil!$J$2),ResmiTatil!$J$2-AF75)+IF(AND(AE75=ResmiTatil!$I$3,AF75=ResmiTatil!$J$3),ResmiTatil!$I$3-ResmiTatil!$I$2,IF(AND(AE75&gt;ResmiTatil!$I$2,AF75&gt;ResmiTatil!$J$2),ResmiTatil!$J$2-ResmiTatil!$I$2))+IF(AG75&gt;ResmiTatil!$K$2,AG75-ResmiTatil!$K$2),0))</f>
        <v>0</v>
      </c>
      <c r="AJ75" s="29">
        <f>IF((AE75-AD75)+(AG75-AF75)&lt;0,0,(AE75-AD75)+(AG75-AF75))</f>
        <v>0</v>
      </c>
    </row>
    <row r="76" spans="1:36" s="25" customFormat="1" ht="20.100000000000001" customHeight="1" x14ac:dyDescent="0.25">
      <c r="A76" s="54">
        <f t="shared" si="8"/>
        <v>44803</v>
      </c>
      <c r="B76" s="55"/>
      <c r="C76" s="56"/>
      <c r="D76" s="57"/>
      <c r="E76" s="57"/>
      <c r="F76" s="51">
        <f>IF(D76-C76&lt;0,0,D76-C76)</f>
        <v>0</v>
      </c>
      <c r="G76" s="51">
        <f>IF(AND(OR(B76="",C76=""),OR(D76="",E76="")),0,IF(OR(B76&lt;&gt;ResmiTatil!$H$2,C76&lt;&gt;ResmiTatil!$I$2,D76&lt;&gt;ResmiTatil!$J$2,E76&lt;&gt;ResmiTatil!$K$2),IF(AND(D76="",E76=""),0,IF(B76&lt;ResmiTatil!$H$2,ResmiTatil!$H$2-B76))+IF(AND(D76="",E76="",OR(B76&lt;ResmiTatil!$H$2,AND(C76&lt;&gt;ResmiTatil!$J$2,C76&gt;ResmiTatil!$J$2))),ResmiTatil!$J$2-ResmiTatil!$I$2,IF(OR(D76="",E76=""),0,IF(AND(C76&gt;ResmiTatil!$I$2,D76&lt;ResmiTatil!$J$2),C76-ResmiTatil!$I$2)))+IF(AND(C76&lt;ResmiTatil!$I$2,D76&lt;ResmiTatil!$J$2),ResmiTatil!$J$2-D76)+IF(AND(C76=ResmiTatil!$I$3,D76=ResmiTatil!$J$3),ResmiTatil!$I$3-ResmiTatil!$I$2,IF(AND(C76&gt;ResmiTatil!$I$2,D76&gt;ResmiTatil!$J$2),ResmiTatil!$J$2-ResmiTatil!$I$2))+IF(E76&gt;ResmiTatil!$K$2,E76-ResmiTatil!$K$2),0))</f>
        <v>0</v>
      </c>
      <c r="H76" s="52">
        <f>IF((C76-B76)+(E76-D76)&lt;0,0,(C76-B76)+(E76-D76))</f>
        <v>0</v>
      </c>
      <c r="I76" s="55"/>
      <c r="J76" s="56"/>
      <c r="K76" s="57"/>
      <c r="L76" s="57"/>
      <c r="M76" s="51">
        <f>IF(K76-J76&lt;0,0,K76-J76)</f>
        <v>0</v>
      </c>
      <c r="N76" s="51">
        <f>IF(AND(OR(I76="",J76=""),OR(K76="",L76="")),0,IF(OR(I76&lt;&gt;ResmiTatil!$H$2,J76&lt;&gt;ResmiTatil!$I$2,K76&lt;&gt;ResmiTatil!$J$2,L76&lt;&gt;ResmiTatil!$K$2),IF(AND(K76="",L76=""),0,IF(I76&lt;ResmiTatil!$H$2,ResmiTatil!$H$2-I76))+IF(AND(K76="",L76="",OR(I76&lt;ResmiTatil!$H$2,AND(J76&lt;&gt;ResmiTatil!$J$2,J76&gt;ResmiTatil!$J$2))),ResmiTatil!$J$2-ResmiTatil!$I$2,IF(OR(K76="",L76=""),0,IF(AND(J76&gt;ResmiTatil!$I$2,K76&lt;ResmiTatil!$J$2),J76-ResmiTatil!$I$2)))+IF(AND(J76&lt;ResmiTatil!$I$2,K76&lt;ResmiTatil!$J$2),ResmiTatil!$J$2-K76)+IF(AND(J76=ResmiTatil!$I$3,K76=ResmiTatil!$J$3),ResmiTatil!$I$3-ResmiTatil!$I$2,IF(AND(J76&gt;ResmiTatil!$I$2,K76&gt;ResmiTatil!$J$2),ResmiTatil!$J$2-ResmiTatil!$I$2))+IF(L76&gt;ResmiTatil!$K$2,L76-ResmiTatil!$K$2),0))</f>
        <v>0</v>
      </c>
      <c r="O76" s="52">
        <f>IF((J76-I76)+(L76-K76)&lt;0,0,(J76-I76)+(L76-K76))</f>
        <v>0</v>
      </c>
      <c r="P76" s="55"/>
      <c r="Q76" s="56"/>
      <c r="R76" s="57"/>
      <c r="S76" s="57"/>
      <c r="T76" s="51">
        <f>IF(R76-Q76&lt;0,0,R76-Q76)</f>
        <v>0</v>
      </c>
      <c r="U76" s="51">
        <f>IF(AND(OR(P76="",Q76=""),OR(R76="",S76="")),0,IF(OR(P76&lt;&gt;ResmiTatil!$H$2,Q76&lt;&gt;ResmiTatil!$I$2,R76&lt;&gt;ResmiTatil!$J$2,S76&lt;&gt;ResmiTatil!$K$2),IF(AND(R76="",S76=""),0,IF(P76&lt;ResmiTatil!$H$2,ResmiTatil!$H$2-P76))+IF(AND(R76="",S76="",OR(P76&lt;ResmiTatil!$H$2,AND(Q76&lt;&gt;ResmiTatil!$J$2,Q76&gt;ResmiTatil!$J$2))),ResmiTatil!$J$2-ResmiTatil!$I$2,IF(OR(R76="",S76=""),0,IF(AND(Q76&gt;ResmiTatil!$I$2,R76&lt;ResmiTatil!$J$2),Q76-ResmiTatil!$I$2)))+IF(AND(Q76&lt;ResmiTatil!$I$2,R76&lt;ResmiTatil!$J$2),ResmiTatil!$J$2-R76)+IF(AND(Q76=ResmiTatil!$I$3,R76=ResmiTatil!$J$3),ResmiTatil!$I$3-ResmiTatil!$I$2,IF(AND(Q76&gt;ResmiTatil!$I$2,R76&gt;ResmiTatil!$J$2),ResmiTatil!$J$2-ResmiTatil!$I$2))+IF(S76&gt;ResmiTatil!$K$2,S76-ResmiTatil!$K$2),0))</f>
        <v>0</v>
      </c>
      <c r="V76" s="52">
        <f>IF((Q76-P76)+(S76-R76)&lt;0,0,(Q76-P76)+(S76-R76))</f>
        <v>0</v>
      </c>
      <c r="W76" s="55"/>
      <c r="X76" s="56"/>
      <c r="Y76" s="57"/>
      <c r="Z76" s="57"/>
      <c r="AA76" s="51">
        <f>IF(Y76-X76&lt;0,0,Y76-X76)</f>
        <v>0</v>
      </c>
      <c r="AB76" s="51">
        <f>IF(AND(OR(W76="",X76=""),OR(Y76="",Z76="")),0,IF(OR(W76&lt;&gt;ResmiTatil!$H$2,X76&lt;&gt;ResmiTatil!$I$2,Y76&lt;&gt;ResmiTatil!$J$2,Z76&lt;&gt;ResmiTatil!$K$2),IF(AND(Y76="",Z76=""),0,IF(W76&lt;ResmiTatil!$H$2,ResmiTatil!$H$2-W76))+IF(AND(Y76="",Z76="",OR(W76&lt;ResmiTatil!$H$2,AND(X76&lt;&gt;ResmiTatil!$J$2,X76&gt;ResmiTatil!$J$2))),ResmiTatil!$J$2-ResmiTatil!$I$2,IF(OR(Y76="",Z76=""),0,IF(AND(X76&gt;ResmiTatil!$I$2,Y76&lt;ResmiTatil!$J$2),X76-ResmiTatil!$I$2)))+IF(AND(X76&lt;ResmiTatil!$I$2,Y76&lt;ResmiTatil!$J$2),ResmiTatil!$J$2-Y76)+IF(AND(X76=ResmiTatil!$I$3,Y76=ResmiTatil!$J$3),ResmiTatil!$I$3-ResmiTatil!$I$2,IF(AND(X76&gt;ResmiTatil!$I$2,Y76&gt;ResmiTatil!$J$2),ResmiTatil!$J$2-ResmiTatil!$I$2))+IF(Z76&gt;ResmiTatil!$K$2,Z76-ResmiTatil!$K$2),0))</f>
        <v>0</v>
      </c>
      <c r="AC76" s="52">
        <f>IF((X76-W76)+(Z76-Y76)&lt;0,0,(X76-W76)+(Z76-Y76))</f>
        <v>0</v>
      </c>
      <c r="AD76" s="55"/>
      <c r="AE76" s="56"/>
      <c r="AF76" s="57"/>
      <c r="AG76" s="57"/>
      <c r="AH76" s="51">
        <f>IF(AF76-AE76&lt;0,0,AF76-AE76)</f>
        <v>0</v>
      </c>
      <c r="AI76" s="51">
        <f>IF(AND(OR(AD76="",AE76=""),OR(AF76="",AG76="")),0,IF(OR(AD76&lt;&gt;ResmiTatil!$H$2,AE76&lt;&gt;ResmiTatil!$I$2,AF76&lt;&gt;ResmiTatil!$J$2,AG76&lt;&gt;ResmiTatil!$K$2),IF(AND(AF76="",AG76=""),0,IF(AD76&lt;ResmiTatil!$H$2,ResmiTatil!$H$2-AD76))+IF(AND(AF76="",AG76="",OR(AD76&lt;ResmiTatil!$H$2,AND(AE76&lt;&gt;ResmiTatil!$J$2,AE76&gt;ResmiTatil!$J$2))),ResmiTatil!$J$2-ResmiTatil!$I$2,IF(OR(AF76="",AG76=""),0,IF(AND(AE76&gt;ResmiTatil!$I$2,AF76&lt;ResmiTatil!$J$2),AE76-ResmiTatil!$I$2)))+IF(AND(AE76&lt;ResmiTatil!$I$2,AF76&lt;ResmiTatil!$J$2),ResmiTatil!$J$2-AF76)+IF(AND(AE76=ResmiTatil!$I$3,AF76=ResmiTatil!$J$3),ResmiTatil!$I$3-ResmiTatil!$I$2,IF(AND(AE76&gt;ResmiTatil!$I$2,AF76&gt;ResmiTatil!$J$2),ResmiTatil!$J$2-ResmiTatil!$I$2))+IF(AG76&gt;ResmiTatil!$K$2,AG76-ResmiTatil!$K$2),0))</f>
        <v>0</v>
      </c>
      <c r="AJ76" s="52">
        <f>IF((AE76-AD76)+(AG76-AF76)&lt;0,0,(AE76-AD76)+(AG76-AF76))</f>
        <v>0</v>
      </c>
    </row>
    <row r="77" spans="1:36" s="25" customFormat="1" ht="20.100000000000001" customHeight="1" x14ac:dyDescent="0.25">
      <c r="A77" s="20">
        <f t="shared" si="8"/>
        <v>44804</v>
      </c>
      <c r="B77" s="66">
        <v>0.35416666666666302</v>
      </c>
      <c r="C77" s="64">
        <v>0.52083333333331805</v>
      </c>
      <c r="D77" s="65">
        <v>0.56249999999998201</v>
      </c>
      <c r="E77" s="65">
        <v>0.72916666666663699</v>
      </c>
      <c r="F77" s="28">
        <f>IF(D77-C77&lt;0,0,D77-C77)</f>
        <v>4.1666666666663965E-2</v>
      </c>
      <c r="G77" s="28">
        <f>IF(AND(OR(B77="",C77=""),OR(D77="",E77="")),0,IF(OR(B77&lt;&gt;ResmiTatil!$H$2,C77&lt;&gt;ResmiTatil!$I$2,D77&lt;&gt;ResmiTatil!$J$2,E77&lt;&gt;ResmiTatil!$K$2),IF(AND(D77="",E77=""),0,IF(B77&lt;ResmiTatil!$H$2,ResmiTatil!$H$2-B77))+IF(AND(D77="",E77="",OR(B77&lt;ResmiTatil!$H$2,AND(C77&lt;&gt;ResmiTatil!$J$2,C77&gt;ResmiTatil!$J$2))),ResmiTatil!$J$2-ResmiTatil!$I$2,IF(OR(D77="",E77=""),0,IF(AND(C77&gt;ResmiTatil!$I$2,D77&lt;ResmiTatil!$J$2),C77-ResmiTatil!$I$2)))+IF(AND(C77&lt;ResmiTatil!$I$2,D77&lt;ResmiTatil!$J$2),ResmiTatil!$J$2-D77)+IF(AND(C77=ResmiTatil!$I$3,D77=ResmiTatil!$J$3),ResmiTatil!$I$3-ResmiTatil!$I$2,IF(AND(C77&gt;ResmiTatil!$I$2,D77&gt;ResmiTatil!$J$2),ResmiTatil!$J$2-ResmiTatil!$I$2))+IF(E77&gt;ResmiTatil!$K$2,E77-ResmiTatil!$K$2),0))</f>
        <v>2.1649348980190553E-14</v>
      </c>
      <c r="H77" s="29">
        <f>IF((C77-B77)+(E77-D77)&lt;0,0,(C77-B77)+(E77-D77))</f>
        <v>0.33333333333331</v>
      </c>
      <c r="I77" s="66">
        <v>0.35416666666666302</v>
      </c>
      <c r="J77" s="64">
        <v>0.56249999999998201</v>
      </c>
      <c r="K77" s="65">
        <v>0.60416666666664598</v>
      </c>
      <c r="L77" s="65">
        <v>0.72916666666663699</v>
      </c>
      <c r="M77" s="28">
        <f>IF(K77-J77&lt;0,0,K77-J77)</f>
        <v>4.1666666666663965E-2</v>
      </c>
      <c r="N77" s="28">
        <f>IF(AND(OR(I77="",J77=""),OR(K77="",L77="")),0,IF(OR(I77&lt;&gt;ResmiTatil!$H$2,J77&lt;&gt;ResmiTatil!$I$2,K77&lt;&gt;ResmiTatil!$J$2,L77&lt;&gt;ResmiTatil!$K$2),IF(AND(K77="",L77=""),0,IF(I77&lt;ResmiTatil!$H$2,ResmiTatil!$H$2-I77))+IF(AND(K77="",L77="",OR(I77&lt;ResmiTatil!$H$2,AND(J77&lt;&gt;ResmiTatil!$J$2,J77&gt;ResmiTatil!$J$2))),ResmiTatil!$J$2-ResmiTatil!$I$2,IF(OR(K77="",L77=""),0,IF(AND(J77&gt;ResmiTatil!$I$2,K77&lt;ResmiTatil!$J$2),J77-ResmiTatil!$I$2)))+IF(AND(J77&lt;ResmiTatil!$I$2,K77&lt;ResmiTatil!$J$2),ResmiTatil!$J$2-K77)+IF(AND(J77=ResmiTatil!$I$3,K77=ResmiTatil!$J$3),ResmiTatil!$I$3-ResmiTatil!$I$2,IF(AND(J77&gt;ResmiTatil!$I$2,K77&gt;ResmiTatil!$J$2),ResmiTatil!$J$2-ResmiTatil!$I$2))+IF(L77&gt;ResmiTatil!$K$2,L77-ResmiTatil!$K$2),0))</f>
        <v>4.1666666666670293E-2</v>
      </c>
      <c r="O77" s="29">
        <f>IF((J77-I77)+(L77-K77)&lt;0,0,(J77-I77)+(L77-K77))</f>
        <v>0.33333333333331</v>
      </c>
      <c r="P77" s="17"/>
      <c r="Q77" s="12"/>
      <c r="R77" s="13"/>
      <c r="S77" s="13"/>
      <c r="T77" s="28">
        <f>IF(R77-Q77&lt;0,0,R77-Q77)</f>
        <v>0</v>
      </c>
      <c r="U77" s="28">
        <f>IF(AND(OR(P77="",Q77=""),OR(R77="",S77="")),0,IF(OR(P77&lt;&gt;ResmiTatil!$H$2,Q77&lt;&gt;ResmiTatil!$I$2,R77&lt;&gt;ResmiTatil!$J$2,S77&lt;&gt;ResmiTatil!$K$2),IF(AND(R77="",S77=""),0,IF(P77&lt;ResmiTatil!$H$2,ResmiTatil!$H$2-P77))+IF(AND(R77="",S77="",OR(P77&lt;ResmiTatil!$H$2,AND(Q77&lt;&gt;ResmiTatil!$J$2,Q77&gt;ResmiTatil!$J$2))),ResmiTatil!$J$2-ResmiTatil!$I$2,IF(OR(R77="",S77=""),0,IF(AND(Q77&gt;ResmiTatil!$I$2,R77&lt;ResmiTatil!$J$2),Q77-ResmiTatil!$I$2)))+IF(AND(Q77&lt;ResmiTatil!$I$2,R77&lt;ResmiTatil!$J$2),ResmiTatil!$J$2-R77)+IF(AND(Q77=ResmiTatil!$I$3,R77=ResmiTatil!$J$3),ResmiTatil!$I$3-ResmiTatil!$I$2,IF(AND(Q77&gt;ResmiTatil!$I$2,R77&gt;ResmiTatil!$J$2),ResmiTatil!$J$2-ResmiTatil!$I$2))+IF(S77&gt;ResmiTatil!$K$2,S77-ResmiTatil!$K$2),0))</f>
        <v>0</v>
      </c>
      <c r="V77" s="29">
        <f>IF((Q77-P77)+(S77-R77)&lt;0,0,(Q77-P77)+(S77-R77))</f>
        <v>0</v>
      </c>
      <c r="W77" s="17"/>
      <c r="X77" s="12"/>
      <c r="Y77" s="13"/>
      <c r="Z77" s="13"/>
      <c r="AA77" s="28">
        <f>IF(Y77-X77&lt;0,0,Y77-X77)</f>
        <v>0</v>
      </c>
      <c r="AB77" s="28">
        <f>IF(AND(OR(W77="",X77=""),OR(Y77="",Z77="")),0,IF(OR(W77&lt;&gt;ResmiTatil!$H$2,X77&lt;&gt;ResmiTatil!$I$2,Y77&lt;&gt;ResmiTatil!$J$2,Z77&lt;&gt;ResmiTatil!$K$2),IF(AND(Y77="",Z77=""),0,IF(W77&lt;ResmiTatil!$H$2,ResmiTatil!$H$2-W77))+IF(AND(Y77="",Z77="",OR(W77&lt;ResmiTatil!$H$2,AND(X77&lt;&gt;ResmiTatil!$J$2,X77&gt;ResmiTatil!$J$2))),ResmiTatil!$J$2-ResmiTatil!$I$2,IF(OR(Y77="",Z77=""),0,IF(AND(X77&gt;ResmiTatil!$I$2,Y77&lt;ResmiTatil!$J$2),X77-ResmiTatil!$I$2)))+IF(AND(X77&lt;ResmiTatil!$I$2,Y77&lt;ResmiTatil!$J$2),ResmiTatil!$J$2-Y77)+IF(AND(X77=ResmiTatil!$I$3,Y77=ResmiTatil!$J$3),ResmiTatil!$I$3-ResmiTatil!$I$2,IF(AND(X77&gt;ResmiTatil!$I$2,Y77&gt;ResmiTatil!$J$2),ResmiTatil!$J$2-ResmiTatil!$I$2))+IF(Z77&gt;ResmiTatil!$K$2,Z77-ResmiTatil!$K$2),0))</f>
        <v>0</v>
      </c>
      <c r="AC77" s="29">
        <f>IF((X77-W77)+(Z77-Y77)&lt;0,0,(X77-W77)+(Z77-Y77))</f>
        <v>0</v>
      </c>
      <c r="AD77" s="17"/>
      <c r="AE77" s="12"/>
      <c r="AF77" s="13"/>
      <c r="AG77" s="13"/>
      <c r="AH77" s="28">
        <f>IF(AF77-AE77&lt;0,0,AF77-AE77)</f>
        <v>0</v>
      </c>
      <c r="AI77" s="28">
        <f>IF(AND(OR(AD77="",AE77=""),OR(AF77="",AG77="")),0,IF(OR(AD77&lt;&gt;ResmiTatil!$H$2,AE77&lt;&gt;ResmiTatil!$I$2,AF77&lt;&gt;ResmiTatil!$J$2,AG77&lt;&gt;ResmiTatil!$K$2),IF(AND(AF77="",AG77=""),0,IF(AD77&lt;ResmiTatil!$H$2,ResmiTatil!$H$2-AD77))+IF(AND(AF77="",AG77="",OR(AD77&lt;ResmiTatil!$H$2,AND(AE77&lt;&gt;ResmiTatil!$J$2,AE77&gt;ResmiTatil!$J$2))),ResmiTatil!$J$2-ResmiTatil!$I$2,IF(OR(AF77="",AG77=""),0,IF(AND(AE77&gt;ResmiTatil!$I$2,AF77&lt;ResmiTatil!$J$2),AE77-ResmiTatil!$I$2)))+IF(AND(AE77&lt;ResmiTatil!$I$2,AF77&lt;ResmiTatil!$J$2),ResmiTatil!$J$2-AF77)+IF(AND(AE77=ResmiTatil!$I$3,AF77=ResmiTatil!$J$3),ResmiTatil!$I$3-ResmiTatil!$I$2,IF(AND(AE77&gt;ResmiTatil!$I$2,AF77&gt;ResmiTatil!$J$2),ResmiTatil!$J$2-ResmiTatil!$I$2))+IF(AG77&gt;ResmiTatil!$K$2,AG77-ResmiTatil!$K$2),0))</f>
        <v>0</v>
      </c>
      <c r="AJ77" s="29">
        <f>IF((AE77-AD77)+(AG77-AF77)&lt;0,0,(AE77-AD77)+(AG77-AF77))</f>
        <v>0</v>
      </c>
    </row>
    <row r="78" spans="1:36" s="25" customFormat="1" ht="20.100000000000001" customHeight="1" x14ac:dyDescent="0.25">
      <c r="A78" s="20">
        <f t="shared" si="8"/>
        <v>44805</v>
      </c>
      <c r="B78" s="66">
        <v>0.35416666666666302</v>
      </c>
      <c r="C78" s="64">
        <v>0.56249999999998201</v>
      </c>
      <c r="D78" s="65">
        <v>0.60416666666664598</v>
      </c>
      <c r="E78" s="65">
        <v>0.72916666666663699</v>
      </c>
      <c r="F78" s="28">
        <f>IF(D78-C78&lt;0,0,D78-C78)</f>
        <v>4.1666666666663965E-2</v>
      </c>
      <c r="G78" s="28">
        <f>IF(AND(OR(B78="",C78=""),OR(D78="",E78="")),0,IF(OR(B78&lt;&gt;ResmiTatil!$H$2,C78&lt;&gt;ResmiTatil!$I$2,D78&lt;&gt;ResmiTatil!$J$2,E78&lt;&gt;ResmiTatil!$K$2),IF(AND(D78="",E78=""),0,IF(B78&lt;ResmiTatil!$H$2,ResmiTatil!$H$2-B78))+IF(AND(D78="",E78="",OR(B78&lt;ResmiTatil!$H$2,AND(C78&lt;&gt;ResmiTatil!$J$2,C78&gt;ResmiTatil!$J$2))),ResmiTatil!$J$2-ResmiTatil!$I$2,IF(OR(D78="",E78=""),0,IF(AND(C78&gt;ResmiTatil!$I$2,D78&lt;ResmiTatil!$J$2),C78-ResmiTatil!$I$2)))+IF(AND(C78&lt;ResmiTatil!$I$2,D78&lt;ResmiTatil!$J$2),ResmiTatil!$J$2-D78)+IF(AND(C78=ResmiTatil!$I$3,D78=ResmiTatil!$J$3),ResmiTatil!$I$3-ResmiTatil!$I$2,IF(AND(C78&gt;ResmiTatil!$I$2,D78&gt;ResmiTatil!$J$2),ResmiTatil!$J$2-ResmiTatil!$I$2))+IF(E78&gt;ResmiTatil!$K$2,E78-ResmiTatil!$K$2),0))</f>
        <v>4.1666666666670293E-2</v>
      </c>
      <c r="H78" s="29">
        <f>IF((C78-B78)+(E78-D78)&lt;0,0,(C78-B78)+(E78-D78))</f>
        <v>0.33333333333331</v>
      </c>
      <c r="I78" s="66">
        <v>0.35416666666666302</v>
      </c>
      <c r="J78" s="64">
        <v>0.52083333333331805</v>
      </c>
      <c r="K78" s="65">
        <v>0.56249999999998201</v>
      </c>
      <c r="L78" s="65">
        <v>0.72916666666663699</v>
      </c>
      <c r="M78" s="28">
        <f>IF(K78-J78&lt;0,0,K78-J78)</f>
        <v>4.1666666666663965E-2</v>
      </c>
      <c r="N78" s="28">
        <f>IF(AND(OR(I78="",J78=""),OR(K78="",L78="")),0,IF(OR(I78&lt;&gt;ResmiTatil!$H$2,J78&lt;&gt;ResmiTatil!$I$2,K78&lt;&gt;ResmiTatil!$J$2,L78&lt;&gt;ResmiTatil!$K$2),IF(AND(K78="",L78=""),0,IF(I78&lt;ResmiTatil!$H$2,ResmiTatil!$H$2-I78))+IF(AND(K78="",L78="",OR(I78&lt;ResmiTatil!$H$2,AND(J78&lt;&gt;ResmiTatil!$J$2,J78&gt;ResmiTatil!$J$2))),ResmiTatil!$J$2-ResmiTatil!$I$2,IF(OR(K78="",L78=""),0,IF(AND(J78&gt;ResmiTatil!$I$2,K78&lt;ResmiTatil!$J$2),J78-ResmiTatil!$I$2)))+IF(AND(J78&lt;ResmiTatil!$I$2,K78&lt;ResmiTatil!$J$2),ResmiTatil!$J$2-K78)+IF(AND(J78=ResmiTatil!$I$3,K78=ResmiTatil!$J$3),ResmiTatil!$I$3-ResmiTatil!$I$2,IF(AND(J78&gt;ResmiTatil!$I$2,K78&gt;ResmiTatil!$J$2),ResmiTatil!$J$2-ResmiTatil!$I$2))+IF(L78&gt;ResmiTatil!$K$2,L78-ResmiTatil!$K$2),0))</f>
        <v>2.1649348980190553E-14</v>
      </c>
      <c r="O78" s="29">
        <f>IF((J78-I78)+(L78-K78)&lt;0,0,(J78-I78)+(L78-K78))</f>
        <v>0.33333333333331</v>
      </c>
      <c r="P78" s="17"/>
      <c r="Q78" s="12"/>
      <c r="R78" s="13"/>
      <c r="S78" s="13"/>
      <c r="T78" s="28">
        <f>IF(R78-Q78&lt;0,0,R78-Q78)</f>
        <v>0</v>
      </c>
      <c r="U78" s="28">
        <f>IF(AND(OR(P78="",Q78=""),OR(R78="",S78="")),0,IF(OR(P78&lt;&gt;ResmiTatil!$H$2,Q78&lt;&gt;ResmiTatil!$I$2,R78&lt;&gt;ResmiTatil!$J$2,S78&lt;&gt;ResmiTatil!$K$2),IF(AND(R78="",S78=""),0,IF(P78&lt;ResmiTatil!$H$2,ResmiTatil!$H$2-P78))+IF(AND(R78="",S78="",OR(P78&lt;ResmiTatil!$H$2,AND(Q78&lt;&gt;ResmiTatil!$J$2,Q78&gt;ResmiTatil!$J$2))),ResmiTatil!$J$2-ResmiTatil!$I$2,IF(OR(R78="",S78=""),0,IF(AND(Q78&gt;ResmiTatil!$I$2,R78&lt;ResmiTatil!$J$2),Q78-ResmiTatil!$I$2)))+IF(AND(Q78&lt;ResmiTatil!$I$2,R78&lt;ResmiTatil!$J$2),ResmiTatil!$J$2-R78)+IF(AND(Q78=ResmiTatil!$I$3,R78=ResmiTatil!$J$3),ResmiTatil!$I$3-ResmiTatil!$I$2,IF(AND(Q78&gt;ResmiTatil!$I$2,R78&gt;ResmiTatil!$J$2),ResmiTatil!$J$2-ResmiTatil!$I$2))+IF(S78&gt;ResmiTatil!$K$2,S78-ResmiTatil!$K$2),0))</f>
        <v>0</v>
      </c>
      <c r="V78" s="29">
        <f>IF((Q78-P78)+(S78-R78)&lt;0,0,(Q78-P78)+(S78-R78))</f>
        <v>0</v>
      </c>
      <c r="W78" s="17"/>
      <c r="X78" s="12"/>
      <c r="Y78" s="13"/>
      <c r="Z78" s="13"/>
      <c r="AA78" s="28">
        <f>IF(Y78-X78&lt;0,0,Y78-X78)</f>
        <v>0</v>
      </c>
      <c r="AB78" s="28">
        <f>IF(AND(OR(W78="",X78=""),OR(Y78="",Z78="")),0,IF(OR(W78&lt;&gt;ResmiTatil!$H$2,X78&lt;&gt;ResmiTatil!$I$2,Y78&lt;&gt;ResmiTatil!$J$2,Z78&lt;&gt;ResmiTatil!$K$2),IF(AND(Y78="",Z78=""),0,IF(W78&lt;ResmiTatil!$H$2,ResmiTatil!$H$2-W78))+IF(AND(Y78="",Z78="",OR(W78&lt;ResmiTatil!$H$2,AND(X78&lt;&gt;ResmiTatil!$J$2,X78&gt;ResmiTatil!$J$2))),ResmiTatil!$J$2-ResmiTatil!$I$2,IF(OR(Y78="",Z78=""),0,IF(AND(X78&gt;ResmiTatil!$I$2,Y78&lt;ResmiTatil!$J$2),X78-ResmiTatil!$I$2)))+IF(AND(X78&lt;ResmiTatil!$I$2,Y78&lt;ResmiTatil!$J$2),ResmiTatil!$J$2-Y78)+IF(AND(X78=ResmiTatil!$I$3,Y78=ResmiTatil!$J$3),ResmiTatil!$I$3-ResmiTatil!$I$2,IF(AND(X78&gt;ResmiTatil!$I$2,Y78&gt;ResmiTatil!$J$2),ResmiTatil!$J$2-ResmiTatil!$I$2))+IF(Z78&gt;ResmiTatil!$K$2,Z78-ResmiTatil!$K$2),0))</f>
        <v>0</v>
      </c>
      <c r="AC78" s="29">
        <f>IF((X78-W78)+(Z78-Y78)&lt;0,0,(X78-W78)+(Z78-Y78))</f>
        <v>0</v>
      </c>
      <c r="AD78" s="17"/>
      <c r="AE78" s="12"/>
      <c r="AF78" s="13"/>
      <c r="AG78" s="13"/>
      <c r="AH78" s="28">
        <f>IF(AF78-AE78&lt;0,0,AF78-AE78)</f>
        <v>0</v>
      </c>
      <c r="AI78" s="28">
        <f>IF(AND(OR(AD78="",AE78=""),OR(AF78="",AG78="")),0,IF(OR(AD78&lt;&gt;ResmiTatil!$H$2,AE78&lt;&gt;ResmiTatil!$I$2,AF78&lt;&gt;ResmiTatil!$J$2,AG78&lt;&gt;ResmiTatil!$K$2),IF(AND(AF78="",AG78=""),0,IF(AD78&lt;ResmiTatil!$H$2,ResmiTatil!$H$2-AD78))+IF(AND(AF78="",AG78="",OR(AD78&lt;ResmiTatil!$H$2,AND(AE78&lt;&gt;ResmiTatil!$J$2,AE78&gt;ResmiTatil!$J$2))),ResmiTatil!$J$2-ResmiTatil!$I$2,IF(OR(AF78="",AG78=""),0,IF(AND(AE78&gt;ResmiTatil!$I$2,AF78&lt;ResmiTatil!$J$2),AE78-ResmiTatil!$I$2)))+IF(AND(AE78&lt;ResmiTatil!$I$2,AF78&lt;ResmiTatil!$J$2),ResmiTatil!$J$2-AF78)+IF(AND(AE78=ResmiTatil!$I$3,AF78=ResmiTatil!$J$3),ResmiTatil!$I$3-ResmiTatil!$I$2,IF(AND(AE78&gt;ResmiTatil!$I$2,AF78&gt;ResmiTatil!$J$2),ResmiTatil!$J$2-ResmiTatil!$I$2))+IF(AG78&gt;ResmiTatil!$K$2,AG78-ResmiTatil!$K$2),0))</f>
        <v>0</v>
      </c>
      <c r="AJ78" s="29">
        <f>IF((AE78-AD78)+(AG78-AF78)&lt;0,0,(AE78-AD78)+(AG78-AF78))</f>
        <v>0</v>
      </c>
    </row>
    <row r="79" spans="1:36" s="25" customFormat="1" ht="20.100000000000001" customHeight="1" x14ac:dyDescent="0.25">
      <c r="A79" s="20">
        <f t="shared" si="8"/>
        <v>44806</v>
      </c>
      <c r="B79" s="66">
        <v>0.312499999999999</v>
      </c>
      <c r="C79" s="64">
        <v>0.52083333333331805</v>
      </c>
      <c r="D79" s="65">
        <v>0.56249999999998201</v>
      </c>
      <c r="E79" s="65">
        <v>0.68749999999997402</v>
      </c>
      <c r="F79" s="28">
        <f>IF(D79-C79&lt;0,0,D79-C79)</f>
        <v>4.1666666666663965E-2</v>
      </c>
      <c r="G79" s="28">
        <f>IF(AND(OR(B79="",C79=""),OR(D79="",E79="")),0,IF(OR(B79&lt;&gt;ResmiTatil!$H$2,C79&lt;&gt;ResmiTatil!$I$2,D79&lt;&gt;ResmiTatil!$J$2,E79&lt;&gt;ResmiTatil!$K$2),IF(AND(D79="",E79=""),0,IF(B79&lt;ResmiTatil!$H$2,ResmiTatil!$H$2-B79))+IF(AND(D79="",E79="",OR(B79&lt;ResmiTatil!$H$2,AND(C79&lt;&gt;ResmiTatil!$J$2,C79&gt;ResmiTatil!$J$2))),ResmiTatil!$J$2-ResmiTatil!$I$2,IF(OR(D79="",E79=""),0,IF(AND(C79&gt;ResmiTatil!$I$2,D79&lt;ResmiTatil!$J$2),C79-ResmiTatil!$I$2)))+IF(AND(C79&lt;ResmiTatil!$I$2,D79&lt;ResmiTatil!$J$2),ResmiTatil!$J$2-D79)+IF(AND(C79=ResmiTatil!$I$3,D79=ResmiTatil!$J$3),ResmiTatil!$I$3-ResmiTatil!$I$2,IF(AND(C79&gt;ResmiTatil!$I$2,D79&gt;ResmiTatil!$J$2),ResmiTatil!$J$2-ResmiTatil!$I$2))+IF(E79&gt;ResmiTatil!$K$2,E79-ResmiTatil!$K$2),0))</f>
        <v>4.166666666668567E-2</v>
      </c>
      <c r="H79" s="29">
        <f>IF((C79-B79)+(E79-D79)&lt;0,0,(C79-B79)+(E79-D79))</f>
        <v>0.33333333333331105</v>
      </c>
      <c r="I79" s="66">
        <v>0.35416666666666302</v>
      </c>
      <c r="J79" s="64">
        <v>0.56249999999998201</v>
      </c>
      <c r="K79" s="65">
        <v>0.60416666666664598</v>
      </c>
      <c r="L79" s="65">
        <v>0.72916666666663699</v>
      </c>
      <c r="M79" s="28">
        <f>IF(K79-J79&lt;0,0,K79-J79)</f>
        <v>4.1666666666663965E-2</v>
      </c>
      <c r="N79" s="28">
        <f>IF(AND(OR(I79="",J79=""),OR(K79="",L79="")),0,IF(OR(I79&lt;&gt;ResmiTatil!$H$2,J79&lt;&gt;ResmiTatil!$I$2,K79&lt;&gt;ResmiTatil!$J$2,L79&lt;&gt;ResmiTatil!$K$2),IF(AND(K79="",L79=""),0,IF(I79&lt;ResmiTatil!$H$2,ResmiTatil!$H$2-I79))+IF(AND(K79="",L79="",OR(I79&lt;ResmiTatil!$H$2,AND(J79&lt;&gt;ResmiTatil!$J$2,J79&gt;ResmiTatil!$J$2))),ResmiTatil!$J$2-ResmiTatil!$I$2,IF(OR(K79="",L79=""),0,IF(AND(J79&gt;ResmiTatil!$I$2,K79&lt;ResmiTatil!$J$2),J79-ResmiTatil!$I$2)))+IF(AND(J79&lt;ResmiTatil!$I$2,K79&lt;ResmiTatil!$J$2),ResmiTatil!$J$2-K79)+IF(AND(J79=ResmiTatil!$I$3,K79=ResmiTatil!$J$3),ResmiTatil!$I$3-ResmiTatil!$I$2,IF(AND(J79&gt;ResmiTatil!$I$2,K79&gt;ResmiTatil!$J$2),ResmiTatil!$J$2-ResmiTatil!$I$2))+IF(L79&gt;ResmiTatil!$K$2,L79-ResmiTatil!$K$2),0))</f>
        <v>4.1666666666670293E-2</v>
      </c>
      <c r="O79" s="29">
        <f>IF((J79-I79)+(L79-K79)&lt;0,0,(J79-I79)+(L79-K79))</f>
        <v>0.33333333333331</v>
      </c>
      <c r="P79" s="17"/>
      <c r="Q79" s="12"/>
      <c r="R79" s="13"/>
      <c r="S79" s="13"/>
      <c r="T79" s="28">
        <f>IF(R79-Q79&lt;0,0,R79-Q79)</f>
        <v>0</v>
      </c>
      <c r="U79" s="28">
        <f>IF(AND(OR(P79="",Q79=""),OR(R79="",S79="")),0,IF(OR(P79&lt;&gt;ResmiTatil!$H$2,Q79&lt;&gt;ResmiTatil!$I$2,R79&lt;&gt;ResmiTatil!$J$2,S79&lt;&gt;ResmiTatil!$K$2),IF(AND(R79="",S79=""),0,IF(P79&lt;ResmiTatil!$H$2,ResmiTatil!$H$2-P79))+IF(AND(R79="",S79="",OR(P79&lt;ResmiTatil!$H$2,AND(Q79&lt;&gt;ResmiTatil!$J$2,Q79&gt;ResmiTatil!$J$2))),ResmiTatil!$J$2-ResmiTatil!$I$2,IF(OR(R79="",S79=""),0,IF(AND(Q79&gt;ResmiTatil!$I$2,R79&lt;ResmiTatil!$J$2),Q79-ResmiTatil!$I$2)))+IF(AND(Q79&lt;ResmiTatil!$I$2,R79&lt;ResmiTatil!$J$2),ResmiTatil!$J$2-R79)+IF(AND(Q79=ResmiTatil!$I$3,R79=ResmiTatil!$J$3),ResmiTatil!$I$3-ResmiTatil!$I$2,IF(AND(Q79&gt;ResmiTatil!$I$2,R79&gt;ResmiTatil!$J$2),ResmiTatil!$J$2-ResmiTatil!$I$2))+IF(S79&gt;ResmiTatil!$K$2,S79-ResmiTatil!$K$2),0))</f>
        <v>0</v>
      </c>
      <c r="V79" s="29">
        <f>IF((Q79-P79)+(S79-R79)&lt;0,0,(Q79-P79)+(S79-R79))</f>
        <v>0</v>
      </c>
      <c r="W79" s="17"/>
      <c r="X79" s="12"/>
      <c r="Y79" s="13"/>
      <c r="Z79" s="13"/>
      <c r="AA79" s="28">
        <f>IF(Y79-X79&lt;0,0,Y79-X79)</f>
        <v>0</v>
      </c>
      <c r="AB79" s="28">
        <f>IF(AND(OR(W79="",X79=""),OR(Y79="",Z79="")),0,IF(OR(W79&lt;&gt;ResmiTatil!$H$2,X79&lt;&gt;ResmiTatil!$I$2,Y79&lt;&gt;ResmiTatil!$J$2,Z79&lt;&gt;ResmiTatil!$K$2),IF(AND(Y79="",Z79=""),0,IF(W79&lt;ResmiTatil!$H$2,ResmiTatil!$H$2-W79))+IF(AND(Y79="",Z79="",OR(W79&lt;ResmiTatil!$H$2,AND(X79&lt;&gt;ResmiTatil!$J$2,X79&gt;ResmiTatil!$J$2))),ResmiTatil!$J$2-ResmiTatil!$I$2,IF(OR(Y79="",Z79=""),0,IF(AND(X79&gt;ResmiTatil!$I$2,Y79&lt;ResmiTatil!$J$2),X79-ResmiTatil!$I$2)))+IF(AND(X79&lt;ResmiTatil!$I$2,Y79&lt;ResmiTatil!$J$2),ResmiTatil!$J$2-Y79)+IF(AND(X79=ResmiTatil!$I$3,Y79=ResmiTatil!$J$3),ResmiTatil!$I$3-ResmiTatil!$I$2,IF(AND(X79&gt;ResmiTatil!$I$2,Y79&gt;ResmiTatil!$J$2),ResmiTatil!$J$2-ResmiTatil!$I$2))+IF(Z79&gt;ResmiTatil!$K$2,Z79-ResmiTatil!$K$2),0))</f>
        <v>0</v>
      </c>
      <c r="AC79" s="29">
        <f>IF((X79-W79)+(Z79-Y79)&lt;0,0,(X79-W79)+(Z79-Y79))</f>
        <v>0</v>
      </c>
      <c r="AD79" s="17"/>
      <c r="AE79" s="12"/>
      <c r="AF79" s="13"/>
      <c r="AG79" s="13"/>
      <c r="AH79" s="28">
        <f>IF(AF79-AE79&lt;0,0,AF79-AE79)</f>
        <v>0</v>
      </c>
      <c r="AI79" s="28">
        <f>IF(AND(OR(AD79="",AE79=""),OR(AF79="",AG79="")),0,IF(OR(AD79&lt;&gt;ResmiTatil!$H$2,AE79&lt;&gt;ResmiTatil!$I$2,AF79&lt;&gt;ResmiTatil!$J$2,AG79&lt;&gt;ResmiTatil!$K$2),IF(AND(AF79="",AG79=""),0,IF(AD79&lt;ResmiTatil!$H$2,ResmiTatil!$H$2-AD79))+IF(AND(AF79="",AG79="",OR(AD79&lt;ResmiTatil!$H$2,AND(AE79&lt;&gt;ResmiTatil!$J$2,AE79&gt;ResmiTatil!$J$2))),ResmiTatil!$J$2-ResmiTatil!$I$2,IF(OR(AF79="",AG79=""),0,IF(AND(AE79&gt;ResmiTatil!$I$2,AF79&lt;ResmiTatil!$J$2),AE79-ResmiTatil!$I$2)))+IF(AND(AE79&lt;ResmiTatil!$I$2,AF79&lt;ResmiTatil!$J$2),ResmiTatil!$J$2-AF79)+IF(AND(AE79=ResmiTatil!$I$3,AF79=ResmiTatil!$J$3),ResmiTatil!$I$3-ResmiTatil!$I$2,IF(AND(AE79&gt;ResmiTatil!$I$2,AF79&gt;ResmiTatil!$J$2),ResmiTatil!$J$2-ResmiTatil!$I$2))+IF(AG79&gt;ResmiTatil!$K$2,AG79-ResmiTatil!$K$2),0))</f>
        <v>0</v>
      </c>
      <c r="AJ79" s="29">
        <f>IF((AE79-AD79)+(AG79-AF79)&lt;0,0,(AE79-AD79)+(AG79-AF79))</f>
        <v>0</v>
      </c>
    </row>
    <row r="80" spans="1:36" s="25" customFormat="1" ht="20.100000000000001" customHeight="1" x14ac:dyDescent="0.25">
      <c r="A80" s="30" t="s">
        <v>24</v>
      </c>
      <c r="B80" s="31"/>
      <c r="C80" s="32"/>
      <c r="D80" s="33"/>
      <c r="E80" s="33"/>
      <c r="F80" s="34"/>
      <c r="G80" s="28">
        <f>SUM(G75:G79)</f>
        <v>0.12500000000006328</v>
      </c>
      <c r="H80" s="35">
        <f>SUM(H75:H79)</f>
        <v>1.333333333333242</v>
      </c>
      <c r="I80" s="31"/>
      <c r="J80" s="32"/>
      <c r="K80" s="33"/>
      <c r="L80" s="33"/>
      <c r="M80" s="34"/>
      <c r="N80" s="28">
        <f>SUM(N75:N79)</f>
        <v>0.12500000000003253</v>
      </c>
      <c r="O80" s="35">
        <f>SUM(O75:O79)</f>
        <v>1.33333333333324</v>
      </c>
      <c r="P80" s="31"/>
      <c r="Q80" s="32"/>
      <c r="R80" s="33"/>
      <c r="S80" s="33"/>
      <c r="T80" s="34"/>
      <c r="U80" s="28">
        <f>SUM(U75:U79)</f>
        <v>0</v>
      </c>
      <c r="V80" s="35">
        <f>SUM(V75:V79)</f>
        <v>0</v>
      </c>
      <c r="W80" s="31"/>
      <c r="X80" s="32"/>
      <c r="Y80" s="33"/>
      <c r="Z80" s="33"/>
      <c r="AA80" s="34"/>
      <c r="AB80" s="28">
        <f>SUM(AB75:AB79)</f>
        <v>0</v>
      </c>
      <c r="AC80" s="35">
        <f>SUM(AC75:AC79)</f>
        <v>0</v>
      </c>
      <c r="AD80" s="31"/>
      <c r="AE80" s="32"/>
      <c r="AF80" s="33"/>
      <c r="AG80" s="33"/>
      <c r="AH80" s="34"/>
      <c r="AI80" s="28">
        <f>SUM(AI75:AI79)</f>
        <v>0</v>
      </c>
      <c r="AJ80" s="35">
        <f>SUM(AJ75:AJ79)</f>
        <v>0</v>
      </c>
    </row>
    <row r="81" spans="1:36" s="25" customFormat="1" ht="15" customHeight="1" x14ac:dyDescent="0.25">
      <c r="A81" s="20">
        <f>A79+1</f>
        <v>44807</v>
      </c>
      <c r="B81" s="17"/>
      <c r="C81" s="12"/>
      <c r="D81" s="13"/>
      <c r="E81" s="13"/>
      <c r="F81" s="11"/>
      <c r="G81" s="11"/>
      <c r="H81" s="18"/>
      <c r="I81" s="17"/>
      <c r="J81" s="12"/>
      <c r="K81" s="13"/>
      <c r="L81" s="13"/>
      <c r="M81" s="11"/>
      <c r="N81" s="11"/>
      <c r="O81" s="18"/>
      <c r="P81" s="17"/>
      <c r="Q81" s="12"/>
      <c r="R81" s="13"/>
      <c r="S81" s="13"/>
      <c r="T81" s="11"/>
      <c r="U81" s="11"/>
      <c r="V81" s="18"/>
      <c r="W81" s="17"/>
      <c r="X81" s="12"/>
      <c r="Y81" s="13"/>
      <c r="Z81" s="13"/>
      <c r="AA81" s="11"/>
      <c r="AB81" s="11"/>
      <c r="AC81" s="18"/>
      <c r="AD81" s="17"/>
      <c r="AE81" s="12"/>
      <c r="AF81" s="13"/>
      <c r="AG81" s="13"/>
      <c r="AH81" s="11"/>
      <c r="AI81" s="11"/>
      <c r="AJ81" s="18"/>
    </row>
    <row r="82" spans="1:36" s="25" customFormat="1" ht="15" customHeight="1" x14ac:dyDescent="0.25">
      <c r="A82" s="20">
        <f>A81+1</f>
        <v>44808</v>
      </c>
      <c r="B82" s="17"/>
      <c r="C82" s="12"/>
      <c r="D82" s="13"/>
      <c r="E82" s="13"/>
      <c r="F82" s="11"/>
      <c r="G82" s="11"/>
      <c r="H82" s="18"/>
      <c r="I82" s="17"/>
      <c r="J82" s="12"/>
      <c r="K82" s="13"/>
      <c r="L82" s="13"/>
      <c r="M82" s="11"/>
      <c r="N82" s="11"/>
      <c r="O82" s="18"/>
      <c r="P82" s="17"/>
      <c r="Q82" s="12"/>
      <c r="R82" s="13"/>
      <c r="S82" s="13"/>
      <c r="T82" s="11"/>
      <c r="U82" s="11"/>
      <c r="V82" s="18"/>
      <c r="W82" s="17"/>
      <c r="X82" s="12"/>
      <c r="Y82" s="13"/>
      <c r="Z82" s="13"/>
      <c r="AA82" s="11"/>
      <c r="AB82" s="11"/>
      <c r="AC82" s="18"/>
      <c r="AD82" s="17"/>
      <c r="AE82" s="12"/>
      <c r="AF82" s="13"/>
      <c r="AG82" s="13"/>
      <c r="AH82" s="11"/>
      <c r="AI82" s="11"/>
      <c r="AJ82" s="18"/>
    </row>
    <row r="83" spans="1:36" ht="20.100000000000001" customHeight="1" x14ac:dyDescent="0.25">
      <c r="A83" s="20">
        <f t="shared" ref="A83:A87" si="9">A82+1</f>
        <v>44809</v>
      </c>
      <c r="B83" s="66">
        <v>0.35416666666666302</v>
      </c>
      <c r="C83" s="64">
        <v>0.56249999999998201</v>
      </c>
      <c r="D83" s="65">
        <v>0.60416666666664598</v>
      </c>
      <c r="E83" s="65">
        <v>0.72916666666663699</v>
      </c>
      <c r="F83" s="28">
        <f>IF(D83-C83&lt;0,0,D83-C83)</f>
        <v>4.1666666666663965E-2</v>
      </c>
      <c r="G83" s="28">
        <f>IF(AND(OR(B83="",C83=""),OR(D83="",E83="")),0,IF(OR(B83&lt;&gt;ResmiTatil!$H$2,C83&lt;&gt;ResmiTatil!$I$2,D83&lt;&gt;ResmiTatil!$J$2,E83&lt;&gt;ResmiTatil!$K$2),IF(AND(D83="",E83=""),0,IF(B83&lt;ResmiTatil!$H$2,ResmiTatil!$H$2-B83))+IF(AND(D83="",E83="",OR(B83&lt;ResmiTatil!$H$2,AND(C83&lt;&gt;ResmiTatil!$J$2,C83&gt;ResmiTatil!$J$2))),ResmiTatil!$J$2-ResmiTatil!$I$2,IF(OR(D83="",E83=""),0,IF(AND(C83&gt;ResmiTatil!$I$2,D83&lt;ResmiTatil!$J$2),C83-ResmiTatil!$I$2)))+IF(AND(C83&lt;ResmiTatil!$I$2,D83&lt;ResmiTatil!$J$2),ResmiTatil!$J$2-D83)+IF(AND(C83=ResmiTatil!$I$3,D83=ResmiTatil!$J$3),ResmiTatil!$I$3-ResmiTatil!$I$2,IF(AND(C83&gt;ResmiTatil!$I$2,D83&gt;ResmiTatil!$J$2),ResmiTatil!$J$2-ResmiTatil!$I$2))+IF(E83&gt;ResmiTatil!$K$2,E83-ResmiTatil!$K$2),0))</f>
        <v>4.1666666666670293E-2</v>
      </c>
      <c r="H83" s="29">
        <f>IF((C83-B83)+(E83-D83)&lt;0,0,(C83-B83)+(E83-D83))</f>
        <v>0.33333333333331</v>
      </c>
      <c r="I83" s="66">
        <v>0.312499999999999</v>
      </c>
      <c r="J83" s="64">
        <v>0.52083333333331805</v>
      </c>
      <c r="K83" s="65">
        <v>0.56249999999998201</v>
      </c>
      <c r="L83" s="65">
        <v>0.68749999999997402</v>
      </c>
      <c r="M83" s="28">
        <f>IF(K83-J83&lt;0,0,K83-J83)</f>
        <v>4.1666666666663965E-2</v>
      </c>
      <c r="N83" s="28">
        <f>IF(AND(OR(I83="",J83=""),OR(K83="",L83="")),0,IF(OR(I83&lt;&gt;ResmiTatil!$H$2,J83&lt;&gt;ResmiTatil!$I$2,K83&lt;&gt;ResmiTatil!$J$2,L83&lt;&gt;ResmiTatil!$K$2),IF(AND(K83="",L83=""),0,IF(I83&lt;ResmiTatil!$H$2,ResmiTatil!$H$2-I83))+IF(AND(K83="",L83="",OR(I83&lt;ResmiTatil!$H$2,AND(J83&lt;&gt;ResmiTatil!$J$2,J83&gt;ResmiTatil!$J$2))),ResmiTatil!$J$2-ResmiTatil!$I$2,IF(OR(K83="",L83=""),0,IF(AND(J83&gt;ResmiTatil!$I$2,K83&lt;ResmiTatil!$J$2),J83-ResmiTatil!$I$2)))+IF(AND(J83&lt;ResmiTatil!$I$2,K83&lt;ResmiTatil!$J$2),ResmiTatil!$J$2-K83)+IF(AND(J83=ResmiTatil!$I$3,K83=ResmiTatil!$J$3),ResmiTatil!$I$3-ResmiTatil!$I$2,IF(AND(J83&gt;ResmiTatil!$I$2,K83&gt;ResmiTatil!$J$2),ResmiTatil!$J$2-ResmiTatil!$I$2))+IF(L83&gt;ResmiTatil!$K$2,L83-ResmiTatil!$K$2),0))</f>
        <v>4.166666666668567E-2</v>
      </c>
      <c r="O83" s="29">
        <f>IF((J83-I83)+(L83-K83)&lt;0,0,(J83-I83)+(L83-K83))</f>
        <v>0.33333333333331105</v>
      </c>
      <c r="P83" s="17"/>
      <c r="Q83" s="12"/>
      <c r="R83" s="13"/>
      <c r="S83" s="13"/>
      <c r="T83" s="28">
        <f>IF(R83-Q83&lt;0,0,R83-Q83)</f>
        <v>0</v>
      </c>
      <c r="U83" s="28">
        <f>IF(AND(OR(P83="",Q83=""),OR(R83="",S83="")),0,IF(OR(P83&lt;&gt;ResmiTatil!$H$2,Q83&lt;&gt;ResmiTatil!$I$2,R83&lt;&gt;ResmiTatil!$J$2,S83&lt;&gt;ResmiTatil!$K$2),IF(AND(R83="",S83=""),0,IF(P83&lt;ResmiTatil!$H$2,ResmiTatil!$H$2-P83))+IF(AND(R83="",S83="",OR(P83&lt;ResmiTatil!$H$2,AND(Q83&lt;&gt;ResmiTatil!$J$2,Q83&gt;ResmiTatil!$J$2))),ResmiTatil!$J$2-ResmiTatil!$I$2,IF(OR(R83="",S83=""),0,IF(AND(Q83&gt;ResmiTatil!$I$2,R83&lt;ResmiTatil!$J$2),Q83-ResmiTatil!$I$2)))+IF(AND(Q83&lt;ResmiTatil!$I$2,R83&lt;ResmiTatil!$J$2),ResmiTatil!$J$2-R83)+IF(AND(Q83=ResmiTatil!$I$3,R83=ResmiTatil!$J$3),ResmiTatil!$I$3-ResmiTatil!$I$2,IF(AND(Q83&gt;ResmiTatil!$I$2,R83&gt;ResmiTatil!$J$2),ResmiTatil!$J$2-ResmiTatil!$I$2))+IF(S83&gt;ResmiTatil!$K$2,S83-ResmiTatil!$K$2),0))</f>
        <v>0</v>
      </c>
      <c r="V83" s="29">
        <f>IF((Q83-P83)+(S83-R83)&lt;0,0,(Q83-P83)+(S83-R83))</f>
        <v>0</v>
      </c>
      <c r="W83" s="17"/>
      <c r="X83" s="12"/>
      <c r="Y83" s="13"/>
      <c r="Z83" s="13"/>
      <c r="AA83" s="28">
        <f>IF(Y83-X83&lt;0,0,Y83-X83)</f>
        <v>0</v>
      </c>
      <c r="AB83" s="28">
        <f>IF(AND(OR(W83="",X83=""),OR(Y83="",Z83="")),0,IF(OR(W83&lt;&gt;ResmiTatil!$H$2,X83&lt;&gt;ResmiTatil!$I$2,Y83&lt;&gt;ResmiTatil!$J$2,Z83&lt;&gt;ResmiTatil!$K$2),IF(AND(Y83="",Z83=""),0,IF(W83&lt;ResmiTatil!$H$2,ResmiTatil!$H$2-W83))+IF(AND(Y83="",Z83="",OR(W83&lt;ResmiTatil!$H$2,AND(X83&lt;&gt;ResmiTatil!$J$2,X83&gt;ResmiTatil!$J$2))),ResmiTatil!$J$2-ResmiTatil!$I$2,IF(OR(Y83="",Z83=""),0,IF(AND(X83&gt;ResmiTatil!$I$2,Y83&lt;ResmiTatil!$J$2),X83-ResmiTatil!$I$2)))+IF(AND(X83&lt;ResmiTatil!$I$2,Y83&lt;ResmiTatil!$J$2),ResmiTatil!$J$2-Y83)+IF(AND(X83=ResmiTatil!$I$3,Y83=ResmiTatil!$J$3),ResmiTatil!$I$3-ResmiTatil!$I$2,IF(AND(X83&gt;ResmiTatil!$I$2,Y83&gt;ResmiTatil!$J$2),ResmiTatil!$J$2-ResmiTatil!$I$2))+IF(Z83&gt;ResmiTatil!$K$2,Z83-ResmiTatil!$K$2),0))</f>
        <v>0</v>
      </c>
      <c r="AC83" s="29">
        <f>IF((X83-W83)+(Z83-Y83)&lt;0,0,(X83-W83)+(Z83-Y83))</f>
        <v>0</v>
      </c>
      <c r="AD83" s="17"/>
      <c r="AE83" s="12"/>
      <c r="AF83" s="13"/>
      <c r="AG83" s="13"/>
      <c r="AH83" s="28">
        <f>IF(AF83-AE83&lt;0,0,AF83-AE83)</f>
        <v>0</v>
      </c>
      <c r="AI83" s="28">
        <f>IF(AND(OR(AD83="",AE83=""),OR(AF83="",AG83="")),0,IF(OR(AD83&lt;&gt;ResmiTatil!$H$2,AE83&lt;&gt;ResmiTatil!$I$2,AF83&lt;&gt;ResmiTatil!$J$2,AG83&lt;&gt;ResmiTatil!$K$2),IF(AND(AF83="",AG83=""),0,IF(AD83&lt;ResmiTatil!$H$2,ResmiTatil!$H$2-AD83))+IF(AND(AF83="",AG83="",OR(AD83&lt;ResmiTatil!$H$2,AND(AE83&lt;&gt;ResmiTatil!$J$2,AE83&gt;ResmiTatil!$J$2))),ResmiTatil!$J$2-ResmiTatil!$I$2,IF(OR(AF83="",AG83=""),0,IF(AND(AE83&gt;ResmiTatil!$I$2,AF83&lt;ResmiTatil!$J$2),AE83-ResmiTatil!$I$2)))+IF(AND(AE83&lt;ResmiTatil!$I$2,AF83&lt;ResmiTatil!$J$2),ResmiTatil!$J$2-AF83)+IF(AND(AE83=ResmiTatil!$I$3,AF83=ResmiTatil!$J$3),ResmiTatil!$I$3-ResmiTatil!$I$2,IF(AND(AE83&gt;ResmiTatil!$I$2,AF83&gt;ResmiTatil!$J$2),ResmiTatil!$J$2-ResmiTatil!$I$2))+IF(AG83&gt;ResmiTatil!$K$2,AG83-ResmiTatil!$K$2),0))</f>
        <v>0</v>
      </c>
      <c r="AJ83" s="29">
        <f>IF((AE83-AD83)+(AG83-AF83)&lt;0,0,(AE83-AD83)+(AG83-AF83))</f>
        <v>0</v>
      </c>
    </row>
    <row r="84" spans="1:36" ht="20.100000000000001" customHeight="1" x14ac:dyDescent="0.25">
      <c r="A84" s="20">
        <f t="shared" si="9"/>
        <v>44810</v>
      </c>
      <c r="B84" s="66">
        <v>0.35416666666666302</v>
      </c>
      <c r="C84" s="64">
        <v>0.52083333333331805</v>
      </c>
      <c r="D84" s="65">
        <v>0.56249999999998201</v>
      </c>
      <c r="E84" s="65">
        <v>0.72916666666663699</v>
      </c>
      <c r="F84" s="28">
        <f>IF(D84-C84&lt;0,0,D84-C84)</f>
        <v>4.1666666666663965E-2</v>
      </c>
      <c r="G84" s="28">
        <f>IF(AND(OR(B84="",C84=""),OR(D84="",E84="")),0,IF(OR(B84&lt;&gt;ResmiTatil!$H$2,C84&lt;&gt;ResmiTatil!$I$2,D84&lt;&gt;ResmiTatil!$J$2,E84&lt;&gt;ResmiTatil!$K$2),IF(AND(D84="",E84=""),0,IF(B84&lt;ResmiTatil!$H$2,ResmiTatil!$H$2-B84))+IF(AND(D84="",E84="",OR(B84&lt;ResmiTatil!$H$2,AND(C84&lt;&gt;ResmiTatil!$J$2,C84&gt;ResmiTatil!$J$2))),ResmiTatil!$J$2-ResmiTatil!$I$2,IF(OR(D84="",E84=""),0,IF(AND(C84&gt;ResmiTatil!$I$2,D84&lt;ResmiTatil!$J$2),C84-ResmiTatil!$I$2)))+IF(AND(C84&lt;ResmiTatil!$I$2,D84&lt;ResmiTatil!$J$2),ResmiTatil!$J$2-D84)+IF(AND(C84=ResmiTatil!$I$3,D84=ResmiTatil!$J$3),ResmiTatil!$I$3-ResmiTatil!$I$2,IF(AND(C84&gt;ResmiTatil!$I$2,D84&gt;ResmiTatil!$J$2),ResmiTatil!$J$2-ResmiTatil!$I$2))+IF(E84&gt;ResmiTatil!$K$2,E84-ResmiTatil!$K$2),0))</f>
        <v>2.1649348980190553E-14</v>
      </c>
      <c r="H84" s="29">
        <f>IF((C84-B84)+(E84-D84)&lt;0,0,(C84-B84)+(E84-D84))</f>
        <v>0.33333333333331</v>
      </c>
      <c r="I84" s="66">
        <v>0.35416666666666302</v>
      </c>
      <c r="J84" s="64">
        <v>0.56249999999998201</v>
      </c>
      <c r="K84" s="65">
        <v>0.60416666666664598</v>
      </c>
      <c r="L84" s="65">
        <v>0.72916666666663699</v>
      </c>
      <c r="M84" s="28">
        <f>IF(K84-J84&lt;0,0,K84-J84)</f>
        <v>4.1666666666663965E-2</v>
      </c>
      <c r="N84" s="28">
        <f>IF(AND(OR(I84="",J84=""),OR(K84="",L84="")),0,IF(OR(I84&lt;&gt;ResmiTatil!$H$2,J84&lt;&gt;ResmiTatil!$I$2,K84&lt;&gt;ResmiTatil!$J$2,L84&lt;&gt;ResmiTatil!$K$2),IF(AND(K84="",L84=""),0,IF(I84&lt;ResmiTatil!$H$2,ResmiTatil!$H$2-I84))+IF(AND(K84="",L84="",OR(I84&lt;ResmiTatil!$H$2,AND(J84&lt;&gt;ResmiTatil!$J$2,J84&gt;ResmiTatil!$J$2))),ResmiTatil!$J$2-ResmiTatil!$I$2,IF(OR(K84="",L84=""),0,IF(AND(J84&gt;ResmiTatil!$I$2,K84&lt;ResmiTatil!$J$2),J84-ResmiTatil!$I$2)))+IF(AND(J84&lt;ResmiTatil!$I$2,K84&lt;ResmiTatil!$J$2),ResmiTatil!$J$2-K84)+IF(AND(J84=ResmiTatil!$I$3,K84=ResmiTatil!$J$3),ResmiTatil!$I$3-ResmiTatil!$I$2,IF(AND(J84&gt;ResmiTatil!$I$2,K84&gt;ResmiTatil!$J$2),ResmiTatil!$J$2-ResmiTatil!$I$2))+IF(L84&gt;ResmiTatil!$K$2,L84-ResmiTatil!$K$2),0))</f>
        <v>4.1666666666670293E-2</v>
      </c>
      <c r="O84" s="29">
        <f>IF((J84-I84)+(L84-K84)&lt;0,0,(J84-I84)+(L84-K84))</f>
        <v>0.33333333333331</v>
      </c>
      <c r="P84" s="17"/>
      <c r="Q84" s="12"/>
      <c r="R84" s="13"/>
      <c r="S84" s="13"/>
      <c r="T84" s="28">
        <f>IF(R84-Q84&lt;0,0,R84-Q84)</f>
        <v>0</v>
      </c>
      <c r="U84" s="28">
        <f>IF(AND(OR(P84="",Q84=""),OR(R84="",S84="")),0,IF(OR(P84&lt;&gt;ResmiTatil!$H$2,Q84&lt;&gt;ResmiTatil!$I$2,R84&lt;&gt;ResmiTatil!$J$2,S84&lt;&gt;ResmiTatil!$K$2),IF(AND(R84="",S84=""),0,IF(P84&lt;ResmiTatil!$H$2,ResmiTatil!$H$2-P84))+IF(AND(R84="",S84="",OR(P84&lt;ResmiTatil!$H$2,AND(Q84&lt;&gt;ResmiTatil!$J$2,Q84&gt;ResmiTatil!$J$2))),ResmiTatil!$J$2-ResmiTatil!$I$2,IF(OR(R84="",S84=""),0,IF(AND(Q84&gt;ResmiTatil!$I$2,R84&lt;ResmiTatil!$J$2),Q84-ResmiTatil!$I$2)))+IF(AND(Q84&lt;ResmiTatil!$I$2,R84&lt;ResmiTatil!$J$2),ResmiTatil!$J$2-R84)+IF(AND(Q84=ResmiTatil!$I$3,R84=ResmiTatil!$J$3),ResmiTatil!$I$3-ResmiTatil!$I$2,IF(AND(Q84&gt;ResmiTatil!$I$2,R84&gt;ResmiTatil!$J$2),ResmiTatil!$J$2-ResmiTatil!$I$2))+IF(S84&gt;ResmiTatil!$K$2,S84-ResmiTatil!$K$2),0))</f>
        <v>0</v>
      </c>
      <c r="V84" s="29">
        <f>IF((Q84-P84)+(S84-R84)&lt;0,0,(Q84-P84)+(S84-R84))</f>
        <v>0</v>
      </c>
      <c r="W84" s="17"/>
      <c r="X84" s="12"/>
      <c r="Y84" s="13"/>
      <c r="Z84" s="13"/>
      <c r="AA84" s="28">
        <f>IF(Y84-X84&lt;0,0,Y84-X84)</f>
        <v>0</v>
      </c>
      <c r="AB84" s="28">
        <f>IF(AND(OR(W84="",X84=""),OR(Y84="",Z84="")),0,IF(OR(W84&lt;&gt;ResmiTatil!$H$2,X84&lt;&gt;ResmiTatil!$I$2,Y84&lt;&gt;ResmiTatil!$J$2,Z84&lt;&gt;ResmiTatil!$K$2),IF(AND(Y84="",Z84=""),0,IF(W84&lt;ResmiTatil!$H$2,ResmiTatil!$H$2-W84))+IF(AND(Y84="",Z84="",OR(W84&lt;ResmiTatil!$H$2,AND(X84&lt;&gt;ResmiTatil!$J$2,X84&gt;ResmiTatil!$J$2))),ResmiTatil!$J$2-ResmiTatil!$I$2,IF(OR(Y84="",Z84=""),0,IF(AND(X84&gt;ResmiTatil!$I$2,Y84&lt;ResmiTatil!$J$2),X84-ResmiTatil!$I$2)))+IF(AND(X84&lt;ResmiTatil!$I$2,Y84&lt;ResmiTatil!$J$2),ResmiTatil!$J$2-Y84)+IF(AND(X84=ResmiTatil!$I$3,Y84=ResmiTatil!$J$3),ResmiTatil!$I$3-ResmiTatil!$I$2,IF(AND(X84&gt;ResmiTatil!$I$2,Y84&gt;ResmiTatil!$J$2),ResmiTatil!$J$2-ResmiTatil!$I$2))+IF(Z84&gt;ResmiTatil!$K$2,Z84-ResmiTatil!$K$2),0))</f>
        <v>0</v>
      </c>
      <c r="AC84" s="29">
        <f>IF((X84-W84)+(Z84-Y84)&lt;0,0,(X84-W84)+(Z84-Y84))</f>
        <v>0</v>
      </c>
      <c r="AD84" s="17"/>
      <c r="AE84" s="12"/>
      <c r="AF84" s="13"/>
      <c r="AG84" s="13"/>
      <c r="AH84" s="28">
        <f>IF(AF84-AE84&lt;0,0,AF84-AE84)</f>
        <v>0</v>
      </c>
      <c r="AI84" s="28">
        <f>IF(AND(OR(AD84="",AE84=""),OR(AF84="",AG84="")),0,IF(OR(AD84&lt;&gt;ResmiTatil!$H$2,AE84&lt;&gt;ResmiTatil!$I$2,AF84&lt;&gt;ResmiTatil!$J$2,AG84&lt;&gt;ResmiTatil!$K$2),IF(AND(AF84="",AG84=""),0,IF(AD84&lt;ResmiTatil!$H$2,ResmiTatil!$H$2-AD84))+IF(AND(AF84="",AG84="",OR(AD84&lt;ResmiTatil!$H$2,AND(AE84&lt;&gt;ResmiTatil!$J$2,AE84&gt;ResmiTatil!$J$2))),ResmiTatil!$J$2-ResmiTatil!$I$2,IF(OR(AF84="",AG84=""),0,IF(AND(AE84&gt;ResmiTatil!$I$2,AF84&lt;ResmiTatil!$J$2),AE84-ResmiTatil!$I$2)))+IF(AND(AE84&lt;ResmiTatil!$I$2,AF84&lt;ResmiTatil!$J$2),ResmiTatil!$J$2-AF84)+IF(AND(AE84=ResmiTatil!$I$3,AF84=ResmiTatil!$J$3),ResmiTatil!$I$3-ResmiTatil!$I$2,IF(AND(AE84&gt;ResmiTatil!$I$2,AF84&gt;ResmiTatil!$J$2),ResmiTatil!$J$2-ResmiTatil!$I$2))+IF(AG84&gt;ResmiTatil!$K$2,AG84-ResmiTatil!$K$2),0))</f>
        <v>0</v>
      </c>
      <c r="AJ84" s="29">
        <f>IF((AE84-AD84)+(AG84-AF84)&lt;0,0,(AE84-AD84)+(AG84-AF84))</f>
        <v>0</v>
      </c>
    </row>
    <row r="85" spans="1:36" ht="20.100000000000001" customHeight="1" x14ac:dyDescent="0.25">
      <c r="A85" s="20">
        <f t="shared" si="9"/>
        <v>44811</v>
      </c>
      <c r="B85" s="66">
        <v>0.35416666666666302</v>
      </c>
      <c r="C85" s="64">
        <v>0.56249999999998201</v>
      </c>
      <c r="D85" s="65">
        <v>0.60416666666664598</v>
      </c>
      <c r="E85" s="65">
        <v>0.72916666666663699</v>
      </c>
      <c r="F85" s="28">
        <f>IF(D85-C85&lt;0,0,D85-C85)</f>
        <v>4.1666666666663965E-2</v>
      </c>
      <c r="G85" s="28">
        <f>IF(AND(OR(B85="",C85=""),OR(D85="",E85="")),0,IF(OR(B85&lt;&gt;ResmiTatil!$H$2,C85&lt;&gt;ResmiTatil!$I$2,D85&lt;&gt;ResmiTatil!$J$2,E85&lt;&gt;ResmiTatil!$K$2),IF(AND(D85="",E85=""),0,IF(B85&lt;ResmiTatil!$H$2,ResmiTatil!$H$2-B85))+IF(AND(D85="",E85="",OR(B85&lt;ResmiTatil!$H$2,AND(C85&lt;&gt;ResmiTatil!$J$2,C85&gt;ResmiTatil!$J$2))),ResmiTatil!$J$2-ResmiTatil!$I$2,IF(OR(D85="",E85=""),0,IF(AND(C85&gt;ResmiTatil!$I$2,D85&lt;ResmiTatil!$J$2),C85-ResmiTatil!$I$2)))+IF(AND(C85&lt;ResmiTatil!$I$2,D85&lt;ResmiTatil!$J$2),ResmiTatil!$J$2-D85)+IF(AND(C85=ResmiTatil!$I$3,D85=ResmiTatil!$J$3),ResmiTatil!$I$3-ResmiTatil!$I$2,IF(AND(C85&gt;ResmiTatil!$I$2,D85&gt;ResmiTatil!$J$2),ResmiTatil!$J$2-ResmiTatil!$I$2))+IF(E85&gt;ResmiTatil!$K$2,E85-ResmiTatil!$K$2),0))</f>
        <v>4.1666666666670293E-2</v>
      </c>
      <c r="H85" s="29">
        <f>IF((C85-B85)+(E85-D85)&lt;0,0,(C85-B85)+(E85-D85))</f>
        <v>0.33333333333331</v>
      </c>
      <c r="I85" s="66">
        <v>0.35416666666666302</v>
      </c>
      <c r="J85" s="64">
        <v>0.52083333333331805</v>
      </c>
      <c r="K85" s="65">
        <v>0.56249999999998201</v>
      </c>
      <c r="L85" s="65">
        <v>0.72916666666663699</v>
      </c>
      <c r="M85" s="28">
        <f>IF(K85-J85&lt;0,0,K85-J85)</f>
        <v>4.1666666666663965E-2</v>
      </c>
      <c r="N85" s="28">
        <f>IF(AND(OR(I85="",J85=""),OR(K85="",L85="")),0,IF(OR(I85&lt;&gt;ResmiTatil!$H$2,J85&lt;&gt;ResmiTatil!$I$2,K85&lt;&gt;ResmiTatil!$J$2,L85&lt;&gt;ResmiTatil!$K$2),IF(AND(K85="",L85=""),0,IF(I85&lt;ResmiTatil!$H$2,ResmiTatil!$H$2-I85))+IF(AND(K85="",L85="",OR(I85&lt;ResmiTatil!$H$2,AND(J85&lt;&gt;ResmiTatil!$J$2,J85&gt;ResmiTatil!$J$2))),ResmiTatil!$J$2-ResmiTatil!$I$2,IF(OR(K85="",L85=""),0,IF(AND(J85&gt;ResmiTatil!$I$2,K85&lt;ResmiTatil!$J$2),J85-ResmiTatil!$I$2)))+IF(AND(J85&lt;ResmiTatil!$I$2,K85&lt;ResmiTatil!$J$2),ResmiTatil!$J$2-K85)+IF(AND(J85=ResmiTatil!$I$3,K85=ResmiTatil!$J$3),ResmiTatil!$I$3-ResmiTatil!$I$2,IF(AND(J85&gt;ResmiTatil!$I$2,K85&gt;ResmiTatil!$J$2),ResmiTatil!$J$2-ResmiTatil!$I$2))+IF(L85&gt;ResmiTatil!$K$2,L85-ResmiTatil!$K$2),0))</f>
        <v>2.1649348980190553E-14</v>
      </c>
      <c r="O85" s="29">
        <f>IF((J85-I85)+(L85-K85)&lt;0,0,(J85-I85)+(L85-K85))</f>
        <v>0.33333333333331</v>
      </c>
      <c r="P85" s="17"/>
      <c r="Q85" s="12"/>
      <c r="R85" s="13"/>
      <c r="S85" s="13"/>
      <c r="T85" s="28">
        <f>IF(R85-Q85&lt;0,0,R85-Q85)</f>
        <v>0</v>
      </c>
      <c r="U85" s="28">
        <f>IF(AND(OR(P85="",Q85=""),OR(R85="",S85="")),0,IF(OR(P85&lt;&gt;ResmiTatil!$H$2,Q85&lt;&gt;ResmiTatil!$I$2,R85&lt;&gt;ResmiTatil!$J$2,S85&lt;&gt;ResmiTatil!$K$2),IF(AND(R85="",S85=""),0,IF(P85&lt;ResmiTatil!$H$2,ResmiTatil!$H$2-P85))+IF(AND(R85="",S85="",OR(P85&lt;ResmiTatil!$H$2,AND(Q85&lt;&gt;ResmiTatil!$J$2,Q85&gt;ResmiTatil!$J$2))),ResmiTatil!$J$2-ResmiTatil!$I$2,IF(OR(R85="",S85=""),0,IF(AND(Q85&gt;ResmiTatil!$I$2,R85&lt;ResmiTatil!$J$2),Q85-ResmiTatil!$I$2)))+IF(AND(Q85&lt;ResmiTatil!$I$2,R85&lt;ResmiTatil!$J$2),ResmiTatil!$J$2-R85)+IF(AND(Q85=ResmiTatil!$I$3,R85=ResmiTatil!$J$3),ResmiTatil!$I$3-ResmiTatil!$I$2,IF(AND(Q85&gt;ResmiTatil!$I$2,R85&gt;ResmiTatil!$J$2),ResmiTatil!$J$2-ResmiTatil!$I$2))+IF(S85&gt;ResmiTatil!$K$2,S85-ResmiTatil!$K$2),0))</f>
        <v>0</v>
      </c>
      <c r="V85" s="29">
        <f>IF((Q85-P85)+(S85-R85)&lt;0,0,(Q85-P85)+(S85-R85))</f>
        <v>0</v>
      </c>
      <c r="W85" s="17"/>
      <c r="X85" s="12"/>
      <c r="Y85" s="13"/>
      <c r="Z85" s="13"/>
      <c r="AA85" s="28">
        <f>IF(Y85-X85&lt;0,0,Y85-X85)</f>
        <v>0</v>
      </c>
      <c r="AB85" s="28">
        <f>IF(AND(OR(W85="",X85=""),OR(Y85="",Z85="")),0,IF(OR(W85&lt;&gt;ResmiTatil!$H$2,X85&lt;&gt;ResmiTatil!$I$2,Y85&lt;&gt;ResmiTatil!$J$2,Z85&lt;&gt;ResmiTatil!$K$2),IF(AND(Y85="",Z85=""),0,IF(W85&lt;ResmiTatil!$H$2,ResmiTatil!$H$2-W85))+IF(AND(Y85="",Z85="",OR(W85&lt;ResmiTatil!$H$2,AND(X85&lt;&gt;ResmiTatil!$J$2,X85&gt;ResmiTatil!$J$2))),ResmiTatil!$J$2-ResmiTatil!$I$2,IF(OR(Y85="",Z85=""),0,IF(AND(X85&gt;ResmiTatil!$I$2,Y85&lt;ResmiTatil!$J$2),X85-ResmiTatil!$I$2)))+IF(AND(X85&lt;ResmiTatil!$I$2,Y85&lt;ResmiTatil!$J$2),ResmiTatil!$J$2-Y85)+IF(AND(X85=ResmiTatil!$I$3,Y85=ResmiTatil!$J$3),ResmiTatil!$I$3-ResmiTatil!$I$2,IF(AND(X85&gt;ResmiTatil!$I$2,Y85&gt;ResmiTatil!$J$2),ResmiTatil!$J$2-ResmiTatil!$I$2))+IF(Z85&gt;ResmiTatil!$K$2,Z85-ResmiTatil!$K$2),0))</f>
        <v>0</v>
      </c>
      <c r="AC85" s="29">
        <f>IF((X85-W85)+(Z85-Y85)&lt;0,0,(X85-W85)+(Z85-Y85))</f>
        <v>0</v>
      </c>
      <c r="AD85" s="17"/>
      <c r="AE85" s="12"/>
      <c r="AF85" s="13"/>
      <c r="AG85" s="13"/>
      <c r="AH85" s="28">
        <f>IF(AF85-AE85&lt;0,0,AF85-AE85)</f>
        <v>0</v>
      </c>
      <c r="AI85" s="28">
        <f>IF(AND(OR(AD85="",AE85=""),OR(AF85="",AG85="")),0,IF(OR(AD85&lt;&gt;ResmiTatil!$H$2,AE85&lt;&gt;ResmiTatil!$I$2,AF85&lt;&gt;ResmiTatil!$J$2,AG85&lt;&gt;ResmiTatil!$K$2),IF(AND(AF85="",AG85=""),0,IF(AD85&lt;ResmiTatil!$H$2,ResmiTatil!$H$2-AD85))+IF(AND(AF85="",AG85="",OR(AD85&lt;ResmiTatil!$H$2,AND(AE85&lt;&gt;ResmiTatil!$J$2,AE85&gt;ResmiTatil!$J$2))),ResmiTatil!$J$2-ResmiTatil!$I$2,IF(OR(AF85="",AG85=""),0,IF(AND(AE85&gt;ResmiTatil!$I$2,AF85&lt;ResmiTatil!$J$2),AE85-ResmiTatil!$I$2)))+IF(AND(AE85&lt;ResmiTatil!$I$2,AF85&lt;ResmiTatil!$J$2),ResmiTatil!$J$2-AF85)+IF(AND(AE85=ResmiTatil!$I$3,AF85=ResmiTatil!$J$3),ResmiTatil!$I$3-ResmiTatil!$I$2,IF(AND(AE85&gt;ResmiTatil!$I$2,AF85&gt;ResmiTatil!$J$2),ResmiTatil!$J$2-ResmiTatil!$I$2))+IF(AG85&gt;ResmiTatil!$K$2,AG85-ResmiTatil!$K$2),0))</f>
        <v>0</v>
      </c>
      <c r="AJ85" s="29">
        <f>IF((AE85-AD85)+(AG85-AF85)&lt;0,0,(AE85-AD85)+(AG85-AF85))</f>
        <v>0</v>
      </c>
    </row>
    <row r="86" spans="1:36" ht="20.100000000000001" customHeight="1" x14ac:dyDescent="0.25">
      <c r="A86" s="20">
        <f t="shared" si="9"/>
        <v>44812</v>
      </c>
      <c r="B86" s="66">
        <v>0.35416666666666302</v>
      </c>
      <c r="C86" s="64">
        <v>0.52083333333331805</v>
      </c>
      <c r="D86" s="65">
        <v>0.56249999999998201</v>
      </c>
      <c r="E86" s="65">
        <v>0.72916666666663699</v>
      </c>
      <c r="F86" s="28">
        <f>IF(D86-C86&lt;0,0,D86-C86)</f>
        <v>4.1666666666663965E-2</v>
      </c>
      <c r="G86" s="28">
        <f>IF(AND(OR(B86="",C86=""),OR(D86="",E86="")),0,IF(OR(B86&lt;&gt;ResmiTatil!$H$2,C86&lt;&gt;ResmiTatil!$I$2,D86&lt;&gt;ResmiTatil!$J$2,E86&lt;&gt;ResmiTatil!$K$2),IF(AND(D86="",E86=""),0,IF(B86&lt;ResmiTatil!$H$2,ResmiTatil!$H$2-B86))+IF(AND(D86="",E86="",OR(B86&lt;ResmiTatil!$H$2,AND(C86&lt;&gt;ResmiTatil!$J$2,C86&gt;ResmiTatil!$J$2))),ResmiTatil!$J$2-ResmiTatil!$I$2,IF(OR(D86="",E86=""),0,IF(AND(C86&gt;ResmiTatil!$I$2,D86&lt;ResmiTatil!$J$2),C86-ResmiTatil!$I$2)))+IF(AND(C86&lt;ResmiTatil!$I$2,D86&lt;ResmiTatil!$J$2),ResmiTatil!$J$2-D86)+IF(AND(C86=ResmiTatil!$I$3,D86=ResmiTatil!$J$3),ResmiTatil!$I$3-ResmiTatil!$I$2,IF(AND(C86&gt;ResmiTatil!$I$2,D86&gt;ResmiTatil!$J$2),ResmiTatil!$J$2-ResmiTatil!$I$2))+IF(E86&gt;ResmiTatil!$K$2,E86-ResmiTatil!$K$2),0))</f>
        <v>2.1649348980190553E-14</v>
      </c>
      <c r="H86" s="29">
        <f>IF((C86-B86)+(E86-D86)&lt;0,0,(C86-B86)+(E86-D86))</f>
        <v>0.33333333333331</v>
      </c>
      <c r="I86" s="66">
        <v>0.35416666666666302</v>
      </c>
      <c r="J86" s="64">
        <v>0.56249999999998201</v>
      </c>
      <c r="K86" s="65">
        <v>0.60416666666664598</v>
      </c>
      <c r="L86" s="65">
        <v>0.72916666666663699</v>
      </c>
      <c r="M86" s="28">
        <f>IF(K86-J86&lt;0,0,K86-J86)</f>
        <v>4.1666666666663965E-2</v>
      </c>
      <c r="N86" s="28">
        <f>IF(AND(OR(I86="",J86=""),OR(K86="",L86="")),0,IF(OR(I86&lt;&gt;ResmiTatil!$H$2,J86&lt;&gt;ResmiTatil!$I$2,K86&lt;&gt;ResmiTatil!$J$2,L86&lt;&gt;ResmiTatil!$K$2),IF(AND(K86="",L86=""),0,IF(I86&lt;ResmiTatil!$H$2,ResmiTatil!$H$2-I86))+IF(AND(K86="",L86="",OR(I86&lt;ResmiTatil!$H$2,AND(J86&lt;&gt;ResmiTatil!$J$2,J86&gt;ResmiTatil!$J$2))),ResmiTatil!$J$2-ResmiTatil!$I$2,IF(OR(K86="",L86=""),0,IF(AND(J86&gt;ResmiTatil!$I$2,K86&lt;ResmiTatil!$J$2),J86-ResmiTatil!$I$2)))+IF(AND(J86&lt;ResmiTatil!$I$2,K86&lt;ResmiTatil!$J$2),ResmiTatil!$J$2-K86)+IF(AND(J86=ResmiTatil!$I$3,K86=ResmiTatil!$J$3),ResmiTatil!$I$3-ResmiTatil!$I$2,IF(AND(J86&gt;ResmiTatil!$I$2,K86&gt;ResmiTatil!$J$2),ResmiTatil!$J$2-ResmiTatil!$I$2))+IF(L86&gt;ResmiTatil!$K$2,L86-ResmiTatil!$K$2),0))</f>
        <v>4.1666666666670293E-2</v>
      </c>
      <c r="O86" s="29">
        <f>IF((J86-I86)+(L86-K86)&lt;0,0,(J86-I86)+(L86-K86))</f>
        <v>0.33333333333331</v>
      </c>
      <c r="P86" s="17"/>
      <c r="Q86" s="12"/>
      <c r="R86" s="13"/>
      <c r="S86" s="13"/>
      <c r="T86" s="28">
        <f>IF(R86-Q86&lt;0,0,R86-Q86)</f>
        <v>0</v>
      </c>
      <c r="U86" s="28">
        <f>IF(AND(OR(P86="",Q86=""),OR(R86="",S86="")),0,IF(OR(P86&lt;&gt;ResmiTatil!$H$2,Q86&lt;&gt;ResmiTatil!$I$2,R86&lt;&gt;ResmiTatil!$J$2,S86&lt;&gt;ResmiTatil!$K$2),IF(AND(R86="",S86=""),0,IF(P86&lt;ResmiTatil!$H$2,ResmiTatil!$H$2-P86))+IF(AND(R86="",S86="",OR(P86&lt;ResmiTatil!$H$2,AND(Q86&lt;&gt;ResmiTatil!$J$2,Q86&gt;ResmiTatil!$J$2))),ResmiTatil!$J$2-ResmiTatil!$I$2,IF(OR(R86="",S86=""),0,IF(AND(Q86&gt;ResmiTatil!$I$2,R86&lt;ResmiTatil!$J$2),Q86-ResmiTatil!$I$2)))+IF(AND(Q86&lt;ResmiTatil!$I$2,R86&lt;ResmiTatil!$J$2),ResmiTatil!$J$2-R86)+IF(AND(Q86=ResmiTatil!$I$3,R86=ResmiTatil!$J$3),ResmiTatil!$I$3-ResmiTatil!$I$2,IF(AND(Q86&gt;ResmiTatil!$I$2,R86&gt;ResmiTatil!$J$2),ResmiTatil!$J$2-ResmiTatil!$I$2))+IF(S86&gt;ResmiTatil!$K$2,S86-ResmiTatil!$K$2),0))</f>
        <v>0</v>
      </c>
      <c r="V86" s="29">
        <f>IF((Q86-P86)+(S86-R86)&lt;0,0,(Q86-P86)+(S86-R86))</f>
        <v>0</v>
      </c>
      <c r="W86" s="17"/>
      <c r="X86" s="12"/>
      <c r="Y86" s="13"/>
      <c r="Z86" s="13"/>
      <c r="AA86" s="28">
        <f>IF(Y86-X86&lt;0,0,Y86-X86)</f>
        <v>0</v>
      </c>
      <c r="AB86" s="28">
        <f>IF(AND(OR(W86="",X86=""),OR(Y86="",Z86="")),0,IF(OR(W86&lt;&gt;ResmiTatil!$H$2,X86&lt;&gt;ResmiTatil!$I$2,Y86&lt;&gt;ResmiTatil!$J$2,Z86&lt;&gt;ResmiTatil!$K$2),IF(AND(Y86="",Z86=""),0,IF(W86&lt;ResmiTatil!$H$2,ResmiTatil!$H$2-W86))+IF(AND(Y86="",Z86="",OR(W86&lt;ResmiTatil!$H$2,AND(X86&lt;&gt;ResmiTatil!$J$2,X86&gt;ResmiTatil!$J$2))),ResmiTatil!$J$2-ResmiTatil!$I$2,IF(OR(Y86="",Z86=""),0,IF(AND(X86&gt;ResmiTatil!$I$2,Y86&lt;ResmiTatil!$J$2),X86-ResmiTatil!$I$2)))+IF(AND(X86&lt;ResmiTatil!$I$2,Y86&lt;ResmiTatil!$J$2),ResmiTatil!$J$2-Y86)+IF(AND(X86=ResmiTatil!$I$3,Y86=ResmiTatil!$J$3),ResmiTatil!$I$3-ResmiTatil!$I$2,IF(AND(X86&gt;ResmiTatil!$I$2,Y86&gt;ResmiTatil!$J$2),ResmiTatil!$J$2-ResmiTatil!$I$2))+IF(Z86&gt;ResmiTatil!$K$2,Z86-ResmiTatil!$K$2),0))</f>
        <v>0</v>
      </c>
      <c r="AC86" s="29">
        <f>IF((X86-W86)+(Z86-Y86)&lt;0,0,(X86-W86)+(Z86-Y86))</f>
        <v>0</v>
      </c>
      <c r="AD86" s="17"/>
      <c r="AE86" s="12"/>
      <c r="AF86" s="13"/>
      <c r="AG86" s="13"/>
      <c r="AH86" s="28">
        <f>IF(AF86-AE86&lt;0,0,AF86-AE86)</f>
        <v>0</v>
      </c>
      <c r="AI86" s="28">
        <f>IF(AND(OR(AD86="",AE86=""),OR(AF86="",AG86="")),0,IF(OR(AD86&lt;&gt;ResmiTatil!$H$2,AE86&lt;&gt;ResmiTatil!$I$2,AF86&lt;&gt;ResmiTatil!$J$2,AG86&lt;&gt;ResmiTatil!$K$2),IF(AND(AF86="",AG86=""),0,IF(AD86&lt;ResmiTatil!$H$2,ResmiTatil!$H$2-AD86))+IF(AND(AF86="",AG86="",OR(AD86&lt;ResmiTatil!$H$2,AND(AE86&lt;&gt;ResmiTatil!$J$2,AE86&gt;ResmiTatil!$J$2))),ResmiTatil!$J$2-ResmiTatil!$I$2,IF(OR(AF86="",AG86=""),0,IF(AND(AE86&gt;ResmiTatil!$I$2,AF86&lt;ResmiTatil!$J$2),AE86-ResmiTatil!$I$2)))+IF(AND(AE86&lt;ResmiTatil!$I$2,AF86&lt;ResmiTatil!$J$2),ResmiTatil!$J$2-AF86)+IF(AND(AE86=ResmiTatil!$I$3,AF86=ResmiTatil!$J$3),ResmiTatil!$I$3-ResmiTatil!$I$2,IF(AND(AE86&gt;ResmiTatil!$I$2,AF86&gt;ResmiTatil!$J$2),ResmiTatil!$J$2-ResmiTatil!$I$2))+IF(AG86&gt;ResmiTatil!$K$2,AG86-ResmiTatil!$K$2),0))</f>
        <v>0</v>
      </c>
      <c r="AJ86" s="29">
        <f>IF((AE86-AD86)+(AG86-AF86)&lt;0,0,(AE86-AD86)+(AG86-AF86))</f>
        <v>0</v>
      </c>
    </row>
    <row r="87" spans="1:36" ht="20.100000000000001" customHeight="1" x14ac:dyDescent="0.25">
      <c r="A87" s="20">
        <f t="shared" si="9"/>
        <v>44813</v>
      </c>
      <c r="B87" s="66">
        <v>0.35416666666666302</v>
      </c>
      <c r="C87" s="64">
        <v>0.56249999999998201</v>
      </c>
      <c r="D87" s="65">
        <v>0.60416666666664598</v>
      </c>
      <c r="E87" s="65">
        <v>0.72916666666663699</v>
      </c>
      <c r="F87" s="28">
        <f>IF(D87-C87&lt;0,0,D87-C87)</f>
        <v>4.1666666666663965E-2</v>
      </c>
      <c r="G87" s="28">
        <f>IF(AND(OR(B87="",C87=""),OR(D87="",E87="")),0,IF(OR(B87&lt;&gt;ResmiTatil!$H$2,C87&lt;&gt;ResmiTatil!$I$2,D87&lt;&gt;ResmiTatil!$J$2,E87&lt;&gt;ResmiTatil!$K$2),IF(AND(D87="",E87=""),0,IF(B87&lt;ResmiTatil!$H$2,ResmiTatil!$H$2-B87))+IF(AND(D87="",E87="",OR(B87&lt;ResmiTatil!$H$2,AND(C87&lt;&gt;ResmiTatil!$J$2,C87&gt;ResmiTatil!$J$2))),ResmiTatil!$J$2-ResmiTatil!$I$2,IF(OR(D87="",E87=""),0,IF(AND(C87&gt;ResmiTatil!$I$2,D87&lt;ResmiTatil!$J$2),C87-ResmiTatil!$I$2)))+IF(AND(C87&lt;ResmiTatil!$I$2,D87&lt;ResmiTatil!$J$2),ResmiTatil!$J$2-D87)+IF(AND(C87=ResmiTatil!$I$3,D87=ResmiTatil!$J$3),ResmiTatil!$I$3-ResmiTatil!$I$2,IF(AND(C87&gt;ResmiTatil!$I$2,D87&gt;ResmiTatil!$J$2),ResmiTatil!$J$2-ResmiTatil!$I$2))+IF(E87&gt;ResmiTatil!$K$2,E87-ResmiTatil!$K$2),0))</f>
        <v>4.1666666666670293E-2</v>
      </c>
      <c r="H87" s="29">
        <f>IF((C87-B87)+(E87-D87)&lt;0,0,(C87-B87)+(E87-D87))</f>
        <v>0.33333333333331</v>
      </c>
      <c r="I87" s="66">
        <v>0.35416666666666302</v>
      </c>
      <c r="J87" s="64">
        <v>0.52083333333331805</v>
      </c>
      <c r="K87" s="65">
        <v>0.56249999999998201</v>
      </c>
      <c r="L87" s="65">
        <v>0.72916666666663699</v>
      </c>
      <c r="M87" s="28">
        <f>IF(K87-J87&lt;0,0,K87-J87)</f>
        <v>4.1666666666663965E-2</v>
      </c>
      <c r="N87" s="28">
        <f>IF(AND(OR(I87="",J87=""),OR(K87="",L87="")),0,IF(OR(I87&lt;&gt;ResmiTatil!$H$2,J87&lt;&gt;ResmiTatil!$I$2,K87&lt;&gt;ResmiTatil!$J$2,L87&lt;&gt;ResmiTatil!$K$2),IF(AND(K87="",L87=""),0,IF(I87&lt;ResmiTatil!$H$2,ResmiTatil!$H$2-I87))+IF(AND(K87="",L87="",OR(I87&lt;ResmiTatil!$H$2,AND(J87&lt;&gt;ResmiTatil!$J$2,J87&gt;ResmiTatil!$J$2))),ResmiTatil!$J$2-ResmiTatil!$I$2,IF(OR(K87="",L87=""),0,IF(AND(J87&gt;ResmiTatil!$I$2,K87&lt;ResmiTatil!$J$2),J87-ResmiTatil!$I$2)))+IF(AND(J87&lt;ResmiTatil!$I$2,K87&lt;ResmiTatil!$J$2),ResmiTatil!$J$2-K87)+IF(AND(J87=ResmiTatil!$I$3,K87=ResmiTatil!$J$3),ResmiTatil!$I$3-ResmiTatil!$I$2,IF(AND(J87&gt;ResmiTatil!$I$2,K87&gt;ResmiTatil!$J$2),ResmiTatil!$J$2-ResmiTatil!$I$2))+IF(L87&gt;ResmiTatil!$K$2,L87-ResmiTatil!$K$2),0))</f>
        <v>2.1649348980190553E-14</v>
      </c>
      <c r="O87" s="29">
        <f>IF((J87-I87)+(L87-K87)&lt;0,0,(J87-I87)+(L87-K87))</f>
        <v>0.33333333333331</v>
      </c>
      <c r="P87" s="17"/>
      <c r="Q87" s="12"/>
      <c r="R87" s="13"/>
      <c r="S87" s="13"/>
      <c r="T87" s="28">
        <f>IF(R87-Q87&lt;0,0,R87-Q87)</f>
        <v>0</v>
      </c>
      <c r="U87" s="28">
        <f>IF(AND(OR(P87="",Q87=""),OR(R87="",S87="")),0,IF(OR(P87&lt;&gt;ResmiTatil!$H$2,Q87&lt;&gt;ResmiTatil!$I$2,R87&lt;&gt;ResmiTatil!$J$2,S87&lt;&gt;ResmiTatil!$K$2),IF(AND(R87="",S87=""),0,IF(P87&lt;ResmiTatil!$H$2,ResmiTatil!$H$2-P87))+IF(AND(R87="",S87="",OR(P87&lt;ResmiTatil!$H$2,AND(Q87&lt;&gt;ResmiTatil!$J$2,Q87&gt;ResmiTatil!$J$2))),ResmiTatil!$J$2-ResmiTatil!$I$2,IF(OR(R87="",S87=""),0,IF(AND(Q87&gt;ResmiTatil!$I$2,R87&lt;ResmiTatil!$J$2),Q87-ResmiTatil!$I$2)))+IF(AND(Q87&lt;ResmiTatil!$I$2,R87&lt;ResmiTatil!$J$2),ResmiTatil!$J$2-R87)+IF(AND(Q87=ResmiTatil!$I$3,R87=ResmiTatil!$J$3),ResmiTatil!$I$3-ResmiTatil!$I$2,IF(AND(Q87&gt;ResmiTatil!$I$2,R87&gt;ResmiTatil!$J$2),ResmiTatil!$J$2-ResmiTatil!$I$2))+IF(S87&gt;ResmiTatil!$K$2,S87-ResmiTatil!$K$2),0))</f>
        <v>0</v>
      </c>
      <c r="V87" s="29">
        <f>IF((Q87-P87)+(S87-R87)&lt;0,0,(Q87-P87)+(S87-R87))</f>
        <v>0</v>
      </c>
      <c r="W87" s="17"/>
      <c r="X87" s="12"/>
      <c r="Y87" s="13"/>
      <c r="Z87" s="13"/>
      <c r="AA87" s="28">
        <f>IF(Y87-X87&lt;0,0,Y87-X87)</f>
        <v>0</v>
      </c>
      <c r="AB87" s="28">
        <f>IF(AND(OR(W87="",X87=""),OR(Y87="",Z87="")),0,IF(OR(W87&lt;&gt;ResmiTatil!$H$2,X87&lt;&gt;ResmiTatil!$I$2,Y87&lt;&gt;ResmiTatil!$J$2,Z87&lt;&gt;ResmiTatil!$K$2),IF(AND(Y87="",Z87=""),0,IF(W87&lt;ResmiTatil!$H$2,ResmiTatil!$H$2-W87))+IF(AND(Y87="",Z87="",OR(W87&lt;ResmiTatil!$H$2,AND(X87&lt;&gt;ResmiTatil!$J$2,X87&gt;ResmiTatil!$J$2))),ResmiTatil!$J$2-ResmiTatil!$I$2,IF(OR(Y87="",Z87=""),0,IF(AND(X87&gt;ResmiTatil!$I$2,Y87&lt;ResmiTatil!$J$2),X87-ResmiTatil!$I$2)))+IF(AND(X87&lt;ResmiTatil!$I$2,Y87&lt;ResmiTatil!$J$2),ResmiTatil!$J$2-Y87)+IF(AND(X87=ResmiTatil!$I$3,Y87=ResmiTatil!$J$3),ResmiTatil!$I$3-ResmiTatil!$I$2,IF(AND(X87&gt;ResmiTatil!$I$2,Y87&gt;ResmiTatil!$J$2),ResmiTatil!$J$2-ResmiTatil!$I$2))+IF(Z87&gt;ResmiTatil!$K$2,Z87-ResmiTatil!$K$2),0))</f>
        <v>0</v>
      </c>
      <c r="AC87" s="29">
        <f>IF((X87-W87)+(Z87-Y87)&lt;0,0,(X87-W87)+(Z87-Y87))</f>
        <v>0</v>
      </c>
      <c r="AD87" s="17"/>
      <c r="AE87" s="12"/>
      <c r="AF87" s="13"/>
      <c r="AG87" s="13"/>
      <c r="AH87" s="28">
        <f>IF(AF87-AE87&lt;0,0,AF87-AE87)</f>
        <v>0</v>
      </c>
      <c r="AI87" s="28">
        <f>IF(AND(OR(AD87="",AE87=""),OR(AF87="",AG87="")),0,IF(OR(AD87&lt;&gt;ResmiTatil!$H$2,AE87&lt;&gt;ResmiTatil!$I$2,AF87&lt;&gt;ResmiTatil!$J$2,AG87&lt;&gt;ResmiTatil!$K$2),IF(AND(AF87="",AG87=""),0,IF(AD87&lt;ResmiTatil!$H$2,ResmiTatil!$H$2-AD87))+IF(AND(AF87="",AG87="",OR(AD87&lt;ResmiTatil!$H$2,AND(AE87&lt;&gt;ResmiTatil!$J$2,AE87&gt;ResmiTatil!$J$2))),ResmiTatil!$J$2-ResmiTatil!$I$2,IF(OR(AF87="",AG87=""),0,IF(AND(AE87&gt;ResmiTatil!$I$2,AF87&lt;ResmiTatil!$J$2),AE87-ResmiTatil!$I$2)))+IF(AND(AE87&lt;ResmiTatil!$I$2,AF87&lt;ResmiTatil!$J$2),ResmiTatil!$J$2-AF87)+IF(AND(AE87=ResmiTatil!$I$3,AF87=ResmiTatil!$J$3),ResmiTatil!$I$3-ResmiTatil!$I$2,IF(AND(AE87&gt;ResmiTatil!$I$2,AF87&gt;ResmiTatil!$J$2),ResmiTatil!$J$2-ResmiTatil!$I$2))+IF(AG87&gt;ResmiTatil!$K$2,AG87-ResmiTatil!$K$2),0))</f>
        <v>0</v>
      </c>
      <c r="AJ87" s="29">
        <f>IF((AE87-AD87)+(AG87-AF87)&lt;0,0,(AE87-AD87)+(AG87-AF87))</f>
        <v>0</v>
      </c>
    </row>
    <row r="88" spans="1:36" ht="20.100000000000001" customHeight="1" x14ac:dyDescent="0.25">
      <c r="A88" s="30" t="s">
        <v>24</v>
      </c>
      <c r="B88" s="31"/>
      <c r="C88" s="32"/>
      <c r="D88" s="33"/>
      <c r="E88" s="33"/>
      <c r="F88" s="34"/>
      <c r="G88" s="28">
        <f>SUM(G83:G87)</f>
        <v>0.12500000000005418</v>
      </c>
      <c r="H88" s="35">
        <f>SUM(H83:H87)</f>
        <v>1.6666666666665499</v>
      </c>
      <c r="I88" s="31"/>
      <c r="J88" s="32"/>
      <c r="K88" s="33"/>
      <c r="L88" s="33"/>
      <c r="M88" s="34"/>
      <c r="N88" s="28">
        <f>SUM(N83:N87)</f>
        <v>0.12500000000006956</v>
      </c>
      <c r="O88" s="35">
        <f>SUM(O83:O87)</f>
        <v>1.6666666666665508</v>
      </c>
      <c r="P88" s="31"/>
      <c r="Q88" s="32"/>
      <c r="R88" s="33"/>
      <c r="S88" s="33"/>
      <c r="T88" s="34"/>
      <c r="U88" s="28">
        <f>SUM(U83:U87)</f>
        <v>0</v>
      </c>
      <c r="V88" s="35">
        <f>SUM(V83:V87)</f>
        <v>0</v>
      </c>
      <c r="W88" s="31"/>
      <c r="X88" s="32"/>
      <c r="Y88" s="33"/>
      <c r="Z88" s="33"/>
      <c r="AA88" s="34"/>
      <c r="AB88" s="28">
        <f>SUM(AB83:AB87)</f>
        <v>0</v>
      </c>
      <c r="AC88" s="35">
        <f>SUM(AC83:AC87)</f>
        <v>0</v>
      </c>
      <c r="AD88" s="31"/>
      <c r="AE88" s="32"/>
      <c r="AF88" s="33"/>
      <c r="AG88" s="33"/>
      <c r="AH88" s="34"/>
      <c r="AI88" s="28">
        <f>SUM(AI83:AI87)</f>
        <v>0</v>
      </c>
      <c r="AJ88" s="35">
        <f>SUM(AJ83:AJ87)</f>
        <v>0</v>
      </c>
    </row>
    <row r="89" spans="1:36" s="25" customFormat="1" ht="15" customHeight="1" x14ac:dyDescent="0.25">
      <c r="A89" s="20">
        <f>A87+1</f>
        <v>44814</v>
      </c>
      <c r="B89" s="17"/>
      <c r="C89" s="12"/>
      <c r="D89" s="13"/>
      <c r="E89" s="13"/>
      <c r="F89" s="11"/>
      <c r="G89" s="11"/>
      <c r="H89" s="18"/>
      <c r="I89" s="17"/>
      <c r="J89" s="12"/>
      <c r="K89" s="13"/>
      <c r="L89" s="13"/>
      <c r="M89" s="11"/>
      <c r="N89" s="11"/>
      <c r="O89" s="18"/>
      <c r="P89" s="17"/>
      <c r="Q89" s="12"/>
      <c r="R89" s="13"/>
      <c r="S89" s="13"/>
      <c r="T89" s="11"/>
      <c r="U89" s="11"/>
      <c r="V89" s="18"/>
      <c r="W89" s="17"/>
      <c r="X89" s="12"/>
      <c r="Y89" s="13"/>
      <c r="Z89" s="13"/>
      <c r="AA89" s="11"/>
      <c r="AB89" s="11"/>
      <c r="AC89" s="18"/>
      <c r="AD89" s="17"/>
      <c r="AE89" s="12"/>
      <c r="AF89" s="13"/>
      <c r="AG89" s="13"/>
      <c r="AH89" s="11"/>
      <c r="AI89" s="11"/>
      <c r="AJ89" s="18"/>
    </row>
    <row r="90" spans="1:36" s="25" customFormat="1" ht="15" customHeight="1" x14ac:dyDescent="0.25">
      <c r="A90" s="20">
        <f>A89+1</f>
        <v>44815</v>
      </c>
      <c r="B90" s="17"/>
      <c r="C90" s="12"/>
      <c r="D90" s="13"/>
      <c r="E90" s="13"/>
      <c r="F90" s="11"/>
      <c r="G90" s="11"/>
      <c r="H90" s="18"/>
      <c r="I90" s="17"/>
      <c r="J90" s="12"/>
      <c r="K90" s="13"/>
      <c r="L90" s="13"/>
      <c r="M90" s="11"/>
      <c r="N90" s="11"/>
      <c r="O90" s="18"/>
      <c r="P90" s="17"/>
      <c r="Q90" s="12"/>
      <c r="R90" s="13"/>
      <c r="S90" s="13"/>
      <c r="T90" s="11"/>
      <c r="U90" s="11"/>
      <c r="V90" s="18"/>
      <c r="W90" s="17"/>
      <c r="X90" s="12"/>
      <c r="Y90" s="13"/>
      <c r="Z90" s="13"/>
      <c r="AA90" s="11"/>
      <c r="AB90" s="11"/>
      <c r="AC90" s="18"/>
      <c r="AD90" s="17"/>
      <c r="AE90" s="12"/>
      <c r="AF90" s="13"/>
      <c r="AG90" s="13"/>
      <c r="AH90" s="11"/>
      <c r="AI90" s="11"/>
      <c r="AJ90" s="18"/>
    </row>
    <row r="91" spans="1:36" ht="20.100000000000001" customHeight="1" x14ac:dyDescent="0.25">
      <c r="A91" s="20">
        <f t="shared" ref="A91:A95" si="10">A90+1</f>
        <v>44816</v>
      </c>
      <c r="B91" s="66">
        <v>0.312499999999999</v>
      </c>
      <c r="C91" s="64">
        <v>0.52083333333331805</v>
      </c>
      <c r="D91" s="65">
        <v>0.56249999999998201</v>
      </c>
      <c r="E91" s="65">
        <v>0.68749999999997402</v>
      </c>
      <c r="F91" s="28">
        <f>IF(D91-C91&lt;0,0,D91-C91)</f>
        <v>4.1666666666663965E-2</v>
      </c>
      <c r="G91" s="28">
        <f>IF(AND(OR(B91="",C91=""),OR(D91="",E91="")),0,IF(OR(B91&lt;&gt;ResmiTatil!$H$2,C91&lt;&gt;ResmiTatil!$I$2,D91&lt;&gt;ResmiTatil!$J$2,E91&lt;&gt;ResmiTatil!$K$2),IF(AND(D91="",E91=""),0,IF(B91&lt;ResmiTatil!$H$2,ResmiTatil!$H$2-B91))+IF(AND(D91="",E91="",OR(B91&lt;ResmiTatil!$H$2,AND(C91&lt;&gt;ResmiTatil!$J$2,C91&gt;ResmiTatil!$J$2))),ResmiTatil!$J$2-ResmiTatil!$I$2,IF(OR(D91="",E91=""),0,IF(AND(C91&gt;ResmiTatil!$I$2,D91&lt;ResmiTatil!$J$2),C91-ResmiTatil!$I$2)))+IF(AND(C91&lt;ResmiTatil!$I$2,D91&lt;ResmiTatil!$J$2),ResmiTatil!$J$2-D91)+IF(AND(C91=ResmiTatil!$I$3,D91=ResmiTatil!$J$3),ResmiTatil!$I$3-ResmiTatil!$I$2,IF(AND(C91&gt;ResmiTatil!$I$2,D91&gt;ResmiTatil!$J$2),ResmiTatil!$J$2-ResmiTatil!$I$2))+IF(E91&gt;ResmiTatil!$K$2,E91-ResmiTatil!$K$2),0))</f>
        <v>4.166666666668567E-2</v>
      </c>
      <c r="H91" s="29">
        <f>IF((C91-B91)+(E91-D91)&lt;0,0,(C91-B91)+(E91-D91))</f>
        <v>0.33333333333331105</v>
      </c>
      <c r="I91" s="66">
        <v>0.35416666666666302</v>
      </c>
      <c r="J91" s="64">
        <v>0.56249999999998201</v>
      </c>
      <c r="K91" s="65">
        <v>0.60416666666664598</v>
      </c>
      <c r="L91" s="65">
        <v>0.72916666666663699</v>
      </c>
      <c r="M91" s="28">
        <f>IF(K91-J91&lt;0,0,K91-J91)</f>
        <v>4.1666666666663965E-2</v>
      </c>
      <c r="N91" s="28">
        <f>IF(AND(OR(I91="",J91=""),OR(K91="",L91="")),0,IF(OR(I91&lt;&gt;ResmiTatil!$H$2,J91&lt;&gt;ResmiTatil!$I$2,K91&lt;&gt;ResmiTatil!$J$2,L91&lt;&gt;ResmiTatil!$K$2),IF(AND(K91="",L91=""),0,IF(I91&lt;ResmiTatil!$H$2,ResmiTatil!$H$2-I91))+IF(AND(K91="",L91="",OR(I91&lt;ResmiTatil!$H$2,AND(J91&lt;&gt;ResmiTatil!$J$2,J91&gt;ResmiTatil!$J$2))),ResmiTatil!$J$2-ResmiTatil!$I$2,IF(OR(K91="",L91=""),0,IF(AND(J91&gt;ResmiTatil!$I$2,K91&lt;ResmiTatil!$J$2),J91-ResmiTatil!$I$2)))+IF(AND(J91&lt;ResmiTatil!$I$2,K91&lt;ResmiTatil!$J$2),ResmiTatil!$J$2-K91)+IF(AND(J91=ResmiTatil!$I$3,K91=ResmiTatil!$J$3),ResmiTatil!$I$3-ResmiTatil!$I$2,IF(AND(J91&gt;ResmiTatil!$I$2,K91&gt;ResmiTatil!$J$2),ResmiTatil!$J$2-ResmiTatil!$I$2))+IF(L91&gt;ResmiTatil!$K$2,L91-ResmiTatil!$K$2),0))</f>
        <v>4.1666666666670293E-2</v>
      </c>
      <c r="O91" s="29">
        <f>IF((J91-I91)+(L91-K91)&lt;0,0,(J91-I91)+(L91-K91))</f>
        <v>0.33333333333331</v>
      </c>
      <c r="P91" s="17"/>
      <c r="Q91" s="12"/>
      <c r="R91" s="13"/>
      <c r="S91" s="13"/>
      <c r="T91" s="28">
        <f>IF(R91-Q91&lt;0,0,R91-Q91)</f>
        <v>0</v>
      </c>
      <c r="U91" s="28">
        <f>IF(AND(OR(P91="",Q91=""),OR(R91="",S91="")),0,IF(OR(P91&lt;&gt;ResmiTatil!$H$2,Q91&lt;&gt;ResmiTatil!$I$2,R91&lt;&gt;ResmiTatil!$J$2,S91&lt;&gt;ResmiTatil!$K$2),IF(AND(R91="",S91=""),0,IF(P91&lt;ResmiTatil!$H$2,ResmiTatil!$H$2-P91))+IF(AND(R91="",S91="",OR(P91&lt;ResmiTatil!$H$2,AND(Q91&lt;&gt;ResmiTatil!$J$2,Q91&gt;ResmiTatil!$J$2))),ResmiTatil!$J$2-ResmiTatil!$I$2,IF(OR(R91="",S91=""),0,IF(AND(Q91&gt;ResmiTatil!$I$2,R91&lt;ResmiTatil!$J$2),Q91-ResmiTatil!$I$2)))+IF(AND(Q91&lt;ResmiTatil!$I$2,R91&lt;ResmiTatil!$J$2),ResmiTatil!$J$2-R91)+IF(AND(Q91=ResmiTatil!$I$3,R91=ResmiTatil!$J$3),ResmiTatil!$I$3-ResmiTatil!$I$2,IF(AND(Q91&gt;ResmiTatil!$I$2,R91&gt;ResmiTatil!$J$2),ResmiTatil!$J$2-ResmiTatil!$I$2))+IF(S91&gt;ResmiTatil!$K$2,S91-ResmiTatil!$K$2),0))</f>
        <v>0</v>
      </c>
      <c r="V91" s="29">
        <f>IF((Q91-P91)+(S91-R91)&lt;0,0,(Q91-P91)+(S91-R91))</f>
        <v>0</v>
      </c>
      <c r="W91" s="17"/>
      <c r="X91" s="12"/>
      <c r="Y91" s="13"/>
      <c r="Z91" s="13"/>
      <c r="AA91" s="28">
        <f>IF(Y91-X91&lt;0,0,Y91-X91)</f>
        <v>0</v>
      </c>
      <c r="AB91" s="28">
        <f>IF(AND(OR(W91="",X91=""),OR(Y91="",Z91="")),0,IF(OR(W91&lt;&gt;ResmiTatil!$H$2,X91&lt;&gt;ResmiTatil!$I$2,Y91&lt;&gt;ResmiTatil!$J$2,Z91&lt;&gt;ResmiTatil!$K$2),IF(AND(Y91="",Z91=""),0,IF(W91&lt;ResmiTatil!$H$2,ResmiTatil!$H$2-W91))+IF(AND(Y91="",Z91="",OR(W91&lt;ResmiTatil!$H$2,AND(X91&lt;&gt;ResmiTatil!$J$2,X91&gt;ResmiTatil!$J$2))),ResmiTatil!$J$2-ResmiTatil!$I$2,IF(OR(Y91="",Z91=""),0,IF(AND(X91&gt;ResmiTatil!$I$2,Y91&lt;ResmiTatil!$J$2),X91-ResmiTatil!$I$2)))+IF(AND(X91&lt;ResmiTatil!$I$2,Y91&lt;ResmiTatil!$J$2),ResmiTatil!$J$2-Y91)+IF(AND(X91=ResmiTatil!$I$3,Y91=ResmiTatil!$J$3),ResmiTatil!$I$3-ResmiTatil!$I$2,IF(AND(X91&gt;ResmiTatil!$I$2,Y91&gt;ResmiTatil!$J$2),ResmiTatil!$J$2-ResmiTatil!$I$2))+IF(Z91&gt;ResmiTatil!$K$2,Z91-ResmiTatil!$K$2),0))</f>
        <v>0</v>
      </c>
      <c r="AC91" s="29">
        <f>IF((X91-W91)+(Z91-Y91)&lt;0,0,(X91-W91)+(Z91-Y91))</f>
        <v>0</v>
      </c>
      <c r="AD91" s="17"/>
      <c r="AE91" s="12"/>
      <c r="AF91" s="13"/>
      <c r="AG91" s="13"/>
      <c r="AH91" s="28">
        <f>IF(AF91-AE91&lt;0,0,AF91-AE91)</f>
        <v>0</v>
      </c>
      <c r="AI91" s="28">
        <f>IF(AND(OR(AD91="",AE91=""),OR(AF91="",AG91="")),0,IF(OR(AD91&lt;&gt;ResmiTatil!$H$2,AE91&lt;&gt;ResmiTatil!$I$2,AF91&lt;&gt;ResmiTatil!$J$2,AG91&lt;&gt;ResmiTatil!$K$2),IF(AND(AF91="",AG91=""),0,IF(AD91&lt;ResmiTatil!$H$2,ResmiTatil!$H$2-AD91))+IF(AND(AF91="",AG91="",OR(AD91&lt;ResmiTatil!$H$2,AND(AE91&lt;&gt;ResmiTatil!$J$2,AE91&gt;ResmiTatil!$J$2))),ResmiTatil!$J$2-ResmiTatil!$I$2,IF(OR(AF91="",AG91=""),0,IF(AND(AE91&gt;ResmiTatil!$I$2,AF91&lt;ResmiTatil!$J$2),AE91-ResmiTatil!$I$2)))+IF(AND(AE91&lt;ResmiTatil!$I$2,AF91&lt;ResmiTatil!$J$2),ResmiTatil!$J$2-AF91)+IF(AND(AE91=ResmiTatil!$I$3,AF91=ResmiTatil!$J$3),ResmiTatil!$I$3-ResmiTatil!$I$2,IF(AND(AE91&gt;ResmiTatil!$I$2,AF91&gt;ResmiTatil!$J$2),ResmiTatil!$J$2-ResmiTatil!$I$2))+IF(AG91&gt;ResmiTatil!$K$2,AG91-ResmiTatil!$K$2),0))</f>
        <v>0</v>
      </c>
      <c r="AJ91" s="29">
        <f>IF((AE91-AD91)+(AG91-AF91)&lt;0,0,(AE91-AD91)+(AG91-AF91))</f>
        <v>0</v>
      </c>
    </row>
    <row r="92" spans="1:36" ht="20.100000000000001" customHeight="1" x14ac:dyDescent="0.25">
      <c r="A92" s="20">
        <f t="shared" si="10"/>
        <v>44817</v>
      </c>
      <c r="B92" s="66">
        <v>0.35416666666666302</v>
      </c>
      <c r="C92" s="64">
        <v>0.56249999999998201</v>
      </c>
      <c r="D92" s="65">
        <v>0.60416666666664598</v>
      </c>
      <c r="E92" s="65">
        <v>0.72916666666663699</v>
      </c>
      <c r="F92" s="28">
        <f>IF(D92-C92&lt;0,0,D92-C92)</f>
        <v>4.1666666666663965E-2</v>
      </c>
      <c r="G92" s="28">
        <f>IF(AND(OR(B92="",C92=""),OR(D92="",E92="")),0,IF(OR(B92&lt;&gt;ResmiTatil!$H$2,C92&lt;&gt;ResmiTatil!$I$2,D92&lt;&gt;ResmiTatil!$J$2,E92&lt;&gt;ResmiTatil!$K$2),IF(AND(D92="",E92=""),0,IF(B92&lt;ResmiTatil!$H$2,ResmiTatil!$H$2-B92))+IF(AND(D92="",E92="",OR(B92&lt;ResmiTatil!$H$2,AND(C92&lt;&gt;ResmiTatil!$J$2,C92&gt;ResmiTatil!$J$2))),ResmiTatil!$J$2-ResmiTatil!$I$2,IF(OR(D92="",E92=""),0,IF(AND(C92&gt;ResmiTatil!$I$2,D92&lt;ResmiTatil!$J$2),C92-ResmiTatil!$I$2)))+IF(AND(C92&lt;ResmiTatil!$I$2,D92&lt;ResmiTatil!$J$2),ResmiTatil!$J$2-D92)+IF(AND(C92=ResmiTatil!$I$3,D92=ResmiTatil!$J$3),ResmiTatil!$I$3-ResmiTatil!$I$2,IF(AND(C92&gt;ResmiTatil!$I$2,D92&gt;ResmiTatil!$J$2),ResmiTatil!$J$2-ResmiTatil!$I$2))+IF(E92&gt;ResmiTatil!$K$2,E92-ResmiTatil!$K$2),0))</f>
        <v>4.1666666666670293E-2</v>
      </c>
      <c r="H92" s="29">
        <f>IF((C92-B92)+(E92-D92)&lt;0,0,(C92-B92)+(E92-D92))</f>
        <v>0.33333333333331</v>
      </c>
      <c r="I92" s="66">
        <v>0.35416666666666302</v>
      </c>
      <c r="J92" s="64">
        <v>0.52083333333331805</v>
      </c>
      <c r="K92" s="65">
        <v>0.56249999999998201</v>
      </c>
      <c r="L92" s="65">
        <v>0.72916666666663699</v>
      </c>
      <c r="M92" s="28">
        <f>IF(K92-J92&lt;0,0,K92-J92)</f>
        <v>4.1666666666663965E-2</v>
      </c>
      <c r="N92" s="28">
        <f>IF(AND(OR(I92="",J92=""),OR(K92="",L92="")),0,IF(OR(I92&lt;&gt;ResmiTatil!$H$2,J92&lt;&gt;ResmiTatil!$I$2,K92&lt;&gt;ResmiTatil!$J$2,L92&lt;&gt;ResmiTatil!$K$2),IF(AND(K92="",L92=""),0,IF(I92&lt;ResmiTatil!$H$2,ResmiTatil!$H$2-I92))+IF(AND(K92="",L92="",OR(I92&lt;ResmiTatil!$H$2,AND(J92&lt;&gt;ResmiTatil!$J$2,J92&gt;ResmiTatil!$J$2))),ResmiTatil!$J$2-ResmiTatil!$I$2,IF(OR(K92="",L92=""),0,IF(AND(J92&gt;ResmiTatil!$I$2,K92&lt;ResmiTatil!$J$2),J92-ResmiTatil!$I$2)))+IF(AND(J92&lt;ResmiTatil!$I$2,K92&lt;ResmiTatil!$J$2),ResmiTatil!$J$2-K92)+IF(AND(J92=ResmiTatil!$I$3,K92=ResmiTatil!$J$3),ResmiTatil!$I$3-ResmiTatil!$I$2,IF(AND(J92&gt;ResmiTatil!$I$2,K92&gt;ResmiTatil!$J$2),ResmiTatil!$J$2-ResmiTatil!$I$2))+IF(L92&gt;ResmiTatil!$K$2,L92-ResmiTatil!$K$2),0))</f>
        <v>2.1649348980190553E-14</v>
      </c>
      <c r="O92" s="29">
        <f>IF((J92-I92)+(L92-K92)&lt;0,0,(J92-I92)+(L92-K92))</f>
        <v>0.33333333333331</v>
      </c>
      <c r="P92" s="17"/>
      <c r="Q92" s="12"/>
      <c r="R92" s="13"/>
      <c r="S92" s="13"/>
      <c r="T92" s="28">
        <f>IF(R92-Q92&lt;0,0,R92-Q92)</f>
        <v>0</v>
      </c>
      <c r="U92" s="28">
        <f>IF(AND(OR(P92="",Q92=""),OR(R92="",S92="")),0,IF(OR(P92&lt;&gt;ResmiTatil!$H$2,Q92&lt;&gt;ResmiTatil!$I$2,R92&lt;&gt;ResmiTatil!$J$2,S92&lt;&gt;ResmiTatil!$K$2),IF(AND(R92="",S92=""),0,IF(P92&lt;ResmiTatil!$H$2,ResmiTatil!$H$2-P92))+IF(AND(R92="",S92="",OR(P92&lt;ResmiTatil!$H$2,AND(Q92&lt;&gt;ResmiTatil!$J$2,Q92&gt;ResmiTatil!$J$2))),ResmiTatil!$J$2-ResmiTatil!$I$2,IF(OR(R92="",S92=""),0,IF(AND(Q92&gt;ResmiTatil!$I$2,R92&lt;ResmiTatil!$J$2),Q92-ResmiTatil!$I$2)))+IF(AND(Q92&lt;ResmiTatil!$I$2,R92&lt;ResmiTatil!$J$2),ResmiTatil!$J$2-R92)+IF(AND(Q92=ResmiTatil!$I$3,R92=ResmiTatil!$J$3),ResmiTatil!$I$3-ResmiTatil!$I$2,IF(AND(Q92&gt;ResmiTatil!$I$2,R92&gt;ResmiTatil!$J$2),ResmiTatil!$J$2-ResmiTatil!$I$2))+IF(S92&gt;ResmiTatil!$K$2,S92-ResmiTatil!$K$2),0))</f>
        <v>0</v>
      </c>
      <c r="V92" s="29">
        <f>IF((Q92-P92)+(S92-R92)&lt;0,0,(Q92-P92)+(S92-R92))</f>
        <v>0</v>
      </c>
      <c r="W92" s="17"/>
      <c r="X92" s="12"/>
      <c r="Y92" s="13"/>
      <c r="Z92" s="13"/>
      <c r="AA92" s="28">
        <f>IF(Y92-X92&lt;0,0,Y92-X92)</f>
        <v>0</v>
      </c>
      <c r="AB92" s="28">
        <f>IF(AND(OR(W92="",X92=""),OR(Y92="",Z92="")),0,IF(OR(W92&lt;&gt;ResmiTatil!$H$2,X92&lt;&gt;ResmiTatil!$I$2,Y92&lt;&gt;ResmiTatil!$J$2,Z92&lt;&gt;ResmiTatil!$K$2),IF(AND(Y92="",Z92=""),0,IF(W92&lt;ResmiTatil!$H$2,ResmiTatil!$H$2-W92))+IF(AND(Y92="",Z92="",OR(W92&lt;ResmiTatil!$H$2,AND(X92&lt;&gt;ResmiTatil!$J$2,X92&gt;ResmiTatil!$J$2))),ResmiTatil!$J$2-ResmiTatil!$I$2,IF(OR(Y92="",Z92=""),0,IF(AND(X92&gt;ResmiTatil!$I$2,Y92&lt;ResmiTatil!$J$2),X92-ResmiTatil!$I$2)))+IF(AND(X92&lt;ResmiTatil!$I$2,Y92&lt;ResmiTatil!$J$2),ResmiTatil!$J$2-Y92)+IF(AND(X92=ResmiTatil!$I$3,Y92=ResmiTatil!$J$3),ResmiTatil!$I$3-ResmiTatil!$I$2,IF(AND(X92&gt;ResmiTatil!$I$2,Y92&gt;ResmiTatil!$J$2),ResmiTatil!$J$2-ResmiTatil!$I$2))+IF(Z92&gt;ResmiTatil!$K$2,Z92-ResmiTatil!$K$2),0))</f>
        <v>0</v>
      </c>
      <c r="AC92" s="29">
        <f>IF((X92-W92)+(Z92-Y92)&lt;0,0,(X92-W92)+(Z92-Y92))</f>
        <v>0</v>
      </c>
      <c r="AD92" s="17"/>
      <c r="AE92" s="12"/>
      <c r="AF92" s="13"/>
      <c r="AG92" s="13"/>
      <c r="AH92" s="28">
        <f>IF(AF92-AE92&lt;0,0,AF92-AE92)</f>
        <v>0</v>
      </c>
      <c r="AI92" s="28">
        <f>IF(AND(OR(AD92="",AE92=""),OR(AF92="",AG92="")),0,IF(OR(AD92&lt;&gt;ResmiTatil!$H$2,AE92&lt;&gt;ResmiTatil!$I$2,AF92&lt;&gt;ResmiTatil!$J$2,AG92&lt;&gt;ResmiTatil!$K$2),IF(AND(AF92="",AG92=""),0,IF(AD92&lt;ResmiTatil!$H$2,ResmiTatil!$H$2-AD92))+IF(AND(AF92="",AG92="",OR(AD92&lt;ResmiTatil!$H$2,AND(AE92&lt;&gt;ResmiTatil!$J$2,AE92&gt;ResmiTatil!$J$2))),ResmiTatil!$J$2-ResmiTatil!$I$2,IF(OR(AF92="",AG92=""),0,IF(AND(AE92&gt;ResmiTatil!$I$2,AF92&lt;ResmiTatil!$J$2),AE92-ResmiTatil!$I$2)))+IF(AND(AE92&lt;ResmiTatil!$I$2,AF92&lt;ResmiTatil!$J$2),ResmiTatil!$J$2-AF92)+IF(AND(AE92=ResmiTatil!$I$3,AF92=ResmiTatil!$J$3),ResmiTatil!$I$3-ResmiTatil!$I$2,IF(AND(AE92&gt;ResmiTatil!$I$2,AF92&gt;ResmiTatil!$J$2),ResmiTatil!$J$2-ResmiTatil!$I$2))+IF(AG92&gt;ResmiTatil!$K$2,AG92-ResmiTatil!$K$2),0))</f>
        <v>0</v>
      </c>
      <c r="AJ92" s="29">
        <f>IF((AE92-AD92)+(AG92-AF92)&lt;0,0,(AE92-AD92)+(AG92-AF92))</f>
        <v>0</v>
      </c>
    </row>
    <row r="93" spans="1:36" ht="20.100000000000001" customHeight="1" x14ac:dyDescent="0.25">
      <c r="A93" s="20">
        <f t="shared" si="10"/>
        <v>44818</v>
      </c>
      <c r="B93" s="66">
        <v>0.35416666666666302</v>
      </c>
      <c r="C93" s="64">
        <v>0.52083333333331805</v>
      </c>
      <c r="D93" s="65">
        <v>0.56249999999998201</v>
      </c>
      <c r="E93" s="65">
        <v>0.72916666666663699</v>
      </c>
      <c r="F93" s="28">
        <f>IF(D93-C93&lt;0,0,D93-C93)</f>
        <v>4.1666666666663965E-2</v>
      </c>
      <c r="G93" s="28">
        <f>IF(AND(OR(B93="",C93=""),OR(D93="",E93="")),0,IF(OR(B93&lt;&gt;ResmiTatil!$H$2,C93&lt;&gt;ResmiTatil!$I$2,D93&lt;&gt;ResmiTatil!$J$2,E93&lt;&gt;ResmiTatil!$K$2),IF(AND(D93="",E93=""),0,IF(B93&lt;ResmiTatil!$H$2,ResmiTatil!$H$2-B93))+IF(AND(D93="",E93="",OR(B93&lt;ResmiTatil!$H$2,AND(C93&lt;&gt;ResmiTatil!$J$2,C93&gt;ResmiTatil!$J$2))),ResmiTatil!$J$2-ResmiTatil!$I$2,IF(OR(D93="",E93=""),0,IF(AND(C93&gt;ResmiTatil!$I$2,D93&lt;ResmiTatil!$J$2),C93-ResmiTatil!$I$2)))+IF(AND(C93&lt;ResmiTatil!$I$2,D93&lt;ResmiTatil!$J$2),ResmiTatil!$J$2-D93)+IF(AND(C93=ResmiTatil!$I$3,D93=ResmiTatil!$J$3),ResmiTatil!$I$3-ResmiTatil!$I$2,IF(AND(C93&gt;ResmiTatil!$I$2,D93&gt;ResmiTatil!$J$2),ResmiTatil!$J$2-ResmiTatil!$I$2))+IF(E93&gt;ResmiTatil!$K$2,E93-ResmiTatil!$K$2),0))</f>
        <v>2.1649348980190553E-14</v>
      </c>
      <c r="H93" s="29">
        <f>IF((C93-B93)+(E93-D93)&lt;0,0,(C93-B93)+(E93-D93))</f>
        <v>0.33333333333331</v>
      </c>
      <c r="I93" s="66">
        <v>0.35416666666666302</v>
      </c>
      <c r="J93" s="64">
        <v>0.56249999999998201</v>
      </c>
      <c r="K93" s="65">
        <v>0.60416666666664598</v>
      </c>
      <c r="L93" s="65">
        <v>0.72916666666663699</v>
      </c>
      <c r="M93" s="28">
        <f>IF(K93-J93&lt;0,0,K93-J93)</f>
        <v>4.1666666666663965E-2</v>
      </c>
      <c r="N93" s="28">
        <f>IF(AND(OR(I93="",J93=""),OR(K93="",L93="")),0,IF(OR(I93&lt;&gt;ResmiTatil!$H$2,J93&lt;&gt;ResmiTatil!$I$2,K93&lt;&gt;ResmiTatil!$J$2,L93&lt;&gt;ResmiTatil!$K$2),IF(AND(K93="",L93=""),0,IF(I93&lt;ResmiTatil!$H$2,ResmiTatil!$H$2-I93))+IF(AND(K93="",L93="",OR(I93&lt;ResmiTatil!$H$2,AND(J93&lt;&gt;ResmiTatil!$J$2,J93&gt;ResmiTatil!$J$2))),ResmiTatil!$J$2-ResmiTatil!$I$2,IF(OR(K93="",L93=""),0,IF(AND(J93&gt;ResmiTatil!$I$2,K93&lt;ResmiTatil!$J$2),J93-ResmiTatil!$I$2)))+IF(AND(J93&lt;ResmiTatil!$I$2,K93&lt;ResmiTatil!$J$2),ResmiTatil!$J$2-K93)+IF(AND(J93=ResmiTatil!$I$3,K93=ResmiTatil!$J$3),ResmiTatil!$I$3-ResmiTatil!$I$2,IF(AND(J93&gt;ResmiTatil!$I$2,K93&gt;ResmiTatil!$J$2),ResmiTatil!$J$2-ResmiTatil!$I$2))+IF(L93&gt;ResmiTatil!$K$2,L93-ResmiTatil!$K$2),0))</f>
        <v>4.1666666666670293E-2</v>
      </c>
      <c r="O93" s="29">
        <f>IF((J93-I93)+(L93-K93)&lt;0,0,(J93-I93)+(L93-K93))</f>
        <v>0.33333333333331</v>
      </c>
      <c r="P93" s="17"/>
      <c r="Q93" s="12"/>
      <c r="R93" s="13"/>
      <c r="S93" s="13"/>
      <c r="T93" s="28">
        <f>IF(R93-Q93&lt;0,0,R93-Q93)</f>
        <v>0</v>
      </c>
      <c r="U93" s="28">
        <f>IF(AND(OR(P93="",Q93=""),OR(R93="",S93="")),0,IF(OR(P93&lt;&gt;ResmiTatil!$H$2,Q93&lt;&gt;ResmiTatil!$I$2,R93&lt;&gt;ResmiTatil!$J$2,S93&lt;&gt;ResmiTatil!$K$2),IF(AND(R93="",S93=""),0,IF(P93&lt;ResmiTatil!$H$2,ResmiTatil!$H$2-P93))+IF(AND(R93="",S93="",OR(P93&lt;ResmiTatil!$H$2,AND(Q93&lt;&gt;ResmiTatil!$J$2,Q93&gt;ResmiTatil!$J$2))),ResmiTatil!$J$2-ResmiTatil!$I$2,IF(OR(R93="",S93=""),0,IF(AND(Q93&gt;ResmiTatil!$I$2,R93&lt;ResmiTatil!$J$2),Q93-ResmiTatil!$I$2)))+IF(AND(Q93&lt;ResmiTatil!$I$2,R93&lt;ResmiTatil!$J$2),ResmiTatil!$J$2-R93)+IF(AND(Q93=ResmiTatil!$I$3,R93=ResmiTatil!$J$3),ResmiTatil!$I$3-ResmiTatil!$I$2,IF(AND(Q93&gt;ResmiTatil!$I$2,R93&gt;ResmiTatil!$J$2),ResmiTatil!$J$2-ResmiTatil!$I$2))+IF(S93&gt;ResmiTatil!$K$2,S93-ResmiTatil!$K$2),0))</f>
        <v>0</v>
      </c>
      <c r="V93" s="29">
        <f>IF((Q93-P93)+(S93-R93)&lt;0,0,(Q93-P93)+(S93-R93))</f>
        <v>0</v>
      </c>
      <c r="W93" s="17"/>
      <c r="X93" s="12"/>
      <c r="Y93" s="13"/>
      <c r="Z93" s="13"/>
      <c r="AA93" s="28">
        <f>IF(Y93-X93&lt;0,0,Y93-X93)</f>
        <v>0</v>
      </c>
      <c r="AB93" s="28">
        <f>IF(AND(OR(W93="",X93=""),OR(Y93="",Z93="")),0,IF(OR(W93&lt;&gt;ResmiTatil!$H$2,X93&lt;&gt;ResmiTatil!$I$2,Y93&lt;&gt;ResmiTatil!$J$2,Z93&lt;&gt;ResmiTatil!$K$2),IF(AND(Y93="",Z93=""),0,IF(W93&lt;ResmiTatil!$H$2,ResmiTatil!$H$2-W93))+IF(AND(Y93="",Z93="",OR(W93&lt;ResmiTatil!$H$2,AND(X93&lt;&gt;ResmiTatil!$J$2,X93&gt;ResmiTatil!$J$2))),ResmiTatil!$J$2-ResmiTatil!$I$2,IF(OR(Y93="",Z93=""),0,IF(AND(X93&gt;ResmiTatil!$I$2,Y93&lt;ResmiTatil!$J$2),X93-ResmiTatil!$I$2)))+IF(AND(X93&lt;ResmiTatil!$I$2,Y93&lt;ResmiTatil!$J$2),ResmiTatil!$J$2-Y93)+IF(AND(X93=ResmiTatil!$I$3,Y93=ResmiTatil!$J$3),ResmiTatil!$I$3-ResmiTatil!$I$2,IF(AND(X93&gt;ResmiTatil!$I$2,Y93&gt;ResmiTatil!$J$2),ResmiTatil!$J$2-ResmiTatil!$I$2))+IF(Z93&gt;ResmiTatil!$K$2,Z93-ResmiTatil!$K$2),0))</f>
        <v>0</v>
      </c>
      <c r="AC93" s="29">
        <f>IF((X93-W93)+(Z93-Y93)&lt;0,0,(X93-W93)+(Z93-Y93))</f>
        <v>0</v>
      </c>
      <c r="AD93" s="17"/>
      <c r="AE93" s="12"/>
      <c r="AF93" s="13"/>
      <c r="AG93" s="13"/>
      <c r="AH93" s="28">
        <f>IF(AF93-AE93&lt;0,0,AF93-AE93)</f>
        <v>0</v>
      </c>
      <c r="AI93" s="28">
        <f>IF(AND(OR(AD93="",AE93=""),OR(AF93="",AG93="")),0,IF(OR(AD93&lt;&gt;ResmiTatil!$H$2,AE93&lt;&gt;ResmiTatil!$I$2,AF93&lt;&gt;ResmiTatil!$J$2,AG93&lt;&gt;ResmiTatil!$K$2),IF(AND(AF93="",AG93=""),0,IF(AD93&lt;ResmiTatil!$H$2,ResmiTatil!$H$2-AD93))+IF(AND(AF93="",AG93="",OR(AD93&lt;ResmiTatil!$H$2,AND(AE93&lt;&gt;ResmiTatil!$J$2,AE93&gt;ResmiTatil!$J$2))),ResmiTatil!$J$2-ResmiTatil!$I$2,IF(OR(AF93="",AG93=""),0,IF(AND(AE93&gt;ResmiTatil!$I$2,AF93&lt;ResmiTatil!$J$2),AE93-ResmiTatil!$I$2)))+IF(AND(AE93&lt;ResmiTatil!$I$2,AF93&lt;ResmiTatil!$J$2),ResmiTatil!$J$2-AF93)+IF(AND(AE93=ResmiTatil!$I$3,AF93=ResmiTatil!$J$3),ResmiTatil!$I$3-ResmiTatil!$I$2,IF(AND(AE93&gt;ResmiTatil!$I$2,AF93&gt;ResmiTatil!$J$2),ResmiTatil!$J$2-ResmiTatil!$I$2))+IF(AG93&gt;ResmiTatil!$K$2,AG93-ResmiTatil!$K$2),0))</f>
        <v>0</v>
      </c>
      <c r="AJ93" s="29">
        <f>IF((AE93-AD93)+(AG93-AF93)&lt;0,0,(AE93-AD93)+(AG93-AF93))</f>
        <v>0</v>
      </c>
    </row>
    <row r="94" spans="1:36" ht="20.100000000000001" customHeight="1" x14ac:dyDescent="0.25">
      <c r="A94" s="20">
        <f t="shared" si="10"/>
        <v>44819</v>
      </c>
      <c r="B94" s="66">
        <v>0.35416666666666302</v>
      </c>
      <c r="C94" s="64">
        <v>0.56249999999998201</v>
      </c>
      <c r="D94" s="65">
        <v>0.60416666666664598</v>
      </c>
      <c r="E94" s="65">
        <v>0.72916666666663699</v>
      </c>
      <c r="F94" s="28">
        <f>IF(D94-C94&lt;0,0,D94-C94)</f>
        <v>4.1666666666663965E-2</v>
      </c>
      <c r="G94" s="28">
        <f>IF(AND(OR(B94="",C94=""),OR(D94="",E94="")),0,IF(OR(B94&lt;&gt;ResmiTatil!$H$2,C94&lt;&gt;ResmiTatil!$I$2,D94&lt;&gt;ResmiTatil!$J$2,E94&lt;&gt;ResmiTatil!$K$2),IF(AND(D94="",E94=""),0,IF(B94&lt;ResmiTatil!$H$2,ResmiTatil!$H$2-B94))+IF(AND(D94="",E94="",OR(B94&lt;ResmiTatil!$H$2,AND(C94&lt;&gt;ResmiTatil!$J$2,C94&gt;ResmiTatil!$J$2))),ResmiTatil!$J$2-ResmiTatil!$I$2,IF(OR(D94="",E94=""),0,IF(AND(C94&gt;ResmiTatil!$I$2,D94&lt;ResmiTatil!$J$2),C94-ResmiTatil!$I$2)))+IF(AND(C94&lt;ResmiTatil!$I$2,D94&lt;ResmiTatil!$J$2),ResmiTatil!$J$2-D94)+IF(AND(C94=ResmiTatil!$I$3,D94=ResmiTatil!$J$3),ResmiTatil!$I$3-ResmiTatil!$I$2,IF(AND(C94&gt;ResmiTatil!$I$2,D94&gt;ResmiTatil!$J$2),ResmiTatil!$J$2-ResmiTatil!$I$2))+IF(E94&gt;ResmiTatil!$K$2,E94-ResmiTatil!$K$2),0))</f>
        <v>4.1666666666670293E-2</v>
      </c>
      <c r="H94" s="29">
        <f>IF((C94-B94)+(E94-D94)&lt;0,0,(C94-B94)+(E94-D94))</f>
        <v>0.33333333333331</v>
      </c>
      <c r="I94" s="66">
        <v>0.35416666666666302</v>
      </c>
      <c r="J94" s="64">
        <v>0.52083333333331805</v>
      </c>
      <c r="K94" s="65">
        <v>0.56249999999998201</v>
      </c>
      <c r="L94" s="65">
        <v>0.72916666666663699</v>
      </c>
      <c r="M94" s="28">
        <f>IF(K94-J94&lt;0,0,K94-J94)</f>
        <v>4.1666666666663965E-2</v>
      </c>
      <c r="N94" s="28">
        <f>IF(AND(OR(I94="",J94=""),OR(K94="",L94="")),0,IF(OR(I94&lt;&gt;ResmiTatil!$H$2,J94&lt;&gt;ResmiTatil!$I$2,K94&lt;&gt;ResmiTatil!$J$2,L94&lt;&gt;ResmiTatil!$K$2),IF(AND(K94="",L94=""),0,IF(I94&lt;ResmiTatil!$H$2,ResmiTatil!$H$2-I94))+IF(AND(K94="",L94="",OR(I94&lt;ResmiTatil!$H$2,AND(J94&lt;&gt;ResmiTatil!$J$2,J94&gt;ResmiTatil!$J$2))),ResmiTatil!$J$2-ResmiTatil!$I$2,IF(OR(K94="",L94=""),0,IF(AND(J94&gt;ResmiTatil!$I$2,K94&lt;ResmiTatil!$J$2),J94-ResmiTatil!$I$2)))+IF(AND(J94&lt;ResmiTatil!$I$2,K94&lt;ResmiTatil!$J$2),ResmiTatil!$J$2-K94)+IF(AND(J94=ResmiTatil!$I$3,K94=ResmiTatil!$J$3),ResmiTatil!$I$3-ResmiTatil!$I$2,IF(AND(J94&gt;ResmiTatil!$I$2,K94&gt;ResmiTatil!$J$2),ResmiTatil!$J$2-ResmiTatil!$I$2))+IF(L94&gt;ResmiTatil!$K$2,L94-ResmiTatil!$K$2),0))</f>
        <v>2.1649348980190553E-14</v>
      </c>
      <c r="O94" s="29">
        <f>IF((J94-I94)+(L94-K94)&lt;0,0,(J94-I94)+(L94-K94))</f>
        <v>0.33333333333331</v>
      </c>
      <c r="P94" s="17"/>
      <c r="Q94" s="12"/>
      <c r="R94" s="13"/>
      <c r="S94" s="13"/>
      <c r="T94" s="28">
        <f>IF(R94-Q94&lt;0,0,R94-Q94)</f>
        <v>0</v>
      </c>
      <c r="U94" s="28">
        <f>IF(AND(OR(P94="",Q94=""),OR(R94="",S94="")),0,IF(OR(P94&lt;&gt;ResmiTatil!$H$2,Q94&lt;&gt;ResmiTatil!$I$2,R94&lt;&gt;ResmiTatil!$J$2,S94&lt;&gt;ResmiTatil!$K$2),IF(AND(R94="",S94=""),0,IF(P94&lt;ResmiTatil!$H$2,ResmiTatil!$H$2-P94))+IF(AND(R94="",S94="",OR(P94&lt;ResmiTatil!$H$2,AND(Q94&lt;&gt;ResmiTatil!$J$2,Q94&gt;ResmiTatil!$J$2))),ResmiTatil!$J$2-ResmiTatil!$I$2,IF(OR(R94="",S94=""),0,IF(AND(Q94&gt;ResmiTatil!$I$2,R94&lt;ResmiTatil!$J$2),Q94-ResmiTatil!$I$2)))+IF(AND(Q94&lt;ResmiTatil!$I$2,R94&lt;ResmiTatil!$J$2),ResmiTatil!$J$2-R94)+IF(AND(Q94=ResmiTatil!$I$3,R94=ResmiTatil!$J$3),ResmiTatil!$I$3-ResmiTatil!$I$2,IF(AND(Q94&gt;ResmiTatil!$I$2,R94&gt;ResmiTatil!$J$2),ResmiTatil!$J$2-ResmiTatil!$I$2))+IF(S94&gt;ResmiTatil!$K$2,S94-ResmiTatil!$K$2),0))</f>
        <v>0</v>
      </c>
      <c r="V94" s="29">
        <f>IF((Q94-P94)+(S94-R94)&lt;0,0,(Q94-P94)+(S94-R94))</f>
        <v>0</v>
      </c>
      <c r="W94" s="17"/>
      <c r="X94" s="12"/>
      <c r="Y94" s="13"/>
      <c r="Z94" s="13"/>
      <c r="AA94" s="28">
        <f>IF(Y94-X94&lt;0,0,Y94-X94)</f>
        <v>0</v>
      </c>
      <c r="AB94" s="28">
        <f>IF(AND(OR(W94="",X94=""),OR(Y94="",Z94="")),0,IF(OR(W94&lt;&gt;ResmiTatil!$H$2,X94&lt;&gt;ResmiTatil!$I$2,Y94&lt;&gt;ResmiTatil!$J$2,Z94&lt;&gt;ResmiTatil!$K$2),IF(AND(Y94="",Z94=""),0,IF(W94&lt;ResmiTatil!$H$2,ResmiTatil!$H$2-W94))+IF(AND(Y94="",Z94="",OR(W94&lt;ResmiTatil!$H$2,AND(X94&lt;&gt;ResmiTatil!$J$2,X94&gt;ResmiTatil!$J$2))),ResmiTatil!$J$2-ResmiTatil!$I$2,IF(OR(Y94="",Z94=""),0,IF(AND(X94&gt;ResmiTatil!$I$2,Y94&lt;ResmiTatil!$J$2),X94-ResmiTatil!$I$2)))+IF(AND(X94&lt;ResmiTatil!$I$2,Y94&lt;ResmiTatil!$J$2),ResmiTatil!$J$2-Y94)+IF(AND(X94=ResmiTatil!$I$3,Y94=ResmiTatil!$J$3),ResmiTatil!$I$3-ResmiTatil!$I$2,IF(AND(X94&gt;ResmiTatil!$I$2,Y94&gt;ResmiTatil!$J$2),ResmiTatil!$J$2-ResmiTatil!$I$2))+IF(Z94&gt;ResmiTatil!$K$2,Z94-ResmiTatil!$K$2),0))</f>
        <v>0</v>
      </c>
      <c r="AC94" s="29">
        <f>IF((X94-W94)+(Z94-Y94)&lt;0,0,(X94-W94)+(Z94-Y94))</f>
        <v>0</v>
      </c>
      <c r="AD94" s="17"/>
      <c r="AE94" s="12"/>
      <c r="AF94" s="13"/>
      <c r="AG94" s="13"/>
      <c r="AH94" s="28">
        <f>IF(AF94-AE94&lt;0,0,AF94-AE94)</f>
        <v>0</v>
      </c>
      <c r="AI94" s="28">
        <f>IF(AND(OR(AD94="",AE94=""),OR(AF94="",AG94="")),0,IF(OR(AD94&lt;&gt;ResmiTatil!$H$2,AE94&lt;&gt;ResmiTatil!$I$2,AF94&lt;&gt;ResmiTatil!$J$2,AG94&lt;&gt;ResmiTatil!$K$2),IF(AND(AF94="",AG94=""),0,IF(AD94&lt;ResmiTatil!$H$2,ResmiTatil!$H$2-AD94))+IF(AND(AF94="",AG94="",OR(AD94&lt;ResmiTatil!$H$2,AND(AE94&lt;&gt;ResmiTatil!$J$2,AE94&gt;ResmiTatil!$J$2))),ResmiTatil!$J$2-ResmiTatil!$I$2,IF(OR(AF94="",AG94=""),0,IF(AND(AE94&gt;ResmiTatil!$I$2,AF94&lt;ResmiTatil!$J$2),AE94-ResmiTatil!$I$2)))+IF(AND(AE94&lt;ResmiTatil!$I$2,AF94&lt;ResmiTatil!$J$2),ResmiTatil!$J$2-AF94)+IF(AND(AE94=ResmiTatil!$I$3,AF94=ResmiTatil!$J$3),ResmiTatil!$I$3-ResmiTatil!$I$2,IF(AND(AE94&gt;ResmiTatil!$I$2,AF94&gt;ResmiTatil!$J$2),ResmiTatil!$J$2-ResmiTatil!$I$2))+IF(AG94&gt;ResmiTatil!$K$2,AG94-ResmiTatil!$K$2),0))</f>
        <v>0</v>
      </c>
      <c r="AJ94" s="29">
        <f>IF((AE94-AD94)+(AG94-AF94)&lt;0,0,(AE94-AD94)+(AG94-AF94))</f>
        <v>0</v>
      </c>
    </row>
    <row r="95" spans="1:36" ht="20.100000000000001" customHeight="1" x14ac:dyDescent="0.25">
      <c r="A95" s="20">
        <f t="shared" si="10"/>
        <v>44820</v>
      </c>
      <c r="B95" s="66">
        <v>0.35416666666666302</v>
      </c>
      <c r="C95" s="64">
        <v>0.52083333333331805</v>
      </c>
      <c r="D95" s="65">
        <v>0.56249999999998201</v>
      </c>
      <c r="E95" s="65">
        <v>0.72916666666663699</v>
      </c>
      <c r="F95" s="28">
        <f>IF(D95-C95&lt;0,0,D95-C95)</f>
        <v>4.1666666666663965E-2</v>
      </c>
      <c r="G95" s="28">
        <f>IF(AND(OR(B95="",C95=""),OR(D95="",E95="")),0,IF(OR(B95&lt;&gt;ResmiTatil!$H$2,C95&lt;&gt;ResmiTatil!$I$2,D95&lt;&gt;ResmiTatil!$J$2,E95&lt;&gt;ResmiTatil!$K$2),IF(AND(D95="",E95=""),0,IF(B95&lt;ResmiTatil!$H$2,ResmiTatil!$H$2-B95))+IF(AND(D95="",E95="",OR(B95&lt;ResmiTatil!$H$2,AND(C95&lt;&gt;ResmiTatil!$J$2,C95&gt;ResmiTatil!$J$2))),ResmiTatil!$J$2-ResmiTatil!$I$2,IF(OR(D95="",E95=""),0,IF(AND(C95&gt;ResmiTatil!$I$2,D95&lt;ResmiTatil!$J$2),C95-ResmiTatil!$I$2)))+IF(AND(C95&lt;ResmiTatil!$I$2,D95&lt;ResmiTatil!$J$2),ResmiTatil!$J$2-D95)+IF(AND(C95=ResmiTatil!$I$3,D95=ResmiTatil!$J$3),ResmiTatil!$I$3-ResmiTatil!$I$2,IF(AND(C95&gt;ResmiTatil!$I$2,D95&gt;ResmiTatil!$J$2),ResmiTatil!$J$2-ResmiTatil!$I$2))+IF(E95&gt;ResmiTatil!$K$2,E95-ResmiTatil!$K$2),0))</f>
        <v>2.1649348980190553E-14</v>
      </c>
      <c r="H95" s="29">
        <f>IF((C95-B95)+(E95-D95)&lt;0,0,(C95-B95)+(E95-D95))</f>
        <v>0.33333333333331</v>
      </c>
      <c r="I95" s="66">
        <v>0.35416666666666302</v>
      </c>
      <c r="J95" s="64">
        <v>0.56249999999998201</v>
      </c>
      <c r="K95" s="65">
        <v>0.60416666666664598</v>
      </c>
      <c r="L95" s="65">
        <v>0.72916666666663699</v>
      </c>
      <c r="M95" s="28">
        <f>IF(K95-J95&lt;0,0,K95-J95)</f>
        <v>4.1666666666663965E-2</v>
      </c>
      <c r="N95" s="28">
        <f>IF(AND(OR(I95="",J95=""),OR(K95="",L95="")),0,IF(OR(I95&lt;&gt;ResmiTatil!$H$2,J95&lt;&gt;ResmiTatil!$I$2,K95&lt;&gt;ResmiTatil!$J$2,L95&lt;&gt;ResmiTatil!$K$2),IF(AND(K95="",L95=""),0,IF(I95&lt;ResmiTatil!$H$2,ResmiTatil!$H$2-I95))+IF(AND(K95="",L95="",OR(I95&lt;ResmiTatil!$H$2,AND(J95&lt;&gt;ResmiTatil!$J$2,J95&gt;ResmiTatil!$J$2))),ResmiTatil!$J$2-ResmiTatil!$I$2,IF(OR(K95="",L95=""),0,IF(AND(J95&gt;ResmiTatil!$I$2,K95&lt;ResmiTatil!$J$2),J95-ResmiTatil!$I$2)))+IF(AND(J95&lt;ResmiTatil!$I$2,K95&lt;ResmiTatil!$J$2),ResmiTatil!$J$2-K95)+IF(AND(J95=ResmiTatil!$I$3,K95=ResmiTatil!$J$3),ResmiTatil!$I$3-ResmiTatil!$I$2,IF(AND(J95&gt;ResmiTatil!$I$2,K95&gt;ResmiTatil!$J$2),ResmiTatil!$J$2-ResmiTatil!$I$2))+IF(L95&gt;ResmiTatil!$K$2,L95-ResmiTatil!$K$2),0))</f>
        <v>4.1666666666670293E-2</v>
      </c>
      <c r="O95" s="29">
        <f>IF((J95-I95)+(L95-K95)&lt;0,0,(J95-I95)+(L95-K95))</f>
        <v>0.33333333333331</v>
      </c>
      <c r="P95" s="17"/>
      <c r="Q95" s="12"/>
      <c r="R95" s="13"/>
      <c r="S95" s="13"/>
      <c r="T95" s="28">
        <f>IF(R95-Q95&lt;0,0,R95-Q95)</f>
        <v>0</v>
      </c>
      <c r="U95" s="28">
        <f>IF(AND(OR(P95="",Q95=""),OR(R95="",S95="")),0,IF(OR(P95&lt;&gt;ResmiTatil!$H$2,Q95&lt;&gt;ResmiTatil!$I$2,R95&lt;&gt;ResmiTatil!$J$2,S95&lt;&gt;ResmiTatil!$K$2),IF(AND(R95="",S95=""),0,IF(P95&lt;ResmiTatil!$H$2,ResmiTatil!$H$2-P95))+IF(AND(R95="",S95="",OR(P95&lt;ResmiTatil!$H$2,AND(Q95&lt;&gt;ResmiTatil!$J$2,Q95&gt;ResmiTatil!$J$2))),ResmiTatil!$J$2-ResmiTatil!$I$2,IF(OR(R95="",S95=""),0,IF(AND(Q95&gt;ResmiTatil!$I$2,R95&lt;ResmiTatil!$J$2),Q95-ResmiTatil!$I$2)))+IF(AND(Q95&lt;ResmiTatil!$I$2,R95&lt;ResmiTatil!$J$2),ResmiTatil!$J$2-R95)+IF(AND(Q95=ResmiTatil!$I$3,R95=ResmiTatil!$J$3),ResmiTatil!$I$3-ResmiTatil!$I$2,IF(AND(Q95&gt;ResmiTatil!$I$2,R95&gt;ResmiTatil!$J$2),ResmiTatil!$J$2-ResmiTatil!$I$2))+IF(S95&gt;ResmiTatil!$K$2,S95-ResmiTatil!$K$2),0))</f>
        <v>0</v>
      </c>
      <c r="V95" s="29">
        <f>IF((Q95-P95)+(S95-R95)&lt;0,0,(Q95-P95)+(S95-R95))</f>
        <v>0</v>
      </c>
      <c r="W95" s="17"/>
      <c r="X95" s="12"/>
      <c r="Y95" s="13"/>
      <c r="Z95" s="13"/>
      <c r="AA95" s="28">
        <f>IF(Y95-X95&lt;0,0,Y95-X95)</f>
        <v>0</v>
      </c>
      <c r="AB95" s="28">
        <f>IF(AND(OR(W95="",X95=""),OR(Y95="",Z95="")),0,IF(OR(W95&lt;&gt;ResmiTatil!$H$2,X95&lt;&gt;ResmiTatil!$I$2,Y95&lt;&gt;ResmiTatil!$J$2,Z95&lt;&gt;ResmiTatil!$K$2),IF(AND(Y95="",Z95=""),0,IF(W95&lt;ResmiTatil!$H$2,ResmiTatil!$H$2-W95))+IF(AND(Y95="",Z95="",OR(W95&lt;ResmiTatil!$H$2,AND(X95&lt;&gt;ResmiTatil!$J$2,X95&gt;ResmiTatil!$J$2))),ResmiTatil!$J$2-ResmiTatil!$I$2,IF(OR(Y95="",Z95=""),0,IF(AND(X95&gt;ResmiTatil!$I$2,Y95&lt;ResmiTatil!$J$2),X95-ResmiTatil!$I$2)))+IF(AND(X95&lt;ResmiTatil!$I$2,Y95&lt;ResmiTatil!$J$2),ResmiTatil!$J$2-Y95)+IF(AND(X95=ResmiTatil!$I$3,Y95=ResmiTatil!$J$3),ResmiTatil!$I$3-ResmiTatil!$I$2,IF(AND(X95&gt;ResmiTatil!$I$2,Y95&gt;ResmiTatil!$J$2),ResmiTatil!$J$2-ResmiTatil!$I$2))+IF(Z95&gt;ResmiTatil!$K$2,Z95-ResmiTatil!$K$2),0))</f>
        <v>0</v>
      </c>
      <c r="AC95" s="29">
        <f>IF((X95-W95)+(Z95-Y95)&lt;0,0,(X95-W95)+(Z95-Y95))</f>
        <v>0</v>
      </c>
      <c r="AD95" s="17"/>
      <c r="AE95" s="12"/>
      <c r="AF95" s="13"/>
      <c r="AG95" s="13"/>
      <c r="AH95" s="28">
        <f>IF(AF95-AE95&lt;0,0,AF95-AE95)</f>
        <v>0</v>
      </c>
      <c r="AI95" s="28">
        <f>IF(AND(OR(AD95="",AE95=""),OR(AF95="",AG95="")),0,IF(OR(AD95&lt;&gt;ResmiTatil!$H$2,AE95&lt;&gt;ResmiTatil!$I$2,AF95&lt;&gt;ResmiTatil!$J$2,AG95&lt;&gt;ResmiTatil!$K$2),IF(AND(AF95="",AG95=""),0,IF(AD95&lt;ResmiTatil!$H$2,ResmiTatil!$H$2-AD95))+IF(AND(AF95="",AG95="",OR(AD95&lt;ResmiTatil!$H$2,AND(AE95&lt;&gt;ResmiTatil!$J$2,AE95&gt;ResmiTatil!$J$2))),ResmiTatil!$J$2-ResmiTatil!$I$2,IF(OR(AF95="",AG95=""),0,IF(AND(AE95&gt;ResmiTatil!$I$2,AF95&lt;ResmiTatil!$J$2),AE95-ResmiTatil!$I$2)))+IF(AND(AE95&lt;ResmiTatil!$I$2,AF95&lt;ResmiTatil!$J$2),ResmiTatil!$J$2-AF95)+IF(AND(AE95=ResmiTatil!$I$3,AF95=ResmiTatil!$J$3),ResmiTatil!$I$3-ResmiTatil!$I$2,IF(AND(AE95&gt;ResmiTatil!$I$2,AF95&gt;ResmiTatil!$J$2),ResmiTatil!$J$2-ResmiTatil!$I$2))+IF(AG95&gt;ResmiTatil!$K$2,AG95-ResmiTatil!$K$2),0))</f>
        <v>0</v>
      </c>
      <c r="AJ95" s="29">
        <f>IF((AE95-AD95)+(AG95-AF95)&lt;0,0,(AE95-AD95)+(AG95-AF95))</f>
        <v>0</v>
      </c>
    </row>
    <row r="96" spans="1:36" ht="20.100000000000001" customHeight="1" x14ac:dyDescent="0.25">
      <c r="A96" s="30" t="s">
        <v>24</v>
      </c>
      <c r="B96" s="31"/>
      <c r="C96" s="32"/>
      <c r="D96" s="33"/>
      <c r="E96" s="33"/>
      <c r="F96" s="34"/>
      <c r="G96" s="28">
        <f>SUM(G91:G95)</f>
        <v>0.12500000000006956</v>
      </c>
      <c r="H96" s="35">
        <f>SUM(H91:H95)</f>
        <v>1.6666666666665508</v>
      </c>
      <c r="I96" s="31"/>
      <c r="J96" s="32"/>
      <c r="K96" s="33"/>
      <c r="L96" s="33"/>
      <c r="M96" s="34"/>
      <c r="N96" s="28">
        <f>SUM(N91:N95)</f>
        <v>0.12500000000005418</v>
      </c>
      <c r="O96" s="35">
        <f>SUM(O91:O95)</f>
        <v>1.6666666666665499</v>
      </c>
      <c r="P96" s="31"/>
      <c r="Q96" s="32"/>
      <c r="R96" s="33"/>
      <c r="S96" s="33"/>
      <c r="T96" s="34"/>
      <c r="U96" s="28">
        <f>SUM(U91:U95)</f>
        <v>0</v>
      </c>
      <c r="V96" s="35">
        <f>SUM(V91:V95)</f>
        <v>0</v>
      </c>
      <c r="W96" s="31"/>
      <c r="X96" s="32"/>
      <c r="Y96" s="33"/>
      <c r="Z96" s="33"/>
      <c r="AA96" s="34"/>
      <c r="AB96" s="28">
        <f>SUM(AB91:AB95)</f>
        <v>0</v>
      </c>
      <c r="AC96" s="35">
        <f>SUM(AC91:AC95)</f>
        <v>0</v>
      </c>
      <c r="AD96" s="31"/>
      <c r="AE96" s="32"/>
      <c r="AF96" s="33"/>
      <c r="AG96" s="33"/>
      <c r="AH96" s="34"/>
      <c r="AI96" s="28">
        <f>SUM(AI91:AI95)</f>
        <v>0</v>
      </c>
      <c r="AJ96" s="35">
        <f>SUM(AJ91:AJ95)</f>
        <v>0</v>
      </c>
    </row>
    <row r="97" spans="1:36" s="25" customFormat="1" ht="15" customHeight="1" x14ac:dyDescent="0.25">
      <c r="A97" s="20">
        <f>A95+1</f>
        <v>44821</v>
      </c>
      <c r="B97" s="17"/>
      <c r="C97" s="12"/>
      <c r="D97" s="13"/>
      <c r="E97" s="13"/>
      <c r="F97" s="11"/>
      <c r="G97" s="11"/>
      <c r="H97" s="18"/>
      <c r="I97" s="17"/>
      <c r="J97" s="12"/>
      <c r="K97" s="13"/>
      <c r="L97" s="13"/>
      <c r="M97" s="11"/>
      <c r="N97" s="11"/>
      <c r="O97" s="18"/>
      <c r="P97" s="17"/>
      <c r="Q97" s="12"/>
      <c r="R97" s="13"/>
      <c r="S97" s="13"/>
      <c r="T97" s="11"/>
      <c r="U97" s="11"/>
      <c r="V97" s="18"/>
      <c r="W97" s="17"/>
      <c r="X97" s="12"/>
      <c r="Y97" s="13"/>
      <c r="Z97" s="13"/>
      <c r="AA97" s="11"/>
      <c r="AB97" s="11"/>
      <c r="AC97" s="18"/>
      <c r="AD97" s="17"/>
      <c r="AE97" s="12"/>
      <c r="AF97" s="13"/>
      <c r="AG97" s="13"/>
      <c r="AH97" s="11"/>
      <c r="AI97" s="11"/>
      <c r="AJ97" s="18"/>
    </row>
    <row r="98" spans="1:36" s="25" customFormat="1" ht="15" customHeight="1" x14ac:dyDescent="0.25">
      <c r="A98" s="20">
        <f>A97+1</f>
        <v>44822</v>
      </c>
      <c r="B98" s="17"/>
      <c r="C98" s="12"/>
      <c r="D98" s="13"/>
      <c r="E98" s="13"/>
      <c r="F98" s="11"/>
      <c r="G98" s="11"/>
      <c r="H98" s="18"/>
      <c r="I98" s="17"/>
      <c r="J98" s="12"/>
      <c r="K98" s="13"/>
      <c r="L98" s="13"/>
      <c r="M98" s="11"/>
      <c r="N98" s="11"/>
      <c r="O98" s="18"/>
      <c r="P98" s="17"/>
      <c r="Q98" s="12"/>
      <c r="R98" s="13"/>
      <c r="S98" s="13"/>
      <c r="T98" s="11"/>
      <c r="U98" s="11"/>
      <c r="V98" s="18"/>
      <c r="W98" s="17"/>
      <c r="X98" s="12"/>
      <c r="Y98" s="13"/>
      <c r="Z98" s="13"/>
      <c r="AA98" s="11"/>
      <c r="AB98" s="11"/>
      <c r="AC98" s="18"/>
      <c r="AD98" s="17"/>
      <c r="AE98" s="12"/>
      <c r="AF98" s="13"/>
      <c r="AG98" s="13"/>
      <c r="AH98" s="11"/>
      <c r="AI98" s="11"/>
      <c r="AJ98" s="18"/>
    </row>
    <row r="99" spans="1:36" ht="20.100000000000001" customHeight="1" x14ac:dyDescent="0.25">
      <c r="A99" s="20">
        <f t="shared" ref="A99:A103" si="11">A98+1</f>
        <v>44823</v>
      </c>
      <c r="B99" s="66">
        <v>0.35416666666666302</v>
      </c>
      <c r="C99" s="64">
        <v>0.56249999999998201</v>
      </c>
      <c r="D99" s="65">
        <v>0.60416666666664598</v>
      </c>
      <c r="E99" s="65">
        <v>0.72916666666663699</v>
      </c>
      <c r="F99" s="28">
        <f>IF(D99-C99&lt;0,0,D99-C99)</f>
        <v>4.1666666666663965E-2</v>
      </c>
      <c r="G99" s="28">
        <f>IF(AND(OR(B99="",C99=""),OR(D99="",E99="")),0,IF(OR(B99&lt;&gt;ResmiTatil!$H$2,C99&lt;&gt;ResmiTatil!$I$2,D99&lt;&gt;ResmiTatil!$J$2,E99&lt;&gt;ResmiTatil!$K$2),IF(AND(D99="",E99=""),0,IF(B99&lt;ResmiTatil!$H$2,ResmiTatil!$H$2-B99))+IF(AND(D99="",E99="",OR(B99&lt;ResmiTatil!$H$2,AND(C99&lt;&gt;ResmiTatil!$J$2,C99&gt;ResmiTatil!$J$2))),ResmiTatil!$J$2-ResmiTatil!$I$2,IF(OR(D99="",E99=""),0,IF(AND(C99&gt;ResmiTatil!$I$2,D99&lt;ResmiTatil!$J$2),C99-ResmiTatil!$I$2)))+IF(AND(C99&lt;ResmiTatil!$I$2,D99&lt;ResmiTatil!$J$2),ResmiTatil!$J$2-D99)+IF(AND(C99=ResmiTatil!$I$3,D99=ResmiTatil!$J$3),ResmiTatil!$I$3-ResmiTatil!$I$2,IF(AND(C99&gt;ResmiTatil!$I$2,D99&gt;ResmiTatil!$J$2),ResmiTatil!$J$2-ResmiTatil!$I$2))+IF(E99&gt;ResmiTatil!$K$2,E99-ResmiTatil!$K$2),0))</f>
        <v>4.1666666666670293E-2</v>
      </c>
      <c r="H99" s="29">
        <f>IF((C99-B99)+(E99-D99)&lt;0,0,(C99-B99)+(E99-D99))</f>
        <v>0.33333333333331</v>
      </c>
      <c r="I99" s="66">
        <v>0.312499999999999</v>
      </c>
      <c r="J99" s="64">
        <v>0.52083333333331805</v>
      </c>
      <c r="K99" s="65">
        <v>0.56249999999998201</v>
      </c>
      <c r="L99" s="65">
        <v>0.68749999999997402</v>
      </c>
      <c r="M99" s="28">
        <f>IF(K99-J99&lt;0,0,K99-J99)</f>
        <v>4.1666666666663965E-2</v>
      </c>
      <c r="N99" s="28">
        <f>IF(AND(OR(I99="",J99=""),OR(K99="",L99="")),0,IF(OR(I99&lt;&gt;ResmiTatil!$H$2,J99&lt;&gt;ResmiTatil!$I$2,K99&lt;&gt;ResmiTatil!$J$2,L99&lt;&gt;ResmiTatil!$K$2),IF(AND(K99="",L99=""),0,IF(I99&lt;ResmiTatil!$H$2,ResmiTatil!$H$2-I99))+IF(AND(K99="",L99="",OR(I99&lt;ResmiTatil!$H$2,AND(J99&lt;&gt;ResmiTatil!$J$2,J99&gt;ResmiTatil!$J$2))),ResmiTatil!$J$2-ResmiTatil!$I$2,IF(OR(K99="",L99=""),0,IF(AND(J99&gt;ResmiTatil!$I$2,K99&lt;ResmiTatil!$J$2),J99-ResmiTatil!$I$2)))+IF(AND(J99&lt;ResmiTatil!$I$2,K99&lt;ResmiTatil!$J$2),ResmiTatil!$J$2-K99)+IF(AND(J99=ResmiTatil!$I$3,K99=ResmiTatil!$J$3),ResmiTatil!$I$3-ResmiTatil!$I$2,IF(AND(J99&gt;ResmiTatil!$I$2,K99&gt;ResmiTatil!$J$2),ResmiTatil!$J$2-ResmiTatil!$I$2))+IF(L99&gt;ResmiTatil!$K$2,L99-ResmiTatil!$K$2),0))</f>
        <v>4.166666666668567E-2</v>
      </c>
      <c r="O99" s="29">
        <f>IF((J99-I99)+(L99-K99)&lt;0,0,(J99-I99)+(L99-K99))</f>
        <v>0.33333333333331105</v>
      </c>
      <c r="P99" s="17"/>
      <c r="Q99" s="12"/>
      <c r="R99" s="13"/>
      <c r="S99" s="13"/>
      <c r="T99" s="28">
        <f>IF(R99-Q99&lt;0,0,R99-Q99)</f>
        <v>0</v>
      </c>
      <c r="U99" s="28">
        <f>IF(AND(OR(P99="",Q99=""),OR(R99="",S99="")),0,IF(OR(P99&lt;&gt;ResmiTatil!$H$2,Q99&lt;&gt;ResmiTatil!$I$2,R99&lt;&gt;ResmiTatil!$J$2,S99&lt;&gt;ResmiTatil!$K$2),IF(AND(R99="",S99=""),0,IF(P99&lt;ResmiTatil!$H$2,ResmiTatil!$H$2-P99))+IF(AND(R99="",S99="",OR(P99&lt;ResmiTatil!$H$2,AND(Q99&lt;&gt;ResmiTatil!$J$2,Q99&gt;ResmiTatil!$J$2))),ResmiTatil!$J$2-ResmiTatil!$I$2,IF(OR(R99="",S99=""),0,IF(AND(Q99&gt;ResmiTatil!$I$2,R99&lt;ResmiTatil!$J$2),Q99-ResmiTatil!$I$2)))+IF(AND(Q99&lt;ResmiTatil!$I$2,R99&lt;ResmiTatil!$J$2),ResmiTatil!$J$2-R99)+IF(AND(Q99=ResmiTatil!$I$3,R99=ResmiTatil!$J$3),ResmiTatil!$I$3-ResmiTatil!$I$2,IF(AND(Q99&gt;ResmiTatil!$I$2,R99&gt;ResmiTatil!$J$2),ResmiTatil!$J$2-ResmiTatil!$I$2))+IF(S99&gt;ResmiTatil!$K$2,S99-ResmiTatil!$K$2),0))</f>
        <v>0</v>
      </c>
      <c r="V99" s="29">
        <f>IF((Q99-P99)+(S99-R99)&lt;0,0,(Q99-P99)+(S99-R99))</f>
        <v>0</v>
      </c>
      <c r="W99" s="17"/>
      <c r="X99" s="12"/>
      <c r="Y99" s="13"/>
      <c r="Z99" s="13"/>
      <c r="AA99" s="28">
        <f>IF(Y99-X99&lt;0,0,Y99-X99)</f>
        <v>0</v>
      </c>
      <c r="AB99" s="28">
        <f>IF(AND(OR(W99="",X99=""),OR(Y99="",Z99="")),0,IF(OR(W99&lt;&gt;ResmiTatil!$H$2,X99&lt;&gt;ResmiTatil!$I$2,Y99&lt;&gt;ResmiTatil!$J$2,Z99&lt;&gt;ResmiTatil!$K$2),IF(AND(Y99="",Z99=""),0,IF(W99&lt;ResmiTatil!$H$2,ResmiTatil!$H$2-W99))+IF(AND(Y99="",Z99="",OR(W99&lt;ResmiTatil!$H$2,AND(X99&lt;&gt;ResmiTatil!$J$2,X99&gt;ResmiTatil!$J$2))),ResmiTatil!$J$2-ResmiTatil!$I$2,IF(OR(Y99="",Z99=""),0,IF(AND(X99&gt;ResmiTatil!$I$2,Y99&lt;ResmiTatil!$J$2),X99-ResmiTatil!$I$2)))+IF(AND(X99&lt;ResmiTatil!$I$2,Y99&lt;ResmiTatil!$J$2),ResmiTatil!$J$2-Y99)+IF(AND(X99=ResmiTatil!$I$3,Y99=ResmiTatil!$J$3),ResmiTatil!$I$3-ResmiTatil!$I$2,IF(AND(X99&gt;ResmiTatil!$I$2,Y99&gt;ResmiTatil!$J$2),ResmiTatil!$J$2-ResmiTatil!$I$2))+IF(Z99&gt;ResmiTatil!$K$2,Z99-ResmiTatil!$K$2),0))</f>
        <v>0</v>
      </c>
      <c r="AC99" s="29">
        <f>IF((X99-W99)+(Z99-Y99)&lt;0,0,(X99-W99)+(Z99-Y99))</f>
        <v>0</v>
      </c>
      <c r="AD99" s="17"/>
      <c r="AE99" s="12"/>
      <c r="AF99" s="13"/>
      <c r="AG99" s="13"/>
      <c r="AH99" s="28">
        <f>IF(AF99-AE99&lt;0,0,AF99-AE99)</f>
        <v>0</v>
      </c>
      <c r="AI99" s="28">
        <f>IF(AND(OR(AD99="",AE99=""),OR(AF99="",AG99="")),0,IF(OR(AD99&lt;&gt;ResmiTatil!$H$2,AE99&lt;&gt;ResmiTatil!$I$2,AF99&lt;&gt;ResmiTatil!$J$2,AG99&lt;&gt;ResmiTatil!$K$2),IF(AND(AF99="",AG99=""),0,IF(AD99&lt;ResmiTatil!$H$2,ResmiTatil!$H$2-AD99))+IF(AND(AF99="",AG99="",OR(AD99&lt;ResmiTatil!$H$2,AND(AE99&lt;&gt;ResmiTatil!$J$2,AE99&gt;ResmiTatil!$J$2))),ResmiTatil!$J$2-ResmiTatil!$I$2,IF(OR(AF99="",AG99=""),0,IF(AND(AE99&gt;ResmiTatil!$I$2,AF99&lt;ResmiTatil!$J$2),AE99-ResmiTatil!$I$2)))+IF(AND(AE99&lt;ResmiTatil!$I$2,AF99&lt;ResmiTatil!$J$2),ResmiTatil!$J$2-AF99)+IF(AND(AE99=ResmiTatil!$I$3,AF99=ResmiTatil!$J$3),ResmiTatil!$I$3-ResmiTatil!$I$2,IF(AND(AE99&gt;ResmiTatil!$I$2,AF99&gt;ResmiTatil!$J$2),ResmiTatil!$J$2-ResmiTatil!$I$2))+IF(AG99&gt;ResmiTatil!$K$2,AG99-ResmiTatil!$K$2),0))</f>
        <v>0</v>
      </c>
      <c r="AJ99" s="29">
        <f>IF((AE99-AD99)+(AG99-AF99)&lt;0,0,(AE99-AD99)+(AG99-AF99))</f>
        <v>0</v>
      </c>
    </row>
    <row r="100" spans="1:36" ht="20.100000000000001" customHeight="1" x14ac:dyDescent="0.25">
      <c r="A100" s="20">
        <f t="shared" si="11"/>
        <v>44824</v>
      </c>
      <c r="B100" s="66">
        <v>0.35416666666666302</v>
      </c>
      <c r="C100" s="64">
        <v>0.52083333333331805</v>
      </c>
      <c r="D100" s="65">
        <v>0.56249999999998201</v>
      </c>
      <c r="E100" s="65">
        <v>0.72916666666663699</v>
      </c>
      <c r="F100" s="28">
        <f>IF(D100-C100&lt;0,0,D100-C100)</f>
        <v>4.1666666666663965E-2</v>
      </c>
      <c r="G100" s="28">
        <f>IF(AND(OR(B100="",C100=""),OR(D100="",E100="")),0,IF(OR(B100&lt;&gt;ResmiTatil!$H$2,C100&lt;&gt;ResmiTatil!$I$2,D100&lt;&gt;ResmiTatil!$J$2,E100&lt;&gt;ResmiTatil!$K$2),IF(AND(D100="",E100=""),0,IF(B100&lt;ResmiTatil!$H$2,ResmiTatil!$H$2-B100))+IF(AND(D100="",E100="",OR(B100&lt;ResmiTatil!$H$2,AND(C100&lt;&gt;ResmiTatil!$J$2,C100&gt;ResmiTatil!$J$2))),ResmiTatil!$J$2-ResmiTatil!$I$2,IF(OR(D100="",E100=""),0,IF(AND(C100&gt;ResmiTatil!$I$2,D100&lt;ResmiTatil!$J$2),C100-ResmiTatil!$I$2)))+IF(AND(C100&lt;ResmiTatil!$I$2,D100&lt;ResmiTatil!$J$2),ResmiTatil!$J$2-D100)+IF(AND(C100=ResmiTatil!$I$3,D100=ResmiTatil!$J$3),ResmiTatil!$I$3-ResmiTatil!$I$2,IF(AND(C100&gt;ResmiTatil!$I$2,D100&gt;ResmiTatil!$J$2),ResmiTatil!$J$2-ResmiTatil!$I$2))+IF(E100&gt;ResmiTatil!$K$2,E100-ResmiTatil!$K$2),0))</f>
        <v>2.1649348980190553E-14</v>
      </c>
      <c r="H100" s="29">
        <f>IF((C100-B100)+(E100-D100)&lt;0,0,(C100-B100)+(E100-D100))</f>
        <v>0.33333333333331</v>
      </c>
      <c r="I100" s="66">
        <v>0.35416666666666302</v>
      </c>
      <c r="J100" s="64">
        <v>0.56249999999998201</v>
      </c>
      <c r="K100" s="65">
        <v>0.60416666666664598</v>
      </c>
      <c r="L100" s="65">
        <v>0.72916666666663699</v>
      </c>
      <c r="M100" s="28">
        <f>IF(K100-J100&lt;0,0,K100-J100)</f>
        <v>4.1666666666663965E-2</v>
      </c>
      <c r="N100" s="28">
        <f>IF(AND(OR(I100="",J100=""),OR(K100="",L100="")),0,IF(OR(I100&lt;&gt;ResmiTatil!$H$2,J100&lt;&gt;ResmiTatil!$I$2,K100&lt;&gt;ResmiTatil!$J$2,L100&lt;&gt;ResmiTatil!$K$2),IF(AND(K100="",L100=""),0,IF(I100&lt;ResmiTatil!$H$2,ResmiTatil!$H$2-I100))+IF(AND(K100="",L100="",OR(I100&lt;ResmiTatil!$H$2,AND(J100&lt;&gt;ResmiTatil!$J$2,J100&gt;ResmiTatil!$J$2))),ResmiTatil!$J$2-ResmiTatil!$I$2,IF(OR(K100="",L100=""),0,IF(AND(J100&gt;ResmiTatil!$I$2,K100&lt;ResmiTatil!$J$2),J100-ResmiTatil!$I$2)))+IF(AND(J100&lt;ResmiTatil!$I$2,K100&lt;ResmiTatil!$J$2),ResmiTatil!$J$2-K100)+IF(AND(J100=ResmiTatil!$I$3,K100=ResmiTatil!$J$3),ResmiTatil!$I$3-ResmiTatil!$I$2,IF(AND(J100&gt;ResmiTatil!$I$2,K100&gt;ResmiTatil!$J$2),ResmiTatil!$J$2-ResmiTatil!$I$2))+IF(L100&gt;ResmiTatil!$K$2,L100-ResmiTatil!$K$2),0))</f>
        <v>4.1666666666670293E-2</v>
      </c>
      <c r="O100" s="29">
        <f>IF((J100-I100)+(L100-K100)&lt;0,0,(J100-I100)+(L100-K100))</f>
        <v>0.33333333333331</v>
      </c>
      <c r="P100" s="17"/>
      <c r="Q100" s="12"/>
      <c r="R100" s="13"/>
      <c r="S100" s="13"/>
      <c r="T100" s="28">
        <f>IF(R100-Q100&lt;0,0,R100-Q100)</f>
        <v>0</v>
      </c>
      <c r="U100" s="28">
        <f>IF(AND(OR(P100="",Q100=""),OR(R100="",S100="")),0,IF(OR(P100&lt;&gt;ResmiTatil!$H$2,Q100&lt;&gt;ResmiTatil!$I$2,R100&lt;&gt;ResmiTatil!$J$2,S100&lt;&gt;ResmiTatil!$K$2),IF(AND(R100="",S100=""),0,IF(P100&lt;ResmiTatil!$H$2,ResmiTatil!$H$2-P100))+IF(AND(R100="",S100="",OR(P100&lt;ResmiTatil!$H$2,AND(Q100&lt;&gt;ResmiTatil!$J$2,Q100&gt;ResmiTatil!$J$2))),ResmiTatil!$J$2-ResmiTatil!$I$2,IF(OR(R100="",S100=""),0,IF(AND(Q100&gt;ResmiTatil!$I$2,R100&lt;ResmiTatil!$J$2),Q100-ResmiTatil!$I$2)))+IF(AND(Q100&lt;ResmiTatil!$I$2,R100&lt;ResmiTatil!$J$2),ResmiTatil!$J$2-R100)+IF(AND(Q100=ResmiTatil!$I$3,R100=ResmiTatil!$J$3),ResmiTatil!$I$3-ResmiTatil!$I$2,IF(AND(Q100&gt;ResmiTatil!$I$2,R100&gt;ResmiTatil!$J$2),ResmiTatil!$J$2-ResmiTatil!$I$2))+IF(S100&gt;ResmiTatil!$K$2,S100-ResmiTatil!$K$2),0))</f>
        <v>0</v>
      </c>
      <c r="V100" s="29">
        <f>IF((Q100-P100)+(S100-R100)&lt;0,0,(Q100-P100)+(S100-R100))</f>
        <v>0</v>
      </c>
      <c r="W100" s="17"/>
      <c r="X100" s="12"/>
      <c r="Y100" s="13"/>
      <c r="Z100" s="13"/>
      <c r="AA100" s="28">
        <f>IF(Y100-X100&lt;0,0,Y100-X100)</f>
        <v>0</v>
      </c>
      <c r="AB100" s="28">
        <f>IF(AND(OR(W100="",X100=""),OR(Y100="",Z100="")),0,IF(OR(W100&lt;&gt;ResmiTatil!$H$2,X100&lt;&gt;ResmiTatil!$I$2,Y100&lt;&gt;ResmiTatil!$J$2,Z100&lt;&gt;ResmiTatil!$K$2),IF(AND(Y100="",Z100=""),0,IF(W100&lt;ResmiTatil!$H$2,ResmiTatil!$H$2-W100))+IF(AND(Y100="",Z100="",OR(W100&lt;ResmiTatil!$H$2,AND(X100&lt;&gt;ResmiTatil!$J$2,X100&gt;ResmiTatil!$J$2))),ResmiTatil!$J$2-ResmiTatil!$I$2,IF(OR(Y100="",Z100=""),0,IF(AND(X100&gt;ResmiTatil!$I$2,Y100&lt;ResmiTatil!$J$2),X100-ResmiTatil!$I$2)))+IF(AND(X100&lt;ResmiTatil!$I$2,Y100&lt;ResmiTatil!$J$2),ResmiTatil!$J$2-Y100)+IF(AND(X100=ResmiTatil!$I$3,Y100=ResmiTatil!$J$3),ResmiTatil!$I$3-ResmiTatil!$I$2,IF(AND(X100&gt;ResmiTatil!$I$2,Y100&gt;ResmiTatil!$J$2),ResmiTatil!$J$2-ResmiTatil!$I$2))+IF(Z100&gt;ResmiTatil!$K$2,Z100-ResmiTatil!$K$2),0))</f>
        <v>0</v>
      </c>
      <c r="AC100" s="29">
        <f>IF((X100-W100)+(Z100-Y100)&lt;0,0,(X100-W100)+(Z100-Y100))</f>
        <v>0</v>
      </c>
      <c r="AD100" s="17"/>
      <c r="AE100" s="12"/>
      <c r="AF100" s="13"/>
      <c r="AG100" s="13"/>
      <c r="AH100" s="28">
        <f>IF(AF100-AE100&lt;0,0,AF100-AE100)</f>
        <v>0</v>
      </c>
      <c r="AI100" s="28">
        <f>IF(AND(OR(AD100="",AE100=""),OR(AF100="",AG100="")),0,IF(OR(AD100&lt;&gt;ResmiTatil!$H$2,AE100&lt;&gt;ResmiTatil!$I$2,AF100&lt;&gt;ResmiTatil!$J$2,AG100&lt;&gt;ResmiTatil!$K$2),IF(AND(AF100="",AG100=""),0,IF(AD100&lt;ResmiTatil!$H$2,ResmiTatil!$H$2-AD100))+IF(AND(AF100="",AG100="",OR(AD100&lt;ResmiTatil!$H$2,AND(AE100&lt;&gt;ResmiTatil!$J$2,AE100&gt;ResmiTatil!$J$2))),ResmiTatil!$J$2-ResmiTatil!$I$2,IF(OR(AF100="",AG100=""),0,IF(AND(AE100&gt;ResmiTatil!$I$2,AF100&lt;ResmiTatil!$J$2),AE100-ResmiTatil!$I$2)))+IF(AND(AE100&lt;ResmiTatil!$I$2,AF100&lt;ResmiTatil!$J$2),ResmiTatil!$J$2-AF100)+IF(AND(AE100=ResmiTatil!$I$3,AF100=ResmiTatil!$J$3),ResmiTatil!$I$3-ResmiTatil!$I$2,IF(AND(AE100&gt;ResmiTatil!$I$2,AF100&gt;ResmiTatil!$J$2),ResmiTatil!$J$2-ResmiTatil!$I$2))+IF(AG100&gt;ResmiTatil!$K$2,AG100-ResmiTatil!$K$2),0))</f>
        <v>0</v>
      </c>
      <c r="AJ100" s="29">
        <f>IF((AE100-AD100)+(AG100-AF100)&lt;0,0,(AE100-AD100)+(AG100-AF100))</f>
        <v>0</v>
      </c>
    </row>
    <row r="101" spans="1:36" ht="20.100000000000001" customHeight="1" x14ac:dyDescent="0.25">
      <c r="A101" s="20">
        <f t="shared" si="11"/>
        <v>44825</v>
      </c>
      <c r="B101" s="66">
        <v>0.35416666666666302</v>
      </c>
      <c r="C101" s="64">
        <v>0.56249999999998201</v>
      </c>
      <c r="D101" s="65">
        <v>0.60416666666664598</v>
      </c>
      <c r="E101" s="65">
        <v>0.72916666666663699</v>
      </c>
      <c r="F101" s="28">
        <f>IF(D101-C101&lt;0,0,D101-C101)</f>
        <v>4.1666666666663965E-2</v>
      </c>
      <c r="G101" s="28">
        <f>IF(AND(OR(B101="",C101=""),OR(D101="",E101="")),0,IF(OR(B101&lt;&gt;ResmiTatil!$H$2,C101&lt;&gt;ResmiTatil!$I$2,D101&lt;&gt;ResmiTatil!$J$2,E101&lt;&gt;ResmiTatil!$K$2),IF(AND(D101="",E101=""),0,IF(B101&lt;ResmiTatil!$H$2,ResmiTatil!$H$2-B101))+IF(AND(D101="",E101="",OR(B101&lt;ResmiTatil!$H$2,AND(C101&lt;&gt;ResmiTatil!$J$2,C101&gt;ResmiTatil!$J$2))),ResmiTatil!$J$2-ResmiTatil!$I$2,IF(OR(D101="",E101=""),0,IF(AND(C101&gt;ResmiTatil!$I$2,D101&lt;ResmiTatil!$J$2),C101-ResmiTatil!$I$2)))+IF(AND(C101&lt;ResmiTatil!$I$2,D101&lt;ResmiTatil!$J$2),ResmiTatil!$J$2-D101)+IF(AND(C101=ResmiTatil!$I$3,D101=ResmiTatil!$J$3),ResmiTatil!$I$3-ResmiTatil!$I$2,IF(AND(C101&gt;ResmiTatil!$I$2,D101&gt;ResmiTatil!$J$2),ResmiTatil!$J$2-ResmiTatil!$I$2))+IF(E101&gt;ResmiTatil!$K$2,E101-ResmiTatil!$K$2),0))</f>
        <v>4.1666666666670293E-2</v>
      </c>
      <c r="H101" s="29">
        <f>IF((C101-B101)+(E101-D101)&lt;0,0,(C101-B101)+(E101-D101))</f>
        <v>0.33333333333331</v>
      </c>
      <c r="I101" s="66">
        <v>0.35416666666666302</v>
      </c>
      <c r="J101" s="64">
        <v>0.52083333333331805</v>
      </c>
      <c r="K101" s="65">
        <v>0.56249999999998201</v>
      </c>
      <c r="L101" s="65">
        <v>0.72916666666663699</v>
      </c>
      <c r="M101" s="28">
        <f>IF(K101-J101&lt;0,0,K101-J101)</f>
        <v>4.1666666666663965E-2</v>
      </c>
      <c r="N101" s="28">
        <f>IF(AND(OR(I101="",J101=""),OR(K101="",L101="")),0,IF(OR(I101&lt;&gt;ResmiTatil!$H$2,J101&lt;&gt;ResmiTatil!$I$2,K101&lt;&gt;ResmiTatil!$J$2,L101&lt;&gt;ResmiTatil!$K$2),IF(AND(K101="",L101=""),0,IF(I101&lt;ResmiTatil!$H$2,ResmiTatil!$H$2-I101))+IF(AND(K101="",L101="",OR(I101&lt;ResmiTatil!$H$2,AND(J101&lt;&gt;ResmiTatil!$J$2,J101&gt;ResmiTatil!$J$2))),ResmiTatil!$J$2-ResmiTatil!$I$2,IF(OR(K101="",L101=""),0,IF(AND(J101&gt;ResmiTatil!$I$2,K101&lt;ResmiTatil!$J$2),J101-ResmiTatil!$I$2)))+IF(AND(J101&lt;ResmiTatil!$I$2,K101&lt;ResmiTatil!$J$2),ResmiTatil!$J$2-K101)+IF(AND(J101=ResmiTatil!$I$3,K101=ResmiTatil!$J$3),ResmiTatil!$I$3-ResmiTatil!$I$2,IF(AND(J101&gt;ResmiTatil!$I$2,K101&gt;ResmiTatil!$J$2),ResmiTatil!$J$2-ResmiTatil!$I$2))+IF(L101&gt;ResmiTatil!$K$2,L101-ResmiTatil!$K$2),0))</f>
        <v>2.1649348980190553E-14</v>
      </c>
      <c r="O101" s="29">
        <f>IF((J101-I101)+(L101-K101)&lt;0,0,(J101-I101)+(L101-K101))</f>
        <v>0.33333333333331</v>
      </c>
      <c r="P101" s="17"/>
      <c r="Q101" s="12"/>
      <c r="R101" s="13"/>
      <c r="S101" s="13"/>
      <c r="T101" s="28">
        <f>IF(R101-Q101&lt;0,0,R101-Q101)</f>
        <v>0</v>
      </c>
      <c r="U101" s="28">
        <f>IF(AND(OR(P101="",Q101=""),OR(R101="",S101="")),0,IF(OR(P101&lt;&gt;ResmiTatil!$H$2,Q101&lt;&gt;ResmiTatil!$I$2,R101&lt;&gt;ResmiTatil!$J$2,S101&lt;&gt;ResmiTatil!$K$2),IF(AND(R101="",S101=""),0,IF(P101&lt;ResmiTatil!$H$2,ResmiTatil!$H$2-P101))+IF(AND(R101="",S101="",OR(P101&lt;ResmiTatil!$H$2,AND(Q101&lt;&gt;ResmiTatil!$J$2,Q101&gt;ResmiTatil!$J$2))),ResmiTatil!$J$2-ResmiTatil!$I$2,IF(OR(R101="",S101=""),0,IF(AND(Q101&gt;ResmiTatil!$I$2,R101&lt;ResmiTatil!$J$2),Q101-ResmiTatil!$I$2)))+IF(AND(Q101&lt;ResmiTatil!$I$2,R101&lt;ResmiTatil!$J$2),ResmiTatil!$J$2-R101)+IF(AND(Q101=ResmiTatil!$I$3,R101=ResmiTatil!$J$3),ResmiTatil!$I$3-ResmiTatil!$I$2,IF(AND(Q101&gt;ResmiTatil!$I$2,R101&gt;ResmiTatil!$J$2),ResmiTatil!$J$2-ResmiTatil!$I$2))+IF(S101&gt;ResmiTatil!$K$2,S101-ResmiTatil!$K$2),0))</f>
        <v>0</v>
      </c>
      <c r="V101" s="29">
        <f>IF((Q101-P101)+(S101-R101)&lt;0,0,(Q101-P101)+(S101-R101))</f>
        <v>0</v>
      </c>
      <c r="W101" s="17"/>
      <c r="X101" s="12"/>
      <c r="Y101" s="13"/>
      <c r="Z101" s="13"/>
      <c r="AA101" s="28">
        <f>IF(Y101-X101&lt;0,0,Y101-X101)</f>
        <v>0</v>
      </c>
      <c r="AB101" s="28">
        <f>IF(AND(OR(W101="",X101=""),OR(Y101="",Z101="")),0,IF(OR(W101&lt;&gt;ResmiTatil!$H$2,X101&lt;&gt;ResmiTatil!$I$2,Y101&lt;&gt;ResmiTatil!$J$2,Z101&lt;&gt;ResmiTatil!$K$2),IF(AND(Y101="",Z101=""),0,IF(W101&lt;ResmiTatil!$H$2,ResmiTatil!$H$2-W101))+IF(AND(Y101="",Z101="",OR(W101&lt;ResmiTatil!$H$2,AND(X101&lt;&gt;ResmiTatil!$J$2,X101&gt;ResmiTatil!$J$2))),ResmiTatil!$J$2-ResmiTatil!$I$2,IF(OR(Y101="",Z101=""),0,IF(AND(X101&gt;ResmiTatil!$I$2,Y101&lt;ResmiTatil!$J$2),X101-ResmiTatil!$I$2)))+IF(AND(X101&lt;ResmiTatil!$I$2,Y101&lt;ResmiTatil!$J$2),ResmiTatil!$J$2-Y101)+IF(AND(X101=ResmiTatil!$I$3,Y101=ResmiTatil!$J$3),ResmiTatil!$I$3-ResmiTatil!$I$2,IF(AND(X101&gt;ResmiTatil!$I$2,Y101&gt;ResmiTatil!$J$2),ResmiTatil!$J$2-ResmiTatil!$I$2))+IF(Z101&gt;ResmiTatil!$K$2,Z101-ResmiTatil!$K$2),0))</f>
        <v>0</v>
      </c>
      <c r="AC101" s="29">
        <f>IF((X101-W101)+(Z101-Y101)&lt;0,0,(X101-W101)+(Z101-Y101))</f>
        <v>0</v>
      </c>
      <c r="AD101" s="17"/>
      <c r="AE101" s="12"/>
      <c r="AF101" s="13"/>
      <c r="AG101" s="13"/>
      <c r="AH101" s="28">
        <f>IF(AF101-AE101&lt;0,0,AF101-AE101)</f>
        <v>0</v>
      </c>
      <c r="AI101" s="28">
        <f>IF(AND(OR(AD101="",AE101=""),OR(AF101="",AG101="")),0,IF(OR(AD101&lt;&gt;ResmiTatil!$H$2,AE101&lt;&gt;ResmiTatil!$I$2,AF101&lt;&gt;ResmiTatil!$J$2,AG101&lt;&gt;ResmiTatil!$K$2),IF(AND(AF101="",AG101=""),0,IF(AD101&lt;ResmiTatil!$H$2,ResmiTatil!$H$2-AD101))+IF(AND(AF101="",AG101="",OR(AD101&lt;ResmiTatil!$H$2,AND(AE101&lt;&gt;ResmiTatil!$J$2,AE101&gt;ResmiTatil!$J$2))),ResmiTatil!$J$2-ResmiTatil!$I$2,IF(OR(AF101="",AG101=""),0,IF(AND(AE101&gt;ResmiTatil!$I$2,AF101&lt;ResmiTatil!$J$2),AE101-ResmiTatil!$I$2)))+IF(AND(AE101&lt;ResmiTatil!$I$2,AF101&lt;ResmiTatil!$J$2),ResmiTatil!$J$2-AF101)+IF(AND(AE101=ResmiTatil!$I$3,AF101=ResmiTatil!$J$3),ResmiTatil!$I$3-ResmiTatil!$I$2,IF(AND(AE101&gt;ResmiTatil!$I$2,AF101&gt;ResmiTatil!$J$2),ResmiTatil!$J$2-ResmiTatil!$I$2))+IF(AG101&gt;ResmiTatil!$K$2,AG101-ResmiTatil!$K$2),0))</f>
        <v>0</v>
      </c>
      <c r="AJ101" s="29">
        <f>IF((AE101-AD101)+(AG101-AF101)&lt;0,0,(AE101-AD101)+(AG101-AF101))</f>
        <v>0</v>
      </c>
    </row>
    <row r="102" spans="1:36" ht="20.100000000000001" customHeight="1" x14ac:dyDescent="0.25">
      <c r="A102" s="20">
        <f t="shared" si="11"/>
        <v>44826</v>
      </c>
      <c r="B102" s="66">
        <v>0.35416666666666302</v>
      </c>
      <c r="C102" s="64">
        <v>0.52083333333331805</v>
      </c>
      <c r="D102" s="65">
        <v>0.56249999999998201</v>
      </c>
      <c r="E102" s="65">
        <v>0.72916666666663699</v>
      </c>
      <c r="F102" s="28">
        <f>IF(D102-C102&lt;0,0,D102-C102)</f>
        <v>4.1666666666663965E-2</v>
      </c>
      <c r="G102" s="28">
        <f>IF(AND(OR(B102="",C102=""),OR(D102="",E102="")),0,IF(OR(B102&lt;&gt;ResmiTatil!$H$2,C102&lt;&gt;ResmiTatil!$I$2,D102&lt;&gt;ResmiTatil!$J$2,E102&lt;&gt;ResmiTatil!$K$2),IF(AND(D102="",E102=""),0,IF(B102&lt;ResmiTatil!$H$2,ResmiTatil!$H$2-B102))+IF(AND(D102="",E102="",OR(B102&lt;ResmiTatil!$H$2,AND(C102&lt;&gt;ResmiTatil!$J$2,C102&gt;ResmiTatil!$J$2))),ResmiTatil!$J$2-ResmiTatil!$I$2,IF(OR(D102="",E102=""),0,IF(AND(C102&gt;ResmiTatil!$I$2,D102&lt;ResmiTatil!$J$2),C102-ResmiTatil!$I$2)))+IF(AND(C102&lt;ResmiTatil!$I$2,D102&lt;ResmiTatil!$J$2),ResmiTatil!$J$2-D102)+IF(AND(C102=ResmiTatil!$I$3,D102=ResmiTatil!$J$3),ResmiTatil!$I$3-ResmiTatil!$I$2,IF(AND(C102&gt;ResmiTatil!$I$2,D102&gt;ResmiTatil!$J$2),ResmiTatil!$J$2-ResmiTatil!$I$2))+IF(E102&gt;ResmiTatil!$K$2,E102-ResmiTatil!$K$2),0))</f>
        <v>2.1649348980190553E-14</v>
      </c>
      <c r="H102" s="29">
        <f>IF((C102-B102)+(E102-D102)&lt;0,0,(C102-B102)+(E102-D102))</f>
        <v>0.33333333333331</v>
      </c>
      <c r="I102" s="66">
        <v>0.35416666666666302</v>
      </c>
      <c r="J102" s="64">
        <v>0.56249999999998201</v>
      </c>
      <c r="K102" s="65">
        <v>0.60416666666664598</v>
      </c>
      <c r="L102" s="65">
        <v>0.72916666666663699</v>
      </c>
      <c r="M102" s="28">
        <f>IF(K102-J102&lt;0,0,K102-J102)</f>
        <v>4.1666666666663965E-2</v>
      </c>
      <c r="N102" s="28">
        <f>IF(AND(OR(I102="",J102=""),OR(K102="",L102="")),0,IF(OR(I102&lt;&gt;ResmiTatil!$H$2,J102&lt;&gt;ResmiTatil!$I$2,K102&lt;&gt;ResmiTatil!$J$2,L102&lt;&gt;ResmiTatil!$K$2),IF(AND(K102="",L102=""),0,IF(I102&lt;ResmiTatil!$H$2,ResmiTatil!$H$2-I102))+IF(AND(K102="",L102="",OR(I102&lt;ResmiTatil!$H$2,AND(J102&lt;&gt;ResmiTatil!$J$2,J102&gt;ResmiTatil!$J$2))),ResmiTatil!$J$2-ResmiTatil!$I$2,IF(OR(K102="",L102=""),0,IF(AND(J102&gt;ResmiTatil!$I$2,K102&lt;ResmiTatil!$J$2),J102-ResmiTatil!$I$2)))+IF(AND(J102&lt;ResmiTatil!$I$2,K102&lt;ResmiTatil!$J$2),ResmiTatil!$J$2-K102)+IF(AND(J102=ResmiTatil!$I$3,K102=ResmiTatil!$J$3),ResmiTatil!$I$3-ResmiTatil!$I$2,IF(AND(J102&gt;ResmiTatil!$I$2,K102&gt;ResmiTatil!$J$2),ResmiTatil!$J$2-ResmiTatil!$I$2))+IF(L102&gt;ResmiTatil!$K$2,L102-ResmiTatil!$K$2),0))</f>
        <v>4.1666666666670293E-2</v>
      </c>
      <c r="O102" s="29">
        <f>IF((J102-I102)+(L102-K102)&lt;0,0,(J102-I102)+(L102-K102))</f>
        <v>0.33333333333331</v>
      </c>
      <c r="P102" s="17"/>
      <c r="Q102" s="12"/>
      <c r="R102" s="13"/>
      <c r="S102" s="13"/>
      <c r="T102" s="28">
        <f>IF(R102-Q102&lt;0,0,R102-Q102)</f>
        <v>0</v>
      </c>
      <c r="U102" s="28">
        <f>IF(AND(OR(P102="",Q102=""),OR(R102="",S102="")),0,IF(OR(P102&lt;&gt;ResmiTatil!$H$2,Q102&lt;&gt;ResmiTatil!$I$2,R102&lt;&gt;ResmiTatil!$J$2,S102&lt;&gt;ResmiTatil!$K$2),IF(AND(R102="",S102=""),0,IF(P102&lt;ResmiTatil!$H$2,ResmiTatil!$H$2-P102))+IF(AND(R102="",S102="",OR(P102&lt;ResmiTatil!$H$2,AND(Q102&lt;&gt;ResmiTatil!$J$2,Q102&gt;ResmiTatil!$J$2))),ResmiTatil!$J$2-ResmiTatil!$I$2,IF(OR(R102="",S102=""),0,IF(AND(Q102&gt;ResmiTatil!$I$2,R102&lt;ResmiTatil!$J$2),Q102-ResmiTatil!$I$2)))+IF(AND(Q102&lt;ResmiTatil!$I$2,R102&lt;ResmiTatil!$J$2),ResmiTatil!$J$2-R102)+IF(AND(Q102=ResmiTatil!$I$3,R102=ResmiTatil!$J$3),ResmiTatil!$I$3-ResmiTatil!$I$2,IF(AND(Q102&gt;ResmiTatil!$I$2,R102&gt;ResmiTatil!$J$2),ResmiTatil!$J$2-ResmiTatil!$I$2))+IF(S102&gt;ResmiTatil!$K$2,S102-ResmiTatil!$K$2),0))</f>
        <v>0</v>
      </c>
      <c r="V102" s="29">
        <f>IF((Q102-P102)+(S102-R102)&lt;0,0,(Q102-P102)+(S102-R102))</f>
        <v>0</v>
      </c>
      <c r="W102" s="17"/>
      <c r="X102" s="12"/>
      <c r="Y102" s="13"/>
      <c r="Z102" s="13"/>
      <c r="AA102" s="28">
        <f>IF(Y102-X102&lt;0,0,Y102-X102)</f>
        <v>0</v>
      </c>
      <c r="AB102" s="28">
        <f>IF(AND(OR(W102="",X102=""),OR(Y102="",Z102="")),0,IF(OR(W102&lt;&gt;ResmiTatil!$H$2,X102&lt;&gt;ResmiTatil!$I$2,Y102&lt;&gt;ResmiTatil!$J$2,Z102&lt;&gt;ResmiTatil!$K$2),IF(AND(Y102="",Z102=""),0,IF(W102&lt;ResmiTatil!$H$2,ResmiTatil!$H$2-W102))+IF(AND(Y102="",Z102="",OR(W102&lt;ResmiTatil!$H$2,AND(X102&lt;&gt;ResmiTatil!$J$2,X102&gt;ResmiTatil!$J$2))),ResmiTatil!$J$2-ResmiTatil!$I$2,IF(OR(Y102="",Z102=""),0,IF(AND(X102&gt;ResmiTatil!$I$2,Y102&lt;ResmiTatil!$J$2),X102-ResmiTatil!$I$2)))+IF(AND(X102&lt;ResmiTatil!$I$2,Y102&lt;ResmiTatil!$J$2),ResmiTatil!$J$2-Y102)+IF(AND(X102=ResmiTatil!$I$3,Y102=ResmiTatil!$J$3),ResmiTatil!$I$3-ResmiTatil!$I$2,IF(AND(X102&gt;ResmiTatil!$I$2,Y102&gt;ResmiTatil!$J$2),ResmiTatil!$J$2-ResmiTatil!$I$2))+IF(Z102&gt;ResmiTatil!$K$2,Z102-ResmiTatil!$K$2),0))</f>
        <v>0</v>
      </c>
      <c r="AC102" s="29">
        <f>IF((X102-W102)+(Z102-Y102)&lt;0,0,(X102-W102)+(Z102-Y102))</f>
        <v>0</v>
      </c>
      <c r="AD102" s="17"/>
      <c r="AE102" s="12"/>
      <c r="AF102" s="13"/>
      <c r="AG102" s="13"/>
      <c r="AH102" s="28">
        <f>IF(AF102-AE102&lt;0,0,AF102-AE102)</f>
        <v>0</v>
      </c>
      <c r="AI102" s="28">
        <f>IF(AND(OR(AD102="",AE102=""),OR(AF102="",AG102="")),0,IF(OR(AD102&lt;&gt;ResmiTatil!$H$2,AE102&lt;&gt;ResmiTatil!$I$2,AF102&lt;&gt;ResmiTatil!$J$2,AG102&lt;&gt;ResmiTatil!$K$2),IF(AND(AF102="",AG102=""),0,IF(AD102&lt;ResmiTatil!$H$2,ResmiTatil!$H$2-AD102))+IF(AND(AF102="",AG102="",OR(AD102&lt;ResmiTatil!$H$2,AND(AE102&lt;&gt;ResmiTatil!$J$2,AE102&gt;ResmiTatil!$J$2))),ResmiTatil!$J$2-ResmiTatil!$I$2,IF(OR(AF102="",AG102=""),0,IF(AND(AE102&gt;ResmiTatil!$I$2,AF102&lt;ResmiTatil!$J$2),AE102-ResmiTatil!$I$2)))+IF(AND(AE102&lt;ResmiTatil!$I$2,AF102&lt;ResmiTatil!$J$2),ResmiTatil!$J$2-AF102)+IF(AND(AE102=ResmiTatil!$I$3,AF102=ResmiTatil!$J$3),ResmiTatil!$I$3-ResmiTatil!$I$2,IF(AND(AE102&gt;ResmiTatil!$I$2,AF102&gt;ResmiTatil!$J$2),ResmiTatil!$J$2-ResmiTatil!$I$2))+IF(AG102&gt;ResmiTatil!$K$2,AG102-ResmiTatil!$K$2),0))</f>
        <v>0</v>
      </c>
      <c r="AJ102" s="29">
        <f>IF((AE102-AD102)+(AG102-AF102)&lt;0,0,(AE102-AD102)+(AG102-AF102))</f>
        <v>0</v>
      </c>
    </row>
    <row r="103" spans="1:36" ht="20.100000000000001" customHeight="1" x14ac:dyDescent="0.25">
      <c r="A103" s="20">
        <f t="shared" si="11"/>
        <v>44827</v>
      </c>
      <c r="B103" s="66">
        <v>0.35416666666666302</v>
      </c>
      <c r="C103" s="64">
        <v>0.56249999999998201</v>
      </c>
      <c r="D103" s="65">
        <v>0.60416666666664598</v>
      </c>
      <c r="E103" s="65">
        <v>0.72916666666663699</v>
      </c>
      <c r="F103" s="28">
        <f>IF(D103-C103&lt;0,0,D103-C103)</f>
        <v>4.1666666666663965E-2</v>
      </c>
      <c r="G103" s="28">
        <f>IF(AND(OR(B103="",C103=""),OR(D103="",E103="")),0,IF(OR(B103&lt;&gt;ResmiTatil!$H$2,C103&lt;&gt;ResmiTatil!$I$2,D103&lt;&gt;ResmiTatil!$J$2,E103&lt;&gt;ResmiTatil!$K$2),IF(AND(D103="",E103=""),0,IF(B103&lt;ResmiTatil!$H$2,ResmiTatil!$H$2-B103))+IF(AND(D103="",E103="",OR(B103&lt;ResmiTatil!$H$2,AND(C103&lt;&gt;ResmiTatil!$J$2,C103&gt;ResmiTatil!$J$2))),ResmiTatil!$J$2-ResmiTatil!$I$2,IF(OR(D103="",E103=""),0,IF(AND(C103&gt;ResmiTatil!$I$2,D103&lt;ResmiTatil!$J$2),C103-ResmiTatil!$I$2)))+IF(AND(C103&lt;ResmiTatil!$I$2,D103&lt;ResmiTatil!$J$2),ResmiTatil!$J$2-D103)+IF(AND(C103=ResmiTatil!$I$3,D103=ResmiTatil!$J$3),ResmiTatil!$I$3-ResmiTatil!$I$2,IF(AND(C103&gt;ResmiTatil!$I$2,D103&gt;ResmiTatil!$J$2),ResmiTatil!$J$2-ResmiTatil!$I$2))+IF(E103&gt;ResmiTatil!$K$2,E103-ResmiTatil!$K$2),0))</f>
        <v>4.1666666666670293E-2</v>
      </c>
      <c r="H103" s="29">
        <f>IF((C103-B103)+(E103-D103)&lt;0,0,(C103-B103)+(E103-D103))</f>
        <v>0.33333333333331</v>
      </c>
      <c r="I103" s="66">
        <v>0.35416666666666302</v>
      </c>
      <c r="J103" s="64">
        <v>0.52083333333331805</v>
      </c>
      <c r="K103" s="65">
        <v>0.56249999999998201</v>
      </c>
      <c r="L103" s="65">
        <v>0.72916666666663699</v>
      </c>
      <c r="M103" s="28">
        <f>IF(K103-J103&lt;0,0,K103-J103)</f>
        <v>4.1666666666663965E-2</v>
      </c>
      <c r="N103" s="28">
        <f>IF(AND(OR(I103="",J103=""),OR(K103="",L103="")),0,IF(OR(I103&lt;&gt;ResmiTatil!$H$2,J103&lt;&gt;ResmiTatil!$I$2,K103&lt;&gt;ResmiTatil!$J$2,L103&lt;&gt;ResmiTatil!$K$2),IF(AND(K103="",L103=""),0,IF(I103&lt;ResmiTatil!$H$2,ResmiTatil!$H$2-I103))+IF(AND(K103="",L103="",OR(I103&lt;ResmiTatil!$H$2,AND(J103&lt;&gt;ResmiTatil!$J$2,J103&gt;ResmiTatil!$J$2))),ResmiTatil!$J$2-ResmiTatil!$I$2,IF(OR(K103="",L103=""),0,IF(AND(J103&gt;ResmiTatil!$I$2,K103&lt;ResmiTatil!$J$2),J103-ResmiTatil!$I$2)))+IF(AND(J103&lt;ResmiTatil!$I$2,K103&lt;ResmiTatil!$J$2),ResmiTatil!$J$2-K103)+IF(AND(J103=ResmiTatil!$I$3,K103=ResmiTatil!$J$3),ResmiTatil!$I$3-ResmiTatil!$I$2,IF(AND(J103&gt;ResmiTatil!$I$2,K103&gt;ResmiTatil!$J$2),ResmiTatil!$J$2-ResmiTatil!$I$2))+IF(L103&gt;ResmiTatil!$K$2,L103-ResmiTatil!$K$2),0))</f>
        <v>2.1649348980190553E-14</v>
      </c>
      <c r="O103" s="29">
        <f>IF((J103-I103)+(L103-K103)&lt;0,0,(J103-I103)+(L103-K103))</f>
        <v>0.33333333333331</v>
      </c>
      <c r="P103" s="17"/>
      <c r="Q103" s="12"/>
      <c r="R103" s="13"/>
      <c r="S103" s="13"/>
      <c r="T103" s="28">
        <f>IF(R103-Q103&lt;0,0,R103-Q103)</f>
        <v>0</v>
      </c>
      <c r="U103" s="28">
        <f>IF(AND(OR(P103="",Q103=""),OR(R103="",S103="")),0,IF(OR(P103&lt;&gt;ResmiTatil!$H$2,Q103&lt;&gt;ResmiTatil!$I$2,R103&lt;&gt;ResmiTatil!$J$2,S103&lt;&gt;ResmiTatil!$K$2),IF(AND(R103="",S103=""),0,IF(P103&lt;ResmiTatil!$H$2,ResmiTatil!$H$2-P103))+IF(AND(R103="",S103="",OR(P103&lt;ResmiTatil!$H$2,AND(Q103&lt;&gt;ResmiTatil!$J$2,Q103&gt;ResmiTatil!$J$2))),ResmiTatil!$J$2-ResmiTatil!$I$2,IF(OR(R103="",S103=""),0,IF(AND(Q103&gt;ResmiTatil!$I$2,R103&lt;ResmiTatil!$J$2),Q103-ResmiTatil!$I$2)))+IF(AND(Q103&lt;ResmiTatil!$I$2,R103&lt;ResmiTatil!$J$2),ResmiTatil!$J$2-R103)+IF(AND(Q103=ResmiTatil!$I$3,R103=ResmiTatil!$J$3),ResmiTatil!$I$3-ResmiTatil!$I$2,IF(AND(Q103&gt;ResmiTatil!$I$2,R103&gt;ResmiTatil!$J$2),ResmiTatil!$J$2-ResmiTatil!$I$2))+IF(S103&gt;ResmiTatil!$K$2,S103-ResmiTatil!$K$2),0))</f>
        <v>0</v>
      </c>
      <c r="V103" s="29">
        <f>IF((Q103-P103)+(S103-R103)&lt;0,0,(Q103-P103)+(S103-R103))</f>
        <v>0</v>
      </c>
      <c r="W103" s="17"/>
      <c r="X103" s="12"/>
      <c r="Y103" s="13"/>
      <c r="Z103" s="13"/>
      <c r="AA103" s="28">
        <f>IF(Y103-X103&lt;0,0,Y103-X103)</f>
        <v>0</v>
      </c>
      <c r="AB103" s="28">
        <f>IF(AND(OR(W103="",X103=""),OR(Y103="",Z103="")),0,IF(OR(W103&lt;&gt;ResmiTatil!$H$2,X103&lt;&gt;ResmiTatil!$I$2,Y103&lt;&gt;ResmiTatil!$J$2,Z103&lt;&gt;ResmiTatil!$K$2),IF(AND(Y103="",Z103=""),0,IF(W103&lt;ResmiTatil!$H$2,ResmiTatil!$H$2-W103))+IF(AND(Y103="",Z103="",OR(W103&lt;ResmiTatil!$H$2,AND(X103&lt;&gt;ResmiTatil!$J$2,X103&gt;ResmiTatil!$J$2))),ResmiTatil!$J$2-ResmiTatil!$I$2,IF(OR(Y103="",Z103=""),0,IF(AND(X103&gt;ResmiTatil!$I$2,Y103&lt;ResmiTatil!$J$2),X103-ResmiTatil!$I$2)))+IF(AND(X103&lt;ResmiTatil!$I$2,Y103&lt;ResmiTatil!$J$2),ResmiTatil!$J$2-Y103)+IF(AND(X103=ResmiTatil!$I$3,Y103=ResmiTatil!$J$3),ResmiTatil!$I$3-ResmiTatil!$I$2,IF(AND(X103&gt;ResmiTatil!$I$2,Y103&gt;ResmiTatil!$J$2),ResmiTatil!$J$2-ResmiTatil!$I$2))+IF(Z103&gt;ResmiTatil!$K$2,Z103-ResmiTatil!$K$2),0))</f>
        <v>0</v>
      </c>
      <c r="AC103" s="29">
        <f>IF((X103-W103)+(Z103-Y103)&lt;0,0,(X103-W103)+(Z103-Y103))</f>
        <v>0</v>
      </c>
      <c r="AD103" s="17"/>
      <c r="AE103" s="12"/>
      <c r="AF103" s="13"/>
      <c r="AG103" s="13"/>
      <c r="AH103" s="28">
        <f>IF(AF103-AE103&lt;0,0,AF103-AE103)</f>
        <v>0</v>
      </c>
      <c r="AI103" s="28">
        <f>IF(AND(OR(AD103="",AE103=""),OR(AF103="",AG103="")),0,IF(OR(AD103&lt;&gt;ResmiTatil!$H$2,AE103&lt;&gt;ResmiTatil!$I$2,AF103&lt;&gt;ResmiTatil!$J$2,AG103&lt;&gt;ResmiTatil!$K$2),IF(AND(AF103="",AG103=""),0,IF(AD103&lt;ResmiTatil!$H$2,ResmiTatil!$H$2-AD103))+IF(AND(AF103="",AG103="",OR(AD103&lt;ResmiTatil!$H$2,AND(AE103&lt;&gt;ResmiTatil!$J$2,AE103&gt;ResmiTatil!$J$2))),ResmiTatil!$J$2-ResmiTatil!$I$2,IF(OR(AF103="",AG103=""),0,IF(AND(AE103&gt;ResmiTatil!$I$2,AF103&lt;ResmiTatil!$J$2),AE103-ResmiTatil!$I$2)))+IF(AND(AE103&lt;ResmiTatil!$I$2,AF103&lt;ResmiTatil!$J$2),ResmiTatil!$J$2-AF103)+IF(AND(AE103=ResmiTatil!$I$3,AF103=ResmiTatil!$J$3),ResmiTatil!$I$3-ResmiTatil!$I$2,IF(AND(AE103&gt;ResmiTatil!$I$2,AF103&gt;ResmiTatil!$J$2),ResmiTatil!$J$2-ResmiTatil!$I$2))+IF(AG103&gt;ResmiTatil!$K$2,AG103-ResmiTatil!$K$2),0))</f>
        <v>0</v>
      </c>
      <c r="AJ103" s="29">
        <f>IF((AE103-AD103)+(AG103-AF103)&lt;0,0,(AE103-AD103)+(AG103-AF103))</f>
        <v>0</v>
      </c>
    </row>
    <row r="104" spans="1:36" ht="20.100000000000001" customHeight="1" x14ac:dyDescent="0.25">
      <c r="A104" s="30" t="s">
        <v>24</v>
      </c>
      <c r="B104" s="31"/>
      <c r="C104" s="32"/>
      <c r="D104" s="33"/>
      <c r="E104" s="33"/>
      <c r="F104" s="34"/>
      <c r="G104" s="28">
        <f>SUM(G99:G103)</f>
        <v>0.12500000000005418</v>
      </c>
      <c r="H104" s="35">
        <f>SUM(H99:H103)</f>
        <v>1.6666666666665499</v>
      </c>
      <c r="I104" s="31"/>
      <c r="J104" s="32"/>
      <c r="K104" s="33"/>
      <c r="L104" s="33"/>
      <c r="M104" s="34"/>
      <c r="N104" s="28">
        <f>SUM(N99:N103)</f>
        <v>0.12500000000006956</v>
      </c>
      <c r="O104" s="35">
        <f>SUM(O99:O103)</f>
        <v>1.6666666666665508</v>
      </c>
      <c r="P104" s="31"/>
      <c r="Q104" s="32"/>
      <c r="R104" s="33"/>
      <c r="S104" s="33"/>
      <c r="T104" s="34"/>
      <c r="U104" s="28">
        <f>SUM(U99:U103)</f>
        <v>0</v>
      </c>
      <c r="V104" s="35">
        <f>SUM(V99:V103)</f>
        <v>0</v>
      </c>
      <c r="W104" s="31"/>
      <c r="X104" s="32"/>
      <c r="Y104" s="33"/>
      <c r="Z104" s="33"/>
      <c r="AA104" s="34"/>
      <c r="AB104" s="28">
        <f>SUM(AB99:AB103)</f>
        <v>0</v>
      </c>
      <c r="AC104" s="35">
        <f>SUM(AC99:AC103)</f>
        <v>0</v>
      </c>
      <c r="AD104" s="31"/>
      <c r="AE104" s="32"/>
      <c r="AF104" s="33"/>
      <c r="AG104" s="33"/>
      <c r="AH104" s="34"/>
      <c r="AI104" s="28">
        <f>SUM(AI99:AI103)</f>
        <v>0</v>
      </c>
      <c r="AJ104" s="35">
        <f>SUM(AJ99:AJ103)</f>
        <v>0</v>
      </c>
    </row>
    <row r="105" spans="1:36" s="25" customFormat="1" ht="15" customHeight="1" x14ac:dyDescent="0.25">
      <c r="A105" s="20">
        <f>A103+1</f>
        <v>44828</v>
      </c>
      <c r="B105" s="17"/>
      <c r="C105" s="12"/>
      <c r="D105" s="13"/>
      <c r="E105" s="13"/>
      <c r="F105" s="11"/>
      <c r="G105" s="11"/>
      <c r="H105" s="18"/>
      <c r="I105" s="17"/>
      <c r="J105" s="12"/>
      <c r="K105" s="13"/>
      <c r="L105" s="13"/>
      <c r="M105" s="11"/>
      <c r="N105" s="11"/>
      <c r="O105" s="18"/>
      <c r="P105" s="17"/>
      <c r="Q105" s="12"/>
      <c r="R105" s="13"/>
      <c r="S105" s="13"/>
      <c r="T105" s="11"/>
      <c r="U105" s="11"/>
      <c r="V105" s="18"/>
      <c r="W105" s="17"/>
      <c r="X105" s="12"/>
      <c r="Y105" s="13"/>
      <c r="Z105" s="13"/>
      <c r="AA105" s="11"/>
      <c r="AB105" s="11"/>
      <c r="AC105" s="18"/>
      <c r="AD105" s="17"/>
      <c r="AE105" s="12"/>
      <c r="AF105" s="13"/>
      <c r="AG105" s="13"/>
      <c r="AH105" s="11"/>
      <c r="AI105" s="11"/>
      <c r="AJ105" s="18"/>
    </row>
    <row r="106" spans="1:36" s="25" customFormat="1" ht="15" customHeight="1" x14ac:dyDescent="0.25">
      <c r="A106" s="20">
        <f>A105+1</f>
        <v>44829</v>
      </c>
      <c r="B106" s="17"/>
      <c r="C106" s="12"/>
      <c r="D106" s="13"/>
      <c r="E106" s="13"/>
      <c r="F106" s="11"/>
      <c r="G106" s="11"/>
      <c r="H106" s="18"/>
      <c r="I106" s="17"/>
      <c r="J106" s="12"/>
      <c r="K106" s="13"/>
      <c r="L106" s="13"/>
      <c r="M106" s="11"/>
      <c r="N106" s="11"/>
      <c r="O106" s="18"/>
      <c r="P106" s="17"/>
      <c r="Q106" s="12"/>
      <c r="R106" s="13"/>
      <c r="S106" s="13"/>
      <c r="T106" s="11"/>
      <c r="U106" s="11"/>
      <c r="V106" s="18"/>
      <c r="W106" s="17"/>
      <c r="X106" s="12"/>
      <c r="Y106" s="13"/>
      <c r="Z106" s="13"/>
      <c r="AA106" s="11"/>
      <c r="AB106" s="11"/>
      <c r="AC106" s="18"/>
      <c r="AD106" s="17"/>
      <c r="AE106" s="12"/>
      <c r="AF106" s="13"/>
      <c r="AG106" s="13"/>
      <c r="AH106" s="11"/>
      <c r="AI106" s="11"/>
      <c r="AJ106" s="18"/>
    </row>
    <row r="107" spans="1:36" ht="20.100000000000001" customHeight="1" x14ac:dyDescent="0.25">
      <c r="A107" s="20">
        <f t="shared" ref="A107:A111" si="12">A106+1</f>
        <v>44830</v>
      </c>
      <c r="B107" s="66">
        <v>0.312499999999999</v>
      </c>
      <c r="C107" s="64">
        <v>0.52083333333331805</v>
      </c>
      <c r="D107" s="65">
        <v>0.56249999999998201</v>
      </c>
      <c r="E107" s="65">
        <v>0.68749999999997402</v>
      </c>
      <c r="F107" s="28">
        <f>IF(D107-C107&lt;0,0,D107-C107)</f>
        <v>4.1666666666663965E-2</v>
      </c>
      <c r="G107" s="28">
        <f>IF(AND(OR(B107="",C107=""),OR(D107="",E107="")),0,IF(OR(B107&lt;&gt;ResmiTatil!$H$2,C107&lt;&gt;ResmiTatil!$I$2,D107&lt;&gt;ResmiTatil!$J$2,E107&lt;&gt;ResmiTatil!$K$2),IF(AND(D107="",E107=""),0,IF(B107&lt;ResmiTatil!$H$2,ResmiTatil!$H$2-B107))+IF(AND(D107="",E107="",OR(B107&lt;ResmiTatil!$H$2,AND(C107&lt;&gt;ResmiTatil!$J$2,C107&gt;ResmiTatil!$J$2))),ResmiTatil!$J$2-ResmiTatil!$I$2,IF(OR(D107="",E107=""),0,IF(AND(C107&gt;ResmiTatil!$I$2,D107&lt;ResmiTatil!$J$2),C107-ResmiTatil!$I$2)))+IF(AND(C107&lt;ResmiTatil!$I$2,D107&lt;ResmiTatil!$J$2),ResmiTatil!$J$2-D107)+IF(AND(C107=ResmiTatil!$I$3,D107=ResmiTatil!$J$3),ResmiTatil!$I$3-ResmiTatil!$I$2,IF(AND(C107&gt;ResmiTatil!$I$2,D107&gt;ResmiTatil!$J$2),ResmiTatil!$J$2-ResmiTatil!$I$2))+IF(E107&gt;ResmiTatil!$K$2,E107-ResmiTatil!$K$2),0))</f>
        <v>4.166666666668567E-2</v>
      </c>
      <c r="H107" s="29">
        <f>IF((C107-B107)+(E107-D107)&lt;0,0,(C107-B107)+(E107-D107))</f>
        <v>0.33333333333331105</v>
      </c>
      <c r="I107" s="66">
        <v>0.35416666666666302</v>
      </c>
      <c r="J107" s="64">
        <v>0.56249999999998201</v>
      </c>
      <c r="K107" s="65">
        <v>0.60416666666664598</v>
      </c>
      <c r="L107" s="65">
        <v>0.72916666666663699</v>
      </c>
      <c r="M107" s="28">
        <f>IF(K107-J107&lt;0,0,K107-J107)</f>
        <v>4.1666666666663965E-2</v>
      </c>
      <c r="N107" s="28">
        <f>IF(AND(OR(I107="",J107=""),OR(K107="",L107="")),0,IF(OR(I107&lt;&gt;ResmiTatil!$H$2,J107&lt;&gt;ResmiTatil!$I$2,K107&lt;&gt;ResmiTatil!$J$2,L107&lt;&gt;ResmiTatil!$K$2),IF(AND(K107="",L107=""),0,IF(I107&lt;ResmiTatil!$H$2,ResmiTatil!$H$2-I107))+IF(AND(K107="",L107="",OR(I107&lt;ResmiTatil!$H$2,AND(J107&lt;&gt;ResmiTatil!$J$2,J107&gt;ResmiTatil!$J$2))),ResmiTatil!$J$2-ResmiTatil!$I$2,IF(OR(K107="",L107=""),0,IF(AND(J107&gt;ResmiTatil!$I$2,K107&lt;ResmiTatil!$J$2),J107-ResmiTatil!$I$2)))+IF(AND(J107&lt;ResmiTatil!$I$2,K107&lt;ResmiTatil!$J$2),ResmiTatil!$J$2-K107)+IF(AND(J107=ResmiTatil!$I$3,K107=ResmiTatil!$J$3),ResmiTatil!$I$3-ResmiTatil!$I$2,IF(AND(J107&gt;ResmiTatil!$I$2,K107&gt;ResmiTatil!$J$2),ResmiTatil!$J$2-ResmiTatil!$I$2))+IF(L107&gt;ResmiTatil!$K$2,L107-ResmiTatil!$K$2),0))</f>
        <v>4.1666666666670293E-2</v>
      </c>
      <c r="O107" s="29">
        <f>IF((J107-I107)+(L107-K107)&lt;0,0,(J107-I107)+(L107-K107))</f>
        <v>0.33333333333331</v>
      </c>
      <c r="P107" s="17"/>
      <c r="Q107" s="12"/>
      <c r="R107" s="13"/>
      <c r="S107" s="13"/>
      <c r="T107" s="28">
        <f>IF(R107-Q107&lt;0,0,R107-Q107)</f>
        <v>0</v>
      </c>
      <c r="U107" s="28">
        <f>IF(AND(OR(P107="",Q107=""),OR(R107="",S107="")),0,IF(OR(P107&lt;&gt;ResmiTatil!$H$2,Q107&lt;&gt;ResmiTatil!$I$2,R107&lt;&gt;ResmiTatil!$J$2,S107&lt;&gt;ResmiTatil!$K$2),IF(AND(R107="",S107=""),0,IF(P107&lt;ResmiTatil!$H$2,ResmiTatil!$H$2-P107))+IF(AND(R107="",S107="",OR(P107&lt;ResmiTatil!$H$2,AND(Q107&lt;&gt;ResmiTatil!$J$2,Q107&gt;ResmiTatil!$J$2))),ResmiTatil!$J$2-ResmiTatil!$I$2,IF(OR(R107="",S107=""),0,IF(AND(Q107&gt;ResmiTatil!$I$2,R107&lt;ResmiTatil!$J$2),Q107-ResmiTatil!$I$2)))+IF(AND(Q107&lt;ResmiTatil!$I$2,R107&lt;ResmiTatil!$J$2),ResmiTatil!$J$2-R107)+IF(AND(Q107=ResmiTatil!$I$3,R107=ResmiTatil!$J$3),ResmiTatil!$I$3-ResmiTatil!$I$2,IF(AND(Q107&gt;ResmiTatil!$I$2,R107&gt;ResmiTatil!$J$2),ResmiTatil!$J$2-ResmiTatil!$I$2))+IF(S107&gt;ResmiTatil!$K$2,S107-ResmiTatil!$K$2),0))</f>
        <v>0</v>
      </c>
      <c r="V107" s="29">
        <f>IF((Q107-P107)+(S107-R107)&lt;0,0,(Q107-P107)+(S107-R107))</f>
        <v>0</v>
      </c>
      <c r="W107" s="17"/>
      <c r="X107" s="12"/>
      <c r="Y107" s="13"/>
      <c r="Z107" s="13"/>
      <c r="AA107" s="28">
        <f>IF(Y107-X107&lt;0,0,Y107-X107)</f>
        <v>0</v>
      </c>
      <c r="AB107" s="28">
        <f>IF(AND(OR(W107="",X107=""),OR(Y107="",Z107="")),0,IF(OR(W107&lt;&gt;ResmiTatil!$H$2,X107&lt;&gt;ResmiTatil!$I$2,Y107&lt;&gt;ResmiTatil!$J$2,Z107&lt;&gt;ResmiTatil!$K$2),IF(AND(Y107="",Z107=""),0,IF(W107&lt;ResmiTatil!$H$2,ResmiTatil!$H$2-W107))+IF(AND(Y107="",Z107="",OR(W107&lt;ResmiTatil!$H$2,AND(X107&lt;&gt;ResmiTatil!$J$2,X107&gt;ResmiTatil!$J$2))),ResmiTatil!$J$2-ResmiTatil!$I$2,IF(OR(Y107="",Z107=""),0,IF(AND(X107&gt;ResmiTatil!$I$2,Y107&lt;ResmiTatil!$J$2),X107-ResmiTatil!$I$2)))+IF(AND(X107&lt;ResmiTatil!$I$2,Y107&lt;ResmiTatil!$J$2),ResmiTatil!$J$2-Y107)+IF(AND(X107=ResmiTatil!$I$3,Y107=ResmiTatil!$J$3),ResmiTatil!$I$3-ResmiTatil!$I$2,IF(AND(X107&gt;ResmiTatil!$I$2,Y107&gt;ResmiTatil!$J$2),ResmiTatil!$J$2-ResmiTatil!$I$2))+IF(Z107&gt;ResmiTatil!$K$2,Z107-ResmiTatil!$K$2),0))</f>
        <v>0</v>
      </c>
      <c r="AC107" s="29">
        <f>IF((X107-W107)+(Z107-Y107)&lt;0,0,(X107-W107)+(Z107-Y107))</f>
        <v>0</v>
      </c>
      <c r="AD107" s="17"/>
      <c r="AE107" s="12"/>
      <c r="AF107" s="13"/>
      <c r="AG107" s="13"/>
      <c r="AH107" s="28">
        <f>IF(AF107-AE107&lt;0,0,AF107-AE107)</f>
        <v>0</v>
      </c>
      <c r="AI107" s="28">
        <f>IF(AND(OR(AD107="",AE107=""),OR(AF107="",AG107="")),0,IF(OR(AD107&lt;&gt;ResmiTatil!$H$2,AE107&lt;&gt;ResmiTatil!$I$2,AF107&lt;&gt;ResmiTatil!$J$2,AG107&lt;&gt;ResmiTatil!$K$2),IF(AND(AF107="",AG107=""),0,IF(AD107&lt;ResmiTatil!$H$2,ResmiTatil!$H$2-AD107))+IF(AND(AF107="",AG107="",OR(AD107&lt;ResmiTatil!$H$2,AND(AE107&lt;&gt;ResmiTatil!$J$2,AE107&gt;ResmiTatil!$J$2))),ResmiTatil!$J$2-ResmiTatil!$I$2,IF(OR(AF107="",AG107=""),0,IF(AND(AE107&gt;ResmiTatil!$I$2,AF107&lt;ResmiTatil!$J$2),AE107-ResmiTatil!$I$2)))+IF(AND(AE107&lt;ResmiTatil!$I$2,AF107&lt;ResmiTatil!$J$2),ResmiTatil!$J$2-AF107)+IF(AND(AE107=ResmiTatil!$I$3,AF107=ResmiTatil!$J$3),ResmiTatil!$I$3-ResmiTatil!$I$2,IF(AND(AE107&gt;ResmiTatil!$I$2,AF107&gt;ResmiTatil!$J$2),ResmiTatil!$J$2-ResmiTatil!$I$2))+IF(AG107&gt;ResmiTatil!$K$2,AG107-ResmiTatil!$K$2),0))</f>
        <v>0</v>
      </c>
      <c r="AJ107" s="29">
        <f>IF((AE107-AD107)+(AG107-AF107)&lt;0,0,(AE107-AD107)+(AG107-AF107))</f>
        <v>0</v>
      </c>
    </row>
    <row r="108" spans="1:36" ht="20.100000000000001" customHeight="1" x14ac:dyDescent="0.25">
      <c r="A108" s="20">
        <f t="shared" si="12"/>
        <v>44831</v>
      </c>
      <c r="B108" s="66">
        <v>0.35416666666666302</v>
      </c>
      <c r="C108" s="64">
        <v>0.56249999999998201</v>
      </c>
      <c r="D108" s="65">
        <v>0.60416666666664598</v>
      </c>
      <c r="E108" s="65">
        <v>0.72916666666663699</v>
      </c>
      <c r="F108" s="28">
        <f>IF(D108-C108&lt;0,0,D108-C108)</f>
        <v>4.1666666666663965E-2</v>
      </c>
      <c r="G108" s="28">
        <f>IF(AND(OR(B108="",C108=""),OR(D108="",E108="")),0,IF(OR(B108&lt;&gt;ResmiTatil!$H$2,C108&lt;&gt;ResmiTatil!$I$2,D108&lt;&gt;ResmiTatil!$J$2,E108&lt;&gt;ResmiTatil!$K$2),IF(AND(D108="",E108=""),0,IF(B108&lt;ResmiTatil!$H$2,ResmiTatil!$H$2-B108))+IF(AND(D108="",E108="",OR(B108&lt;ResmiTatil!$H$2,AND(C108&lt;&gt;ResmiTatil!$J$2,C108&gt;ResmiTatil!$J$2))),ResmiTatil!$J$2-ResmiTatil!$I$2,IF(OR(D108="",E108=""),0,IF(AND(C108&gt;ResmiTatil!$I$2,D108&lt;ResmiTatil!$J$2),C108-ResmiTatil!$I$2)))+IF(AND(C108&lt;ResmiTatil!$I$2,D108&lt;ResmiTatil!$J$2),ResmiTatil!$J$2-D108)+IF(AND(C108=ResmiTatil!$I$3,D108=ResmiTatil!$J$3),ResmiTatil!$I$3-ResmiTatil!$I$2,IF(AND(C108&gt;ResmiTatil!$I$2,D108&gt;ResmiTatil!$J$2),ResmiTatil!$J$2-ResmiTatil!$I$2))+IF(E108&gt;ResmiTatil!$K$2,E108-ResmiTatil!$K$2),0))</f>
        <v>4.1666666666670293E-2</v>
      </c>
      <c r="H108" s="29">
        <f>IF((C108-B108)+(E108-D108)&lt;0,0,(C108-B108)+(E108-D108))</f>
        <v>0.33333333333331</v>
      </c>
      <c r="I108" s="66">
        <v>0.35416666666666302</v>
      </c>
      <c r="J108" s="64">
        <v>0.52083333333331805</v>
      </c>
      <c r="K108" s="65">
        <v>0.56249999999998201</v>
      </c>
      <c r="L108" s="65">
        <v>0.72916666666663699</v>
      </c>
      <c r="M108" s="28">
        <f>IF(K108-J108&lt;0,0,K108-J108)</f>
        <v>4.1666666666663965E-2</v>
      </c>
      <c r="N108" s="28">
        <f>IF(AND(OR(I108="",J108=""),OR(K108="",L108="")),0,IF(OR(I108&lt;&gt;ResmiTatil!$H$2,J108&lt;&gt;ResmiTatil!$I$2,K108&lt;&gt;ResmiTatil!$J$2,L108&lt;&gt;ResmiTatil!$K$2),IF(AND(K108="",L108=""),0,IF(I108&lt;ResmiTatil!$H$2,ResmiTatil!$H$2-I108))+IF(AND(K108="",L108="",OR(I108&lt;ResmiTatil!$H$2,AND(J108&lt;&gt;ResmiTatil!$J$2,J108&gt;ResmiTatil!$J$2))),ResmiTatil!$J$2-ResmiTatil!$I$2,IF(OR(K108="",L108=""),0,IF(AND(J108&gt;ResmiTatil!$I$2,K108&lt;ResmiTatil!$J$2),J108-ResmiTatil!$I$2)))+IF(AND(J108&lt;ResmiTatil!$I$2,K108&lt;ResmiTatil!$J$2),ResmiTatil!$J$2-K108)+IF(AND(J108=ResmiTatil!$I$3,K108=ResmiTatil!$J$3),ResmiTatil!$I$3-ResmiTatil!$I$2,IF(AND(J108&gt;ResmiTatil!$I$2,K108&gt;ResmiTatil!$J$2),ResmiTatil!$J$2-ResmiTatil!$I$2))+IF(L108&gt;ResmiTatil!$K$2,L108-ResmiTatil!$K$2),0))</f>
        <v>2.1649348980190553E-14</v>
      </c>
      <c r="O108" s="29">
        <f>IF((J108-I108)+(L108-K108)&lt;0,0,(J108-I108)+(L108-K108))</f>
        <v>0.33333333333331</v>
      </c>
      <c r="P108" s="17"/>
      <c r="Q108" s="12"/>
      <c r="R108" s="13"/>
      <c r="S108" s="13"/>
      <c r="T108" s="28">
        <f>IF(R108-Q108&lt;0,0,R108-Q108)</f>
        <v>0</v>
      </c>
      <c r="U108" s="28">
        <f>IF(AND(OR(P108="",Q108=""),OR(R108="",S108="")),0,IF(OR(P108&lt;&gt;ResmiTatil!$H$2,Q108&lt;&gt;ResmiTatil!$I$2,R108&lt;&gt;ResmiTatil!$J$2,S108&lt;&gt;ResmiTatil!$K$2),IF(AND(R108="",S108=""),0,IF(P108&lt;ResmiTatil!$H$2,ResmiTatil!$H$2-P108))+IF(AND(R108="",S108="",OR(P108&lt;ResmiTatil!$H$2,AND(Q108&lt;&gt;ResmiTatil!$J$2,Q108&gt;ResmiTatil!$J$2))),ResmiTatil!$J$2-ResmiTatil!$I$2,IF(OR(R108="",S108=""),0,IF(AND(Q108&gt;ResmiTatil!$I$2,R108&lt;ResmiTatil!$J$2),Q108-ResmiTatil!$I$2)))+IF(AND(Q108&lt;ResmiTatil!$I$2,R108&lt;ResmiTatil!$J$2),ResmiTatil!$J$2-R108)+IF(AND(Q108=ResmiTatil!$I$3,R108=ResmiTatil!$J$3),ResmiTatil!$I$3-ResmiTatil!$I$2,IF(AND(Q108&gt;ResmiTatil!$I$2,R108&gt;ResmiTatil!$J$2),ResmiTatil!$J$2-ResmiTatil!$I$2))+IF(S108&gt;ResmiTatil!$K$2,S108-ResmiTatil!$K$2),0))</f>
        <v>0</v>
      </c>
      <c r="V108" s="29">
        <f>IF((Q108-P108)+(S108-R108)&lt;0,0,(Q108-P108)+(S108-R108))</f>
        <v>0</v>
      </c>
      <c r="W108" s="17"/>
      <c r="X108" s="12"/>
      <c r="Y108" s="13"/>
      <c r="Z108" s="13"/>
      <c r="AA108" s="28">
        <f>IF(Y108-X108&lt;0,0,Y108-X108)</f>
        <v>0</v>
      </c>
      <c r="AB108" s="28">
        <f>IF(AND(OR(W108="",X108=""),OR(Y108="",Z108="")),0,IF(OR(W108&lt;&gt;ResmiTatil!$H$2,X108&lt;&gt;ResmiTatil!$I$2,Y108&lt;&gt;ResmiTatil!$J$2,Z108&lt;&gt;ResmiTatil!$K$2),IF(AND(Y108="",Z108=""),0,IF(W108&lt;ResmiTatil!$H$2,ResmiTatil!$H$2-W108))+IF(AND(Y108="",Z108="",OR(W108&lt;ResmiTatil!$H$2,AND(X108&lt;&gt;ResmiTatil!$J$2,X108&gt;ResmiTatil!$J$2))),ResmiTatil!$J$2-ResmiTatil!$I$2,IF(OR(Y108="",Z108=""),0,IF(AND(X108&gt;ResmiTatil!$I$2,Y108&lt;ResmiTatil!$J$2),X108-ResmiTatil!$I$2)))+IF(AND(X108&lt;ResmiTatil!$I$2,Y108&lt;ResmiTatil!$J$2),ResmiTatil!$J$2-Y108)+IF(AND(X108=ResmiTatil!$I$3,Y108=ResmiTatil!$J$3),ResmiTatil!$I$3-ResmiTatil!$I$2,IF(AND(X108&gt;ResmiTatil!$I$2,Y108&gt;ResmiTatil!$J$2),ResmiTatil!$J$2-ResmiTatil!$I$2))+IF(Z108&gt;ResmiTatil!$K$2,Z108-ResmiTatil!$K$2),0))</f>
        <v>0</v>
      </c>
      <c r="AC108" s="29">
        <f>IF((X108-W108)+(Z108-Y108)&lt;0,0,(X108-W108)+(Z108-Y108))</f>
        <v>0</v>
      </c>
      <c r="AD108" s="17"/>
      <c r="AE108" s="12"/>
      <c r="AF108" s="13"/>
      <c r="AG108" s="13"/>
      <c r="AH108" s="28">
        <f>IF(AF108-AE108&lt;0,0,AF108-AE108)</f>
        <v>0</v>
      </c>
      <c r="AI108" s="28">
        <f>IF(AND(OR(AD108="",AE108=""),OR(AF108="",AG108="")),0,IF(OR(AD108&lt;&gt;ResmiTatil!$H$2,AE108&lt;&gt;ResmiTatil!$I$2,AF108&lt;&gt;ResmiTatil!$J$2,AG108&lt;&gt;ResmiTatil!$K$2),IF(AND(AF108="",AG108=""),0,IF(AD108&lt;ResmiTatil!$H$2,ResmiTatil!$H$2-AD108))+IF(AND(AF108="",AG108="",OR(AD108&lt;ResmiTatil!$H$2,AND(AE108&lt;&gt;ResmiTatil!$J$2,AE108&gt;ResmiTatil!$J$2))),ResmiTatil!$J$2-ResmiTatil!$I$2,IF(OR(AF108="",AG108=""),0,IF(AND(AE108&gt;ResmiTatil!$I$2,AF108&lt;ResmiTatil!$J$2),AE108-ResmiTatil!$I$2)))+IF(AND(AE108&lt;ResmiTatil!$I$2,AF108&lt;ResmiTatil!$J$2),ResmiTatil!$J$2-AF108)+IF(AND(AE108=ResmiTatil!$I$3,AF108=ResmiTatil!$J$3),ResmiTatil!$I$3-ResmiTatil!$I$2,IF(AND(AE108&gt;ResmiTatil!$I$2,AF108&gt;ResmiTatil!$J$2),ResmiTatil!$J$2-ResmiTatil!$I$2))+IF(AG108&gt;ResmiTatil!$K$2,AG108-ResmiTatil!$K$2),0))</f>
        <v>0</v>
      </c>
      <c r="AJ108" s="29">
        <f>IF((AE108-AD108)+(AG108-AF108)&lt;0,0,(AE108-AD108)+(AG108-AF108))</f>
        <v>0</v>
      </c>
    </row>
    <row r="109" spans="1:36" ht="20.100000000000001" customHeight="1" x14ac:dyDescent="0.25">
      <c r="A109" s="20">
        <f t="shared" si="12"/>
        <v>44832</v>
      </c>
      <c r="B109" s="66">
        <v>0.35416666666666302</v>
      </c>
      <c r="C109" s="64">
        <v>0.52083333333331805</v>
      </c>
      <c r="D109" s="65">
        <v>0.56249999999998201</v>
      </c>
      <c r="E109" s="65">
        <v>0.72916666666663699</v>
      </c>
      <c r="F109" s="28">
        <f>IF(D109-C109&lt;0,0,D109-C109)</f>
        <v>4.1666666666663965E-2</v>
      </c>
      <c r="G109" s="28">
        <f>IF(AND(OR(B109="",C109=""),OR(D109="",E109="")),0,IF(OR(B109&lt;&gt;ResmiTatil!$H$2,C109&lt;&gt;ResmiTatil!$I$2,D109&lt;&gt;ResmiTatil!$J$2,E109&lt;&gt;ResmiTatil!$K$2),IF(AND(D109="",E109=""),0,IF(B109&lt;ResmiTatil!$H$2,ResmiTatil!$H$2-B109))+IF(AND(D109="",E109="",OR(B109&lt;ResmiTatil!$H$2,AND(C109&lt;&gt;ResmiTatil!$J$2,C109&gt;ResmiTatil!$J$2))),ResmiTatil!$J$2-ResmiTatil!$I$2,IF(OR(D109="",E109=""),0,IF(AND(C109&gt;ResmiTatil!$I$2,D109&lt;ResmiTatil!$J$2),C109-ResmiTatil!$I$2)))+IF(AND(C109&lt;ResmiTatil!$I$2,D109&lt;ResmiTatil!$J$2),ResmiTatil!$J$2-D109)+IF(AND(C109=ResmiTatil!$I$3,D109=ResmiTatil!$J$3),ResmiTatil!$I$3-ResmiTatil!$I$2,IF(AND(C109&gt;ResmiTatil!$I$2,D109&gt;ResmiTatil!$J$2),ResmiTatil!$J$2-ResmiTatil!$I$2))+IF(E109&gt;ResmiTatil!$K$2,E109-ResmiTatil!$K$2),0))</f>
        <v>2.1649348980190553E-14</v>
      </c>
      <c r="H109" s="29">
        <f>IF((C109-B109)+(E109-D109)&lt;0,0,(C109-B109)+(E109-D109))</f>
        <v>0.33333333333331</v>
      </c>
      <c r="I109" s="66">
        <v>0.35416666666666302</v>
      </c>
      <c r="J109" s="64">
        <v>0.56249999999998201</v>
      </c>
      <c r="K109" s="65">
        <v>0.60416666666664598</v>
      </c>
      <c r="L109" s="65">
        <v>0.72916666666663699</v>
      </c>
      <c r="M109" s="28">
        <f>IF(K109-J109&lt;0,0,K109-J109)</f>
        <v>4.1666666666663965E-2</v>
      </c>
      <c r="N109" s="28">
        <f>IF(AND(OR(I109="",J109=""),OR(K109="",L109="")),0,IF(OR(I109&lt;&gt;ResmiTatil!$H$2,J109&lt;&gt;ResmiTatil!$I$2,K109&lt;&gt;ResmiTatil!$J$2,L109&lt;&gt;ResmiTatil!$K$2),IF(AND(K109="",L109=""),0,IF(I109&lt;ResmiTatil!$H$2,ResmiTatil!$H$2-I109))+IF(AND(K109="",L109="",OR(I109&lt;ResmiTatil!$H$2,AND(J109&lt;&gt;ResmiTatil!$J$2,J109&gt;ResmiTatil!$J$2))),ResmiTatil!$J$2-ResmiTatil!$I$2,IF(OR(K109="",L109=""),0,IF(AND(J109&gt;ResmiTatil!$I$2,K109&lt;ResmiTatil!$J$2),J109-ResmiTatil!$I$2)))+IF(AND(J109&lt;ResmiTatil!$I$2,K109&lt;ResmiTatil!$J$2),ResmiTatil!$J$2-K109)+IF(AND(J109=ResmiTatil!$I$3,K109=ResmiTatil!$J$3),ResmiTatil!$I$3-ResmiTatil!$I$2,IF(AND(J109&gt;ResmiTatil!$I$2,K109&gt;ResmiTatil!$J$2),ResmiTatil!$J$2-ResmiTatil!$I$2))+IF(L109&gt;ResmiTatil!$K$2,L109-ResmiTatil!$K$2),0))</f>
        <v>4.1666666666670293E-2</v>
      </c>
      <c r="O109" s="29">
        <f>IF((J109-I109)+(L109-K109)&lt;0,0,(J109-I109)+(L109-K109))</f>
        <v>0.33333333333331</v>
      </c>
      <c r="P109" s="17"/>
      <c r="Q109" s="12"/>
      <c r="R109" s="13"/>
      <c r="S109" s="13"/>
      <c r="T109" s="28">
        <f>IF(R109-Q109&lt;0,0,R109-Q109)</f>
        <v>0</v>
      </c>
      <c r="U109" s="28">
        <f>IF(AND(OR(P109="",Q109=""),OR(R109="",S109="")),0,IF(OR(P109&lt;&gt;ResmiTatil!$H$2,Q109&lt;&gt;ResmiTatil!$I$2,R109&lt;&gt;ResmiTatil!$J$2,S109&lt;&gt;ResmiTatil!$K$2),IF(AND(R109="",S109=""),0,IF(P109&lt;ResmiTatil!$H$2,ResmiTatil!$H$2-P109))+IF(AND(R109="",S109="",OR(P109&lt;ResmiTatil!$H$2,AND(Q109&lt;&gt;ResmiTatil!$J$2,Q109&gt;ResmiTatil!$J$2))),ResmiTatil!$J$2-ResmiTatil!$I$2,IF(OR(R109="",S109=""),0,IF(AND(Q109&gt;ResmiTatil!$I$2,R109&lt;ResmiTatil!$J$2),Q109-ResmiTatil!$I$2)))+IF(AND(Q109&lt;ResmiTatil!$I$2,R109&lt;ResmiTatil!$J$2),ResmiTatil!$J$2-R109)+IF(AND(Q109=ResmiTatil!$I$3,R109=ResmiTatil!$J$3),ResmiTatil!$I$3-ResmiTatil!$I$2,IF(AND(Q109&gt;ResmiTatil!$I$2,R109&gt;ResmiTatil!$J$2),ResmiTatil!$J$2-ResmiTatil!$I$2))+IF(S109&gt;ResmiTatil!$K$2,S109-ResmiTatil!$K$2),0))</f>
        <v>0</v>
      </c>
      <c r="V109" s="29">
        <f>IF((Q109-P109)+(S109-R109)&lt;0,0,(Q109-P109)+(S109-R109))</f>
        <v>0</v>
      </c>
      <c r="W109" s="17"/>
      <c r="X109" s="12"/>
      <c r="Y109" s="13"/>
      <c r="Z109" s="13"/>
      <c r="AA109" s="28">
        <f>IF(Y109-X109&lt;0,0,Y109-X109)</f>
        <v>0</v>
      </c>
      <c r="AB109" s="28">
        <f>IF(AND(OR(W109="",X109=""),OR(Y109="",Z109="")),0,IF(OR(W109&lt;&gt;ResmiTatil!$H$2,X109&lt;&gt;ResmiTatil!$I$2,Y109&lt;&gt;ResmiTatil!$J$2,Z109&lt;&gt;ResmiTatil!$K$2),IF(AND(Y109="",Z109=""),0,IF(W109&lt;ResmiTatil!$H$2,ResmiTatil!$H$2-W109))+IF(AND(Y109="",Z109="",OR(W109&lt;ResmiTatil!$H$2,AND(X109&lt;&gt;ResmiTatil!$J$2,X109&gt;ResmiTatil!$J$2))),ResmiTatil!$J$2-ResmiTatil!$I$2,IF(OR(Y109="",Z109=""),0,IF(AND(X109&gt;ResmiTatil!$I$2,Y109&lt;ResmiTatil!$J$2),X109-ResmiTatil!$I$2)))+IF(AND(X109&lt;ResmiTatil!$I$2,Y109&lt;ResmiTatil!$J$2),ResmiTatil!$J$2-Y109)+IF(AND(X109=ResmiTatil!$I$3,Y109=ResmiTatil!$J$3),ResmiTatil!$I$3-ResmiTatil!$I$2,IF(AND(X109&gt;ResmiTatil!$I$2,Y109&gt;ResmiTatil!$J$2),ResmiTatil!$J$2-ResmiTatil!$I$2))+IF(Z109&gt;ResmiTatil!$K$2,Z109-ResmiTatil!$K$2),0))</f>
        <v>0</v>
      </c>
      <c r="AC109" s="29">
        <f>IF((X109-W109)+(Z109-Y109)&lt;0,0,(X109-W109)+(Z109-Y109))</f>
        <v>0</v>
      </c>
      <c r="AD109" s="17"/>
      <c r="AE109" s="12"/>
      <c r="AF109" s="13"/>
      <c r="AG109" s="13"/>
      <c r="AH109" s="28">
        <f>IF(AF109-AE109&lt;0,0,AF109-AE109)</f>
        <v>0</v>
      </c>
      <c r="AI109" s="28">
        <f>IF(AND(OR(AD109="",AE109=""),OR(AF109="",AG109="")),0,IF(OR(AD109&lt;&gt;ResmiTatil!$H$2,AE109&lt;&gt;ResmiTatil!$I$2,AF109&lt;&gt;ResmiTatil!$J$2,AG109&lt;&gt;ResmiTatil!$K$2),IF(AND(AF109="",AG109=""),0,IF(AD109&lt;ResmiTatil!$H$2,ResmiTatil!$H$2-AD109))+IF(AND(AF109="",AG109="",OR(AD109&lt;ResmiTatil!$H$2,AND(AE109&lt;&gt;ResmiTatil!$J$2,AE109&gt;ResmiTatil!$J$2))),ResmiTatil!$J$2-ResmiTatil!$I$2,IF(OR(AF109="",AG109=""),0,IF(AND(AE109&gt;ResmiTatil!$I$2,AF109&lt;ResmiTatil!$J$2),AE109-ResmiTatil!$I$2)))+IF(AND(AE109&lt;ResmiTatil!$I$2,AF109&lt;ResmiTatil!$J$2),ResmiTatil!$J$2-AF109)+IF(AND(AE109=ResmiTatil!$I$3,AF109=ResmiTatil!$J$3),ResmiTatil!$I$3-ResmiTatil!$I$2,IF(AND(AE109&gt;ResmiTatil!$I$2,AF109&gt;ResmiTatil!$J$2),ResmiTatil!$J$2-ResmiTatil!$I$2))+IF(AG109&gt;ResmiTatil!$K$2,AG109-ResmiTatil!$K$2),0))</f>
        <v>0</v>
      </c>
      <c r="AJ109" s="29">
        <f>IF((AE109-AD109)+(AG109-AF109)&lt;0,0,(AE109-AD109)+(AG109-AF109))</f>
        <v>0</v>
      </c>
    </row>
    <row r="110" spans="1:36" ht="20.100000000000001" customHeight="1" x14ac:dyDescent="0.25">
      <c r="A110" s="20">
        <f t="shared" si="12"/>
        <v>44833</v>
      </c>
      <c r="B110" s="66">
        <v>0.35416666666666302</v>
      </c>
      <c r="C110" s="64">
        <v>0.56249999999998201</v>
      </c>
      <c r="D110" s="65">
        <v>0.60416666666664598</v>
      </c>
      <c r="E110" s="65">
        <v>0.72916666666663699</v>
      </c>
      <c r="F110" s="28">
        <f>IF(D110-C110&lt;0,0,D110-C110)</f>
        <v>4.1666666666663965E-2</v>
      </c>
      <c r="G110" s="28">
        <f>IF(AND(OR(B110="",C110=""),OR(D110="",E110="")),0,IF(OR(B110&lt;&gt;ResmiTatil!$H$2,C110&lt;&gt;ResmiTatil!$I$2,D110&lt;&gt;ResmiTatil!$J$2,E110&lt;&gt;ResmiTatil!$K$2),IF(AND(D110="",E110=""),0,IF(B110&lt;ResmiTatil!$H$2,ResmiTatil!$H$2-B110))+IF(AND(D110="",E110="",OR(B110&lt;ResmiTatil!$H$2,AND(C110&lt;&gt;ResmiTatil!$J$2,C110&gt;ResmiTatil!$J$2))),ResmiTatil!$J$2-ResmiTatil!$I$2,IF(OR(D110="",E110=""),0,IF(AND(C110&gt;ResmiTatil!$I$2,D110&lt;ResmiTatil!$J$2),C110-ResmiTatil!$I$2)))+IF(AND(C110&lt;ResmiTatil!$I$2,D110&lt;ResmiTatil!$J$2),ResmiTatil!$J$2-D110)+IF(AND(C110=ResmiTatil!$I$3,D110=ResmiTatil!$J$3),ResmiTatil!$I$3-ResmiTatil!$I$2,IF(AND(C110&gt;ResmiTatil!$I$2,D110&gt;ResmiTatil!$J$2),ResmiTatil!$J$2-ResmiTatil!$I$2))+IF(E110&gt;ResmiTatil!$K$2,E110-ResmiTatil!$K$2),0))</f>
        <v>4.1666666666670293E-2</v>
      </c>
      <c r="H110" s="29">
        <f>IF((C110-B110)+(E110-D110)&lt;0,0,(C110-B110)+(E110-D110))</f>
        <v>0.33333333333331</v>
      </c>
      <c r="I110" s="66">
        <v>0.35416666666666302</v>
      </c>
      <c r="J110" s="64">
        <v>0.52083333333331805</v>
      </c>
      <c r="K110" s="65">
        <v>0.56249999999998201</v>
      </c>
      <c r="L110" s="65">
        <v>0.72916666666663699</v>
      </c>
      <c r="M110" s="28">
        <f>IF(K110-J110&lt;0,0,K110-J110)</f>
        <v>4.1666666666663965E-2</v>
      </c>
      <c r="N110" s="28">
        <f>IF(AND(OR(I110="",J110=""),OR(K110="",L110="")),0,IF(OR(I110&lt;&gt;ResmiTatil!$H$2,J110&lt;&gt;ResmiTatil!$I$2,K110&lt;&gt;ResmiTatil!$J$2,L110&lt;&gt;ResmiTatil!$K$2),IF(AND(K110="",L110=""),0,IF(I110&lt;ResmiTatil!$H$2,ResmiTatil!$H$2-I110))+IF(AND(K110="",L110="",OR(I110&lt;ResmiTatil!$H$2,AND(J110&lt;&gt;ResmiTatil!$J$2,J110&gt;ResmiTatil!$J$2))),ResmiTatil!$J$2-ResmiTatil!$I$2,IF(OR(K110="",L110=""),0,IF(AND(J110&gt;ResmiTatil!$I$2,K110&lt;ResmiTatil!$J$2),J110-ResmiTatil!$I$2)))+IF(AND(J110&lt;ResmiTatil!$I$2,K110&lt;ResmiTatil!$J$2),ResmiTatil!$J$2-K110)+IF(AND(J110=ResmiTatil!$I$3,K110=ResmiTatil!$J$3),ResmiTatil!$I$3-ResmiTatil!$I$2,IF(AND(J110&gt;ResmiTatil!$I$2,K110&gt;ResmiTatil!$J$2),ResmiTatil!$J$2-ResmiTatil!$I$2))+IF(L110&gt;ResmiTatil!$K$2,L110-ResmiTatil!$K$2),0))</f>
        <v>2.1649348980190553E-14</v>
      </c>
      <c r="O110" s="29">
        <f>IF((J110-I110)+(L110-K110)&lt;0,0,(J110-I110)+(L110-K110))</f>
        <v>0.33333333333331</v>
      </c>
      <c r="P110" s="17"/>
      <c r="Q110" s="12"/>
      <c r="R110" s="13"/>
      <c r="S110" s="13"/>
      <c r="T110" s="28">
        <f>IF(R110-Q110&lt;0,0,R110-Q110)</f>
        <v>0</v>
      </c>
      <c r="U110" s="28">
        <f>IF(AND(OR(P110="",Q110=""),OR(R110="",S110="")),0,IF(OR(P110&lt;&gt;ResmiTatil!$H$2,Q110&lt;&gt;ResmiTatil!$I$2,R110&lt;&gt;ResmiTatil!$J$2,S110&lt;&gt;ResmiTatil!$K$2),IF(AND(R110="",S110=""),0,IF(P110&lt;ResmiTatil!$H$2,ResmiTatil!$H$2-P110))+IF(AND(R110="",S110="",OR(P110&lt;ResmiTatil!$H$2,AND(Q110&lt;&gt;ResmiTatil!$J$2,Q110&gt;ResmiTatil!$J$2))),ResmiTatil!$J$2-ResmiTatil!$I$2,IF(OR(R110="",S110=""),0,IF(AND(Q110&gt;ResmiTatil!$I$2,R110&lt;ResmiTatil!$J$2),Q110-ResmiTatil!$I$2)))+IF(AND(Q110&lt;ResmiTatil!$I$2,R110&lt;ResmiTatil!$J$2),ResmiTatil!$J$2-R110)+IF(AND(Q110=ResmiTatil!$I$3,R110=ResmiTatil!$J$3),ResmiTatil!$I$3-ResmiTatil!$I$2,IF(AND(Q110&gt;ResmiTatil!$I$2,R110&gt;ResmiTatil!$J$2),ResmiTatil!$J$2-ResmiTatil!$I$2))+IF(S110&gt;ResmiTatil!$K$2,S110-ResmiTatil!$K$2),0))</f>
        <v>0</v>
      </c>
      <c r="V110" s="29">
        <f>IF((Q110-P110)+(S110-R110)&lt;0,0,(Q110-P110)+(S110-R110))</f>
        <v>0</v>
      </c>
      <c r="W110" s="17"/>
      <c r="X110" s="12"/>
      <c r="Y110" s="13"/>
      <c r="Z110" s="13"/>
      <c r="AA110" s="28">
        <f>IF(Y110-X110&lt;0,0,Y110-X110)</f>
        <v>0</v>
      </c>
      <c r="AB110" s="28">
        <f>IF(AND(OR(W110="",X110=""),OR(Y110="",Z110="")),0,IF(OR(W110&lt;&gt;ResmiTatil!$H$2,X110&lt;&gt;ResmiTatil!$I$2,Y110&lt;&gt;ResmiTatil!$J$2,Z110&lt;&gt;ResmiTatil!$K$2),IF(AND(Y110="",Z110=""),0,IF(W110&lt;ResmiTatil!$H$2,ResmiTatil!$H$2-W110))+IF(AND(Y110="",Z110="",OR(W110&lt;ResmiTatil!$H$2,AND(X110&lt;&gt;ResmiTatil!$J$2,X110&gt;ResmiTatil!$J$2))),ResmiTatil!$J$2-ResmiTatil!$I$2,IF(OR(Y110="",Z110=""),0,IF(AND(X110&gt;ResmiTatil!$I$2,Y110&lt;ResmiTatil!$J$2),X110-ResmiTatil!$I$2)))+IF(AND(X110&lt;ResmiTatil!$I$2,Y110&lt;ResmiTatil!$J$2),ResmiTatil!$J$2-Y110)+IF(AND(X110=ResmiTatil!$I$3,Y110=ResmiTatil!$J$3),ResmiTatil!$I$3-ResmiTatil!$I$2,IF(AND(X110&gt;ResmiTatil!$I$2,Y110&gt;ResmiTatil!$J$2),ResmiTatil!$J$2-ResmiTatil!$I$2))+IF(Z110&gt;ResmiTatil!$K$2,Z110-ResmiTatil!$K$2),0))</f>
        <v>0</v>
      </c>
      <c r="AC110" s="29">
        <f>IF((X110-W110)+(Z110-Y110)&lt;0,0,(X110-W110)+(Z110-Y110))</f>
        <v>0</v>
      </c>
      <c r="AD110" s="17"/>
      <c r="AE110" s="12"/>
      <c r="AF110" s="13"/>
      <c r="AG110" s="13"/>
      <c r="AH110" s="28">
        <f>IF(AF110-AE110&lt;0,0,AF110-AE110)</f>
        <v>0</v>
      </c>
      <c r="AI110" s="28">
        <f>IF(AND(OR(AD110="",AE110=""),OR(AF110="",AG110="")),0,IF(OR(AD110&lt;&gt;ResmiTatil!$H$2,AE110&lt;&gt;ResmiTatil!$I$2,AF110&lt;&gt;ResmiTatil!$J$2,AG110&lt;&gt;ResmiTatil!$K$2),IF(AND(AF110="",AG110=""),0,IF(AD110&lt;ResmiTatil!$H$2,ResmiTatil!$H$2-AD110))+IF(AND(AF110="",AG110="",OR(AD110&lt;ResmiTatil!$H$2,AND(AE110&lt;&gt;ResmiTatil!$J$2,AE110&gt;ResmiTatil!$J$2))),ResmiTatil!$J$2-ResmiTatil!$I$2,IF(OR(AF110="",AG110=""),0,IF(AND(AE110&gt;ResmiTatil!$I$2,AF110&lt;ResmiTatil!$J$2),AE110-ResmiTatil!$I$2)))+IF(AND(AE110&lt;ResmiTatil!$I$2,AF110&lt;ResmiTatil!$J$2),ResmiTatil!$J$2-AF110)+IF(AND(AE110=ResmiTatil!$I$3,AF110=ResmiTatil!$J$3),ResmiTatil!$I$3-ResmiTatil!$I$2,IF(AND(AE110&gt;ResmiTatil!$I$2,AF110&gt;ResmiTatil!$J$2),ResmiTatil!$J$2-ResmiTatil!$I$2))+IF(AG110&gt;ResmiTatil!$K$2,AG110-ResmiTatil!$K$2),0))</f>
        <v>0</v>
      </c>
      <c r="AJ110" s="29">
        <f>IF((AE110-AD110)+(AG110-AF110)&lt;0,0,(AE110-AD110)+(AG110-AF110))</f>
        <v>0</v>
      </c>
    </row>
    <row r="111" spans="1:36" ht="20.100000000000001" customHeight="1" x14ac:dyDescent="0.25">
      <c r="A111" s="20">
        <f t="shared" si="12"/>
        <v>44834</v>
      </c>
      <c r="B111" s="66">
        <v>0.35416666666666302</v>
      </c>
      <c r="C111" s="64">
        <v>0.52083333333331805</v>
      </c>
      <c r="D111" s="65">
        <v>0.56249999999998201</v>
      </c>
      <c r="E111" s="65">
        <v>0.72916666666663699</v>
      </c>
      <c r="F111" s="28">
        <f>IF(D111-C111&lt;0,0,D111-C111)</f>
        <v>4.1666666666663965E-2</v>
      </c>
      <c r="G111" s="28">
        <f>IF(AND(OR(B111="",C111=""),OR(D111="",E111="")),0,IF(OR(B111&lt;&gt;ResmiTatil!$H$2,C111&lt;&gt;ResmiTatil!$I$2,D111&lt;&gt;ResmiTatil!$J$2,E111&lt;&gt;ResmiTatil!$K$2),IF(AND(D111="",E111=""),0,IF(B111&lt;ResmiTatil!$H$2,ResmiTatil!$H$2-B111))+IF(AND(D111="",E111="",OR(B111&lt;ResmiTatil!$H$2,AND(C111&lt;&gt;ResmiTatil!$J$2,C111&gt;ResmiTatil!$J$2))),ResmiTatil!$J$2-ResmiTatil!$I$2,IF(OR(D111="",E111=""),0,IF(AND(C111&gt;ResmiTatil!$I$2,D111&lt;ResmiTatil!$J$2),C111-ResmiTatil!$I$2)))+IF(AND(C111&lt;ResmiTatil!$I$2,D111&lt;ResmiTatil!$J$2),ResmiTatil!$J$2-D111)+IF(AND(C111=ResmiTatil!$I$3,D111=ResmiTatil!$J$3),ResmiTatil!$I$3-ResmiTatil!$I$2,IF(AND(C111&gt;ResmiTatil!$I$2,D111&gt;ResmiTatil!$J$2),ResmiTatil!$J$2-ResmiTatil!$I$2))+IF(E111&gt;ResmiTatil!$K$2,E111-ResmiTatil!$K$2),0))</f>
        <v>2.1649348980190553E-14</v>
      </c>
      <c r="H111" s="29">
        <f>IF((C111-B111)+(E111-D111)&lt;0,0,(C111-B111)+(E111-D111))</f>
        <v>0.33333333333331</v>
      </c>
      <c r="I111" s="66">
        <v>0.35416666666666302</v>
      </c>
      <c r="J111" s="64">
        <v>0.56249999999998201</v>
      </c>
      <c r="K111" s="65">
        <v>0.60416666666664598</v>
      </c>
      <c r="L111" s="65">
        <v>0.72916666666663699</v>
      </c>
      <c r="M111" s="28">
        <f>IF(K111-J111&lt;0,0,K111-J111)</f>
        <v>4.1666666666663965E-2</v>
      </c>
      <c r="N111" s="28">
        <f>IF(AND(OR(I111="",J111=""),OR(K111="",L111="")),0,IF(OR(I111&lt;&gt;ResmiTatil!$H$2,J111&lt;&gt;ResmiTatil!$I$2,K111&lt;&gt;ResmiTatil!$J$2,L111&lt;&gt;ResmiTatil!$K$2),IF(AND(K111="",L111=""),0,IF(I111&lt;ResmiTatil!$H$2,ResmiTatil!$H$2-I111))+IF(AND(K111="",L111="",OR(I111&lt;ResmiTatil!$H$2,AND(J111&lt;&gt;ResmiTatil!$J$2,J111&gt;ResmiTatil!$J$2))),ResmiTatil!$J$2-ResmiTatil!$I$2,IF(OR(K111="",L111=""),0,IF(AND(J111&gt;ResmiTatil!$I$2,K111&lt;ResmiTatil!$J$2),J111-ResmiTatil!$I$2)))+IF(AND(J111&lt;ResmiTatil!$I$2,K111&lt;ResmiTatil!$J$2),ResmiTatil!$J$2-K111)+IF(AND(J111=ResmiTatil!$I$3,K111=ResmiTatil!$J$3),ResmiTatil!$I$3-ResmiTatil!$I$2,IF(AND(J111&gt;ResmiTatil!$I$2,K111&gt;ResmiTatil!$J$2),ResmiTatil!$J$2-ResmiTatil!$I$2))+IF(L111&gt;ResmiTatil!$K$2,L111-ResmiTatil!$K$2),0))</f>
        <v>4.1666666666670293E-2</v>
      </c>
      <c r="O111" s="29">
        <f>IF((J111-I111)+(L111-K111)&lt;0,0,(J111-I111)+(L111-K111))</f>
        <v>0.33333333333331</v>
      </c>
      <c r="P111" s="17"/>
      <c r="Q111" s="12"/>
      <c r="R111" s="13"/>
      <c r="S111" s="13"/>
      <c r="T111" s="28">
        <f>IF(R111-Q111&lt;0,0,R111-Q111)</f>
        <v>0</v>
      </c>
      <c r="U111" s="28">
        <f>IF(AND(OR(P111="",Q111=""),OR(R111="",S111="")),0,IF(OR(P111&lt;&gt;ResmiTatil!$H$2,Q111&lt;&gt;ResmiTatil!$I$2,R111&lt;&gt;ResmiTatil!$J$2,S111&lt;&gt;ResmiTatil!$K$2),IF(AND(R111="",S111=""),0,IF(P111&lt;ResmiTatil!$H$2,ResmiTatil!$H$2-P111))+IF(AND(R111="",S111="",OR(P111&lt;ResmiTatil!$H$2,AND(Q111&lt;&gt;ResmiTatil!$J$2,Q111&gt;ResmiTatil!$J$2))),ResmiTatil!$J$2-ResmiTatil!$I$2,IF(OR(R111="",S111=""),0,IF(AND(Q111&gt;ResmiTatil!$I$2,R111&lt;ResmiTatil!$J$2),Q111-ResmiTatil!$I$2)))+IF(AND(Q111&lt;ResmiTatil!$I$2,R111&lt;ResmiTatil!$J$2),ResmiTatil!$J$2-R111)+IF(AND(Q111=ResmiTatil!$I$3,R111=ResmiTatil!$J$3),ResmiTatil!$I$3-ResmiTatil!$I$2,IF(AND(Q111&gt;ResmiTatil!$I$2,R111&gt;ResmiTatil!$J$2),ResmiTatil!$J$2-ResmiTatil!$I$2))+IF(S111&gt;ResmiTatil!$K$2,S111-ResmiTatil!$K$2),0))</f>
        <v>0</v>
      </c>
      <c r="V111" s="29">
        <f>IF((Q111-P111)+(S111-R111)&lt;0,0,(Q111-P111)+(S111-R111))</f>
        <v>0</v>
      </c>
      <c r="W111" s="17"/>
      <c r="X111" s="12"/>
      <c r="Y111" s="13"/>
      <c r="Z111" s="13"/>
      <c r="AA111" s="28">
        <f>IF(Y111-X111&lt;0,0,Y111-X111)</f>
        <v>0</v>
      </c>
      <c r="AB111" s="28">
        <f>IF(AND(OR(W111="",X111=""),OR(Y111="",Z111="")),0,IF(OR(W111&lt;&gt;ResmiTatil!$H$2,X111&lt;&gt;ResmiTatil!$I$2,Y111&lt;&gt;ResmiTatil!$J$2,Z111&lt;&gt;ResmiTatil!$K$2),IF(AND(Y111="",Z111=""),0,IF(W111&lt;ResmiTatil!$H$2,ResmiTatil!$H$2-W111))+IF(AND(Y111="",Z111="",OR(W111&lt;ResmiTatil!$H$2,AND(X111&lt;&gt;ResmiTatil!$J$2,X111&gt;ResmiTatil!$J$2))),ResmiTatil!$J$2-ResmiTatil!$I$2,IF(OR(Y111="",Z111=""),0,IF(AND(X111&gt;ResmiTatil!$I$2,Y111&lt;ResmiTatil!$J$2),X111-ResmiTatil!$I$2)))+IF(AND(X111&lt;ResmiTatil!$I$2,Y111&lt;ResmiTatil!$J$2),ResmiTatil!$J$2-Y111)+IF(AND(X111=ResmiTatil!$I$3,Y111=ResmiTatil!$J$3),ResmiTatil!$I$3-ResmiTatil!$I$2,IF(AND(X111&gt;ResmiTatil!$I$2,Y111&gt;ResmiTatil!$J$2),ResmiTatil!$J$2-ResmiTatil!$I$2))+IF(Z111&gt;ResmiTatil!$K$2,Z111-ResmiTatil!$K$2),0))</f>
        <v>0</v>
      </c>
      <c r="AC111" s="29">
        <f>IF((X111-W111)+(Z111-Y111)&lt;0,0,(X111-W111)+(Z111-Y111))</f>
        <v>0</v>
      </c>
      <c r="AD111" s="17"/>
      <c r="AE111" s="12"/>
      <c r="AF111" s="13"/>
      <c r="AG111" s="13"/>
      <c r="AH111" s="28">
        <f>IF(AF111-AE111&lt;0,0,AF111-AE111)</f>
        <v>0</v>
      </c>
      <c r="AI111" s="28">
        <f>IF(AND(OR(AD111="",AE111=""),OR(AF111="",AG111="")),0,IF(OR(AD111&lt;&gt;ResmiTatil!$H$2,AE111&lt;&gt;ResmiTatil!$I$2,AF111&lt;&gt;ResmiTatil!$J$2,AG111&lt;&gt;ResmiTatil!$K$2),IF(AND(AF111="",AG111=""),0,IF(AD111&lt;ResmiTatil!$H$2,ResmiTatil!$H$2-AD111))+IF(AND(AF111="",AG111="",OR(AD111&lt;ResmiTatil!$H$2,AND(AE111&lt;&gt;ResmiTatil!$J$2,AE111&gt;ResmiTatil!$J$2))),ResmiTatil!$J$2-ResmiTatil!$I$2,IF(OR(AF111="",AG111=""),0,IF(AND(AE111&gt;ResmiTatil!$I$2,AF111&lt;ResmiTatil!$J$2),AE111-ResmiTatil!$I$2)))+IF(AND(AE111&lt;ResmiTatil!$I$2,AF111&lt;ResmiTatil!$J$2),ResmiTatil!$J$2-AF111)+IF(AND(AE111=ResmiTatil!$I$3,AF111=ResmiTatil!$J$3),ResmiTatil!$I$3-ResmiTatil!$I$2,IF(AND(AE111&gt;ResmiTatil!$I$2,AF111&gt;ResmiTatil!$J$2),ResmiTatil!$J$2-ResmiTatil!$I$2))+IF(AG111&gt;ResmiTatil!$K$2,AG111-ResmiTatil!$K$2),0))</f>
        <v>0</v>
      </c>
      <c r="AJ111" s="29">
        <f>IF((AE111-AD111)+(AG111-AF111)&lt;0,0,(AE111-AD111)+(AG111-AF111))</f>
        <v>0</v>
      </c>
    </row>
    <row r="112" spans="1:36" ht="20.100000000000001" customHeight="1" x14ac:dyDescent="0.25">
      <c r="A112" s="30" t="s">
        <v>24</v>
      </c>
      <c r="B112" s="31"/>
      <c r="C112" s="32"/>
      <c r="D112" s="33"/>
      <c r="E112" s="33"/>
      <c r="F112" s="34"/>
      <c r="G112" s="28">
        <f>SUM(G107:G111)</f>
        <v>0.12500000000006956</v>
      </c>
      <c r="H112" s="35">
        <f>SUM(H107:H111)</f>
        <v>1.6666666666665508</v>
      </c>
      <c r="I112" s="31"/>
      <c r="J112" s="32"/>
      <c r="K112" s="33"/>
      <c r="L112" s="33"/>
      <c r="M112" s="34"/>
      <c r="N112" s="28">
        <f>SUM(N107:N111)</f>
        <v>0.12500000000005418</v>
      </c>
      <c r="O112" s="35">
        <f>SUM(O107:O111)</f>
        <v>1.6666666666665499</v>
      </c>
      <c r="P112" s="31"/>
      <c r="Q112" s="32"/>
      <c r="R112" s="33"/>
      <c r="S112" s="33"/>
      <c r="T112" s="34"/>
      <c r="U112" s="28">
        <f>SUM(U107:U111)</f>
        <v>0</v>
      </c>
      <c r="V112" s="35">
        <f>SUM(V107:V111)</f>
        <v>0</v>
      </c>
      <c r="W112" s="31"/>
      <c r="X112" s="32"/>
      <c r="Y112" s="33"/>
      <c r="Z112" s="33"/>
      <c r="AA112" s="34"/>
      <c r="AB112" s="28">
        <f>SUM(AB107:AB111)</f>
        <v>0</v>
      </c>
      <c r="AC112" s="35">
        <f>SUM(AC107:AC111)</f>
        <v>0</v>
      </c>
      <c r="AD112" s="31"/>
      <c r="AE112" s="32"/>
      <c r="AF112" s="33"/>
      <c r="AG112" s="33"/>
      <c r="AH112" s="34"/>
      <c r="AI112" s="28">
        <f>SUM(AI107:AI111)</f>
        <v>0</v>
      </c>
      <c r="AJ112" s="35">
        <f>SUM(AJ107:AJ111)</f>
        <v>0</v>
      </c>
    </row>
    <row r="113" spans="1:36" s="25" customFormat="1" ht="15" customHeight="1" x14ac:dyDescent="0.25">
      <c r="A113" s="20">
        <f>A111+1</f>
        <v>44835</v>
      </c>
      <c r="B113" s="17"/>
      <c r="C113" s="12"/>
      <c r="D113" s="13"/>
      <c r="E113" s="13"/>
      <c r="F113" s="11"/>
      <c r="G113" s="11"/>
      <c r="H113" s="18"/>
      <c r="I113" s="17"/>
      <c r="J113" s="12"/>
      <c r="K113" s="13"/>
      <c r="L113" s="13"/>
      <c r="M113" s="11"/>
      <c r="N113" s="11"/>
      <c r="O113" s="18"/>
      <c r="P113" s="17"/>
      <c r="Q113" s="12"/>
      <c r="R113" s="13"/>
      <c r="S113" s="13"/>
      <c r="T113" s="11"/>
      <c r="U113" s="11"/>
      <c r="V113" s="18"/>
      <c r="W113" s="17"/>
      <c r="X113" s="12"/>
      <c r="Y113" s="13"/>
      <c r="Z113" s="13"/>
      <c r="AA113" s="11"/>
      <c r="AB113" s="11"/>
      <c r="AC113" s="18"/>
      <c r="AD113" s="17"/>
      <c r="AE113" s="12"/>
      <c r="AF113" s="13"/>
      <c r="AG113" s="13"/>
      <c r="AH113" s="11"/>
      <c r="AI113" s="11"/>
      <c r="AJ113" s="18"/>
    </row>
    <row r="114" spans="1:36" s="25" customFormat="1" ht="15" customHeight="1" x14ac:dyDescent="0.25">
      <c r="A114" s="20">
        <f>A113+1</f>
        <v>44836</v>
      </c>
      <c r="B114" s="17"/>
      <c r="C114" s="12"/>
      <c r="D114" s="13"/>
      <c r="E114" s="13"/>
      <c r="F114" s="11"/>
      <c r="G114" s="11"/>
      <c r="H114" s="18"/>
      <c r="I114" s="17"/>
      <c r="J114" s="12"/>
      <c r="K114" s="13"/>
      <c r="L114" s="13"/>
      <c r="M114" s="11"/>
      <c r="N114" s="11"/>
      <c r="O114" s="18"/>
      <c r="P114" s="17"/>
      <c r="Q114" s="12"/>
      <c r="R114" s="13"/>
      <c r="S114" s="13"/>
      <c r="T114" s="11"/>
      <c r="U114" s="11"/>
      <c r="V114" s="18"/>
      <c r="W114" s="17"/>
      <c r="X114" s="12"/>
      <c r="Y114" s="13"/>
      <c r="Z114" s="13"/>
      <c r="AA114" s="11"/>
      <c r="AB114" s="11"/>
      <c r="AC114" s="18"/>
      <c r="AD114" s="17"/>
      <c r="AE114" s="12"/>
      <c r="AF114" s="13"/>
      <c r="AG114" s="13"/>
      <c r="AH114" s="11"/>
      <c r="AI114" s="11"/>
      <c r="AJ114" s="18"/>
    </row>
    <row r="115" spans="1:36" ht="20.100000000000001" customHeight="1" x14ac:dyDescent="0.25">
      <c r="A115" s="20">
        <f t="shared" ref="A115:A119" si="13">A114+1</f>
        <v>44837</v>
      </c>
      <c r="B115" s="66">
        <v>0.35416666666666302</v>
      </c>
      <c r="C115" s="64">
        <v>0.56249999999998201</v>
      </c>
      <c r="D115" s="65">
        <v>0.60416666666664598</v>
      </c>
      <c r="E115" s="65">
        <v>0.72916666666663699</v>
      </c>
      <c r="F115" s="28">
        <f>IF(D115-C115&lt;0,0,D115-C115)</f>
        <v>4.1666666666663965E-2</v>
      </c>
      <c r="G115" s="28">
        <f>IF(AND(OR(B115="",C115=""),OR(D115="",E115="")),0,IF(OR(B115&lt;&gt;ResmiTatil!$H$2,C115&lt;&gt;ResmiTatil!$I$2,D115&lt;&gt;ResmiTatil!$J$2,E115&lt;&gt;ResmiTatil!$K$2),IF(AND(D115="",E115=""),0,IF(B115&lt;ResmiTatil!$H$2,ResmiTatil!$H$2-B115))+IF(AND(D115="",E115="",OR(B115&lt;ResmiTatil!$H$2,AND(C115&lt;&gt;ResmiTatil!$J$2,C115&gt;ResmiTatil!$J$2))),ResmiTatil!$J$2-ResmiTatil!$I$2,IF(OR(D115="",E115=""),0,IF(AND(C115&gt;ResmiTatil!$I$2,D115&lt;ResmiTatil!$J$2),C115-ResmiTatil!$I$2)))+IF(AND(C115&lt;ResmiTatil!$I$2,D115&lt;ResmiTatil!$J$2),ResmiTatil!$J$2-D115)+IF(AND(C115=ResmiTatil!$I$3,D115=ResmiTatil!$J$3),ResmiTatil!$I$3-ResmiTatil!$I$2,IF(AND(C115&gt;ResmiTatil!$I$2,D115&gt;ResmiTatil!$J$2),ResmiTatil!$J$2-ResmiTatil!$I$2))+IF(E115&gt;ResmiTatil!$K$2,E115-ResmiTatil!$K$2),0))</f>
        <v>4.1666666666670293E-2</v>
      </c>
      <c r="H115" s="29">
        <f>IF((C115-B115)+(E115-D115)&lt;0,0,(C115-B115)+(E115-D115))</f>
        <v>0.33333333333331</v>
      </c>
      <c r="I115" s="66">
        <v>0.312499999999999</v>
      </c>
      <c r="J115" s="64">
        <v>0.52083333333331805</v>
      </c>
      <c r="K115" s="65">
        <v>0.56249999999998201</v>
      </c>
      <c r="L115" s="65">
        <v>0.68749999999997402</v>
      </c>
      <c r="M115" s="28">
        <f>IF(K115-J115&lt;0,0,K115-J115)</f>
        <v>4.1666666666663965E-2</v>
      </c>
      <c r="N115" s="28">
        <f>IF(AND(OR(I115="",J115=""),OR(K115="",L115="")),0,IF(OR(I115&lt;&gt;ResmiTatil!$H$2,J115&lt;&gt;ResmiTatil!$I$2,K115&lt;&gt;ResmiTatil!$J$2,L115&lt;&gt;ResmiTatil!$K$2),IF(AND(K115="",L115=""),0,IF(I115&lt;ResmiTatil!$H$2,ResmiTatil!$H$2-I115))+IF(AND(K115="",L115="",OR(I115&lt;ResmiTatil!$H$2,AND(J115&lt;&gt;ResmiTatil!$J$2,J115&gt;ResmiTatil!$J$2))),ResmiTatil!$J$2-ResmiTatil!$I$2,IF(OR(K115="",L115=""),0,IF(AND(J115&gt;ResmiTatil!$I$2,K115&lt;ResmiTatil!$J$2),J115-ResmiTatil!$I$2)))+IF(AND(J115&lt;ResmiTatil!$I$2,K115&lt;ResmiTatil!$J$2),ResmiTatil!$J$2-K115)+IF(AND(J115=ResmiTatil!$I$3,K115=ResmiTatil!$J$3),ResmiTatil!$I$3-ResmiTatil!$I$2,IF(AND(J115&gt;ResmiTatil!$I$2,K115&gt;ResmiTatil!$J$2),ResmiTatil!$J$2-ResmiTatil!$I$2))+IF(L115&gt;ResmiTatil!$K$2,L115-ResmiTatil!$K$2),0))</f>
        <v>4.166666666668567E-2</v>
      </c>
      <c r="O115" s="29">
        <f>IF((J115-I115)+(L115-K115)&lt;0,0,(J115-I115)+(L115-K115))</f>
        <v>0.33333333333331105</v>
      </c>
      <c r="P115" s="17"/>
      <c r="Q115" s="12"/>
      <c r="R115" s="13"/>
      <c r="S115" s="13"/>
      <c r="T115" s="28">
        <f>IF(R115-Q115&lt;0,0,R115-Q115)</f>
        <v>0</v>
      </c>
      <c r="U115" s="28">
        <f>IF(AND(OR(P115="",Q115=""),OR(R115="",S115="")),0,IF(OR(P115&lt;&gt;ResmiTatil!$H$2,Q115&lt;&gt;ResmiTatil!$I$2,R115&lt;&gt;ResmiTatil!$J$2,S115&lt;&gt;ResmiTatil!$K$2),IF(AND(R115="",S115=""),0,IF(P115&lt;ResmiTatil!$H$2,ResmiTatil!$H$2-P115))+IF(AND(R115="",S115="",OR(P115&lt;ResmiTatil!$H$2,AND(Q115&lt;&gt;ResmiTatil!$J$2,Q115&gt;ResmiTatil!$J$2))),ResmiTatil!$J$2-ResmiTatil!$I$2,IF(OR(R115="",S115=""),0,IF(AND(Q115&gt;ResmiTatil!$I$2,R115&lt;ResmiTatil!$J$2),Q115-ResmiTatil!$I$2)))+IF(AND(Q115&lt;ResmiTatil!$I$2,R115&lt;ResmiTatil!$J$2),ResmiTatil!$J$2-R115)+IF(AND(Q115=ResmiTatil!$I$3,R115=ResmiTatil!$J$3),ResmiTatil!$I$3-ResmiTatil!$I$2,IF(AND(Q115&gt;ResmiTatil!$I$2,R115&gt;ResmiTatil!$J$2),ResmiTatil!$J$2-ResmiTatil!$I$2))+IF(S115&gt;ResmiTatil!$K$2,S115-ResmiTatil!$K$2),0))</f>
        <v>0</v>
      </c>
      <c r="V115" s="29">
        <f>IF((Q115-P115)+(S115-R115)&lt;0,0,(Q115-P115)+(S115-R115))</f>
        <v>0</v>
      </c>
      <c r="W115" s="17"/>
      <c r="X115" s="12"/>
      <c r="Y115" s="13"/>
      <c r="Z115" s="13"/>
      <c r="AA115" s="28">
        <f>IF(Y115-X115&lt;0,0,Y115-X115)</f>
        <v>0</v>
      </c>
      <c r="AB115" s="28">
        <f>IF(AND(OR(W115="",X115=""),OR(Y115="",Z115="")),0,IF(OR(W115&lt;&gt;ResmiTatil!$H$2,X115&lt;&gt;ResmiTatil!$I$2,Y115&lt;&gt;ResmiTatil!$J$2,Z115&lt;&gt;ResmiTatil!$K$2),IF(AND(Y115="",Z115=""),0,IF(W115&lt;ResmiTatil!$H$2,ResmiTatil!$H$2-W115))+IF(AND(Y115="",Z115="",OR(W115&lt;ResmiTatil!$H$2,AND(X115&lt;&gt;ResmiTatil!$J$2,X115&gt;ResmiTatil!$J$2))),ResmiTatil!$J$2-ResmiTatil!$I$2,IF(OR(Y115="",Z115=""),0,IF(AND(X115&gt;ResmiTatil!$I$2,Y115&lt;ResmiTatil!$J$2),X115-ResmiTatil!$I$2)))+IF(AND(X115&lt;ResmiTatil!$I$2,Y115&lt;ResmiTatil!$J$2),ResmiTatil!$J$2-Y115)+IF(AND(X115=ResmiTatil!$I$3,Y115=ResmiTatil!$J$3),ResmiTatil!$I$3-ResmiTatil!$I$2,IF(AND(X115&gt;ResmiTatil!$I$2,Y115&gt;ResmiTatil!$J$2),ResmiTatil!$J$2-ResmiTatil!$I$2))+IF(Z115&gt;ResmiTatil!$K$2,Z115-ResmiTatil!$K$2),0))</f>
        <v>0</v>
      </c>
      <c r="AC115" s="29">
        <f>IF((X115-W115)+(Z115-Y115)&lt;0,0,(X115-W115)+(Z115-Y115))</f>
        <v>0</v>
      </c>
      <c r="AD115" s="17"/>
      <c r="AE115" s="12"/>
      <c r="AF115" s="13"/>
      <c r="AG115" s="13"/>
      <c r="AH115" s="28">
        <f>IF(AF115-AE115&lt;0,0,AF115-AE115)</f>
        <v>0</v>
      </c>
      <c r="AI115" s="28">
        <f>IF(AND(OR(AD115="",AE115=""),OR(AF115="",AG115="")),0,IF(OR(AD115&lt;&gt;ResmiTatil!$H$2,AE115&lt;&gt;ResmiTatil!$I$2,AF115&lt;&gt;ResmiTatil!$J$2,AG115&lt;&gt;ResmiTatil!$K$2),IF(AND(AF115="",AG115=""),0,IF(AD115&lt;ResmiTatil!$H$2,ResmiTatil!$H$2-AD115))+IF(AND(AF115="",AG115="",OR(AD115&lt;ResmiTatil!$H$2,AND(AE115&lt;&gt;ResmiTatil!$J$2,AE115&gt;ResmiTatil!$J$2))),ResmiTatil!$J$2-ResmiTatil!$I$2,IF(OR(AF115="",AG115=""),0,IF(AND(AE115&gt;ResmiTatil!$I$2,AF115&lt;ResmiTatil!$J$2),AE115-ResmiTatil!$I$2)))+IF(AND(AE115&lt;ResmiTatil!$I$2,AF115&lt;ResmiTatil!$J$2),ResmiTatil!$J$2-AF115)+IF(AND(AE115=ResmiTatil!$I$3,AF115=ResmiTatil!$J$3),ResmiTatil!$I$3-ResmiTatil!$I$2,IF(AND(AE115&gt;ResmiTatil!$I$2,AF115&gt;ResmiTatil!$J$2),ResmiTatil!$J$2-ResmiTatil!$I$2))+IF(AG115&gt;ResmiTatil!$K$2,AG115-ResmiTatil!$K$2),0))</f>
        <v>0</v>
      </c>
      <c r="AJ115" s="29">
        <f>IF((AE115-AD115)+(AG115-AF115)&lt;0,0,(AE115-AD115)+(AG115-AF115))</f>
        <v>0</v>
      </c>
    </row>
    <row r="116" spans="1:36" ht="20.100000000000001" customHeight="1" x14ac:dyDescent="0.25">
      <c r="A116" s="20">
        <f t="shared" si="13"/>
        <v>44838</v>
      </c>
      <c r="B116" s="66">
        <v>0.35416666666666302</v>
      </c>
      <c r="C116" s="64">
        <v>0.52083333333331805</v>
      </c>
      <c r="D116" s="65">
        <v>0.56249999999998201</v>
      </c>
      <c r="E116" s="65">
        <v>0.72916666666663699</v>
      </c>
      <c r="F116" s="28">
        <f>IF(D116-C116&lt;0,0,D116-C116)</f>
        <v>4.1666666666663965E-2</v>
      </c>
      <c r="G116" s="28">
        <f>IF(AND(OR(B116="",C116=""),OR(D116="",E116="")),0,IF(OR(B116&lt;&gt;ResmiTatil!$H$2,C116&lt;&gt;ResmiTatil!$I$2,D116&lt;&gt;ResmiTatil!$J$2,E116&lt;&gt;ResmiTatil!$K$2),IF(AND(D116="",E116=""),0,IF(B116&lt;ResmiTatil!$H$2,ResmiTatil!$H$2-B116))+IF(AND(D116="",E116="",OR(B116&lt;ResmiTatil!$H$2,AND(C116&lt;&gt;ResmiTatil!$J$2,C116&gt;ResmiTatil!$J$2))),ResmiTatil!$J$2-ResmiTatil!$I$2,IF(OR(D116="",E116=""),0,IF(AND(C116&gt;ResmiTatil!$I$2,D116&lt;ResmiTatil!$J$2),C116-ResmiTatil!$I$2)))+IF(AND(C116&lt;ResmiTatil!$I$2,D116&lt;ResmiTatil!$J$2),ResmiTatil!$J$2-D116)+IF(AND(C116=ResmiTatil!$I$3,D116=ResmiTatil!$J$3),ResmiTatil!$I$3-ResmiTatil!$I$2,IF(AND(C116&gt;ResmiTatil!$I$2,D116&gt;ResmiTatil!$J$2),ResmiTatil!$J$2-ResmiTatil!$I$2))+IF(E116&gt;ResmiTatil!$K$2,E116-ResmiTatil!$K$2),0))</f>
        <v>2.1649348980190553E-14</v>
      </c>
      <c r="H116" s="29">
        <f>IF((C116-B116)+(E116-D116)&lt;0,0,(C116-B116)+(E116-D116))</f>
        <v>0.33333333333331</v>
      </c>
      <c r="I116" s="66">
        <v>0.35416666666666302</v>
      </c>
      <c r="J116" s="64">
        <v>0.56249999999998201</v>
      </c>
      <c r="K116" s="65">
        <v>0.60416666666664598</v>
      </c>
      <c r="L116" s="65">
        <v>0.72916666666663699</v>
      </c>
      <c r="M116" s="28">
        <f>IF(K116-J116&lt;0,0,K116-J116)</f>
        <v>4.1666666666663965E-2</v>
      </c>
      <c r="N116" s="28">
        <f>IF(AND(OR(I116="",J116=""),OR(K116="",L116="")),0,IF(OR(I116&lt;&gt;ResmiTatil!$H$2,J116&lt;&gt;ResmiTatil!$I$2,K116&lt;&gt;ResmiTatil!$J$2,L116&lt;&gt;ResmiTatil!$K$2),IF(AND(K116="",L116=""),0,IF(I116&lt;ResmiTatil!$H$2,ResmiTatil!$H$2-I116))+IF(AND(K116="",L116="",OR(I116&lt;ResmiTatil!$H$2,AND(J116&lt;&gt;ResmiTatil!$J$2,J116&gt;ResmiTatil!$J$2))),ResmiTatil!$J$2-ResmiTatil!$I$2,IF(OR(K116="",L116=""),0,IF(AND(J116&gt;ResmiTatil!$I$2,K116&lt;ResmiTatil!$J$2),J116-ResmiTatil!$I$2)))+IF(AND(J116&lt;ResmiTatil!$I$2,K116&lt;ResmiTatil!$J$2),ResmiTatil!$J$2-K116)+IF(AND(J116=ResmiTatil!$I$3,K116=ResmiTatil!$J$3),ResmiTatil!$I$3-ResmiTatil!$I$2,IF(AND(J116&gt;ResmiTatil!$I$2,K116&gt;ResmiTatil!$J$2),ResmiTatil!$J$2-ResmiTatil!$I$2))+IF(L116&gt;ResmiTatil!$K$2,L116-ResmiTatil!$K$2),0))</f>
        <v>4.1666666666670293E-2</v>
      </c>
      <c r="O116" s="29">
        <f>IF((J116-I116)+(L116-K116)&lt;0,0,(J116-I116)+(L116-K116))</f>
        <v>0.33333333333331</v>
      </c>
      <c r="P116" s="17"/>
      <c r="Q116" s="12"/>
      <c r="R116" s="13"/>
      <c r="S116" s="13"/>
      <c r="T116" s="28">
        <f>IF(R116-Q116&lt;0,0,R116-Q116)</f>
        <v>0</v>
      </c>
      <c r="U116" s="28">
        <f>IF(AND(OR(P116="",Q116=""),OR(R116="",S116="")),0,IF(OR(P116&lt;&gt;ResmiTatil!$H$2,Q116&lt;&gt;ResmiTatil!$I$2,R116&lt;&gt;ResmiTatil!$J$2,S116&lt;&gt;ResmiTatil!$K$2),IF(AND(R116="",S116=""),0,IF(P116&lt;ResmiTatil!$H$2,ResmiTatil!$H$2-P116))+IF(AND(R116="",S116="",OR(P116&lt;ResmiTatil!$H$2,AND(Q116&lt;&gt;ResmiTatil!$J$2,Q116&gt;ResmiTatil!$J$2))),ResmiTatil!$J$2-ResmiTatil!$I$2,IF(OR(R116="",S116=""),0,IF(AND(Q116&gt;ResmiTatil!$I$2,R116&lt;ResmiTatil!$J$2),Q116-ResmiTatil!$I$2)))+IF(AND(Q116&lt;ResmiTatil!$I$2,R116&lt;ResmiTatil!$J$2),ResmiTatil!$J$2-R116)+IF(AND(Q116=ResmiTatil!$I$3,R116=ResmiTatil!$J$3),ResmiTatil!$I$3-ResmiTatil!$I$2,IF(AND(Q116&gt;ResmiTatil!$I$2,R116&gt;ResmiTatil!$J$2),ResmiTatil!$J$2-ResmiTatil!$I$2))+IF(S116&gt;ResmiTatil!$K$2,S116-ResmiTatil!$K$2),0))</f>
        <v>0</v>
      </c>
      <c r="V116" s="29">
        <f>IF((Q116-P116)+(S116-R116)&lt;0,0,(Q116-P116)+(S116-R116))</f>
        <v>0</v>
      </c>
      <c r="W116" s="17"/>
      <c r="X116" s="12"/>
      <c r="Y116" s="13"/>
      <c r="Z116" s="13"/>
      <c r="AA116" s="28">
        <f>IF(Y116-X116&lt;0,0,Y116-X116)</f>
        <v>0</v>
      </c>
      <c r="AB116" s="28">
        <f>IF(AND(OR(W116="",X116=""),OR(Y116="",Z116="")),0,IF(OR(W116&lt;&gt;ResmiTatil!$H$2,X116&lt;&gt;ResmiTatil!$I$2,Y116&lt;&gt;ResmiTatil!$J$2,Z116&lt;&gt;ResmiTatil!$K$2),IF(AND(Y116="",Z116=""),0,IF(W116&lt;ResmiTatil!$H$2,ResmiTatil!$H$2-W116))+IF(AND(Y116="",Z116="",OR(W116&lt;ResmiTatil!$H$2,AND(X116&lt;&gt;ResmiTatil!$J$2,X116&gt;ResmiTatil!$J$2))),ResmiTatil!$J$2-ResmiTatil!$I$2,IF(OR(Y116="",Z116=""),0,IF(AND(X116&gt;ResmiTatil!$I$2,Y116&lt;ResmiTatil!$J$2),X116-ResmiTatil!$I$2)))+IF(AND(X116&lt;ResmiTatil!$I$2,Y116&lt;ResmiTatil!$J$2),ResmiTatil!$J$2-Y116)+IF(AND(X116=ResmiTatil!$I$3,Y116=ResmiTatil!$J$3),ResmiTatil!$I$3-ResmiTatil!$I$2,IF(AND(X116&gt;ResmiTatil!$I$2,Y116&gt;ResmiTatil!$J$2),ResmiTatil!$J$2-ResmiTatil!$I$2))+IF(Z116&gt;ResmiTatil!$K$2,Z116-ResmiTatil!$K$2),0))</f>
        <v>0</v>
      </c>
      <c r="AC116" s="29">
        <f>IF((X116-W116)+(Z116-Y116)&lt;0,0,(X116-W116)+(Z116-Y116))</f>
        <v>0</v>
      </c>
      <c r="AD116" s="17"/>
      <c r="AE116" s="12"/>
      <c r="AF116" s="13"/>
      <c r="AG116" s="13"/>
      <c r="AH116" s="28">
        <f>IF(AF116-AE116&lt;0,0,AF116-AE116)</f>
        <v>0</v>
      </c>
      <c r="AI116" s="28">
        <f>IF(AND(OR(AD116="",AE116=""),OR(AF116="",AG116="")),0,IF(OR(AD116&lt;&gt;ResmiTatil!$H$2,AE116&lt;&gt;ResmiTatil!$I$2,AF116&lt;&gt;ResmiTatil!$J$2,AG116&lt;&gt;ResmiTatil!$K$2),IF(AND(AF116="",AG116=""),0,IF(AD116&lt;ResmiTatil!$H$2,ResmiTatil!$H$2-AD116))+IF(AND(AF116="",AG116="",OR(AD116&lt;ResmiTatil!$H$2,AND(AE116&lt;&gt;ResmiTatil!$J$2,AE116&gt;ResmiTatil!$J$2))),ResmiTatil!$J$2-ResmiTatil!$I$2,IF(OR(AF116="",AG116=""),0,IF(AND(AE116&gt;ResmiTatil!$I$2,AF116&lt;ResmiTatil!$J$2),AE116-ResmiTatil!$I$2)))+IF(AND(AE116&lt;ResmiTatil!$I$2,AF116&lt;ResmiTatil!$J$2),ResmiTatil!$J$2-AF116)+IF(AND(AE116=ResmiTatil!$I$3,AF116=ResmiTatil!$J$3),ResmiTatil!$I$3-ResmiTatil!$I$2,IF(AND(AE116&gt;ResmiTatil!$I$2,AF116&gt;ResmiTatil!$J$2),ResmiTatil!$J$2-ResmiTatil!$I$2))+IF(AG116&gt;ResmiTatil!$K$2,AG116-ResmiTatil!$K$2),0))</f>
        <v>0</v>
      </c>
      <c r="AJ116" s="29">
        <f>IF((AE116-AD116)+(AG116-AF116)&lt;0,0,(AE116-AD116)+(AG116-AF116))</f>
        <v>0</v>
      </c>
    </row>
    <row r="117" spans="1:36" ht="20.100000000000001" customHeight="1" x14ac:dyDescent="0.25">
      <c r="A117" s="20">
        <f t="shared" si="13"/>
        <v>44839</v>
      </c>
      <c r="B117" s="66">
        <v>0.35416666666666302</v>
      </c>
      <c r="C117" s="64">
        <v>0.56249999999998201</v>
      </c>
      <c r="D117" s="65">
        <v>0.60416666666664598</v>
      </c>
      <c r="E117" s="65">
        <v>0.72916666666663699</v>
      </c>
      <c r="F117" s="28">
        <f>IF(D117-C117&lt;0,0,D117-C117)</f>
        <v>4.1666666666663965E-2</v>
      </c>
      <c r="G117" s="28">
        <f>IF(AND(OR(B117="",C117=""),OR(D117="",E117="")),0,IF(OR(B117&lt;&gt;ResmiTatil!$H$2,C117&lt;&gt;ResmiTatil!$I$2,D117&lt;&gt;ResmiTatil!$J$2,E117&lt;&gt;ResmiTatil!$K$2),IF(AND(D117="",E117=""),0,IF(B117&lt;ResmiTatil!$H$2,ResmiTatil!$H$2-B117))+IF(AND(D117="",E117="",OR(B117&lt;ResmiTatil!$H$2,AND(C117&lt;&gt;ResmiTatil!$J$2,C117&gt;ResmiTatil!$J$2))),ResmiTatil!$J$2-ResmiTatil!$I$2,IF(OR(D117="",E117=""),0,IF(AND(C117&gt;ResmiTatil!$I$2,D117&lt;ResmiTatil!$J$2),C117-ResmiTatil!$I$2)))+IF(AND(C117&lt;ResmiTatil!$I$2,D117&lt;ResmiTatil!$J$2),ResmiTatil!$J$2-D117)+IF(AND(C117=ResmiTatil!$I$3,D117=ResmiTatil!$J$3),ResmiTatil!$I$3-ResmiTatil!$I$2,IF(AND(C117&gt;ResmiTatil!$I$2,D117&gt;ResmiTatil!$J$2),ResmiTatil!$J$2-ResmiTatil!$I$2))+IF(E117&gt;ResmiTatil!$K$2,E117-ResmiTatil!$K$2),0))</f>
        <v>4.1666666666670293E-2</v>
      </c>
      <c r="H117" s="29">
        <f>IF((C117-B117)+(E117-D117)&lt;0,0,(C117-B117)+(E117-D117))</f>
        <v>0.33333333333331</v>
      </c>
      <c r="I117" s="66">
        <v>0.35416666666666302</v>
      </c>
      <c r="J117" s="64">
        <v>0.52083333333331805</v>
      </c>
      <c r="K117" s="65">
        <v>0.56249999999998201</v>
      </c>
      <c r="L117" s="65">
        <v>0.72916666666663699</v>
      </c>
      <c r="M117" s="28">
        <f>IF(K117-J117&lt;0,0,K117-J117)</f>
        <v>4.1666666666663965E-2</v>
      </c>
      <c r="N117" s="28">
        <f>IF(AND(OR(I117="",J117=""),OR(K117="",L117="")),0,IF(OR(I117&lt;&gt;ResmiTatil!$H$2,J117&lt;&gt;ResmiTatil!$I$2,K117&lt;&gt;ResmiTatil!$J$2,L117&lt;&gt;ResmiTatil!$K$2),IF(AND(K117="",L117=""),0,IF(I117&lt;ResmiTatil!$H$2,ResmiTatil!$H$2-I117))+IF(AND(K117="",L117="",OR(I117&lt;ResmiTatil!$H$2,AND(J117&lt;&gt;ResmiTatil!$J$2,J117&gt;ResmiTatil!$J$2))),ResmiTatil!$J$2-ResmiTatil!$I$2,IF(OR(K117="",L117=""),0,IF(AND(J117&gt;ResmiTatil!$I$2,K117&lt;ResmiTatil!$J$2),J117-ResmiTatil!$I$2)))+IF(AND(J117&lt;ResmiTatil!$I$2,K117&lt;ResmiTatil!$J$2),ResmiTatil!$J$2-K117)+IF(AND(J117=ResmiTatil!$I$3,K117=ResmiTatil!$J$3),ResmiTatil!$I$3-ResmiTatil!$I$2,IF(AND(J117&gt;ResmiTatil!$I$2,K117&gt;ResmiTatil!$J$2),ResmiTatil!$J$2-ResmiTatil!$I$2))+IF(L117&gt;ResmiTatil!$K$2,L117-ResmiTatil!$K$2),0))</f>
        <v>2.1649348980190553E-14</v>
      </c>
      <c r="O117" s="29">
        <f>IF((J117-I117)+(L117-K117)&lt;0,0,(J117-I117)+(L117-K117))</f>
        <v>0.33333333333331</v>
      </c>
      <c r="P117" s="17"/>
      <c r="Q117" s="12"/>
      <c r="R117" s="13"/>
      <c r="S117" s="13"/>
      <c r="T117" s="28">
        <f>IF(R117-Q117&lt;0,0,R117-Q117)</f>
        <v>0</v>
      </c>
      <c r="U117" s="28">
        <f>IF(AND(OR(P117="",Q117=""),OR(R117="",S117="")),0,IF(OR(P117&lt;&gt;ResmiTatil!$H$2,Q117&lt;&gt;ResmiTatil!$I$2,R117&lt;&gt;ResmiTatil!$J$2,S117&lt;&gt;ResmiTatil!$K$2),IF(AND(R117="",S117=""),0,IF(P117&lt;ResmiTatil!$H$2,ResmiTatil!$H$2-P117))+IF(AND(R117="",S117="",OR(P117&lt;ResmiTatil!$H$2,AND(Q117&lt;&gt;ResmiTatil!$J$2,Q117&gt;ResmiTatil!$J$2))),ResmiTatil!$J$2-ResmiTatil!$I$2,IF(OR(R117="",S117=""),0,IF(AND(Q117&gt;ResmiTatil!$I$2,R117&lt;ResmiTatil!$J$2),Q117-ResmiTatil!$I$2)))+IF(AND(Q117&lt;ResmiTatil!$I$2,R117&lt;ResmiTatil!$J$2),ResmiTatil!$J$2-R117)+IF(AND(Q117=ResmiTatil!$I$3,R117=ResmiTatil!$J$3),ResmiTatil!$I$3-ResmiTatil!$I$2,IF(AND(Q117&gt;ResmiTatil!$I$2,R117&gt;ResmiTatil!$J$2),ResmiTatil!$J$2-ResmiTatil!$I$2))+IF(S117&gt;ResmiTatil!$K$2,S117-ResmiTatil!$K$2),0))</f>
        <v>0</v>
      </c>
      <c r="V117" s="29">
        <f>IF((Q117-P117)+(S117-R117)&lt;0,0,(Q117-P117)+(S117-R117))</f>
        <v>0</v>
      </c>
      <c r="W117" s="17"/>
      <c r="X117" s="12"/>
      <c r="Y117" s="13"/>
      <c r="Z117" s="13"/>
      <c r="AA117" s="28">
        <f>IF(Y117-X117&lt;0,0,Y117-X117)</f>
        <v>0</v>
      </c>
      <c r="AB117" s="28">
        <f>IF(AND(OR(W117="",X117=""),OR(Y117="",Z117="")),0,IF(OR(W117&lt;&gt;ResmiTatil!$H$2,X117&lt;&gt;ResmiTatil!$I$2,Y117&lt;&gt;ResmiTatil!$J$2,Z117&lt;&gt;ResmiTatil!$K$2),IF(AND(Y117="",Z117=""),0,IF(W117&lt;ResmiTatil!$H$2,ResmiTatil!$H$2-W117))+IF(AND(Y117="",Z117="",OR(W117&lt;ResmiTatil!$H$2,AND(X117&lt;&gt;ResmiTatil!$J$2,X117&gt;ResmiTatil!$J$2))),ResmiTatil!$J$2-ResmiTatil!$I$2,IF(OR(Y117="",Z117=""),0,IF(AND(X117&gt;ResmiTatil!$I$2,Y117&lt;ResmiTatil!$J$2),X117-ResmiTatil!$I$2)))+IF(AND(X117&lt;ResmiTatil!$I$2,Y117&lt;ResmiTatil!$J$2),ResmiTatil!$J$2-Y117)+IF(AND(X117=ResmiTatil!$I$3,Y117=ResmiTatil!$J$3),ResmiTatil!$I$3-ResmiTatil!$I$2,IF(AND(X117&gt;ResmiTatil!$I$2,Y117&gt;ResmiTatil!$J$2),ResmiTatil!$J$2-ResmiTatil!$I$2))+IF(Z117&gt;ResmiTatil!$K$2,Z117-ResmiTatil!$K$2),0))</f>
        <v>0</v>
      </c>
      <c r="AC117" s="29">
        <f>IF((X117-W117)+(Z117-Y117)&lt;0,0,(X117-W117)+(Z117-Y117))</f>
        <v>0</v>
      </c>
      <c r="AD117" s="17"/>
      <c r="AE117" s="12"/>
      <c r="AF117" s="13"/>
      <c r="AG117" s="13"/>
      <c r="AH117" s="28">
        <f>IF(AF117-AE117&lt;0,0,AF117-AE117)</f>
        <v>0</v>
      </c>
      <c r="AI117" s="28">
        <f>IF(AND(OR(AD117="",AE117=""),OR(AF117="",AG117="")),0,IF(OR(AD117&lt;&gt;ResmiTatil!$H$2,AE117&lt;&gt;ResmiTatil!$I$2,AF117&lt;&gt;ResmiTatil!$J$2,AG117&lt;&gt;ResmiTatil!$K$2),IF(AND(AF117="",AG117=""),0,IF(AD117&lt;ResmiTatil!$H$2,ResmiTatil!$H$2-AD117))+IF(AND(AF117="",AG117="",OR(AD117&lt;ResmiTatil!$H$2,AND(AE117&lt;&gt;ResmiTatil!$J$2,AE117&gt;ResmiTatil!$J$2))),ResmiTatil!$J$2-ResmiTatil!$I$2,IF(OR(AF117="",AG117=""),0,IF(AND(AE117&gt;ResmiTatil!$I$2,AF117&lt;ResmiTatil!$J$2),AE117-ResmiTatil!$I$2)))+IF(AND(AE117&lt;ResmiTatil!$I$2,AF117&lt;ResmiTatil!$J$2),ResmiTatil!$J$2-AF117)+IF(AND(AE117=ResmiTatil!$I$3,AF117=ResmiTatil!$J$3),ResmiTatil!$I$3-ResmiTatil!$I$2,IF(AND(AE117&gt;ResmiTatil!$I$2,AF117&gt;ResmiTatil!$J$2),ResmiTatil!$J$2-ResmiTatil!$I$2))+IF(AG117&gt;ResmiTatil!$K$2,AG117-ResmiTatil!$K$2),0))</f>
        <v>0</v>
      </c>
      <c r="AJ117" s="29">
        <f>IF((AE117-AD117)+(AG117-AF117)&lt;0,0,(AE117-AD117)+(AG117-AF117))</f>
        <v>0</v>
      </c>
    </row>
    <row r="118" spans="1:36" ht="20.100000000000001" customHeight="1" x14ac:dyDescent="0.25">
      <c r="A118" s="20">
        <f t="shared" si="13"/>
        <v>44840</v>
      </c>
      <c r="B118" s="66">
        <v>0.35416666666666302</v>
      </c>
      <c r="C118" s="64">
        <v>0.52083333333331805</v>
      </c>
      <c r="D118" s="65">
        <v>0.56249999999998201</v>
      </c>
      <c r="E118" s="65">
        <v>0.72916666666663699</v>
      </c>
      <c r="F118" s="28">
        <f>IF(D118-C118&lt;0,0,D118-C118)</f>
        <v>4.1666666666663965E-2</v>
      </c>
      <c r="G118" s="28">
        <f>IF(AND(OR(B118="",C118=""),OR(D118="",E118="")),0,IF(OR(B118&lt;&gt;ResmiTatil!$H$2,C118&lt;&gt;ResmiTatil!$I$2,D118&lt;&gt;ResmiTatil!$J$2,E118&lt;&gt;ResmiTatil!$K$2),IF(AND(D118="",E118=""),0,IF(B118&lt;ResmiTatil!$H$2,ResmiTatil!$H$2-B118))+IF(AND(D118="",E118="",OR(B118&lt;ResmiTatil!$H$2,AND(C118&lt;&gt;ResmiTatil!$J$2,C118&gt;ResmiTatil!$J$2))),ResmiTatil!$J$2-ResmiTatil!$I$2,IF(OR(D118="",E118=""),0,IF(AND(C118&gt;ResmiTatil!$I$2,D118&lt;ResmiTatil!$J$2),C118-ResmiTatil!$I$2)))+IF(AND(C118&lt;ResmiTatil!$I$2,D118&lt;ResmiTatil!$J$2),ResmiTatil!$J$2-D118)+IF(AND(C118=ResmiTatil!$I$3,D118=ResmiTatil!$J$3),ResmiTatil!$I$3-ResmiTatil!$I$2,IF(AND(C118&gt;ResmiTatil!$I$2,D118&gt;ResmiTatil!$J$2),ResmiTatil!$J$2-ResmiTatil!$I$2))+IF(E118&gt;ResmiTatil!$K$2,E118-ResmiTatil!$K$2),0))</f>
        <v>2.1649348980190553E-14</v>
      </c>
      <c r="H118" s="29">
        <f>IF((C118-B118)+(E118-D118)&lt;0,0,(C118-B118)+(E118-D118))</f>
        <v>0.33333333333331</v>
      </c>
      <c r="I118" s="66">
        <v>0.35416666666666302</v>
      </c>
      <c r="J118" s="64">
        <v>0.56249999999998201</v>
      </c>
      <c r="K118" s="65">
        <v>0.60416666666664598</v>
      </c>
      <c r="L118" s="65">
        <v>0.72916666666663699</v>
      </c>
      <c r="M118" s="28">
        <f>IF(K118-J118&lt;0,0,K118-J118)</f>
        <v>4.1666666666663965E-2</v>
      </c>
      <c r="N118" s="28">
        <f>IF(AND(OR(I118="",J118=""),OR(K118="",L118="")),0,IF(OR(I118&lt;&gt;ResmiTatil!$H$2,J118&lt;&gt;ResmiTatil!$I$2,K118&lt;&gt;ResmiTatil!$J$2,L118&lt;&gt;ResmiTatil!$K$2),IF(AND(K118="",L118=""),0,IF(I118&lt;ResmiTatil!$H$2,ResmiTatil!$H$2-I118))+IF(AND(K118="",L118="",OR(I118&lt;ResmiTatil!$H$2,AND(J118&lt;&gt;ResmiTatil!$J$2,J118&gt;ResmiTatil!$J$2))),ResmiTatil!$J$2-ResmiTatil!$I$2,IF(OR(K118="",L118=""),0,IF(AND(J118&gt;ResmiTatil!$I$2,K118&lt;ResmiTatil!$J$2),J118-ResmiTatil!$I$2)))+IF(AND(J118&lt;ResmiTatil!$I$2,K118&lt;ResmiTatil!$J$2),ResmiTatil!$J$2-K118)+IF(AND(J118=ResmiTatil!$I$3,K118=ResmiTatil!$J$3),ResmiTatil!$I$3-ResmiTatil!$I$2,IF(AND(J118&gt;ResmiTatil!$I$2,K118&gt;ResmiTatil!$J$2),ResmiTatil!$J$2-ResmiTatil!$I$2))+IF(L118&gt;ResmiTatil!$K$2,L118-ResmiTatil!$K$2),0))</f>
        <v>4.1666666666670293E-2</v>
      </c>
      <c r="O118" s="29">
        <f>IF((J118-I118)+(L118-K118)&lt;0,0,(J118-I118)+(L118-K118))</f>
        <v>0.33333333333331</v>
      </c>
      <c r="P118" s="17"/>
      <c r="Q118" s="12"/>
      <c r="R118" s="13"/>
      <c r="S118" s="13"/>
      <c r="T118" s="28">
        <f>IF(R118-Q118&lt;0,0,R118-Q118)</f>
        <v>0</v>
      </c>
      <c r="U118" s="28">
        <f>IF(AND(OR(P118="",Q118=""),OR(R118="",S118="")),0,IF(OR(P118&lt;&gt;ResmiTatil!$H$2,Q118&lt;&gt;ResmiTatil!$I$2,R118&lt;&gt;ResmiTatil!$J$2,S118&lt;&gt;ResmiTatil!$K$2),IF(AND(R118="",S118=""),0,IF(P118&lt;ResmiTatil!$H$2,ResmiTatil!$H$2-P118))+IF(AND(R118="",S118="",OR(P118&lt;ResmiTatil!$H$2,AND(Q118&lt;&gt;ResmiTatil!$J$2,Q118&gt;ResmiTatil!$J$2))),ResmiTatil!$J$2-ResmiTatil!$I$2,IF(OR(R118="",S118=""),0,IF(AND(Q118&gt;ResmiTatil!$I$2,R118&lt;ResmiTatil!$J$2),Q118-ResmiTatil!$I$2)))+IF(AND(Q118&lt;ResmiTatil!$I$2,R118&lt;ResmiTatil!$J$2),ResmiTatil!$J$2-R118)+IF(AND(Q118=ResmiTatil!$I$3,R118=ResmiTatil!$J$3),ResmiTatil!$I$3-ResmiTatil!$I$2,IF(AND(Q118&gt;ResmiTatil!$I$2,R118&gt;ResmiTatil!$J$2),ResmiTatil!$J$2-ResmiTatil!$I$2))+IF(S118&gt;ResmiTatil!$K$2,S118-ResmiTatil!$K$2),0))</f>
        <v>0</v>
      </c>
      <c r="V118" s="29">
        <f>IF((Q118-P118)+(S118-R118)&lt;0,0,(Q118-P118)+(S118-R118))</f>
        <v>0</v>
      </c>
      <c r="W118" s="17"/>
      <c r="X118" s="12"/>
      <c r="Y118" s="13"/>
      <c r="Z118" s="13"/>
      <c r="AA118" s="28">
        <f>IF(Y118-X118&lt;0,0,Y118-X118)</f>
        <v>0</v>
      </c>
      <c r="AB118" s="28">
        <f>IF(AND(OR(W118="",X118=""),OR(Y118="",Z118="")),0,IF(OR(W118&lt;&gt;ResmiTatil!$H$2,X118&lt;&gt;ResmiTatil!$I$2,Y118&lt;&gt;ResmiTatil!$J$2,Z118&lt;&gt;ResmiTatil!$K$2),IF(AND(Y118="",Z118=""),0,IF(W118&lt;ResmiTatil!$H$2,ResmiTatil!$H$2-W118))+IF(AND(Y118="",Z118="",OR(W118&lt;ResmiTatil!$H$2,AND(X118&lt;&gt;ResmiTatil!$J$2,X118&gt;ResmiTatil!$J$2))),ResmiTatil!$J$2-ResmiTatil!$I$2,IF(OR(Y118="",Z118=""),0,IF(AND(X118&gt;ResmiTatil!$I$2,Y118&lt;ResmiTatil!$J$2),X118-ResmiTatil!$I$2)))+IF(AND(X118&lt;ResmiTatil!$I$2,Y118&lt;ResmiTatil!$J$2),ResmiTatil!$J$2-Y118)+IF(AND(X118=ResmiTatil!$I$3,Y118=ResmiTatil!$J$3),ResmiTatil!$I$3-ResmiTatil!$I$2,IF(AND(X118&gt;ResmiTatil!$I$2,Y118&gt;ResmiTatil!$J$2),ResmiTatil!$J$2-ResmiTatil!$I$2))+IF(Z118&gt;ResmiTatil!$K$2,Z118-ResmiTatil!$K$2),0))</f>
        <v>0</v>
      </c>
      <c r="AC118" s="29">
        <f>IF((X118-W118)+(Z118-Y118)&lt;0,0,(X118-W118)+(Z118-Y118))</f>
        <v>0</v>
      </c>
      <c r="AD118" s="17"/>
      <c r="AE118" s="12"/>
      <c r="AF118" s="13"/>
      <c r="AG118" s="13"/>
      <c r="AH118" s="28">
        <f>IF(AF118-AE118&lt;0,0,AF118-AE118)</f>
        <v>0</v>
      </c>
      <c r="AI118" s="28">
        <f>IF(AND(OR(AD118="",AE118=""),OR(AF118="",AG118="")),0,IF(OR(AD118&lt;&gt;ResmiTatil!$H$2,AE118&lt;&gt;ResmiTatil!$I$2,AF118&lt;&gt;ResmiTatil!$J$2,AG118&lt;&gt;ResmiTatil!$K$2),IF(AND(AF118="",AG118=""),0,IF(AD118&lt;ResmiTatil!$H$2,ResmiTatil!$H$2-AD118))+IF(AND(AF118="",AG118="",OR(AD118&lt;ResmiTatil!$H$2,AND(AE118&lt;&gt;ResmiTatil!$J$2,AE118&gt;ResmiTatil!$J$2))),ResmiTatil!$J$2-ResmiTatil!$I$2,IF(OR(AF118="",AG118=""),0,IF(AND(AE118&gt;ResmiTatil!$I$2,AF118&lt;ResmiTatil!$J$2),AE118-ResmiTatil!$I$2)))+IF(AND(AE118&lt;ResmiTatil!$I$2,AF118&lt;ResmiTatil!$J$2),ResmiTatil!$J$2-AF118)+IF(AND(AE118=ResmiTatil!$I$3,AF118=ResmiTatil!$J$3),ResmiTatil!$I$3-ResmiTatil!$I$2,IF(AND(AE118&gt;ResmiTatil!$I$2,AF118&gt;ResmiTatil!$J$2),ResmiTatil!$J$2-ResmiTatil!$I$2))+IF(AG118&gt;ResmiTatil!$K$2,AG118-ResmiTatil!$K$2),0))</f>
        <v>0</v>
      </c>
      <c r="AJ118" s="29">
        <f>IF((AE118-AD118)+(AG118-AF118)&lt;0,0,(AE118-AD118)+(AG118-AF118))</f>
        <v>0</v>
      </c>
    </row>
    <row r="119" spans="1:36" ht="20.100000000000001" customHeight="1" x14ac:dyDescent="0.25">
      <c r="A119" s="20">
        <f t="shared" si="13"/>
        <v>44841</v>
      </c>
      <c r="B119" s="66">
        <v>0.35416666666666302</v>
      </c>
      <c r="C119" s="64">
        <v>0.56249999999998201</v>
      </c>
      <c r="D119" s="65">
        <v>0.60416666666664598</v>
      </c>
      <c r="E119" s="65">
        <v>0.72916666666663699</v>
      </c>
      <c r="F119" s="28">
        <f>IF(D119-C119&lt;0,0,D119-C119)</f>
        <v>4.1666666666663965E-2</v>
      </c>
      <c r="G119" s="28">
        <f>IF(AND(OR(B119="",C119=""),OR(D119="",E119="")),0,IF(OR(B119&lt;&gt;ResmiTatil!$H$2,C119&lt;&gt;ResmiTatil!$I$2,D119&lt;&gt;ResmiTatil!$J$2,E119&lt;&gt;ResmiTatil!$K$2),IF(AND(D119="",E119=""),0,IF(B119&lt;ResmiTatil!$H$2,ResmiTatil!$H$2-B119))+IF(AND(D119="",E119="",OR(B119&lt;ResmiTatil!$H$2,AND(C119&lt;&gt;ResmiTatil!$J$2,C119&gt;ResmiTatil!$J$2))),ResmiTatil!$J$2-ResmiTatil!$I$2,IF(OR(D119="",E119=""),0,IF(AND(C119&gt;ResmiTatil!$I$2,D119&lt;ResmiTatil!$J$2),C119-ResmiTatil!$I$2)))+IF(AND(C119&lt;ResmiTatil!$I$2,D119&lt;ResmiTatil!$J$2),ResmiTatil!$J$2-D119)+IF(AND(C119=ResmiTatil!$I$3,D119=ResmiTatil!$J$3),ResmiTatil!$I$3-ResmiTatil!$I$2,IF(AND(C119&gt;ResmiTatil!$I$2,D119&gt;ResmiTatil!$J$2),ResmiTatil!$J$2-ResmiTatil!$I$2))+IF(E119&gt;ResmiTatil!$K$2,E119-ResmiTatil!$K$2),0))</f>
        <v>4.1666666666670293E-2</v>
      </c>
      <c r="H119" s="29">
        <f>IF((C119-B119)+(E119-D119)&lt;0,0,(C119-B119)+(E119-D119))</f>
        <v>0.33333333333331</v>
      </c>
      <c r="I119" s="66">
        <v>0.35416666666666302</v>
      </c>
      <c r="J119" s="64">
        <v>0.52083333333331805</v>
      </c>
      <c r="K119" s="65">
        <v>0.56249999999998201</v>
      </c>
      <c r="L119" s="65">
        <v>0.72916666666663699</v>
      </c>
      <c r="M119" s="28">
        <f>IF(K119-J119&lt;0,0,K119-J119)</f>
        <v>4.1666666666663965E-2</v>
      </c>
      <c r="N119" s="28">
        <f>IF(AND(OR(I119="",J119=""),OR(K119="",L119="")),0,IF(OR(I119&lt;&gt;ResmiTatil!$H$2,J119&lt;&gt;ResmiTatil!$I$2,K119&lt;&gt;ResmiTatil!$J$2,L119&lt;&gt;ResmiTatil!$K$2),IF(AND(K119="",L119=""),0,IF(I119&lt;ResmiTatil!$H$2,ResmiTatil!$H$2-I119))+IF(AND(K119="",L119="",OR(I119&lt;ResmiTatil!$H$2,AND(J119&lt;&gt;ResmiTatil!$J$2,J119&gt;ResmiTatil!$J$2))),ResmiTatil!$J$2-ResmiTatil!$I$2,IF(OR(K119="",L119=""),0,IF(AND(J119&gt;ResmiTatil!$I$2,K119&lt;ResmiTatil!$J$2),J119-ResmiTatil!$I$2)))+IF(AND(J119&lt;ResmiTatil!$I$2,K119&lt;ResmiTatil!$J$2),ResmiTatil!$J$2-K119)+IF(AND(J119=ResmiTatil!$I$3,K119=ResmiTatil!$J$3),ResmiTatil!$I$3-ResmiTatil!$I$2,IF(AND(J119&gt;ResmiTatil!$I$2,K119&gt;ResmiTatil!$J$2),ResmiTatil!$J$2-ResmiTatil!$I$2))+IF(L119&gt;ResmiTatil!$K$2,L119-ResmiTatil!$K$2),0))</f>
        <v>2.1649348980190553E-14</v>
      </c>
      <c r="O119" s="29">
        <f>IF((J119-I119)+(L119-K119)&lt;0,0,(J119-I119)+(L119-K119))</f>
        <v>0.33333333333331</v>
      </c>
      <c r="P119" s="17"/>
      <c r="Q119" s="12"/>
      <c r="R119" s="13"/>
      <c r="S119" s="13"/>
      <c r="T119" s="28">
        <f>IF(R119-Q119&lt;0,0,R119-Q119)</f>
        <v>0</v>
      </c>
      <c r="U119" s="28">
        <f>IF(AND(OR(P119="",Q119=""),OR(R119="",S119="")),0,IF(OR(P119&lt;&gt;ResmiTatil!$H$2,Q119&lt;&gt;ResmiTatil!$I$2,R119&lt;&gt;ResmiTatil!$J$2,S119&lt;&gt;ResmiTatil!$K$2),IF(AND(R119="",S119=""),0,IF(P119&lt;ResmiTatil!$H$2,ResmiTatil!$H$2-P119))+IF(AND(R119="",S119="",OR(P119&lt;ResmiTatil!$H$2,AND(Q119&lt;&gt;ResmiTatil!$J$2,Q119&gt;ResmiTatil!$J$2))),ResmiTatil!$J$2-ResmiTatil!$I$2,IF(OR(R119="",S119=""),0,IF(AND(Q119&gt;ResmiTatil!$I$2,R119&lt;ResmiTatil!$J$2),Q119-ResmiTatil!$I$2)))+IF(AND(Q119&lt;ResmiTatil!$I$2,R119&lt;ResmiTatil!$J$2),ResmiTatil!$J$2-R119)+IF(AND(Q119=ResmiTatil!$I$3,R119=ResmiTatil!$J$3),ResmiTatil!$I$3-ResmiTatil!$I$2,IF(AND(Q119&gt;ResmiTatil!$I$2,R119&gt;ResmiTatil!$J$2),ResmiTatil!$J$2-ResmiTatil!$I$2))+IF(S119&gt;ResmiTatil!$K$2,S119-ResmiTatil!$K$2),0))</f>
        <v>0</v>
      </c>
      <c r="V119" s="29">
        <f>IF((Q119-P119)+(S119-R119)&lt;0,0,(Q119-P119)+(S119-R119))</f>
        <v>0</v>
      </c>
      <c r="W119" s="17"/>
      <c r="X119" s="12"/>
      <c r="Y119" s="13"/>
      <c r="Z119" s="13"/>
      <c r="AA119" s="28">
        <f>IF(Y119-X119&lt;0,0,Y119-X119)</f>
        <v>0</v>
      </c>
      <c r="AB119" s="28">
        <f>IF(AND(OR(W119="",X119=""),OR(Y119="",Z119="")),0,IF(OR(W119&lt;&gt;ResmiTatil!$H$2,X119&lt;&gt;ResmiTatil!$I$2,Y119&lt;&gt;ResmiTatil!$J$2,Z119&lt;&gt;ResmiTatil!$K$2),IF(AND(Y119="",Z119=""),0,IF(W119&lt;ResmiTatil!$H$2,ResmiTatil!$H$2-W119))+IF(AND(Y119="",Z119="",OR(W119&lt;ResmiTatil!$H$2,AND(X119&lt;&gt;ResmiTatil!$J$2,X119&gt;ResmiTatil!$J$2))),ResmiTatil!$J$2-ResmiTatil!$I$2,IF(OR(Y119="",Z119=""),0,IF(AND(X119&gt;ResmiTatil!$I$2,Y119&lt;ResmiTatil!$J$2),X119-ResmiTatil!$I$2)))+IF(AND(X119&lt;ResmiTatil!$I$2,Y119&lt;ResmiTatil!$J$2),ResmiTatil!$J$2-Y119)+IF(AND(X119=ResmiTatil!$I$3,Y119=ResmiTatil!$J$3),ResmiTatil!$I$3-ResmiTatil!$I$2,IF(AND(X119&gt;ResmiTatil!$I$2,Y119&gt;ResmiTatil!$J$2),ResmiTatil!$J$2-ResmiTatil!$I$2))+IF(Z119&gt;ResmiTatil!$K$2,Z119-ResmiTatil!$K$2),0))</f>
        <v>0</v>
      </c>
      <c r="AC119" s="29">
        <f>IF((X119-W119)+(Z119-Y119)&lt;0,0,(X119-W119)+(Z119-Y119))</f>
        <v>0</v>
      </c>
      <c r="AD119" s="17"/>
      <c r="AE119" s="12"/>
      <c r="AF119" s="13"/>
      <c r="AG119" s="13"/>
      <c r="AH119" s="28">
        <f>IF(AF119-AE119&lt;0,0,AF119-AE119)</f>
        <v>0</v>
      </c>
      <c r="AI119" s="28">
        <f>IF(AND(OR(AD119="",AE119=""),OR(AF119="",AG119="")),0,IF(OR(AD119&lt;&gt;ResmiTatil!$H$2,AE119&lt;&gt;ResmiTatil!$I$2,AF119&lt;&gt;ResmiTatil!$J$2,AG119&lt;&gt;ResmiTatil!$K$2),IF(AND(AF119="",AG119=""),0,IF(AD119&lt;ResmiTatil!$H$2,ResmiTatil!$H$2-AD119))+IF(AND(AF119="",AG119="",OR(AD119&lt;ResmiTatil!$H$2,AND(AE119&lt;&gt;ResmiTatil!$J$2,AE119&gt;ResmiTatil!$J$2))),ResmiTatil!$J$2-ResmiTatil!$I$2,IF(OR(AF119="",AG119=""),0,IF(AND(AE119&gt;ResmiTatil!$I$2,AF119&lt;ResmiTatil!$J$2),AE119-ResmiTatil!$I$2)))+IF(AND(AE119&lt;ResmiTatil!$I$2,AF119&lt;ResmiTatil!$J$2),ResmiTatil!$J$2-AF119)+IF(AND(AE119=ResmiTatil!$I$3,AF119=ResmiTatil!$J$3),ResmiTatil!$I$3-ResmiTatil!$I$2,IF(AND(AE119&gt;ResmiTatil!$I$2,AF119&gt;ResmiTatil!$J$2),ResmiTatil!$J$2-ResmiTatil!$I$2))+IF(AG119&gt;ResmiTatil!$K$2,AG119-ResmiTatil!$K$2),0))</f>
        <v>0</v>
      </c>
      <c r="AJ119" s="29">
        <f>IF((AE119-AD119)+(AG119-AF119)&lt;0,0,(AE119-AD119)+(AG119-AF119))</f>
        <v>0</v>
      </c>
    </row>
    <row r="120" spans="1:36" ht="20.100000000000001" customHeight="1" x14ac:dyDescent="0.25">
      <c r="A120" s="30" t="s">
        <v>24</v>
      </c>
      <c r="B120" s="31"/>
      <c r="C120" s="32"/>
      <c r="D120" s="33"/>
      <c r="E120" s="33"/>
      <c r="F120" s="34"/>
      <c r="G120" s="28">
        <f>SUM(G115:G119)</f>
        <v>0.12500000000005418</v>
      </c>
      <c r="H120" s="35">
        <f>SUM(H115:H119)</f>
        <v>1.6666666666665499</v>
      </c>
      <c r="I120" s="31"/>
      <c r="J120" s="32"/>
      <c r="K120" s="33"/>
      <c r="L120" s="33"/>
      <c r="M120" s="34"/>
      <c r="N120" s="28">
        <f>SUM(N115:N119)</f>
        <v>0.12500000000006956</v>
      </c>
      <c r="O120" s="35">
        <f>SUM(O115:O119)</f>
        <v>1.6666666666665508</v>
      </c>
      <c r="P120" s="31"/>
      <c r="Q120" s="32"/>
      <c r="R120" s="33"/>
      <c r="S120" s="33"/>
      <c r="T120" s="34"/>
      <c r="U120" s="28">
        <f>SUM(U115:U119)</f>
        <v>0</v>
      </c>
      <c r="V120" s="35">
        <f>SUM(V115:V119)</f>
        <v>0</v>
      </c>
      <c r="W120" s="31"/>
      <c r="X120" s="32"/>
      <c r="Y120" s="33"/>
      <c r="Z120" s="33"/>
      <c r="AA120" s="34"/>
      <c r="AB120" s="28">
        <f>SUM(AB115:AB119)</f>
        <v>0</v>
      </c>
      <c r="AC120" s="35">
        <f>SUM(AC115:AC119)</f>
        <v>0</v>
      </c>
      <c r="AD120" s="31"/>
      <c r="AE120" s="32"/>
      <c r="AF120" s="33"/>
      <c r="AG120" s="33"/>
      <c r="AH120" s="34"/>
      <c r="AI120" s="28">
        <f>SUM(AI115:AI119)</f>
        <v>0</v>
      </c>
      <c r="AJ120" s="35">
        <f>SUM(AJ115:AJ119)</f>
        <v>0</v>
      </c>
    </row>
    <row r="121" spans="1:36" s="25" customFormat="1" ht="15" customHeight="1" x14ac:dyDescent="0.25">
      <c r="A121" s="20">
        <f>A119+1</f>
        <v>44842</v>
      </c>
      <c r="B121" s="17"/>
      <c r="C121" s="12"/>
      <c r="D121" s="13"/>
      <c r="E121" s="13"/>
      <c r="F121" s="11"/>
      <c r="G121" s="11"/>
      <c r="H121" s="18"/>
      <c r="I121" s="17"/>
      <c r="J121" s="12"/>
      <c r="K121" s="13"/>
      <c r="L121" s="13"/>
      <c r="M121" s="11"/>
      <c r="N121" s="11"/>
      <c r="O121" s="18"/>
      <c r="P121" s="17"/>
      <c r="Q121" s="12"/>
      <c r="R121" s="13"/>
      <c r="S121" s="13"/>
      <c r="T121" s="11"/>
      <c r="U121" s="11"/>
      <c r="V121" s="18"/>
      <c r="W121" s="17"/>
      <c r="X121" s="12"/>
      <c r="Y121" s="13"/>
      <c r="Z121" s="13"/>
      <c r="AA121" s="11"/>
      <c r="AB121" s="11"/>
      <c r="AC121" s="18"/>
      <c r="AD121" s="17"/>
      <c r="AE121" s="12"/>
      <c r="AF121" s="13"/>
      <c r="AG121" s="13"/>
      <c r="AH121" s="11"/>
      <c r="AI121" s="11"/>
      <c r="AJ121" s="18"/>
    </row>
    <row r="122" spans="1:36" s="25" customFormat="1" ht="15" customHeight="1" x14ac:dyDescent="0.25">
      <c r="A122" s="20">
        <f>A121+1</f>
        <v>44843</v>
      </c>
      <c r="B122" s="17"/>
      <c r="C122" s="12"/>
      <c r="D122" s="13"/>
      <c r="E122" s="13"/>
      <c r="F122" s="11"/>
      <c r="G122" s="11"/>
      <c r="H122" s="18"/>
      <c r="I122" s="17"/>
      <c r="J122" s="12"/>
      <c r="K122" s="13"/>
      <c r="L122" s="13"/>
      <c r="M122" s="11"/>
      <c r="N122" s="11"/>
      <c r="O122" s="18"/>
      <c r="P122" s="17"/>
      <c r="Q122" s="12"/>
      <c r="R122" s="13"/>
      <c r="S122" s="13"/>
      <c r="T122" s="11"/>
      <c r="U122" s="11"/>
      <c r="V122" s="18"/>
      <c r="W122" s="17"/>
      <c r="X122" s="12"/>
      <c r="Y122" s="13"/>
      <c r="Z122" s="13"/>
      <c r="AA122" s="11"/>
      <c r="AB122" s="11"/>
      <c r="AC122" s="18"/>
      <c r="AD122" s="17"/>
      <c r="AE122" s="12"/>
      <c r="AF122" s="13"/>
      <c r="AG122" s="13"/>
      <c r="AH122" s="11"/>
      <c r="AI122" s="11"/>
      <c r="AJ122" s="18"/>
    </row>
    <row r="123" spans="1:36" ht="20.100000000000001" customHeight="1" x14ac:dyDescent="0.25">
      <c r="A123" s="20">
        <f t="shared" ref="A123:A127" si="14">A122+1</f>
        <v>44844</v>
      </c>
      <c r="B123" s="66">
        <v>0.312499999999999</v>
      </c>
      <c r="C123" s="64">
        <v>0.52083333333331805</v>
      </c>
      <c r="D123" s="65">
        <v>0.56249999999998201</v>
      </c>
      <c r="E123" s="65">
        <v>0.68749999999997402</v>
      </c>
      <c r="F123" s="28">
        <f>IF(D123-C123&lt;0,0,D123-C123)</f>
        <v>4.1666666666663965E-2</v>
      </c>
      <c r="G123" s="28">
        <f>IF(AND(OR(B123="",C123=""),OR(D123="",E123="")),0,IF(OR(B123&lt;&gt;ResmiTatil!$H$2,C123&lt;&gt;ResmiTatil!$I$2,D123&lt;&gt;ResmiTatil!$J$2,E123&lt;&gt;ResmiTatil!$K$2),IF(AND(D123="",E123=""),0,IF(B123&lt;ResmiTatil!$H$2,ResmiTatil!$H$2-B123))+IF(AND(D123="",E123="",OR(B123&lt;ResmiTatil!$H$2,AND(C123&lt;&gt;ResmiTatil!$J$2,C123&gt;ResmiTatil!$J$2))),ResmiTatil!$J$2-ResmiTatil!$I$2,IF(OR(D123="",E123=""),0,IF(AND(C123&gt;ResmiTatil!$I$2,D123&lt;ResmiTatil!$J$2),C123-ResmiTatil!$I$2)))+IF(AND(C123&lt;ResmiTatil!$I$2,D123&lt;ResmiTatil!$J$2),ResmiTatil!$J$2-D123)+IF(AND(C123=ResmiTatil!$I$3,D123=ResmiTatil!$J$3),ResmiTatil!$I$3-ResmiTatil!$I$2,IF(AND(C123&gt;ResmiTatil!$I$2,D123&gt;ResmiTatil!$J$2),ResmiTatil!$J$2-ResmiTatil!$I$2))+IF(E123&gt;ResmiTatil!$K$2,E123-ResmiTatil!$K$2),0))</f>
        <v>4.166666666668567E-2</v>
      </c>
      <c r="H123" s="29">
        <f>IF((C123-B123)+(E123-D123)&lt;0,0,(C123-B123)+(E123-D123))</f>
        <v>0.33333333333331105</v>
      </c>
      <c r="I123" s="66">
        <v>0.35416666666666302</v>
      </c>
      <c r="J123" s="64">
        <v>0.56249999999998201</v>
      </c>
      <c r="K123" s="65">
        <v>0.60416666666664598</v>
      </c>
      <c r="L123" s="65">
        <v>0.72916666666663699</v>
      </c>
      <c r="M123" s="28">
        <f>IF(K123-J123&lt;0,0,K123-J123)</f>
        <v>4.1666666666663965E-2</v>
      </c>
      <c r="N123" s="28">
        <f>IF(AND(OR(I123="",J123=""),OR(K123="",L123="")),0,IF(OR(I123&lt;&gt;ResmiTatil!$H$2,J123&lt;&gt;ResmiTatil!$I$2,K123&lt;&gt;ResmiTatil!$J$2,L123&lt;&gt;ResmiTatil!$K$2),IF(AND(K123="",L123=""),0,IF(I123&lt;ResmiTatil!$H$2,ResmiTatil!$H$2-I123))+IF(AND(K123="",L123="",OR(I123&lt;ResmiTatil!$H$2,AND(J123&lt;&gt;ResmiTatil!$J$2,J123&gt;ResmiTatil!$J$2))),ResmiTatil!$J$2-ResmiTatil!$I$2,IF(OR(K123="",L123=""),0,IF(AND(J123&gt;ResmiTatil!$I$2,K123&lt;ResmiTatil!$J$2),J123-ResmiTatil!$I$2)))+IF(AND(J123&lt;ResmiTatil!$I$2,K123&lt;ResmiTatil!$J$2),ResmiTatil!$J$2-K123)+IF(AND(J123=ResmiTatil!$I$3,K123=ResmiTatil!$J$3),ResmiTatil!$I$3-ResmiTatil!$I$2,IF(AND(J123&gt;ResmiTatil!$I$2,K123&gt;ResmiTatil!$J$2),ResmiTatil!$J$2-ResmiTatil!$I$2))+IF(L123&gt;ResmiTatil!$K$2,L123-ResmiTatil!$K$2),0))</f>
        <v>4.1666666666670293E-2</v>
      </c>
      <c r="O123" s="29">
        <f>IF((J123-I123)+(L123-K123)&lt;0,0,(J123-I123)+(L123-K123))</f>
        <v>0.33333333333331</v>
      </c>
      <c r="P123" s="17"/>
      <c r="Q123" s="12"/>
      <c r="R123" s="13"/>
      <c r="S123" s="13"/>
      <c r="T123" s="28">
        <f>IF(R123-Q123&lt;0,0,R123-Q123)</f>
        <v>0</v>
      </c>
      <c r="U123" s="28">
        <f>IF(AND(OR(P123="",Q123=""),OR(R123="",S123="")),0,IF(OR(P123&lt;&gt;ResmiTatil!$H$2,Q123&lt;&gt;ResmiTatil!$I$2,R123&lt;&gt;ResmiTatil!$J$2,S123&lt;&gt;ResmiTatil!$K$2),IF(AND(R123="",S123=""),0,IF(P123&lt;ResmiTatil!$H$2,ResmiTatil!$H$2-P123))+IF(AND(R123="",S123="",OR(P123&lt;ResmiTatil!$H$2,AND(Q123&lt;&gt;ResmiTatil!$J$2,Q123&gt;ResmiTatil!$J$2))),ResmiTatil!$J$2-ResmiTatil!$I$2,IF(OR(R123="",S123=""),0,IF(AND(Q123&gt;ResmiTatil!$I$2,R123&lt;ResmiTatil!$J$2),Q123-ResmiTatil!$I$2)))+IF(AND(Q123&lt;ResmiTatil!$I$2,R123&lt;ResmiTatil!$J$2),ResmiTatil!$J$2-R123)+IF(AND(Q123=ResmiTatil!$I$3,R123=ResmiTatil!$J$3),ResmiTatil!$I$3-ResmiTatil!$I$2,IF(AND(Q123&gt;ResmiTatil!$I$2,R123&gt;ResmiTatil!$J$2),ResmiTatil!$J$2-ResmiTatil!$I$2))+IF(S123&gt;ResmiTatil!$K$2,S123-ResmiTatil!$K$2),0))</f>
        <v>0</v>
      </c>
      <c r="V123" s="29">
        <f>IF((Q123-P123)+(S123-R123)&lt;0,0,(Q123-P123)+(S123-R123))</f>
        <v>0</v>
      </c>
      <c r="W123" s="17"/>
      <c r="X123" s="12"/>
      <c r="Y123" s="13"/>
      <c r="Z123" s="13"/>
      <c r="AA123" s="28">
        <f>IF(Y123-X123&lt;0,0,Y123-X123)</f>
        <v>0</v>
      </c>
      <c r="AB123" s="28">
        <f>IF(AND(OR(W123="",X123=""),OR(Y123="",Z123="")),0,IF(OR(W123&lt;&gt;ResmiTatil!$H$2,X123&lt;&gt;ResmiTatil!$I$2,Y123&lt;&gt;ResmiTatil!$J$2,Z123&lt;&gt;ResmiTatil!$K$2),IF(AND(Y123="",Z123=""),0,IF(W123&lt;ResmiTatil!$H$2,ResmiTatil!$H$2-W123))+IF(AND(Y123="",Z123="",OR(W123&lt;ResmiTatil!$H$2,AND(X123&lt;&gt;ResmiTatil!$J$2,X123&gt;ResmiTatil!$J$2))),ResmiTatil!$J$2-ResmiTatil!$I$2,IF(OR(Y123="",Z123=""),0,IF(AND(X123&gt;ResmiTatil!$I$2,Y123&lt;ResmiTatil!$J$2),X123-ResmiTatil!$I$2)))+IF(AND(X123&lt;ResmiTatil!$I$2,Y123&lt;ResmiTatil!$J$2),ResmiTatil!$J$2-Y123)+IF(AND(X123=ResmiTatil!$I$3,Y123=ResmiTatil!$J$3),ResmiTatil!$I$3-ResmiTatil!$I$2,IF(AND(X123&gt;ResmiTatil!$I$2,Y123&gt;ResmiTatil!$J$2),ResmiTatil!$J$2-ResmiTatil!$I$2))+IF(Z123&gt;ResmiTatil!$K$2,Z123-ResmiTatil!$K$2),0))</f>
        <v>0</v>
      </c>
      <c r="AC123" s="29">
        <f>IF((X123-W123)+(Z123-Y123)&lt;0,0,(X123-W123)+(Z123-Y123))</f>
        <v>0</v>
      </c>
      <c r="AD123" s="17"/>
      <c r="AE123" s="12"/>
      <c r="AF123" s="13"/>
      <c r="AG123" s="13"/>
      <c r="AH123" s="28">
        <f>IF(AF123-AE123&lt;0,0,AF123-AE123)</f>
        <v>0</v>
      </c>
      <c r="AI123" s="28">
        <f>IF(AND(OR(AD123="",AE123=""),OR(AF123="",AG123="")),0,IF(OR(AD123&lt;&gt;ResmiTatil!$H$2,AE123&lt;&gt;ResmiTatil!$I$2,AF123&lt;&gt;ResmiTatil!$J$2,AG123&lt;&gt;ResmiTatil!$K$2),IF(AND(AF123="",AG123=""),0,IF(AD123&lt;ResmiTatil!$H$2,ResmiTatil!$H$2-AD123))+IF(AND(AF123="",AG123="",OR(AD123&lt;ResmiTatil!$H$2,AND(AE123&lt;&gt;ResmiTatil!$J$2,AE123&gt;ResmiTatil!$J$2))),ResmiTatil!$J$2-ResmiTatil!$I$2,IF(OR(AF123="",AG123=""),0,IF(AND(AE123&gt;ResmiTatil!$I$2,AF123&lt;ResmiTatil!$J$2),AE123-ResmiTatil!$I$2)))+IF(AND(AE123&lt;ResmiTatil!$I$2,AF123&lt;ResmiTatil!$J$2),ResmiTatil!$J$2-AF123)+IF(AND(AE123=ResmiTatil!$I$3,AF123=ResmiTatil!$J$3),ResmiTatil!$I$3-ResmiTatil!$I$2,IF(AND(AE123&gt;ResmiTatil!$I$2,AF123&gt;ResmiTatil!$J$2),ResmiTatil!$J$2-ResmiTatil!$I$2))+IF(AG123&gt;ResmiTatil!$K$2,AG123-ResmiTatil!$K$2),0))</f>
        <v>0</v>
      </c>
      <c r="AJ123" s="29">
        <f>IF((AE123-AD123)+(AG123-AF123)&lt;0,0,(AE123-AD123)+(AG123-AF123))</f>
        <v>0</v>
      </c>
    </row>
    <row r="124" spans="1:36" ht="20.100000000000001" customHeight="1" x14ac:dyDescent="0.25">
      <c r="A124" s="20">
        <f t="shared" si="14"/>
        <v>44845</v>
      </c>
      <c r="B124" s="66">
        <v>0.35416666666666302</v>
      </c>
      <c r="C124" s="64">
        <v>0.56249999999998201</v>
      </c>
      <c r="D124" s="65">
        <v>0.60416666666664598</v>
      </c>
      <c r="E124" s="65">
        <v>0.72916666666663699</v>
      </c>
      <c r="F124" s="28">
        <f>IF(D124-C124&lt;0,0,D124-C124)</f>
        <v>4.1666666666663965E-2</v>
      </c>
      <c r="G124" s="28">
        <f>IF(AND(OR(B124="",C124=""),OR(D124="",E124="")),0,IF(OR(B124&lt;&gt;ResmiTatil!$H$2,C124&lt;&gt;ResmiTatil!$I$2,D124&lt;&gt;ResmiTatil!$J$2,E124&lt;&gt;ResmiTatil!$K$2),IF(AND(D124="",E124=""),0,IF(B124&lt;ResmiTatil!$H$2,ResmiTatil!$H$2-B124))+IF(AND(D124="",E124="",OR(B124&lt;ResmiTatil!$H$2,AND(C124&lt;&gt;ResmiTatil!$J$2,C124&gt;ResmiTatil!$J$2))),ResmiTatil!$J$2-ResmiTatil!$I$2,IF(OR(D124="",E124=""),0,IF(AND(C124&gt;ResmiTatil!$I$2,D124&lt;ResmiTatil!$J$2),C124-ResmiTatil!$I$2)))+IF(AND(C124&lt;ResmiTatil!$I$2,D124&lt;ResmiTatil!$J$2),ResmiTatil!$J$2-D124)+IF(AND(C124=ResmiTatil!$I$3,D124=ResmiTatil!$J$3),ResmiTatil!$I$3-ResmiTatil!$I$2,IF(AND(C124&gt;ResmiTatil!$I$2,D124&gt;ResmiTatil!$J$2),ResmiTatil!$J$2-ResmiTatil!$I$2))+IF(E124&gt;ResmiTatil!$K$2,E124-ResmiTatil!$K$2),0))</f>
        <v>4.1666666666670293E-2</v>
      </c>
      <c r="H124" s="29">
        <f>IF((C124-B124)+(E124-D124)&lt;0,0,(C124-B124)+(E124-D124))</f>
        <v>0.33333333333331</v>
      </c>
      <c r="I124" s="66">
        <v>0.35416666666666302</v>
      </c>
      <c r="J124" s="64">
        <v>0.52083333333331805</v>
      </c>
      <c r="K124" s="65">
        <v>0.56249999999998201</v>
      </c>
      <c r="L124" s="65">
        <v>0.72916666666663699</v>
      </c>
      <c r="M124" s="28">
        <f>IF(K124-J124&lt;0,0,K124-J124)</f>
        <v>4.1666666666663965E-2</v>
      </c>
      <c r="N124" s="28">
        <f>IF(AND(OR(I124="",J124=""),OR(K124="",L124="")),0,IF(OR(I124&lt;&gt;ResmiTatil!$H$2,J124&lt;&gt;ResmiTatil!$I$2,K124&lt;&gt;ResmiTatil!$J$2,L124&lt;&gt;ResmiTatil!$K$2),IF(AND(K124="",L124=""),0,IF(I124&lt;ResmiTatil!$H$2,ResmiTatil!$H$2-I124))+IF(AND(K124="",L124="",OR(I124&lt;ResmiTatil!$H$2,AND(J124&lt;&gt;ResmiTatil!$J$2,J124&gt;ResmiTatil!$J$2))),ResmiTatil!$J$2-ResmiTatil!$I$2,IF(OR(K124="",L124=""),0,IF(AND(J124&gt;ResmiTatil!$I$2,K124&lt;ResmiTatil!$J$2),J124-ResmiTatil!$I$2)))+IF(AND(J124&lt;ResmiTatil!$I$2,K124&lt;ResmiTatil!$J$2),ResmiTatil!$J$2-K124)+IF(AND(J124=ResmiTatil!$I$3,K124=ResmiTatil!$J$3),ResmiTatil!$I$3-ResmiTatil!$I$2,IF(AND(J124&gt;ResmiTatil!$I$2,K124&gt;ResmiTatil!$J$2),ResmiTatil!$J$2-ResmiTatil!$I$2))+IF(L124&gt;ResmiTatil!$K$2,L124-ResmiTatil!$K$2),0))</f>
        <v>2.1649348980190553E-14</v>
      </c>
      <c r="O124" s="29">
        <f>IF((J124-I124)+(L124-K124)&lt;0,0,(J124-I124)+(L124-K124))</f>
        <v>0.33333333333331</v>
      </c>
      <c r="P124" s="17"/>
      <c r="Q124" s="12"/>
      <c r="R124" s="13"/>
      <c r="S124" s="13"/>
      <c r="T124" s="28">
        <f>IF(R124-Q124&lt;0,0,R124-Q124)</f>
        <v>0</v>
      </c>
      <c r="U124" s="28">
        <f>IF(AND(OR(P124="",Q124=""),OR(R124="",S124="")),0,IF(OR(P124&lt;&gt;ResmiTatil!$H$2,Q124&lt;&gt;ResmiTatil!$I$2,R124&lt;&gt;ResmiTatil!$J$2,S124&lt;&gt;ResmiTatil!$K$2),IF(AND(R124="",S124=""),0,IF(P124&lt;ResmiTatil!$H$2,ResmiTatil!$H$2-P124))+IF(AND(R124="",S124="",OR(P124&lt;ResmiTatil!$H$2,AND(Q124&lt;&gt;ResmiTatil!$J$2,Q124&gt;ResmiTatil!$J$2))),ResmiTatil!$J$2-ResmiTatil!$I$2,IF(OR(R124="",S124=""),0,IF(AND(Q124&gt;ResmiTatil!$I$2,R124&lt;ResmiTatil!$J$2),Q124-ResmiTatil!$I$2)))+IF(AND(Q124&lt;ResmiTatil!$I$2,R124&lt;ResmiTatil!$J$2),ResmiTatil!$J$2-R124)+IF(AND(Q124=ResmiTatil!$I$3,R124=ResmiTatil!$J$3),ResmiTatil!$I$3-ResmiTatil!$I$2,IF(AND(Q124&gt;ResmiTatil!$I$2,R124&gt;ResmiTatil!$J$2),ResmiTatil!$J$2-ResmiTatil!$I$2))+IF(S124&gt;ResmiTatil!$K$2,S124-ResmiTatil!$K$2),0))</f>
        <v>0</v>
      </c>
      <c r="V124" s="29">
        <f>IF((Q124-P124)+(S124-R124)&lt;0,0,(Q124-P124)+(S124-R124))</f>
        <v>0</v>
      </c>
      <c r="W124" s="17"/>
      <c r="X124" s="12"/>
      <c r="Y124" s="13"/>
      <c r="Z124" s="13"/>
      <c r="AA124" s="28">
        <f>IF(Y124-X124&lt;0,0,Y124-X124)</f>
        <v>0</v>
      </c>
      <c r="AB124" s="28">
        <f>IF(AND(OR(W124="",X124=""),OR(Y124="",Z124="")),0,IF(OR(W124&lt;&gt;ResmiTatil!$H$2,X124&lt;&gt;ResmiTatil!$I$2,Y124&lt;&gt;ResmiTatil!$J$2,Z124&lt;&gt;ResmiTatil!$K$2),IF(AND(Y124="",Z124=""),0,IF(W124&lt;ResmiTatil!$H$2,ResmiTatil!$H$2-W124))+IF(AND(Y124="",Z124="",OR(W124&lt;ResmiTatil!$H$2,AND(X124&lt;&gt;ResmiTatil!$J$2,X124&gt;ResmiTatil!$J$2))),ResmiTatil!$J$2-ResmiTatil!$I$2,IF(OR(Y124="",Z124=""),0,IF(AND(X124&gt;ResmiTatil!$I$2,Y124&lt;ResmiTatil!$J$2),X124-ResmiTatil!$I$2)))+IF(AND(X124&lt;ResmiTatil!$I$2,Y124&lt;ResmiTatil!$J$2),ResmiTatil!$J$2-Y124)+IF(AND(X124=ResmiTatil!$I$3,Y124=ResmiTatil!$J$3),ResmiTatil!$I$3-ResmiTatil!$I$2,IF(AND(X124&gt;ResmiTatil!$I$2,Y124&gt;ResmiTatil!$J$2),ResmiTatil!$J$2-ResmiTatil!$I$2))+IF(Z124&gt;ResmiTatil!$K$2,Z124-ResmiTatil!$K$2),0))</f>
        <v>0</v>
      </c>
      <c r="AC124" s="29">
        <f>IF((X124-W124)+(Z124-Y124)&lt;0,0,(X124-W124)+(Z124-Y124))</f>
        <v>0</v>
      </c>
      <c r="AD124" s="17"/>
      <c r="AE124" s="12"/>
      <c r="AF124" s="13"/>
      <c r="AG124" s="13"/>
      <c r="AH124" s="28">
        <f>IF(AF124-AE124&lt;0,0,AF124-AE124)</f>
        <v>0</v>
      </c>
      <c r="AI124" s="28">
        <f>IF(AND(OR(AD124="",AE124=""),OR(AF124="",AG124="")),0,IF(OR(AD124&lt;&gt;ResmiTatil!$H$2,AE124&lt;&gt;ResmiTatil!$I$2,AF124&lt;&gt;ResmiTatil!$J$2,AG124&lt;&gt;ResmiTatil!$K$2),IF(AND(AF124="",AG124=""),0,IF(AD124&lt;ResmiTatil!$H$2,ResmiTatil!$H$2-AD124))+IF(AND(AF124="",AG124="",OR(AD124&lt;ResmiTatil!$H$2,AND(AE124&lt;&gt;ResmiTatil!$J$2,AE124&gt;ResmiTatil!$J$2))),ResmiTatil!$J$2-ResmiTatil!$I$2,IF(OR(AF124="",AG124=""),0,IF(AND(AE124&gt;ResmiTatil!$I$2,AF124&lt;ResmiTatil!$J$2),AE124-ResmiTatil!$I$2)))+IF(AND(AE124&lt;ResmiTatil!$I$2,AF124&lt;ResmiTatil!$J$2),ResmiTatil!$J$2-AF124)+IF(AND(AE124=ResmiTatil!$I$3,AF124=ResmiTatil!$J$3),ResmiTatil!$I$3-ResmiTatil!$I$2,IF(AND(AE124&gt;ResmiTatil!$I$2,AF124&gt;ResmiTatil!$J$2),ResmiTatil!$J$2-ResmiTatil!$I$2))+IF(AG124&gt;ResmiTatil!$K$2,AG124-ResmiTatil!$K$2),0))</f>
        <v>0</v>
      </c>
      <c r="AJ124" s="29">
        <f>IF((AE124-AD124)+(AG124-AF124)&lt;0,0,(AE124-AD124)+(AG124-AF124))</f>
        <v>0</v>
      </c>
    </row>
    <row r="125" spans="1:36" ht="20.100000000000001" customHeight="1" x14ac:dyDescent="0.25">
      <c r="A125" s="20">
        <f t="shared" si="14"/>
        <v>44846</v>
      </c>
      <c r="B125" s="66">
        <v>0.35416666666666302</v>
      </c>
      <c r="C125" s="64">
        <v>0.52083333333331805</v>
      </c>
      <c r="D125" s="65">
        <v>0.56249999999998201</v>
      </c>
      <c r="E125" s="65">
        <v>0.72916666666663699</v>
      </c>
      <c r="F125" s="28">
        <f>IF(D125-C125&lt;0,0,D125-C125)</f>
        <v>4.1666666666663965E-2</v>
      </c>
      <c r="G125" s="28">
        <f>IF(AND(OR(B125="",C125=""),OR(D125="",E125="")),0,IF(OR(B125&lt;&gt;ResmiTatil!$H$2,C125&lt;&gt;ResmiTatil!$I$2,D125&lt;&gt;ResmiTatil!$J$2,E125&lt;&gt;ResmiTatil!$K$2),IF(AND(D125="",E125=""),0,IF(B125&lt;ResmiTatil!$H$2,ResmiTatil!$H$2-B125))+IF(AND(D125="",E125="",OR(B125&lt;ResmiTatil!$H$2,AND(C125&lt;&gt;ResmiTatil!$J$2,C125&gt;ResmiTatil!$J$2))),ResmiTatil!$J$2-ResmiTatil!$I$2,IF(OR(D125="",E125=""),0,IF(AND(C125&gt;ResmiTatil!$I$2,D125&lt;ResmiTatil!$J$2),C125-ResmiTatil!$I$2)))+IF(AND(C125&lt;ResmiTatil!$I$2,D125&lt;ResmiTatil!$J$2),ResmiTatil!$J$2-D125)+IF(AND(C125=ResmiTatil!$I$3,D125=ResmiTatil!$J$3),ResmiTatil!$I$3-ResmiTatil!$I$2,IF(AND(C125&gt;ResmiTatil!$I$2,D125&gt;ResmiTatil!$J$2),ResmiTatil!$J$2-ResmiTatil!$I$2))+IF(E125&gt;ResmiTatil!$K$2,E125-ResmiTatil!$K$2),0))</f>
        <v>2.1649348980190553E-14</v>
      </c>
      <c r="H125" s="29">
        <f>IF((C125-B125)+(E125-D125)&lt;0,0,(C125-B125)+(E125-D125))</f>
        <v>0.33333333333331</v>
      </c>
      <c r="I125" s="66">
        <v>0.35416666666666302</v>
      </c>
      <c r="J125" s="64">
        <v>0.56249999999998201</v>
      </c>
      <c r="K125" s="65">
        <v>0.60416666666664598</v>
      </c>
      <c r="L125" s="65">
        <v>0.72916666666663699</v>
      </c>
      <c r="M125" s="28">
        <f>IF(K125-J125&lt;0,0,K125-J125)</f>
        <v>4.1666666666663965E-2</v>
      </c>
      <c r="N125" s="28">
        <f>IF(AND(OR(I125="",J125=""),OR(K125="",L125="")),0,IF(OR(I125&lt;&gt;ResmiTatil!$H$2,J125&lt;&gt;ResmiTatil!$I$2,K125&lt;&gt;ResmiTatil!$J$2,L125&lt;&gt;ResmiTatil!$K$2),IF(AND(K125="",L125=""),0,IF(I125&lt;ResmiTatil!$H$2,ResmiTatil!$H$2-I125))+IF(AND(K125="",L125="",OR(I125&lt;ResmiTatil!$H$2,AND(J125&lt;&gt;ResmiTatil!$J$2,J125&gt;ResmiTatil!$J$2))),ResmiTatil!$J$2-ResmiTatil!$I$2,IF(OR(K125="",L125=""),0,IF(AND(J125&gt;ResmiTatil!$I$2,K125&lt;ResmiTatil!$J$2),J125-ResmiTatil!$I$2)))+IF(AND(J125&lt;ResmiTatil!$I$2,K125&lt;ResmiTatil!$J$2),ResmiTatil!$J$2-K125)+IF(AND(J125=ResmiTatil!$I$3,K125=ResmiTatil!$J$3),ResmiTatil!$I$3-ResmiTatil!$I$2,IF(AND(J125&gt;ResmiTatil!$I$2,K125&gt;ResmiTatil!$J$2),ResmiTatil!$J$2-ResmiTatil!$I$2))+IF(L125&gt;ResmiTatil!$K$2,L125-ResmiTatil!$K$2),0))</f>
        <v>4.1666666666670293E-2</v>
      </c>
      <c r="O125" s="29">
        <f>IF((J125-I125)+(L125-K125)&lt;0,0,(J125-I125)+(L125-K125))</f>
        <v>0.33333333333331</v>
      </c>
      <c r="P125" s="17"/>
      <c r="Q125" s="12"/>
      <c r="R125" s="13"/>
      <c r="S125" s="13"/>
      <c r="T125" s="28">
        <f>IF(R125-Q125&lt;0,0,R125-Q125)</f>
        <v>0</v>
      </c>
      <c r="U125" s="28">
        <f>IF(AND(OR(P125="",Q125=""),OR(R125="",S125="")),0,IF(OR(P125&lt;&gt;ResmiTatil!$H$2,Q125&lt;&gt;ResmiTatil!$I$2,R125&lt;&gt;ResmiTatil!$J$2,S125&lt;&gt;ResmiTatil!$K$2),IF(AND(R125="",S125=""),0,IF(P125&lt;ResmiTatil!$H$2,ResmiTatil!$H$2-P125))+IF(AND(R125="",S125="",OR(P125&lt;ResmiTatil!$H$2,AND(Q125&lt;&gt;ResmiTatil!$J$2,Q125&gt;ResmiTatil!$J$2))),ResmiTatil!$J$2-ResmiTatil!$I$2,IF(OR(R125="",S125=""),0,IF(AND(Q125&gt;ResmiTatil!$I$2,R125&lt;ResmiTatil!$J$2),Q125-ResmiTatil!$I$2)))+IF(AND(Q125&lt;ResmiTatil!$I$2,R125&lt;ResmiTatil!$J$2),ResmiTatil!$J$2-R125)+IF(AND(Q125=ResmiTatil!$I$3,R125=ResmiTatil!$J$3),ResmiTatil!$I$3-ResmiTatil!$I$2,IF(AND(Q125&gt;ResmiTatil!$I$2,R125&gt;ResmiTatil!$J$2),ResmiTatil!$J$2-ResmiTatil!$I$2))+IF(S125&gt;ResmiTatil!$K$2,S125-ResmiTatil!$K$2),0))</f>
        <v>0</v>
      </c>
      <c r="V125" s="29">
        <f>IF((Q125-P125)+(S125-R125)&lt;0,0,(Q125-P125)+(S125-R125))</f>
        <v>0</v>
      </c>
      <c r="W125" s="17"/>
      <c r="X125" s="12"/>
      <c r="Y125" s="13"/>
      <c r="Z125" s="13"/>
      <c r="AA125" s="28">
        <f>IF(Y125-X125&lt;0,0,Y125-X125)</f>
        <v>0</v>
      </c>
      <c r="AB125" s="28">
        <f>IF(AND(OR(W125="",X125=""),OR(Y125="",Z125="")),0,IF(OR(W125&lt;&gt;ResmiTatil!$H$2,X125&lt;&gt;ResmiTatil!$I$2,Y125&lt;&gt;ResmiTatil!$J$2,Z125&lt;&gt;ResmiTatil!$K$2),IF(AND(Y125="",Z125=""),0,IF(W125&lt;ResmiTatil!$H$2,ResmiTatil!$H$2-W125))+IF(AND(Y125="",Z125="",OR(W125&lt;ResmiTatil!$H$2,AND(X125&lt;&gt;ResmiTatil!$J$2,X125&gt;ResmiTatil!$J$2))),ResmiTatil!$J$2-ResmiTatil!$I$2,IF(OR(Y125="",Z125=""),0,IF(AND(X125&gt;ResmiTatil!$I$2,Y125&lt;ResmiTatil!$J$2),X125-ResmiTatil!$I$2)))+IF(AND(X125&lt;ResmiTatil!$I$2,Y125&lt;ResmiTatil!$J$2),ResmiTatil!$J$2-Y125)+IF(AND(X125=ResmiTatil!$I$3,Y125=ResmiTatil!$J$3),ResmiTatil!$I$3-ResmiTatil!$I$2,IF(AND(X125&gt;ResmiTatil!$I$2,Y125&gt;ResmiTatil!$J$2),ResmiTatil!$J$2-ResmiTatil!$I$2))+IF(Z125&gt;ResmiTatil!$K$2,Z125-ResmiTatil!$K$2),0))</f>
        <v>0</v>
      </c>
      <c r="AC125" s="29">
        <f>IF((X125-W125)+(Z125-Y125)&lt;0,0,(X125-W125)+(Z125-Y125))</f>
        <v>0</v>
      </c>
      <c r="AD125" s="17"/>
      <c r="AE125" s="12"/>
      <c r="AF125" s="13"/>
      <c r="AG125" s="13"/>
      <c r="AH125" s="28">
        <f>IF(AF125-AE125&lt;0,0,AF125-AE125)</f>
        <v>0</v>
      </c>
      <c r="AI125" s="28">
        <f>IF(AND(OR(AD125="",AE125=""),OR(AF125="",AG125="")),0,IF(OR(AD125&lt;&gt;ResmiTatil!$H$2,AE125&lt;&gt;ResmiTatil!$I$2,AF125&lt;&gt;ResmiTatil!$J$2,AG125&lt;&gt;ResmiTatil!$K$2),IF(AND(AF125="",AG125=""),0,IF(AD125&lt;ResmiTatil!$H$2,ResmiTatil!$H$2-AD125))+IF(AND(AF125="",AG125="",OR(AD125&lt;ResmiTatil!$H$2,AND(AE125&lt;&gt;ResmiTatil!$J$2,AE125&gt;ResmiTatil!$J$2))),ResmiTatil!$J$2-ResmiTatil!$I$2,IF(OR(AF125="",AG125=""),0,IF(AND(AE125&gt;ResmiTatil!$I$2,AF125&lt;ResmiTatil!$J$2),AE125-ResmiTatil!$I$2)))+IF(AND(AE125&lt;ResmiTatil!$I$2,AF125&lt;ResmiTatil!$J$2),ResmiTatil!$J$2-AF125)+IF(AND(AE125=ResmiTatil!$I$3,AF125=ResmiTatil!$J$3),ResmiTatil!$I$3-ResmiTatil!$I$2,IF(AND(AE125&gt;ResmiTatil!$I$2,AF125&gt;ResmiTatil!$J$2),ResmiTatil!$J$2-ResmiTatil!$I$2))+IF(AG125&gt;ResmiTatil!$K$2,AG125-ResmiTatil!$K$2),0))</f>
        <v>0</v>
      </c>
      <c r="AJ125" s="29">
        <f>IF((AE125-AD125)+(AG125-AF125)&lt;0,0,(AE125-AD125)+(AG125-AF125))</f>
        <v>0</v>
      </c>
    </row>
    <row r="126" spans="1:36" ht="20.100000000000001" customHeight="1" x14ac:dyDescent="0.25">
      <c r="A126" s="20">
        <f t="shared" si="14"/>
        <v>44847</v>
      </c>
      <c r="B126" s="66">
        <v>0.35416666666666302</v>
      </c>
      <c r="C126" s="64">
        <v>0.56249999999998201</v>
      </c>
      <c r="D126" s="65">
        <v>0.60416666666664598</v>
      </c>
      <c r="E126" s="65">
        <v>0.72916666666663699</v>
      </c>
      <c r="F126" s="28">
        <f>IF(D126-C126&lt;0,0,D126-C126)</f>
        <v>4.1666666666663965E-2</v>
      </c>
      <c r="G126" s="28">
        <f>IF(AND(OR(B126="",C126=""),OR(D126="",E126="")),0,IF(OR(B126&lt;&gt;ResmiTatil!$H$2,C126&lt;&gt;ResmiTatil!$I$2,D126&lt;&gt;ResmiTatil!$J$2,E126&lt;&gt;ResmiTatil!$K$2),IF(AND(D126="",E126=""),0,IF(B126&lt;ResmiTatil!$H$2,ResmiTatil!$H$2-B126))+IF(AND(D126="",E126="",OR(B126&lt;ResmiTatil!$H$2,AND(C126&lt;&gt;ResmiTatil!$J$2,C126&gt;ResmiTatil!$J$2))),ResmiTatil!$J$2-ResmiTatil!$I$2,IF(OR(D126="",E126=""),0,IF(AND(C126&gt;ResmiTatil!$I$2,D126&lt;ResmiTatil!$J$2),C126-ResmiTatil!$I$2)))+IF(AND(C126&lt;ResmiTatil!$I$2,D126&lt;ResmiTatil!$J$2),ResmiTatil!$J$2-D126)+IF(AND(C126=ResmiTatil!$I$3,D126=ResmiTatil!$J$3),ResmiTatil!$I$3-ResmiTatil!$I$2,IF(AND(C126&gt;ResmiTatil!$I$2,D126&gt;ResmiTatil!$J$2),ResmiTatil!$J$2-ResmiTatil!$I$2))+IF(E126&gt;ResmiTatil!$K$2,E126-ResmiTatil!$K$2),0))</f>
        <v>4.1666666666670293E-2</v>
      </c>
      <c r="H126" s="29">
        <f>IF((C126-B126)+(E126-D126)&lt;0,0,(C126-B126)+(E126-D126))</f>
        <v>0.33333333333331</v>
      </c>
      <c r="I126" s="66">
        <v>0.35416666666666302</v>
      </c>
      <c r="J126" s="64">
        <v>0.52083333333331805</v>
      </c>
      <c r="K126" s="65">
        <v>0.56249999999998201</v>
      </c>
      <c r="L126" s="65">
        <v>0.72916666666663699</v>
      </c>
      <c r="M126" s="28">
        <f>IF(K126-J126&lt;0,0,K126-J126)</f>
        <v>4.1666666666663965E-2</v>
      </c>
      <c r="N126" s="28">
        <f>IF(AND(OR(I126="",J126=""),OR(K126="",L126="")),0,IF(OR(I126&lt;&gt;ResmiTatil!$H$2,J126&lt;&gt;ResmiTatil!$I$2,K126&lt;&gt;ResmiTatil!$J$2,L126&lt;&gt;ResmiTatil!$K$2),IF(AND(K126="",L126=""),0,IF(I126&lt;ResmiTatil!$H$2,ResmiTatil!$H$2-I126))+IF(AND(K126="",L126="",OR(I126&lt;ResmiTatil!$H$2,AND(J126&lt;&gt;ResmiTatil!$J$2,J126&gt;ResmiTatil!$J$2))),ResmiTatil!$J$2-ResmiTatil!$I$2,IF(OR(K126="",L126=""),0,IF(AND(J126&gt;ResmiTatil!$I$2,K126&lt;ResmiTatil!$J$2),J126-ResmiTatil!$I$2)))+IF(AND(J126&lt;ResmiTatil!$I$2,K126&lt;ResmiTatil!$J$2),ResmiTatil!$J$2-K126)+IF(AND(J126=ResmiTatil!$I$3,K126=ResmiTatil!$J$3),ResmiTatil!$I$3-ResmiTatil!$I$2,IF(AND(J126&gt;ResmiTatil!$I$2,K126&gt;ResmiTatil!$J$2),ResmiTatil!$J$2-ResmiTatil!$I$2))+IF(L126&gt;ResmiTatil!$K$2,L126-ResmiTatil!$K$2),0))</f>
        <v>2.1649348980190553E-14</v>
      </c>
      <c r="O126" s="29">
        <f>IF((J126-I126)+(L126-K126)&lt;0,0,(J126-I126)+(L126-K126))</f>
        <v>0.33333333333331</v>
      </c>
      <c r="P126" s="17"/>
      <c r="Q126" s="12"/>
      <c r="R126" s="13"/>
      <c r="S126" s="13"/>
      <c r="T126" s="28">
        <f>IF(R126-Q126&lt;0,0,R126-Q126)</f>
        <v>0</v>
      </c>
      <c r="U126" s="28">
        <f>IF(AND(OR(P126="",Q126=""),OR(R126="",S126="")),0,IF(OR(P126&lt;&gt;ResmiTatil!$H$2,Q126&lt;&gt;ResmiTatil!$I$2,R126&lt;&gt;ResmiTatil!$J$2,S126&lt;&gt;ResmiTatil!$K$2),IF(AND(R126="",S126=""),0,IF(P126&lt;ResmiTatil!$H$2,ResmiTatil!$H$2-P126))+IF(AND(R126="",S126="",OR(P126&lt;ResmiTatil!$H$2,AND(Q126&lt;&gt;ResmiTatil!$J$2,Q126&gt;ResmiTatil!$J$2))),ResmiTatil!$J$2-ResmiTatil!$I$2,IF(OR(R126="",S126=""),0,IF(AND(Q126&gt;ResmiTatil!$I$2,R126&lt;ResmiTatil!$J$2),Q126-ResmiTatil!$I$2)))+IF(AND(Q126&lt;ResmiTatil!$I$2,R126&lt;ResmiTatil!$J$2),ResmiTatil!$J$2-R126)+IF(AND(Q126=ResmiTatil!$I$3,R126=ResmiTatil!$J$3),ResmiTatil!$I$3-ResmiTatil!$I$2,IF(AND(Q126&gt;ResmiTatil!$I$2,R126&gt;ResmiTatil!$J$2),ResmiTatil!$J$2-ResmiTatil!$I$2))+IF(S126&gt;ResmiTatil!$K$2,S126-ResmiTatil!$K$2),0))</f>
        <v>0</v>
      </c>
      <c r="V126" s="29">
        <f>IF((Q126-P126)+(S126-R126)&lt;0,0,(Q126-P126)+(S126-R126))</f>
        <v>0</v>
      </c>
      <c r="W126" s="17"/>
      <c r="X126" s="12"/>
      <c r="Y126" s="13"/>
      <c r="Z126" s="13"/>
      <c r="AA126" s="28">
        <f>IF(Y126-X126&lt;0,0,Y126-X126)</f>
        <v>0</v>
      </c>
      <c r="AB126" s="28">
        <f>IF(AND(OR(W126="",X126=""),OR(Y126="",Z126="")),0,IF(OR(W126&lt;&gt;ResmiTatil!$H$2,X126&lt;&gt;ResmiTatil!$I$2,Y126&lt;&gt;ResmiTatil!$J$2,Z126&lt;&gt;ResmiTatil!$K$2),IF(AND(Y126="",Z126=""),0,IF(W126&lt;ResmiTatil!$H$2,ResmiTatil!$H$2-W126))+IF(AND(Y126="",Z126="",OR(W126&lt;ResmiTatil!$H$2,AND(X126&lt;&gt;ResmiTatil!$J$2,X126&gt;ResmiTatil!$J$2))),ResmiTatil!$J$2-ResmiTatil!$I$2,IF(OR(Y126="",Z126=""),0,IF(AND(X126&gt;ResmiTatil!$I$2,Y126&lt;ResmiTatil!$J$2),X126-ResmiTatil!$I$2)))+IF(AND(X126&lt;ResmiTatil!$I$2,Y126&lt;ResmiTatil!$J$2),ResmiTatil!$J$2-Y126)+IF(AND(X126=ResmiTatil!$I$3,Y126=ResmiTatil!$J$3),ResmiTatil!$I$3-ResmiTatil!$I$2,IF(AND(X126&gt;ResmiTatil!$I$2,Y126&gt;ResmiTatil!$J$2),ResmiTatil!$J$2-ResmiTatil!$I$2))+IF(Z126&gt;ResmiTatil!$K$2,Z126-ResmiTatil!$K$2),0))</f>
        <v>0</v>
      </c>
      <c r="AC126" s="29">
        <f>IF((X126-W126)+(Z126-Y126)&lt;0,0,(X126-W126)+(Z126-Y126))</f>
        <v>0</v>
      </c>
      <c r="AD126" s="17"/>
      <c r="AE126" s="12"/>
      <c r="AF126" s="13"/>
      <c r="AG126" s="13"/>
      <c r="AH126" s="28">
        <f>IF(AF126-AE126&lt;0,0,AF126-AE126)</f>
        <v>0</v>
      </c>
      <c r="AI126" s="28">
        <f>IF(AND(OR(AD126="",AE126=""),OR(AF126="",AG126="")),0,IF(OR(AD126&lt;&gt;ResmiTatil!$H$2,AE126&lt;&gt;ResmiTatil!$I$2,AF126&lt;&gt;ResmiTatil!$J$2,AG126&lt;&gt;ResmiTatil!$K$2),IF(AND(AF126="",AG126=""),0,IF(AD126&lt;ResmiTatil!$H$2,ResmiTatil!$H$2-AD126))+IF(AND(AF126="",AG126="",OR(AD126&lt;ResmiTatil!$H$2,AND(AE126&lt;&gt;ResmiTatil!$J$2,AE126&gt;ResmiTatil!$J$2))),ResmiTatil!$J$2-ResmiTatil!$I$2,IF(OR(AF126="",AG126=""),0,IF(AND(AE126&gt;ResmiTatil!$I$2,AF126&lt;ResmiTatil!$J$2),AE126-ResmiTatil!$I$2)))+IF(AND(AE126&lt;ResmiTatil!$I$2,AF126&lt;ResmiTatil!$J$2),ResmiTatil!$J$2-AF126)+IF(AND(AE126=ResmiTatil!$I$3,AF126=ResmiTatil!$J$3),ResmiTatil!$I$3-ResmiTatil!$I$2,IF(AND(AE126&gt;ResmiTatil!$I$2,AF126&gt;ResmiTatil!$J$2),ResmiTatil!$J$2-ResmiTatil!$I$2))+IF(AG126&gt;ResmiTatil!$K$2,AG126-ResmiTatil!$K$2),0))</f>
        <v>0</v>
      </c>
      <c r="AJ126" s="29">
        <f>IF((AE126-AD126)+(AG126-AF126)&lt;0,0,(AE126-AD126)+(AG126-AF126))</f>
        <v>0</v>
      </c>
    </row>
    <row r="127" spans="1:36" ht="20.100000000000001" customHeight="1" x14ac:dyDescent="0.25">
      <c r="A127" s="20">
        <f t="shared" si="14"/>
        <v>44848</v>
      </c>
      <c r="B127" s="66">
        <v>0.35416666666666302</v>
      </c>
      <c r="C127" s="64">
        <v>0.52083333333331805</v>
      </c>
      <c r="D127" s="65">
        <v>0.56249999999998201</v>
      </c>
      <c r="E127" s="65">
        <v>0.72916666666663699</v>
      </c>
      <c r="F127" s="28">
        <f>IF(D127-C127&lt;0,0,D127-C127)</f>
        <v>4.1666666666663965E-2</v>
      </c>
      <c r="G127" s="28">
        <f>IF(AND(OR(B127="",C127=""),OR(D127="",E127="")),0,IF(OR(B127&lt;&gt;ResmiTatil!$H$2,C127&lt;&gt;ResmiTatil!$I$2,D127&lt;&gt;ResmiTatil!$J$2,E127&lt;&gt;ResmiTatil!$K$2),IF(AND(D127="",E127=""),0,IF(B127&lt;ResmiTatil!$H$2,ResmiTatil!$H$2-B127))+IF(AND(D127="",E127="",OR(B127&lt;ResmiTatil!$H$2,AND(C127&lt;&gt;ResmiTatil!$J$2,C127&gt;ResmiTatil!$J$2))),ResmiTatil!$J$2-ResmiTatil!$I$2,IF(OR(D127="",E127=""),0,IF(AND(C127&gt;ResmiTatil!$I$2,D127&lt;ResmiTatil!$J$2),C127-ResmiTatil!$I$2)))+IF(AND(C127&lt;ResmiTatil!$I$2,D127&lt;ResmiTatil!$J$2),ResmiTatil!$J$2-D127)+IF(AND(C127=ResmiTatil!$I$3,D127=ResmiTatil!$J$3),ResmiTatil!$I$3-ResmiTatil!$I$2,IF(AND(C127&gt;ResmiTatil!$I$2,D127&gt;ResmiTatil!$J$2),ResmiTatil!$J$2-ResmiTatil!$I$2))+IF(E127&gt;ResmiTatil!$K$2,E127-ResmiTatil!$K$2),0))</f>
        <v>2.1649348980190553E-14</v>
      </c>
      <c r="H127" s="29">
        <f>IF((C127-B127)+(E127-D127)&lt;0,0,(C127-B127)+(E127-D127))</f>
        <v>0.33333333333331</v>
      </c>
      <c r="I127" s="66">
        <v>0.35416666666666302</v>
      </c>
      <c r="J127" s="64">
        <v>0.56249999999998201</v>
      </c>
      <c r="K127" s="65">
        <v>0.60416666666664598</v>
      </c>
      <c r="L127" s="65">
        <v>0.72916666666663699</v>
      </c>
      <c r="M127" s="28">
        <f>IF(K127-J127&lt;0,0,K127-J127)</f>
        <v>4.1666666666663965E-2</v>
      </c>
      <c r="N127" s="28">
        <f>IF(AND(OR(I127="",J127=""),OR(K127="",L127="")),0,IF(OR(I127&lt;&gt;ResmiTatil!$H$2,J127&lt;&gt;ResmiTatil!$I$2,K127&lt;&gt;ResmiTatil!$J$2,L127&lt;&gt;ResmiTatil!$K$2),IF(AND(K127="",L127=""),0,IF(I127&lt;ResmiTatil!$H$2,ResmiTatil!$H$2-I127))+IF(AND(K127="",L127="",OR(I127&lt;ResmiTatil!$H$2,AND(J127&lt;&gt;ResmiTatil!$J$2,J127&gt;ResmiTatil!$J$2))),ResmiTatil!$J$2-ResmiTatil!$I$2,IF(OR(K127="",L127=""),0,IF(AND(J127&gt;ResmiTatil!$I$2,K127&lt;ResmiTatil!$J$2),J127-ResmiTatil!$I$2)))+IF(AND(J127&lt;ResmiTatil!$I$2,K127&lt;ResmiTatil!$J$2),ResmiTatil!$J$2-K127)+IF(AND(J127=ResmiTatil!$I$3,K127=ResmiTatil!$J$3),ResmiTatil!$I$3-ResmiTatil!$I$2,IF(AND(J127&gt;ResmiTatil!$I$2,K127&gt;ResmiTatil!$J$2),ResmiTatil!$J$2-ResmiTatil!$I$2))+IF(L127&gt;ResmiTatil!$K$2,L127-ResmiTatil!$K$2),0))</f>
        <v>4.1666666666670293E-2</v>
      </c>
      <c r="O127" s="29">
        <f>IF((J127-I127)+(L127-K127)&lt;0,0,(J127-I127)+(L127-K127))</f>
        <v>0.33333333333331</v>
      </c>
      <c r="P127" s="17"/>
      <c r="Q127" s="12"/>
      <c r="R127" s="13"/>
      <c r="S127" s="13"/>
      <c r="T127" s="28">
        <f>IF(R127-Q127&lt;0,0,R127-Q127)</f>
        <v>0</v>
      </c>
      <c r="U127" s="28">
        <f>IF(AND(OR(P127="",Q127=""),OR(R127="",S127="")),0,IF(OR(P127&lt;&gt;ResmiTatil!$H$2,Q127&lt;&gt;ResmiTatil!$I$2,R127&lt;&gt;ResmiTatil!$J$2,S127&lt;&gt;ResmiTatil!$K$2),IF(AND(R127="",S127=""),0,IF(P127&lt;ResmiTatil!$H$2,ResmiTatil!$H$2-P127))+IF(AND(R127="",S127="",OR(P127&lt;ResmiTatil!$H$2,AND(Q127&lt;&gt;ResmiTatil!$J$2,Q127&gt;ResmiTatil!$J$2))),ResmiTatil!$J$2-ResmiTatil!$I$2,IF(OR(R127="",S127=""),0,IF(AND(Q127&gt;ResmiTatil!$I$2,R127&lt;ResmiTatil!$J$2),Q127-ResmiTatil!$I$2)))+IF(AND(Q127&lt;ResmiTatil!$I$2,R127&lt;ResmiTatil!$J$2),ResmiTatil!$J$2-R127)+IF(AND(Q127=ResmiTatil!$I$3,R127=ResmiTatil!$J$3),ResmiTatil!$I$3-ResmiTatil!$I$2,IF(AND(Q127&gt;ResmiTatil!$I$2,R127&gt;ResmiTatil!$J$2),ResmiTatil!$J$2-ResmiTatil!$I$2))+IF(S127&gt;ResmiTatil!$K$2,S127-ResmiTatil!$K$2),0))</f>
        <v>0</v>
      </c>
      <c r="V127" s="29">
        <f>IF((Q127-P127)+(S127-R127)&lt;0,0,(Q127-P127)+(S127-R127))</f>
        <v>0</v>
      </c>
      <c r="W127" s="17"/>
      <c r="X127" s="12"/>
      <c r="Y127" s="13"/>
      <c r="Z127" s="13"/>
      <c r="AA127" s="28">
        <f>IF(Y127-X127&lt;0,0,Y127-X127)</f>
        <v>0</v>
      </c>
      <c r="AB127" s="28">
        <f>IF(AND(OR(W127="",X127=""),OR(Y127="",Z127="")),0,IF(OR(W127&lt;&gt;ResmiTatil!$H$2,X127&lt;&gt;ResmiTatil!$I$2,Y127&lt;&gt;ResmiTatil!$J$2,Z127&lt;&gt;ResmiTatil!$K$2),IF(AND(Y127="",Z127=""),0,IF(W127&lt;ResmiTatil!$H$2,ResmiTatil!$H$2-W127))+IF(AND(Y127="",Z127="",OR(W127&lt;ResmiTatil!$H$2,AND(X127&lt;&gt;ResmiTatil!$J$2,X127&gt;ResmiTatil!$J$2))),ResmiTatil!$J$2-ResmiTatil!$I$2,IF(OR(Y127="",Z127=""),0,IF(AND(X127&gt;ResmiTatil!$I$2,Y127&lt;ResmiTatil!$J$2),X127-ResmiTatil!$I$2)))+IF(AND(X127&lt;ResmiTatil!$I$2,Y127&lt;ResmiTatil!$J$2),ResmiTatil!$J$2-Y127)+IF(AND(X127=ResmiTatil!$I$3,Y127=ResmiTatil!$J$3),ResmiTatil!$I$3-ResmiTatil!$I$2,IF(AND(X127&gt;ResmiTatil!$I$2,Y127&gt;ResmiTatil!$J$2),ResmiTatil!$J$2-ResmiTatil!$I$2))+IF(Z127&gt;ResmiTatil!$K$2,Z127-ResmiTatil!$K$2),0))</f>
        <v>0</v>
      </c>
      <c r="AC127" s="29">
        <f>IF((X127-W127)+(Z127-Y127)&lt;0,0,(X127-W127)+(Z127-Y127))</f>
        <v>0</v>
      </c>
      <c r="AD127" s="17"/>
      <c r="AE127" s="12"/>
      <c r="AF127" s="13"/>
      <c r="AG127" s="13"/>
      <c r="AH127" s="28">
        <f>IF(AF127-AE127&lt;0,0,AF127-AE127)</f>
        <v>0</v>
      </c>
      <c r="AI127" s="28">
        <f>IF(AND(OR(AD127="",AE127=""),OR(AF127="",AG127="")),0,IF(OR(AD127&lt;&gt;ResmiTatil!$H$2,AE127&lt;&gt;ResmiTatil!$I$2,AF127&lt;&gt;ResmiTatil!$J$2,AG127&lt;&gt;ResmiTatil!$K$2),IF(AND(AF127="",AG127=""),0,IF(AD127&lt;ResmiTatil!$H$2,ResmiTatil!$H$2-AD127))+IF(AND(AF127="",AG127="",OR(AD127&lt;ResmiTatil!$H$2,AND(AE127&lt;&gt;ResmiTatil!$J$2,AE127&gt;ResmiTatil!$J$2))),ResmiTatil!$J$2-ResmiTatil!$I$2,IF(OR(AF127="",AG127=""),0,IF(AND(AE127&gt;ResmiTatil!$I$2,AF127&lt;ResmiTatil!$J$2),AE127-ResmiTatil!$I$2)))+IF(AND(AE127&lt;ResmiTatil!$I$2,AF127&lt;ResmiTatil!$J$2),ResmiTatil!$J$2-AF127)+IF(AND(AE127=ResmiTatil!$I$3,AF127=ResmiTatil!$J$3),ResmiTatil!$I$3-ResmiTatil!$I$2,IF(AND(AE127&gt;ResmiTatil!$I$2,AF127&gt;ResmiTatil!$J$2),ResmiTatil!$J$2-ResmiTatil!$I$2))+IF(AG127&gt;ResmiTatil!$K$2,AG127-ResmiTatil!$K$2),0))</f>
        <v>0</v>
      </c>
      <c r="AJ127" s="29">
        <f>IF((AE127-AD127)+(AG127-AF127)&lt;0,0,(AE127-AD127)+(AG127-AF127))</f>
        <v>0</v>
      </c>
    </row>
    <row r="128" spans="1:36" ht="20.100000000000001" customHeight="1" x14ac:dyDescent="0.25">
      <c r="A128" s="30" t="s">
        <v>24</v>
      </c>
      <c r="B128" s="31"/>
      <c r="C128" s="32"/>
      <c r="D128" s="33"/>
      <c r="E128" s="33"/>
      <c r="F128" s="34"/>
      <c r="G128" s="28">
        <f>SUM(G123:G127)</f>
        <v>0.12500000000006956</v>
      </c>
      <c r="H128" s="35">
        <f>SUM(H123:H127)</f>
        <v>1.6666666666665508</v>
      </c>
      <c r="I128" s="31"/>
      <c r="J128" s="32"/>
      <c r="K128" s="33"/>
      <c r="L128" s="33"/>
      <c r="M128" s="34"/>
      <c r="N128" s="28">
        <f>SUM(N123:N127)</f>
        <v>0.12500000000005418</v>
      </c>
      <c r="O128" s="35">
        <f>SUM(O123:O127)</f>
        <v>1.6666666666665499</v>
      </c>
      <c r="P128" s="31"/>
      <c r="Q128" s="32"/>
      <c r="R128" s="33"/>
      <c r="S128" s="33"/>
      <c r="T128" s="34"/>
      <c r="U128" s="28">
        <f>SUM(U123:U127)</f>
        <v>0</v>
      </c>
      <c r="V128" s="35">
        <f>SUM(V123:V127)</f>
        <v>0</v>
      </c>
      <c r="W128" s="31"/>
      <c r="X128" s="32"/>
      <c r="Y128" s="33"/>
      <c r="Z128" s="33"/>
      <c r="AA128" s="34"/>
      <c r="AB128" s="28">
        <f>SUM(AB123:AB127)</f>
        <v>0</v>
      </c>
      <c r="AC128" s="35">
        <f>SUM(AC123:AC127)</f>
        <v>0</v>
      </c>
      <c r="AD128" s="31"/>
      <c r="AE128" s="32"/>
      <c r="AF128" s="33"/>
      <c r="AG128" s="33"/>
      <c r="AH128" s="34"/>
      <c r="AI128" s="28">
        <f>SUM(AI123:AI127)</f>
        <v>0</v>
      </c>
      <c r="AJ128" s="35">
        <f>SUM(AJ123:AJ127)</f>
        <v>0</v>
      </c>
    </row>
    <row r="129" spans="1:36" s="25" customFormat="1" ht="15" customHeight="1" x14ac:dyDescent="0.25">
      <c r="A129" s="20">
        <f>A127+1</f>
        <v>44849</v>
      </c>
      <c r="B129" s="17"/>
      <c r="C129" s="12"/>
      <c r="D129" s="13"/>
      <c r="E129" s="13"/>
      <c r="F129" s="11"/>
      <c r="G129" s="11"/>
      <c r="H129" s="18"/>
      <c r="I129" s="17"/>
      <c r="J129" s="12"/>
      <c r="K129" s="13"/>
      <c r="L129" s="13"/>
      <c r="M129" s="11"/>
      <c r="N129" s="11"/>
      <c r="O129" s="18"/>
      <c r="P129" s="17"/>
      <c r="Q129" s="12"/>
      <c r="R129" s="13"/>
      <c r="S129" s="13"/>
      <c r="T129" s="11"/>
      <c r="U129" s="11"/>
      <c r="V129" s="18"/>
      <c r="W129" s="17"/>
      <c r="X129" s="12"/>
      <c r="Y129" s="13"/>
      <c r="Z129" s="13"/>
      <c r="AA129" s="11"/>
      <c r="AB129" s="11"/>
      <c r="AC129" s="18"/>
      <c r="AD129" s="17"/>
      <c r="AE129" s="12"/>
      <c r="AF129" s="13"/>
      <c r="AG129" s="13"/>
      <c r="AH129" s="11"/>
      <c r="AI129" s="11"/>
      <c r="AJ129" s="18"/>
    </row>
    <row r="130" spans="1:36" s="25" customFormat="1" ht="15" customHeight="1" x14ac:dyDescent="0.25">
      <c r="A130" s="20">
        <f>A129+1</f>
        <v>44850</v>
      </c>
      <c r="B130" s="17"/>
      <c r="C130" s="12"/>
      <c r="D130" s="13"/>
      <c r="E130" s="13"/>
      <c r="F130" s="11"/>
      <c r="G130" s="11"/>
      <c r="H130" s="18"/>
      <c r="I130" s="17"/>
      <c r="J130" s="12"/>
      <c r="K130" s="13"/>
      <c r="L130" s="13"/>
      <c r="M130" s="11"/>
      <c r="N130" s="11"/>
      <c r="O130" s="18"/>
      <c r="P130" s="17"/>
      <c r="Q130" s="12"/>
      <c r="R130" s="13"/>
      <c r="S130" s="13"/>
      <c r="T130" s="11"/>
      <c r="U130" s="11"/>
      <c r="V130" s="18"/>
      <c r="W130" s="17"/>
      <c r="X130" s="12"/>
      <c r="Y130" s="13"/>
      <c r="Z130" s="13"/>
      <c r="AA130" s="11"/>
      <c r="AB130" s="11"/>
      <c r="AC130" s="18"/>
      <c r="AD130" s="17"/>
      <c r="AE130" s="12"/>
      <c r="AF130" s="13"/>
      <c r="AG130" s="13"/>
      <c r="AH130" s="11"/>
      <c r="AI130" s="11"/>
      <c r="AJ130" s="18"/>
    </row>
    <row r="131" spans="1:36" ht="20.100000000000001" customHeight="1" x14ac:dyDescent="0.25">
      <c r="A131" s="20">
        <f t="shared" ref="A131:A135" si="15">A130+1</f>
        <v>44851</v>
      </c>
      <c r="B131" s="66">
        <v>0.35416666666666302</v>
      </c>
      <c r="C131" s="64">
        <v>0.56249999999998201</v>
      </c>
      <c r="D131" s="65">
        <v>0.60416666666664598</v>
      </c>
      <c r="E131" s="65">
        <v>0.72916666666663699</v>
      </c>
      <c r="F131" s="28">
        <f>IF(D131-C131&lt;0,0,D131-C131)</f>
        <v>4.1666666666663965E-2</v>
      </c>
      <c r="G131" s="28">
        <f>IF(AND(OR(B131="",C131=""),OR(D131="",E131="")),0,IF(OR(B131&lt;&gt;ResmiTatil!$H$2,C131&lt;&gt;ResmiTatil!$I$2,D131&lt;&gt;ResmiTatil!$J$2,E131&lt;&gt;ResmiTatil!$K$2),IF(AND(D131="",E131=""),0,IF(B131&lt;ResmiTatil!$H$2,ResmiTatil!$H$2-B131))+IF(AND(D131="",E131="",OR(B131&lt;ResmiTatil!$H$2,AND(C131&lt;&gt;ResmiTatil!$J$2,C131&gt;ResmiTatil!$J$2))),ResmiTatil!$J$2-ResmiTatil!$I$2,IF(OR(D131="",E131=""),0,IF(AND(C131&gt;ResmiTatil!$I$2,D131&lt;ResmiTatil!$J$2),C131-ResmiTatil!$I$2)))+IF(AND(C131&lt;ResmiTatil!$I$2,D131&lt;ResmiTatil!$J$2),ResmiTatil!$J$2-D131)+IF(AND(C131=ResmiTatil!$I$3,D131=ResmiTatil!$J$3),ResmiTatil!$I$3-ResmiTatil!$I$2,IF(AND(C131&gt;ResmiTatil!$I$2,D131&gt;ResmiTatil!$J$2),ResmiTatil!$J$2-ResmiTatil!$I$2))+IF(E131&gt;ResmiTatil!$K$2,E131-ResmiTatil!$K$2),0))</f>
        <v>4.1666666666670293E-2</v>
      </c>
      <c r="H131" s="29">
        <f>IF((C131-B131)+(E131-D131)&lt;0,0,(C131-B131)+(E131-D131))</f>
        <v>0.33333333333331</v>
      </c>
      <c r="I131" s="66">
        <v>0.312499999999999</v>
      </c>
      <c r="J131" s="64">
        <v>0.52083333333331805</v>
      </c>
      <c r="K131" s="65">
        <v>0.56249999999998201</v>
      </c>
      <c r="L131" s="65">
        <v>0.68749999999997402</v>
      </c>
      <c r="M131" s="28">
        <f>IF(K131-J131&lt;0,0,K131-J131)</f>
        <v>4.1666666666663965E-2</v>
      </c>
      <c r="N131" s="28">
        <f>IF(AND(OR(I131="",J131=""),OR(K131="",L131="")),0,IF(OR(I131&lt;&gt;ResmiTatil!$H$2,J131&lt;&gt;ResmiTatil!$I$2,K131&lt;&gt;ResmiTatil!$J$2,L131&lt;&gt;ResmiTatil!$K$2),IF(AND(K131="",L131=""),0,IF(I131&lt;ResmiTatil!$H$2,ResmiTatil!$H$2-I131))+IF(AND(K131="",L131="",OR(I131&lt;ResmiTatil!$H$2,AND(J131&lt;&gt;ResmiTatil!$J$2,J131&gt;ResmiTatil!$J$2))),ResmiTatil!$J$2-ResmiTatil!$I$2,IF(OR(K131="",L131=""),0,IF(AND(J131&gt;ResmiTatil!$I$2,K131&lt;ResmiTatil!$J$2),J131-ResmiTatil!$I$2)))+IF(AND(J131&lt;ResmiTatil!$I$2,K131&lt;ResmiTatil!$J$2),ResmiTatil!$J$2-K131)+IF(AND(J131=ResmiTatil!$I$3,K131=ResmiTatil!$J$3),ResmiTatil!$I$3-ResmiTatil!$I$2,IF(AND(J131&gt;ResmiTatil!$I$2,K131&gt;ResmiTatil!$J$2),ResmiTatil!$J$2-ResmiTatil!$I$2))+IF(L131&gt;ResmiTatil!$K$2,L131-ResmiTatil!$K$2),0))</f>
        <v>4.166666666668567E-2</v>
      </c>
      <c r="O131" s="29">
        <f>IF((J131-I131)+(L131-K131)&lt;0,0,(J131-I131)+(L131-K131))</f>
        <v>0.33333333333331105</v>
      </c>
      <c r="P131" s="17"/>
      <c r="Q131" s="12"/>
      <c r="R131" s="13"/>
      <c r="S131" s="13"/>
      <c r="T131" s="28">
        <f>IF(R131-Q131&lt;0,0,R131-Q131)</f>
        <v>0</v>
      </c>
      <c r="U131" s="28">
        <f>IF(AND(OR(P131="",Q131=""),OR(R131="",S131="")),0,IF(OR(P131&lt;&gt;ResmiTatil!$H$2,Q131&lt;&gt;ResmiTatil!$I$2,R131&lt;&gt;ResmiTatil!$J$2,S131&lt;&gt;ResmiTatil!$K$2),IF(AND(R131="",S131=""),0,IF(P131&lt;ResmiTatil!$H$2,ResmiTatil!$H$2-P131))+IF(AND(R131="",S131="",OR(P131&lt;ResmiTatil!$H$2,AND(Q131&lt;&gt;ResmiTatil!$J$2,Q131&gt;ResmiTatil!$J$2))),ResmiTatil!$J$2-ResmiTatil!$I$2,IF(OR(R131="",S131=""),0,IF(AND(Q131&gt;ResmiTatil!$I$2,R131&lt;ResmiTatil!$J$2),Q131-ResmiTatil!$I$2)))+IF(AND(Q131&lt;ResmiTatil!$I$2,R131&lt;ResmiTatil!$J$2),ResmiTatil!$J$2-R131)+IF(AND(Q131=ResmiTatil!$I$3,R131=ResmiTatil!$J$3),ResmiTatil!$I$3-ResmiTatil!$I$2,IF(AND(Q131&gt;ResmiTatil!$I$2,R131&gt;ResmiTatil!$J$2),ResmiTatil!$J$2-ResmiTatil!$I$2))+IF(S131&gt;ResmiTatil!$K$2,S131-ResmiTatil!$K$2),0))</f>
        <v>0</v>
      </c>
      <c r="V131" s="29">
        <f>IF((Q131-P131)+(S131-R131)&lt;0,0,(Q131-P131)+(S131-R131))</f>
        <v>0</v>
      </c>
      <c r="W131" s="17"/>
      <c r="X131" s="12"/>
      <c r="Y131" s="13"/>
      <c r="Z131" s="13"/>
      <c r="AA131" s="28">
        <f>IF(Y131-X131&lt;0,0,Y131-X131)</f>
        <v>0</v>
      </c>
      <c r="AB131" s="28">
        <f>IF(AND(OR(W131="",X131=""),OR(Y131="",Z131="")),0,IF(OR(W131&lt;&gt;ResmiTatil!$H$2,X131&lt;&gt;ResmiTatil!$I$2,Y131&lt;&gt;ResmiTatil!$J$2,Z131&lt;&gt;ResmiTatil!$K$2),IF(AND(Y131="",Z131=""),0,IF(W131&lt;ResmiTatil!$H$2,ResmiTatil!$H$2-W131))+IF(AND(Y131="",Z131="",OR(W131&lt;ResmiTatil!$H$2,AND(X131&lt;&gt;ResmiTatil!$J$2,X131&gt;ResmiTatil!$J$2))),ResmiTatil!$J$2-ResmiTatil!$I$2,IF(OR(Y131="",Z131=""),0,IF(AND(X131&gt;ResmiTatil!$I$2,Y131&lt;ResmiTatil!$J$2),X131-ResmiTatil!$I$2)))+IF(AND(X131&lt;ResmiTatil!$I$2,Y131&lt;ResmiTatil!$J$2),ResmiTatil!$J$2-Y131)+IF(AND(X131=ResmiTatil!$I$3,Y131=ResmiTatil!$J$3),ResmiTatil!$I$3-ResmiTatil!$I$2,IF(AND(X131&gt;ResmiTatil!$I$2,Y131&gt;ResmiTatil!$J$2),ResmiTatil!$J$2-ResmiTatil!$I$2))+IF(Z131&gt;ResmiTatil!$K$2,Z131-ResmiTatil!$K$2),0))</f>
        <v>0</v>
      </c>
      <c r="AC131" s="29">
        <f>IF((X131-W131)+(Z131-Y131)&lt;0,0,(X131-W131)+(Z131-Y131))</f>
        <v>0</v>
      </c>
      <c r="AD131" s="17"/>
      <c r="AE131" s="12"/>
      <c r="AF131" s="13"/>
      <c r="AG131" s="13"/>
      <c r="AH131" s="28">
        <f>IF(AF131-AE131&lt;0,0,AF131-AE131)</f>
        <v>0</v>
      </c>
      <c r="AI131" s="28">
        <f>IF(AND(OR(AD131="",AE131=""),OR(AF131="",AG131="")),0,IF(OR(AD131&lt;&gt;ResmiTatil!$H$2,AE131&lt;&gt;ResmiTatil!$I$2,AF131&lt;&gt;ResmiTatil!$J$2,AG131&lt;&gt;ResmiTatil!$K$2),IF(AND(AF131="",AG131=""),0,IF(AD131&lt;ResmiTatil!$H$2,ResmiTatil!$H$2-AD131))+IF(AND(AF131="",AG131="",OR(AD131&lt;ResmiTatil!$H$2,AND(AE131&lt;&gt;ResmiTatil!$J$2,AE131&gt;ResmiTatil!$J$2))),ResmiTatil!$J$2-ResmiTatil!$I$2,IF(OR(AF131="",AG131=""),0,IF(AND(AE131&gt;ResmiTatil!$I$2,AF131&lt;ResmiTatil!$J$2),AE131-ResmiTatil!$I$2)))+IF(AND(AE131&lt;ResmiTatil!$I$2,AF131&lt;ResmiTatil!$J$2),ResmiTatil!$J$2-AF131)+IF(AND(AE131=ResmiTatil!$I$3,AF131=ResmiTatil!$J$3),ResmiTatil!$I$3-ResmiTatil!$I$2,IF(AND(AE131&gt;ResmiTatil!$I$2,AF131&gt;ResmiTatil!$J$2),ResmiTatil!$J$2-ResmiTatil!$I$2))+IF(AG131&gt;ResmiTatil!$K$2,AG131-ResmiTatil!$K$2),0))</f>
        <v>0</v>
      </c>
      <c r="AJ131" s="29">
        <f>IF((AE131-AD131)+(AG131-AF131)&lt;0,0,(AE131-AD131)+(AG131-AF131))</f>
        <v>0</v>
      </c>
    </row>
    <row r="132" spans="1:36" ht="20.100000000000001" customHeight="1" x14ac:dyDescent="0.25">
      <c r="A132" s="20">
        <f t="shared" si="15"/>
        <v>44852</v>
      </c>
      <c r="B132" s="66">
        <v>0.35416666666666302</v>
      </c>
      <c r="C132" s="64">
        <v>0.52083333333331805</v>
      </c>
      <c r="D132" s="65">
        <v>0.56249999999998201</v>
      </c>
      <c r="E132" s="65">
        <v>0.72916666666663699</v>
      </c>
      <c r="F132" s="28">
        <f>IF(D132-C132&lt;0,0,D132-C132)</f>
        <v>4.1666666666663965E-2</v>
      </c>
      <c r="G132" s="28">
        <f>IF(AND(OR(B132="",C132=""),OR(D132="",E132="")),0,IF(OR(B132&lt;&gt;ResmiTatil!$H$2,C132&lt;&gt;ResmiTatil!$I$2,D132&lt;&gt;ResmiTatil!$J$2,E132&lt;&gt;ResmiTatil!$K$2),IF(AND(D132="",E132=""),0,IF(B132&lt;ResmiTatil!$H$2,ResmiTatil!$H$2-B132))+IF(AND(D132="",E132="",OR(B132&lt;ResmiTatil!$H$2,AND(C132&lt;&gt;ResmiTatil!$J$2,C132&gt;ResmiTatil!$J$2))),ResmiTatil!$J$2-ResmiTatil!$I$2,IF(OR(D132="",E132=""),0,IF(AND(C132&gt;ResmiTatil!$I$2,D132&lt;ResmiTatil!$J$2),C132-ResmiTatil!$I$2)))+IF(AND(C132&lt;ResmiTatil!$I$2,D132&lt;ResmiTatil!$J$2),ResmiTatil!$J$2-D132)+IF(AND(C132=ResmiTatil!$I$3,D132=ResmiTatil!$J$3),ResmiTatil!$I$3-ResmiTatil!$I$2,IF(AND(C132&gt;ResmiTatil!$I$2,D132&gt;ResmiTatil!$J$2),ResmiTatil!$J$2-ResmiTatil!$I$2))+IF(E132&gt;ResmiTatil!$K$2,E132-ResmiTatil!$K$2),0))</f>
        <v>2.1649348980190553E-14</v>
      </c>
      <c r="H132" s="29">
        <f>IF((C132-B132)+(E132-D132)&lt;0,0,(C132-B132)+(E132-D132))</f>
        <v>0.33333333333331</v>
      </c>
      <c r="I132" s="66">
        <v>0.35416666666666302</v>
      </c>
      <c r="J132" s="64">
        <v>0.56249999999998201</v>
      </c>
      <c r="K132" s="65">
        <v>0.60416666666664598</v>
      </c>
      <c r="L132" s="65">
        <v>0.72916666666663699</v>
      </c>
      <c r="M132" s="28">
        <f>IF(K132-J132&lt;0,0,K132-J132)</f>
        <v>4.1666666666663965E-2</v>
      </c>
      <c r="N132" s="28">
        <f>IF(AND(OR(I132="",J132=""),OR(K132="",L132="")),0,IF(OR(I132&lt;&gt;ResmiTatil!$H$2,J132&lt;&gt;ResmiTatil!$I$2,K132&lt;&gt;ResmiTatil!$J$2,L132&lt;&gt;ResmiTatil!$K$2),IF(AND(K132="",L132=""),0,IF(I132&lt;ResmiTatil!$H$2,ResmiTatil!$H$2-I132))+IF(AND(K132="",L132="",OR(I132&lt;ResmiTatil!$H$2,AND(J132&lt;&gt;ResmiTatil!$J$2,J132&gt;ResmiTatil!$J$2))),ResmiTatil!$J$2-ResmiTatil!$I$2,IF(OR(K132="",L132=""),0,IF(AND(J132&gt;ResmiTatil!$I$2,K132&lt;ResmiTatil!$J$2),J132-ResmiTatil!$I$2)))+IF(AND(J132&lt;ResmiTatil!$I$2,K132&lt;ResmiTatil!$J$2),ResmiTatil!$J$2-K132)+IF(AND(J132=ResmiTatil!$I$3,K132=ResmiTatil!$J$3),ResmiTatil!$I$3-ResmiTatil!$I$2,IF(AND(J132&gt;ResmiTatil!$I$2,K132&gt;ResmiTatil!$J$2),ResmiTatil!$J$2-ResmiTatil!$I$2))+IF(L132&gt;ResmiTatil!$K$2,L132-ResmiTatil!$K$2),0))</f>
        <v>4.1666666666670293E-2</v>
      </c>
      <c r="O132" s="29">
        <f>IF((J132-I132)+(L132-K132)&lt;0,0,(J132-I132)+(L132-K132))</f>
        <v>0.33333333333331</v>
      </c>
      <c r="P132" s="17"/>
      <c r="Q132" s="12"/>
      <c r="R132" s="13"/>
      <c r="S132" s="13"/>
      <c r="T132" s="28">
        <f>IF(R132-Q132&lt;0,0,R132-Q132)</f>
        <v>0</v>
      </c>
      <c r="U132" s="28">
        <f>IF(AND(OR(P132="",Q132=""),OR(R132="",S132="")),0,IF(OR(P132&lt;&gt;ResmiTatil!$H$2,Q132&lt;&gt;ResmiTatil!$I$2,R132&lt;&gt;ResmiTatil!$J$2,S132&lt;&gt;ResmiTatil!$K$2),IF(AND(R132="",S132=""),0,IF(P132&lt;ResmiTatil!$H$2,ResmiTatil!$H$2-P132))+IF(AND(R132="",S132="",OR(P132&lt;ResmiTatil!$H$2,AND(Q132&lt;&gt;ResmiTatil!$J$2,Q132&gt;ResmiTatil!$J$2))),ResmiTatil!$J$2-ResmiTatil!$I$2,IF(OR(R132="",S132=""),0,IF(AND(Q132&gt;ResmiTatil!$I$2,R132&lt;ResmiTatil!$J$2),Q132-ResmiTatil!$I$2)))+IF(AND(Q132&lt;ResmiTatil!$I$2,R132&lt;ResmiTatil!$J$2),ResmiTatil!$J$2-R132)+IF(AND(Q132=ResmiTatil!$I$3,R132=ResmiTatil!$J$3),ResmiTatil!$I$3-ResmiTatil!$I$2,IF(AND(Q132&gt;ResmiTatil!$I$2,R132&gt;ResmiTatil!$J$2),ResmiTatil!$J$2-ResmiTatil!$I$2))+IF(S132&gt;ResmiTatil!$K$2,S132-ResmiTatil!$K$2),0))</f>
        <v>0</v>
      </c>
      <c r="V132" s="29">
        <f>IF((Q132-P132)+(S132-R132)&lt;0,0,(Q132-P132)+(S132-R132))</f>
        <v>0</v>
      </c>
      <c r="W132" s="17"/>
      <c r="X132" s="12"/>
      <c r="Y132" s="13"/>
      <c r="Z132" s="13"/>
      <c r="AA132" s="28">
        <f>IF(Y132-X132&lt;0,0,Y132-X132)</f>
        <v>0</v>
      </c>
      <c r="AB132" s="28">
        <f>IF(AND(OR(W132="",X132=""),OR(Y132="",Z132="")),0,IF(OR(W132&lt;&gt;ResmiTatil!$H$2,X132&lt;&gt;ResmiTatil!$I$2,Y132&lt;&gt;ResmiTatil!$J$2,Z132&lt;&gt;ResmiTatil!$K$2),IF(AND(Y132="",Z132=""),0,IF(W132&lt;ResmiTatil!$H$2,ResmiTatil!$H$2-W132))+IF(AND(Y132="",Z132="",OR(W132&lt;ResmiTatil!$H$2,AND(X132&lt;&gt;ResmiTatil!$J$2,X132&gt;ResmiTatil!$J$2))),ResmiTatil!$J$2-ResmiTatil!$I$2,IF(OR(Y132="",Z132=""),0,IF(AND(X132&gt;ResmiTatil!$I$2,Y132&lt;ResmiTatil!$J$2),X132-ResmiTatil!$I$2)))+IF(AND(X132&lt;ResmiTatil!$I$2,Y132&lt;ResmiTatil!$J$2),ResmiTatil!$J$2-Y132)+IF(AND(X132=ResmiTatil!$I$3,Y132=ResmiTatil!$J$3),ResmiTatil!$I$3-ResmiTatil!$I$2,IF(AND(X132&gt;ResmiTatil!$I$2,Y132&gt;ResmiTatil!$J$2),ResmiTatil!$J$2-ResmiTatil!$I$2))+IF(Z132&gt;ResmiTatil!$K$2,Z132-ResmiTatil!$K$2),0))</f>
        <v>0</v>
      </c>
      <c r="AC132" s="29">
        <f>IF((X132-W132)+(Z132-Y132)&lt;0,0,(X132-W132)+(Z132-Y132))</f>
        <v>0</v>
      </c>
      <c r="AD132" s="17"/>
      <c r="AE132" s="12"/>
      <c r="AF132" s="13"/>
      <c r="AG132" s="13"/>
      <c r="AH132" s="28">
        <f>IF(AF132-AE132&lt;0,0,AF132-AE132)</f>
        <v>0</v>
      </c>
      <c r="AI132" s="28">
        <f>IF(AND(OR(AD132="",AE132=""),OR(AF132="",AG132="")),0,IF(OR(AD132&lt;&gt;ResmiTatil!$H$2,AE132&lt;&gt;ResmiTatil!$I$2,AF132&lt;&gt;ResmiTatil!$J$2,AG132&lt;&gt;ResmiTatil!$K$2),IF(AND(AF132="",AG132=""),0,IF(AD132&lt;ResmiTatil!$H$2,ResmiTatil!$H$2-AD132))+IF(AND(AF132="",AG132="",OR(AD132&lt;ResmiTatil!$H$2,AND(AE132&lt;&gt;ResmiTatil!$J$2,AE132&gt;ResmiTatil!$J$2))),ResmiTatil!$J$2-ResmiTatil!$I$2,IF(OR(AF132="",AG132=""),0,IF(AND(AE132&gt;ResmiTatil!$I$2,AF132&lt;ResmiTatil!$J$2),AE132-ResmiTatil!$I$2)))+IF(AND(AE132&lt;ResmiTatil!$I$2,AF132&lt;ResmiTatil!$J$2),ResmiTatil!$J$2-AF132)+IF(AND(AE132=ResmiTatil!$I$3,AF132=ResmiTatil!$J$3),ResmiTatil!$I$3-ResmiTatil!$I$2,IF(AND(AE132&gt;ResmiTatil!$I$2,AF132&gt;ResmiTatil!$J$2),ResmiTatil!$J$2-ResmiTatil!$I$2))+IF(AG132&gt;ResmiTatil!$K$2,AG132-ResmiTatil!$K$2),0))</f>
        <v>0</v>
      </c>
      <c r="AJ132" s="29">
        <f>IF((AE132-AD132)+(AG132-AF132)&lt;0,0,(AE132-AD132)+(AG132-AF132))</f>
        <v>0</v>
      </c>
    </row>
    <row r="133" spans="1:36" ht="20.100000000000001" customHeight="1" x14ac:dyDescent="0.25">
      <c r="A133" s="20">
        <f t="shared" si="15"/>
        <v>44853</v>
      </c>
      <c r="B133" s="66">
        <v>0.35416666666666302</v>
      </c>
      <c r="C133" s="64">
        <v>0.56249999999998201</v>
      </c>
      <c r="D133" s="65">
        <v>0.60416666666664598</v>
      </c>
      <c r="E133" s="65">
        <v>0.72916666666663699</v>
      </c>
      <c r="F133" s="28">
        <f>IF(D133-C133&lt;0,0,D133-C133)</f>
        <v>4.1666666666663965E-2</v>
      </c>
      <c r="G133" s="28">
        <f>IF(AND(OR(B133="",C133=""),OR(D133="",E133="")),0,IF(OR(B133&lt;&gt;ResmiTatil!$H$2,C133&lt;&gt;ResmiTatil!$I$2,D133&lt;&gt;ResmiTatil!$J$2,E133&lt;&gt;ResmiTatil!$K$2),IF(AND(D133="",E133=""),0,IF(B133&lt;ResmiTatil!$H$2,ResmiTatil!$H$2-B133))+IF(AND(D133="",E133="",OR(B133&lt;ResmiTatil!$H$2,AND(C133&lt;&gt;ResmiTatil!$J$2,C133&gt;ResmiTatil!$J$2))),ResmiTatil!$J$2-ResmiTatil!$I$2,IF(OR(D133="",E133=""),0,IF(AND(C133&gt;ResmiTatil!$I$2,D133&lt;ResmiTatil!$J$2),C133-ResmiTatil!$I$2)))+IF(AND(C133&lt;ResmiTatil!$I$2,D133&lt;ResmiTatil!$J$2),ResmiTatil!$J$2-D133)+IF(AND(C133=ResmiTatil!$I$3,D133=ResmiTatil!$J$3),ResmiTatil!$I$3-ResmiTatil!$I$2,IF(AND(C133&gt;ResmiTatil!$I$2,D133&gt;ResmiTatil!$J$2),ResmiTatil!$J$2-ResmiTatil!$I$2))+IF(E133&gt;ResmiTatil!$K$2,E133-ResmiTatil!$K$2),0))</f>
        <v>4.1666666666670293E-2</v>
      </c>
      <c r="H133" s="29">
        <f>IF((C133-B133)+(E133-D133)&lt;0,0,(C133-B133)+(E133-D133))</f>
        <v>0.33333333333331</v>
      </c>
      <c r="I133" s="66">
        <v>0.35416666666666302</v>
      </c>
      <c r="J133" s="64">
        <v>0.52083333333331805</v>
      </c>
      <c r="K133" s="65">
        <v>0.56249999999998201</v>
      </c>
      <c r="L133" s="65">
        <v>0.72916666666663699</v>
      </c>
      <c r="M133" s="28">
        <f>IF(K133-J133&lt;0,0,K133-J133)</f>
        <v>4.1666666666663965E-2</v>
      </c>
      <c r="N133" s="28">
        <f>IF(AND(OR(I133="",J133=""),OR(K133="",L133="")),0,IF(OR(I133&lt;&gt;ResmiTatil!$H$2,J133&lt;&gt;ResmiTatil!$I$2,K133&lt;&gt;ResmiTatil!$J$2,L133&lt;&gt;ResmiTatil!$K$2),IF(AND(K133="",L133=""),0,IF(I133&lt;ResmiTatil!$H$2,ResmiTatil!$H$2-I133))+IF(AND(K133="",L133="",OR(I133&lt;ResmiTatil!$H$2,AND(J133&lt;&gt;ResmiTatil!$J$2,J133&gt;ResmiTatil!$J$2))),ResmiTatil!$J$2-ResmiTatil!$I$2,IF(OR(K133="",L133=""),0,IF(AND(J133&gt;ResmiTatil!$I$2,K133&lt;ResmiTatil!$J$2),J133-ResmiTatil!$I$2)))+IF(AND(J133&lt;ResmiTatil!$I$2,K133&lt;ResmiTatil!$J$2),ResmiTatil!$J$2-K133)+IF(AND(J133=ResmiTatil!$I$3,K133=ResmiTatil!$J$3),ResmiTatil!$I$3-ResmiTatil!$I$2,IF(AND(J133&gt;ResmiTatil!$I$2,K133&gt;ResmiTatil!$J$2),ResmiTatil!$J$2-ResmiTatil!$I$2))+IF(L133&gt;ResmiTatil!$K$2,L133-ResmiTatil!$K$2),0))</f>
        <v>2.1649348980190553E-14</v>
      </c>
      <c r="O133" s="29">
        <f>IF((J133-I133)+(L133-K133)&lt;0,0,(J133-I133)+(L133-K133))</f>
        <v>0.33333333333331</v>
      </c>
      <c r="P133" s="17"/>
      <c r="Q133" s="12"/>
      <c r="R133" s="13"/>
      <c r="S133" s="13"/>
      <c r="T133" s="28">
        <f>IF(R133-Q133&lt;0,0,R133-Q133)</f>
        <v>0</v>
      </c>
      <c r="U133" s="28">
        <f>IF(AND(OR(P133="",Q133=""),OR(R133="",S133="")),0,IF(OR(P133&lt;&gt;ResmiTatil!$H$2,Q133&lt;&gt;ResmiTatil!$I$2,R133&lt;&gt;ResmiTatil!$J$2,S133&lt;&gt;ResmiTatil!$K$2),IF(AND(R133="",S133=""),0,IF(P133&lt;ResmiTatil!$H$2,ResmiTatil!$H$2-P133))+IF(AND(R133="",S133="",OR(P133&lt;ResmiTatil!$H$2,AND(Q133&lt;&gt;ResmiTatil!$J$2,Q133&gt;ResmiTatil!$J$2))),ResmiTatil!$J$2-ResmiTatil!$I$2,IF(OR(R133="",S133=""),0,IF(AND(Q133&gt;ResmiTatil!$I$2,R133&lt;ResmiTatil!$J$2),Q133-ResmiTatil!$I$2)))+IF(AND(Q133&lt;ResmiTatil!$I$2,R133&lt;ResmiTatil!$J$2),ResmiTatil!$J$2-R133)+IF(AND(Q133=ResmiTatil!$I$3,R133=ResmiTatil!$J$3),ResmiTatil!$I$3-ResmiTatil!$I$2,IF(AND(Q133&gt;ResmiTatil!$I$2,R133&gt;ResmiTatil!$J$2),ResmiTatil!$J$2-ResmiTatil!$I$2))+IF(S133&gt;ResmiTatil!$K$2,S133-ResmiTatil!$K$2),0))</f>
        <v>0</v>
      </c>
      <c r="V133" s="29">
        <f>IF((Q133-P133)+(S133-R133)&lt;0,0,(Q133-P133)+(S133-R133))</f>
        <v>0</v>
      </c>
      <c r="W133" s="17"/>
      <c r="X133" s="12"/>
      <c r="Y133" s="13"/>
      <c r="Z133" s="13"/>
      <c r="AA133" s="28">
        <f>IF(Y133-X133&lt;0,0,Y133-X133)</f>
        <v>0</v>
      </c>
      <c r="AB133" s="28">
        <f>IF(AND(OR(W133="",X133=""),OR(Y133="",Z133="")),0,IF(OR(W133&lt;&gt;ResmiTatil!$H$2,X133&lt;&gt;ResmiTatil!$I$2,Y133&lt;&gt;ResmiTatil!$J$2,Z133&lt;&gt;ResmiTatil!$K$2),IF(AND(Y133="",Z133=""),0,IF(W133&lt;ResmiTatil!$H$2,ResmiTatil!$H$2-W133))+IF(AND(Y133="",Z133="",OR(W133&lt;ResmiTatil!$H$2,AND(X133&lt;&gt;ResmiTatil!$J$2,X133&gt;ResmiTatil!$J$2))),ResmiTatil!$J$2-ResmiTatil!$I$2,IF(OR(Y133="",Z133=""),0,IF(AND(X133&gt;ResmiTatil!$I$2,Y133&lt;ResmiTatil!$J$2),X133-ResmiTatil!$I$2)))+IF(AND(X133&lt;ResmiTatil!$I$2,Y133&lt;ResmiTatil!$J$2),ResmiTatil!$J$2-Y133)+IF(AND(X133=ResmiTatil!$I$3,Y133=ResmiTatil!$J$3),ResmiTatil!$I$3-ResmiTatil!$I$2,IF(AND(X133&gt;ResmiTatil!$I$2,Y133&gt;ResmiTatil!$J$2),ResmiTatil!$J$2-ResmiTatil!$I$2))+IF(Z133&gt;ResmiTatil!$K$2,Z133-ResmiTatil!$K$2),0))</f>
        <v>0</v>
      </c>
      <c r="AC133" s="29">
        <f>IF((X133-W133)+(Z133-Y133)&lt;0,0,(X133-W133)+(Z133-Y133))</f>
        <v>0</v>
      </c>
      <c r="AD133" s="17"/>
      <c r="AE133" s="12"/>
      <c r="AF133" s="13"/>
      <c r="AG133" s="13"/>
      <c r="AH133" s="28">
        <f>IF(AF133-AE133&lt;0,0,AF133-AE133)</f>
        <v>0</v>
      </c>
      <c r="AI133" s="28">
        <f>IF(AND(OR(AD133="",AE133=""),OR(AF133="",AG133="")),0,IF(OR(AD133&lt;&gt;ResmiTatil!$H$2,AE133&lt;&gt;ResmiTatil!$I$2,AF133&lt;&gt;ResmiTatil!$J$2,AG133&lt;&gt;ResmiTatil!$K$2),IF(AND(AF133="",AG133=""),0,IF(AD133&lt;ResmiTatil!$H$2,ResmiTatil!$H$2-AD133))+IF(AND(AF133="",AG133="",OR(AD133&lt;ResmiTatil!$H$2,AND(AE133&lt;&gt;ResmiTatil!$J$2,AE133&gt;ResmiTatil!$J$2))),ResmiTatil!$J$2-ResmiTatil!$I$2,IF(OR(AF133="",AG133=""),0,IF(AND(AE133&gt;ResmiTatil!$I$2,AF133&lt;ResmiTatil!$J$2),AE133-ResmiTatil!$I$2)))+IF(AND(AE133&lt;ResmiTatil!$I$2,AF133&lt;ResmiTatil!$J$2),ResmiTatil!$J$2-AF133)+IF(AND(AE133=ResmiTatil!$I$3,AF133=ResmiTatil!$J$3),ResmiTatil!$I$3-ResmiTatil!$I$2,IF(AND(AE133&gt;ResmiTatil!$I$2,AF133&gt;ResmiTatil!$J$2),ResmiTatil!$J$2-ResmiTatil!$I$2))+IF(AG133&gt;ResmiTatil!$K$2,AG133-ResmiTatil!$K$2),0))</f>
        <v>0</v>
      </c>
      <c r="AJ133" s="29">
        <f>IF((AE133-AD133)+(AG133-AF133)&lt;0,0,(AE133-AD133)+(AG133-AF133))</f>
        <v>0</v>
      </c>
    </row>
    <row r="134" spans="1:36" ht="20.100000000000001" customHeight="1" x14ac:dyDescent="0.25">
      <c r="A134" s="20">
        <f t="shared" si="15"/>
        <v>44854</v>
      </c>
      <c r="B134" s="66">
        <v>0.35416666666666302</v>
      </c>
      <c r="C134" s="64">
        <v>0.52083333333331805</v>
      </c>
      <c r="D134" s="65">
        <v>0.56249999999998201</v>
      </c>
      <c r="E134" s="65">
        <v>0.72916666666663699</v>
      </c>
      <c r="F134" s="28">
        <f>IF(D134-C134&lt;0,0,D134-C134)</f>
        <v>4.1666666666663965E-2</v>
      </c>
      <c r="G134" s="28">
        <f>IF(AND(OR(B134="",C134=""),OR(D134="",E134="")),0,IF(OR(B134&lt;&gt;ResmiTatil!$H$2,C134&lt;&gt;ResmiTatil!$I$2,D134&lt;&gt;ResmiTatil!$J$2,E134&lt;&gt;ResmiTatil!$K$2),IF(AND(D134="",E134=""),0,IF(B134&lt;ResmiTatil!$H$2,ResmiTatil!$H$2-B134))+IF(AND(D134="",E134="",OR(B134&lt;ResmiTatil!$H$2,AND(C134&lt;&gt;ResmiTatil!$J$2,C134&gt;ResmiTatil!$J$2))),ResmiTatil!$J$2-ResmiTatil!$I$2,IF(OR(D134="",E134=""),0,IF(AND(C134&gt;ResmiTatil!$I$2,D134&lt;ResmiTatil!$J$2),C134-ResmiTatil!$I$2)))+IF(AND(C134&lt;ResmiTatil!$I$2,D134&lt;ResmiTatil!$J$2),ResmiTatil!$J$2-D134)+IF(AND(C134=ResmiTatil!$I$3,D134=ResmiTatil!$J$3),ResmiTatil!$I$3-ResmiTatil!$I$2,IF(AND(C134&gt;ResmiTatil!$I$2,D134&gt;ResmiTatil!$J$2),ResmiTatil!$J$2-ResmiTatil!$I$2))+IF(E134&gt;ResmiTatil!$K$2,E134-ResmiTatil!$K$2),0))</f>
        <v>2.1649348980190553E-14</v>
      </c>
      <c r="H134" s="29">
        <f>IF((C134-B134)+(E134-D134)&lt;0,0,(C134-B134)+(E134-D134))</f>
        <v>0.33333333333331</v>
      </c>
      <c r="I134" s="66">
        <v>0.35416666666666302</v>
      </c>
      <c r="J134" s="64">
        <v>0.56249999999998201</v>
      </c>
      <c r="K134" s="65">
        <v>0.60416666666664598</v>
      </c>
      <c r="L134" s="65">
        <v>0.72916666666663699</v>
      </c>
      <c r="M134" s="28">
        <f>IF(K134-J134&lt;0,0,K134-J134)</f>
        <v>4.1666666666663965E-2</v>
      </c>
      <c r="N134" s="28">
        <f>IF(AND(OR(I134="",J134=""),OR(K134="",L134="")),0,IF(OR(I134&lt;&gt;ResmiTatil!$H$2,J134&lt;&gt;ResmiTatil!$I$2,K134&lt;&gt;ResmiTatil!$J$2,L134&lt;&gt;ResmiTatil!$K$2),IF(AND(K134="",L134=""),0,IF(I134&lt;ResmiTatil!$H$2,ResmiTatil!$H$2-I134))+IF(AND(K134="",L134="",OR(I134&lt;ResmiTatil!$H$2,AND(J134&lt;&gt;ResmiTatil!$J$2,J134&gt;ResmiTatil!$J$2))),ResmiTatil!$J$2-ResmiTatil!$I$2,IF(OR(K134="",L134=""),0,IF(AND(J134&gt;ResmiTatil!$I$2,K134&lt;ResmiTatil!$J$2),J134-ResmiTatil!$I$2)))+IF(AND(J134&lt;ResmiTatil!$I$2,K134&lt;ResmiTatil!$J$2),ResmiTatil!$J$2-K134)+IF(AND(J134=ResmiTatil!$I$3,K134=ResmiTatil!$J$3),ResmiTatil!$I$3-ResmiTatil!$I$2,IF(AND(J134&gt;ResmiTatil!$I$2,K134&gt;ResmiTatil!$J$2),ResmiTatil!$J$2-ResmiTatil!$I$2))+IF(L134&gt;ResmiTatil!$K$2,L134-ResmiTatil!$K$2),0))</f>
        <v>4.1666666666670293E-2</v>
      </c>
      <c r="O134" s="29">
        <f>IF((J134-I134)+(L134-K134)&lt;0,0,(J134-I134)+(L134-K134))</f>
        <v>0.33333333333331</v>
      </c>
      <c r="P134" s="17"/>
      <c r="Q134" s="12"/>
      <c r="R134" s="13"/>
      <c r="S134" s="13"/>
      <c r="T134" s="28">
        <f>IF(R134-Q134&lt;0,0,R134-Q134)</f>
        <v>0</v>
      </c>
      <c r="U134" s="28">
        <f>IF(AND(OR(P134="",Q134=""),OR(R134="",S134="")),0,IF(OR(P134&lt;&gt;ResmiTatil!$H$2,Q134&lt;&gt;ResmiTatil!$I$2,R134&lt;&gt;ResmiTatil!$J$2,S134&lt;&gt;ResmiTatil!$K$2),IF(AND(R134="",S134=""),0,IF(P134&lt;ResmiTatil!$H$2,ResmiTatil!$H$2-P134))+IF(AND(R134="",S134="",OR(P134&lt;ResmiTatil!$H$2,AND(Q134&lt;&gt;ResmiTatil!$J$2,Q134&gt;ResmiTatil!$J$2))),ResmiTatil!$J$2-ResmiTatil!$I$2,IF(OR(R134="",S134=""),0,IF(AND(Q134&gt;ResmiTatil!$I$2,R134&lt;ResmiTatil!$J$2),Q134-ResmiTatil!$I$2)))+IF(AND(Q134&lt;ResmiTatil!$I$2,R134&lt;ResmiTatil!$J$2),ResmiTatil!$J$2-R134)+IF(AND(Q134=ResmiTatil!$I$3,R134=ResmiTatil!$J$3),ResmiTatil!$I$3-ResmiTatil!$I$2,IF(AND(Q134&gt;ResmiTatil!$I$2,R134&gt;ResmiTatil!$J$2),ResmiTatil!$J$2-ResmiTatil!$I$2))+IF(S134&gt;ResmiTatil!$K$2,S134-ResmiTatil!$K$2),0))</f>
        <v>0</v>
      </c>
      <c r="V134" s="29">
        <f>IF((Q134-P134)+(S134-R134)&lt;0,0,(Q134-P134)+(S134-R134))</f>
        <v>0</v>
      </c>
      <c r="W134" s="17"/>
      <c r="X134" s="12"/>
      <c r="Y134" s="13"/>
      <c r="Z134" s="13"/>
      <c r="AA134" s="28">
        <f>IF(Y134-X134&lt;0,0,Y134-X134)</f>
        <v>0</v>
      </c>
      <c r="AB134" s="28">
        <f>IF(AND(OR(W134="",X134=""),OR(Y134="",Z134="")),0,IF(OR(W134&lt;&gt;ResmiTatil!$H$2,X134&lt;&gt;ResmiTatil!$I$2,Y134&lt;&gt;ResmiTatil!$J$2,Z134&lt;&gt;ResmiTatil!$K$2),IF(AND(Y134="",Z134=""),0,IF(W134&lt;ResmiTatil!$H$2,ResmiTatil!$H$2-W134))+IF(AND(Y134="",Z134="",OR(W134&lt;ResmiTatil!$H$2,AND(X134&lt;&gt;ResmiTatil!$J$2,X134&gt;ResmiTatil!$J$2))),ResmiTatil!$J$2-ResmiTatil!$I$2,IF(OR(Y134="",Z134=""),0,IF(AND(X134&gt;ResmiTatil!$I$2,Y134&lt;ResmiTatil!$J$2),X134-ResmiTatil!$I$2)))+IF(AND(X134&lt;ResmiTatil!$I$2,Y134&lt;ResmiTatil!$J$2),ResmiTatil!$J$2-Y134)+IF(AND(X134=ResmiTatil!$I$3,Y134=ResmiTatil!$J$3),ResmiTatil!$I$3-ResmiTatil!$I$2,IF(AND(X134&gt;ResmiTatil!$I$2,Y134&gt;ResmiTatil!$J$2),ResmiTatil!$J$2-ResmiTatil!$I$2))+IF(Z134&gt;ResmiTatil!$K$2,Z134-ResmiTatil!$K$2),0))</f>
        <v>0</v>
      </c>
      <c r="AC134" s="29">
        <f>IF((X134-W134)+(Z134-Y134)&lt;0,0,(X134-W134)+(Z134-Y134))</f>
        <v>0</v>
      </c>
      <c r="AD134" s="17"/>
      <c r="AE134" s="12"/>
      <c r="AF134" s="13"/>
      <c r="AG134" s="13"/>
      <c r="AH134" s="28">
        <f>IF(AF134-AE134&lt;0,0,AF134-AE134)</f>
        <v>0</v>
      </c>
      <c r="AI134" s="28">
        <f>IF(AND(OR(AD134="",AE134=""),OR(AF134="",AG134="")),0,IF(OR(AD134&lt;&gt;ResmiTatil!$H$2,AE134&lt;&gt;ResmiTatil!$I$2,AF134&lt;&gt;ResmiTatil!$J$2,AG134&lt;&gt;ResmiTatil!$K$2),IF(AND(AF134="",AG134=""),0,IF(AD134&lt;ResmiTatil!$H$2,ResmiTatil!$H$2-AD134))+IF(AND(AF134="",AG134="",OR(AD134&lt;ResmiTatil!$H$2,AND(AE134&lt;&gt;ResmiTatil!$J$2,AE134&gt;ResmiTatil!$J$2))),ResmiTatil!$J$2-ResmiTatil!$I$2,IF(OR(AF134="",AG134=""),0,IF(AND(AE134&gt;ResmiTatil!$I$2,AF134&lt;ResmiTatil!$J$2),AE134-ResmiTatil!$I$2)))+IF(AND(AE134&lt;ResmiTatil!$I$2,AF134&lt;ResmiTatil!$J$2),ResmiTatil!$J$2-AF134)+IF(AND(AE134=ResmiTatil!$I$3,AF134=ResmiTatil!$J$3),ResmiTatil!$I$3-ResmiTatil!$I$2,IF(AND(AE134&gt;ResmiTatil!$I$2,AF134&gt;ResmiTatil!$J$2),ResmiTatil!$J$2-ResmiTatil!$I$2))+IF(AG134&gt;ResmiTatil!$K$2,AG134-ResmiTatil!$K$2),0))</f>
        <v>0</v>
      </c>
      <c r="AJ134" s="29">
        <f>IF((AE134-AD134)+(AG134-AF134)&lt;0,0,(AE134-AD134)+(AG134-AF134))</f>
        <v>0</v>
      </c>
    </row>
    <row r="135" spans="1:36" ht="20.100000000000001" customHeight="1" x14ac:dyDescent="0.25">
      <c r="A135" s="20">
        <f t="shared" si="15"/>
        <v>44855</v>
      </c>
      <c r="B135" s="66">
        <v>0.35416666666666302</v>
      </c>
      <c r="C135" s="64">
        <v>0.56249999999998201</v>
      </c>
      <c r="D135" s="65">
        <v>0.60416666666664598</v>
      </c>
      <c r="E135" s="65">
        <v>0.72916666666663699</v>
      </c>
      <c r="F135" s="28">
        <f>IF(D135-C135&lt;0,0,D135-C135)</f>
        <v>4.1666666666663965E-2</v>
      </c>
      <c r="G135" s="28">
        <f>IF(AND(OR(B135="",C135=""),OR(D135="",E135="")),0,IF(OR(B135&lt;&gt;ResmiTatil!$H$2,C135&lt;&gt;ResmiTatil!$I$2,D135&lt;&gt;ResmiTatil!$J$2,E135&lt;&gt;ResmiTatil!$K$2),IF(AND(D135="",E135=""),0,IF(B135&lt;ResmiTatil!$H$2,ResmiTatil!$H$2-B135))+IF(AND(D135="",E135="",OR(B135&lt;ResmiTatil!$H$2,AND(C135&lt;&gt;ResmiTatil!$J$2,C135&gt;ResmiTatil!$J$2))),ResmiTatil!$J$2-ResmiTatil!$I$2,IF(OR(D135="",E135=""),0,IF(AND(C135&gt;ResmiTatil!$I$2,D135&lt;ResmiTatil!$J$2),C135-ResmiTatil!$I$2)))+IF(AND(C135&lt;ResmiTatil!$I$2,D135&lt;ResmiTatil!$J$2),ResmiTatil!$J$2-D135)+IF(AND(C135=ResmiTatil!$I$3,D135=ResmiTatil!$J$3),ResmiTatil!$I$3-ResmiTatil!$I$2,IF(AND(C135&gt;ResmiTatil!$I$2,D135&gt;ResmiTatil!$J$2),ResmiTatil!$J$2-ResmiTatil!$I$2))+IF(E135&gt;ResmiTatil!$K$2,E135-ResmiTatil!$K$2),0))</f>
        <v>4.1666666666670293E-2</v>
      </c>
      <c r="H135" s="29">
        <f>IF((C135-B135)+(E135-D135)&lt;0,0,(C135-B135)+(E135-D135))</f>
        <v>0.33333333333331</v>
      </c>
      <c r="I135" s="66">
        <v>0.35416666666666302</v>
      </c>
      <c r="J135" s="64">
        <v>0.52083333333331805</v>
      </c>
      <c r="K135" s="65">
        <v>0.56249999999998201</v>
      </c>
      <c r="L135" s="65">
        <v>0.72916666666663699</v>
      </c>
      <c r="M135" s="28">
        <f>IF(K135-J135&lt;0,0,K135-J135)</f>
        <v>4.1666666666663965E-2</v>
      </c>
      <c r="N135" s="28">
        <f>IF(AND(OR(I135="",J135=""),OR(K135="",L135="")),0,IF(OR(I135&lt;&gt;ResmiTatil!$H$2,J135&lt;&gt;ResmiTatil!$I$2,K135&lt;&gt;ResmiTatil!$J$2,L135&lt;&gt;ResmiTatil!$K$2),IF(AND(K135="",L135=""),0,IF(I135&lt;ResmiTatil!$H$2,ResmiTatil!$H$2-I135))+IF(AND(K135="",L135="",OR(I135&lt;ResmiTatil!$H$2,AND(J135&lt;&gt;ResmiTatil!$J$2,J135&gt;ResmiTatil!$J$2))),ResmiTatil!$J$2-ResmiTatil!$I$2,IF(OR(K135="",L135=""),0,IF(AND(J135&gt;ResmiTatil!$I$2,K135&lt;ResmiTatil!$J$2),J135-ResmiTatil!$I$2)))+IF(AND(J135&lt;ResmiTatil!$I$2,K135&lt;ResmiTatil!$J$2),ResmiTatil!$J$2-K135)+IF(AND(J135=ResmiTatil!$I$3,K135=ResmiTatil!$J$3),ResmiTatil!$I$3-ResmiTatil!$I$2,IF(AND(J135&gt;ResmiTatil!$I$2,K135&gt;ResmiTatil!$J$2),ResmiTatil!$J$2-ResmiTatil!$I$2))+IF(L135&gt;ResmiTatil!$K$2,L135-ResmiTatil!$K$2),0))</f>
        <v>2.1649348980190553E-14</v>
      </c>
      <c r="O135" s="29">
        <f>IF((J135-I135)+(L135-K135)&lt;0,0,(J135-I135)+(L135-K135))</f>
        <v>0.33333333333331</v>
      </c>
      <c r="P135" s="17"/>
      <c r="Q135" s="12"/>
      <c r="R135" s="13"/>
      <c r="S135" s="13"/>
      <c r="T135" s="28">
        <f>IF(R135-Q135&lt;0,0,R135-Q135)</f>
        <v>0</v>
      </c>
      <c r="U135" s="28">
        <f>IF(AND(OR(P135="",Q135=""),OR(R135="",S135="")),0,IF(OR(P135&lt;&gt;ResmiTatil!$H$2,Q135&lt;&gt;ResmiTatil!$I$2,R135&lt;&gt;ResmiTatil!$J$2,S135&lt;&gt;ResmiTatil!$K$2),IF(AND(R135="",S135=""),0,IF(P135&lt;ResmiTatil!$H$2,ResmiTatil!$H$2-P135))+IF(AND(R135="",S135="",OR(P135&lt;ResmiTatil!$H$2,AND(Q135&lt;&gt;ResmiTatil!$J$2,Q135&gt;ResmiTatil!$J$2))),ResmiTatil!$J$2-ResmiTatil!$I$2,IF(OR(R135="",S135=""),0,IF(AND(Q135&gt;ResmiTatil!$I$2,R135&lt;ResmiTatil!$J$2),Q135-ResmiTatil!$I$2)))+IF(AND(Q135&lt;ResmiTatil!$I$2,R135&lt;ResmiTatil!$J$2),ResmiTatil!$J$2-R135)+IF(AND(Q135=ResmiTatil!$I$3,R135=ResmiTatil!$J$3),ResmiTatil!$I$3-ResmiTatil!$I$2,IF(AND(Q135&gt;ResmiTatil!$I$2,R135&gt;ResmiTatil!$J$2),ResmiTatil!$J$2-ResmiTatil!$I$2))+IF(S135&gt;ResmiTatil!$K$2,S135-ResmiTatil!$K$2),0))</f>
        <v>0</v>
      </c>
      <c r="V135" s="29">
        <f>IF((Q135-P135)+(S135-R135)&lt;0,0,(Q135-P135)+(S135-R135))</f>
        <v>0</v>
      </c>
      <c r="W135" s="17"/>
      <c r="X135" s="12"/>
      <c r="Y135" s="13"/>
      <c r="Z135" s="13"/>
      <c r="AA135" s="28">
        <f>IF(Y135-X135&lt;0,0,Y135-X135)</f>
        <v>0</v>
      </c>
      <c r="AB135" s="28">
        <f>IF(AND(OR(W135="",X135=""),OR(Y135="",Z135="")),0,IF(OR(W135&lt;&gt;ResmiTatil!$H$2,X135&lt;&gt;ResmiTatil!$I$2,Y135&lt;&gt;ResmiTatil!$J$2,Z135&lt;&gt;ResmiTatil!$K$2),IF(AND(Y135="",Z135=""),0,IF(W135&lt;ResmiTatil!$H$2,ResmiTatil!$H$2-W135))+IF(AND(Y135="",Z135="",OR(W135&lt;ResmiTatil!$H$2,AND(X135&lt;&gt;ResmiTatil!$J$2,X135&gt;ResmiTatil!$J$2))),ResmiTatil!$J$2-ResmiTatil!$I$2,IF(OR(Y135="",Z135=""),0,IF(AND(X135&gt;ResmiTatil!$I$2,Y135&lt;ResmiTatil!$J$2),X135-ResmiTatil!$I$2)))+IF(AND(X135&lt;ResmiTatil!$I$2,Y135&lt;ResmiTatil!$J$2),ResmiTatil!$J$2-Y135)+IF(AND(X135=ResmiTatil!$I$3,Y135=ResmiTatil!$J$3),ResmiTatil!$I$3-ResmiTatil!$I$2,IF(AND(X135&gt;ResmiTatil!$I$2,Y135&gt;ResmiTatil!$J$2),ResmiTatil!$J$2-ResmiTatil!$I$2))+IF(Z135&gt;ResmiTatil!$K$2,Z135-ResmiTatil!$K$2),0))</f>
        <v>0</v>
      </c>
      <c r="AC135" s="29">
        <f>IF((X135-W135)+(Z135-Y135)&lt;0,0,(X135-W135)+(Z135-Y135))</f>
        <v>0</v>
      </c>
      <c r="AD135" s="17"/>
      <c r="AE135" s="12"/>
      <c r="AF135" s="13"/>
      <c r="AG135" s="13"/>
      <c r="AH135" s="28">
        <f>IF(AF135-AE135&lt;0,0,AF135-AE135)</f>
        <v>0</v>
      </c>
      <c r="AI135" s="28">
        <f>IF(AND(OR(AD135="",AE135=""),OR(AF135="",AG135="")),0,IF(OR(AD135&lt;&gt;ResmiTatil!$H$2,AE135&lt;&gt;ResmiTatil!$I$2,AF135&lt;&gt;ResmiTatil!$J$2,AG135&lt;&gt;ResmiTatil!$K$2),IF(AND(AF135="",AG135=""),0,IF(AD135&lt;ResmiTatil!$H$2,ResmiTatil!$H$2-AD135))+IF(AND(AF135="",AG135="",OR(AD135&lt;ResmiTatil!$H$2,AND(AE135&lt;&gt;ResmiTatil!$J$2,AE135&gt;ResmiTatil!$J$2))),ResmiTatil!$J$2-ResmiTatil!$I$2,IF(OR(AF135="",AG135=""),0,IF(AND(AE135&gt;ResmiTatil!$I$2,AF135&lt;ResmiTatil!$J$2),AE135-ResmiTatil!$I$2)))+IF(AND(AE135&lt;ResmiTatil!$I$2,AF135&lt;ResmiTatil!$J$2),ResmiTatil!$J$2-AF135)+IF(AND(AE135=ResmiTatil!$I$3,AF135=ResmiTatil!$J$3),ResmiTatil!$I$3-ResmiTatil!$I$2,IF(AND(AE135&gt;ResmiTatil!$I$2,AF135&gt;ResmiTatil!$J$2),ResmiTatil!$J$2-ResmiTatil!$I$2))+IF(AG135&gt;ResmiTatil!$K$2,AG135-ResmiTatil!$K$2),0))</f>
        <v>0</v>
      </c>
      <c r="AJ135" s="29">
        <f>IF((AE135-AD135)+(AG135-AF135)&lt;0,0,(AE135-AD135)+(AG135-AF135))</f>
        <v>0</v>
      </c>
    </row>
    <row r="136" spans="1:36" ht="20.100000000000001" customHeight="1" x14ac:dyDescent="0.25">
      <c r="A136" s="30" t="s">
        <v>24</v>
      </c>
      <c r="B136" s="31"/>
      <c r="C136" s="32"/>
      <c r="D136" s="33"/>
      <c r="E136" s="33"/>
      <c r="F136" s="34"/>
      <c r="G136" s="28">
        <f>SUM(G131:G135)</f>
        <v>0.12500000000005418</v>
      </c>
      <c r="H136" s="35">
        <f>SUM(H131:H135)</f>
        <v>1.6666666666665499</v>
      </c>
      <c r="I136" s="31"/>
      <c r="J136" s="32"/>
      <c r="K136" s="33"/>
      <c r="L136" s="33"/>
      <c r="M136" s="34"/>
      <c r="N136" s="28">
        <f>SUM(N131:N135)</f>
        <v>0.12500000000006956</v>
      </c>
      <c r="O136" s="35">
        <f>SUM(O131:O135)</f>
        <v>1.6666666666665508</v>
      </c>
      <c r="P136" s="31"/>
      <c r="Q136" s="32"/>
      <c r="R136" s="33"/>
      <c r="S136" s="33"/>
      <c r="T136" s="34"/>
      <c r="U136" s="28">
        <f>SUM(U131:U135)</f>
        <v>0</v>
      </c>
      <c r="V136" s="35">
        <f>SUM(V131:V135)</f>
        <v>0</v>
      </c>
      <c r="W136" s="31"/>
      <c r="X136" s="32"/>
      <c r="Y136" s="33"/>
      <c r="Z136" s="33"/>
      <c r="AA136" s="34"/>
      <c r="AB136" s="28">
        <f>SUM(AB131:AB135)</f>
        <v>0</v>
      </c>
      <c r="AC136" s="35">
        <f>SUM(AC131:AC135)</f>
        <v>0</v>
      </c>
      <c r="AD136" s="31"/>
      <c r="AE136" s="32"/>
      <c r="AF136" s="33"/>
      <c r="AG136" s="33"/>
      <c r="AH136" s="34"/>
      <c r="AI136" s="28">
        <f>SUM(AI131:AI135)</f>
        <v>0</v>
      </c>
      <c r="AJ136" s="35">
        <f>SUM(AJ131:AJ135)</f>
        <v>0</v>
      </c>
    </row>
    <row r="137" spans="1:36" s="25" customFormat="1" ht="15" customHeight="1" x14ac:dyDescent="0.25">
      <c r="A137" s="20">
        <f>A135+1</f>
        <v>44856</v>
      </c>
      <c r="B137" s="17"/>
      <c r="C137" s="12"/>
      <c r="D137" s="13"/>
      <c r="E137" s="13"/>
      <c r="F137" s="11"/>
      <c r="G137" s="11"/>
      <c r="H137" s="18"/>
      <c r="I137" s="17"/>
      <c r="J137" s="12"/>
      <c r="K137" s="13"/>
      <c r="L137" s="13"/>
      <c r="M137" s="11"/>
      <c r="N137" s="11"/>
      <c r="O137" s="18"/>
      <c r="P137" s="17"/>
      <c r="Q137" s="12"/>
      <c r="R137" s="13"/>
      <c r="S137" s="13"/>
      <c r="T137" s="11"/>
      <c r="U137" s="11"/>
      <c r="V137" s="18"/>
      <c r="W137" s="17"/>
      <c r="X137" s="12"/>
      <c r="Y137" s="13"/>
      <c r="Z137" s="13"/>
      <c r="AA137" s="11"/>
      <c r="AB137" s="11"/>
      <c r="AC137" s="18"/>
      <c r="AD137" s="17"/>
      <c r="AE137" s="12"/>
      <c r="AF137" s="13"/>
      <c r="AG137" s="13"/>
      <c r="AH137" s="11"/>
      <c r="AI137" s="11"/>
      <c r="AJ137" s="18"/>
    </row>
    <row r="138" spans="1:36" s="25" customFormat="1" ht="15" customHeight="1" x14ac:dyDescent="0.25">
      <c r="A138" s="20">
        <f>A137+1</f>
        <v>44857</v>
      </c>
      <c r="B138" s="17"/>
      <c r="C138" s="12"/>
      <c r="D138" s="13"/>
      <c r="E138" s="13"/>
      <c r="F138" s="11"/>
      <c r="G138" s="11"/>
      <c r="H138" s="18"/>
      <c r="I138" s="17"/>
      <c r="J138" s="12"/>
      <c r="K138" s="13"/>
      <c r="L138" s="13"/>
      <c r="M138" s="11"/>
      <c r="N138" s="11"/>
      <c r="O138" s="18"/>
      <c r="P138" s="17"/>
      <c r="Q138" s="12"/>
      <c r="R138" s="13"/>
      <c r="S138" s="13"/>
      <c r="T138" s="11"/>
      <c r="U138" s="11"/>
      <c r="V138" s="18"/>
      <c r="W138" s="17"/>
      <c r="X138" s="12"/>
      <c r="Y138" s="13"/>
      <c r="Z138" s="13"/>
      <c r="AA138" s="11"/>
      <c r="AB138" s="11"/>
      <c r="AC138" s="18"/>
      <c r="AD138" s="17"/>
      <c r="AE138" s="12"/>
      <c r="AF138" s="13"/>
      <c r="AG138" s="13"/>
      <c r="AH138" s="11"/>
      <c r="AI138" s="11"/>
      <c r="AJ138" s="18"/>
    </row>
    <row r="139" spans="1:36" ht="20.100000000000001" customHeight="1" x14ac:dyDescent="0.25">
      <c r="A139" s="20">
        <f t="shared" ref="A139:A143" si="16">A138+1</f>
        <v>44858</v>
      </c>
      <c r="B139" s="66">
        <v>0.312499999999999</v>
      </c>
      <c r="C139" s="64">
        <v>0.52083333333331805</v>
      </c>
      <c r="D139" s="65">
        <v>0.56249999999998201</v>
      </c>
      <c r="E139" s="65">
        <v>0.68749999999997402</v>
      </c>
      <c r="F139" s="28">
        <f>IF(D139-C139&lt;0,0,D139-C139)</f>
        <v>4.1666666666663965E-2</v>
      </c>
      <c r="G139" s="28">
        <f>IF(AND(OR(B139="",C139=""),OR(D139="",E139="")),0,IF(OR(B139&lt;&gt;ResmiTatil!$H$2,C139&lt;&gt;ResmiTatil!$I$2,D139&lt;&gt;ResmiTatil!$J$2,E139&lt;&gt;ResmiTatil!$K$2),IF(AND(D139="",E139=""),0,IF(B139&lt;ResmiTatil!$H$2,ResmiTatil!$H$2-B139))+IF(AND(D139="",E139="",OR(B139&lt;ResmiTatil!$H$2,AND(C139&lt;&gt;ResmiTatil!$J$2,C139&gt;ResmiTatil!$J$2))),ResmiTatil!$J$2-ResmiTatil!$I$2,IF(OR(D139="",E139=""),0,IF(AND(C139&gt;ResmiTatil!$I$2,D139&lt;ResmiTatil!$J$2),C139-ResmiTatil!$I$2)))+IF(AND(C139&lt;ResmiTatil!$I$2,D139&lt;ResmiTatil!$J$2),ResmiTatil!$J$2-D139)+IF(AND(C139=ResmiTatil!$I$3,D139=ResmiTatil!$J$3),ResmiTatil!$I$3-ResmiTatil!$I$2,IF(AND(C139&gt;ResmiTatil!$I$2,D139&gt;ResmiTatil!$J$2),ResmiTatil!$J$2-ResmiTatil!$I$2))+IF(E139&gt;ResmiTatil!$K$2,E139-ResmiTatil!$K$2),0))</f>
        <v>4.166666666668567E-2</v>
      </c>
      <c r="H139" s="29">
        <f>IF((C139-B139)+(E139-D139)&lt;0,0,(C139-B139)+(E139-D139))</f>
        <v>0.33333333333331105</v>
      </c>
      <c r="I139" s="66">
        <v>0.35416666666666302</v>
      </c>
      <c r="J139" s="64">
        <v>0.56249999999998201</v>
      </c>
      <c r="K139" s="65">
        <v>0.60416666666664598</v>
      </c>
      <c r="L139" s="65">
        <v>0.72916666666663699</v>
      </c>
      <c r="M139" s="28">
        <f>IF(K139-J139&lt;0,0,K139-J139)</f>
        <v>4.1666666666663965E-2</v>
      </c>
      <c r="N139" s="28">
        <f>IF(AND(OR(I139="",J139=""),OR(K139="",L139="")),0,IF(OR(I139&lt;&gt;ResmiTatil!$H$2,J139&lt;&gt;ResmiTatil!$I$2,K139&lt;&gt;ResmiTatil!$J$2,L139&lt;&gt;ResmiTatil!$K$2),IF(AND(K139="",L139=""),0,IF(I139&lt;ResmiTatil!$H$2,ResmiTatil!$H$2-I139))+IF(AND(K139="",L139="",OR(I139&lt;ResmiTatil!$H$2,AND(J139&lt;&gt;ResmiTatil!$J$2,J139&gt;ResmiTatil!$J$2))),ResmiTatil!$J$2-ResmiTatil!$I$2,IF(OR(K139="",L139=""),0,IF(AND(J139&gt;ResmiTatil!$I$2,K139&lt;ResmiTatil!$J$2),J139-ResmiTatil!$I$2)))+IF(AND(J139&lt;ResmiTatil!$I$2,K139&lt;ResmiTatil!$J$2),ResmiTatil!$J$2-K139)+IF(AND(J139=ResmiTatil!$I$3,K139=ResmiTatil!$J$3),ResmiTatil!$I$3-ResmiTatil!$I$2,IF(AND(J139&gt;ResmiTatil!$I$2,K139&gt;ResmiTatil!$J$2),ResmiTatil!$J$2-ResmiTatil!$I$2))+IF(L139&gt;ResmiTatil!$K$2,L139-ResmiTatil!$K$2),0))</f>
        <v>4.1666666666670293E-2</v>
      </c>
      <c r="O139" s="29">
        <f>IF((J139-I139)+(L139-K139)&lt;0,0,(J139-I139)+(L139-K139))</f>
        <v>0.33333333333331</v>
      </c>
      <c r="P139" s="17"/>
      <c r="Q139" s="12"/>
      <c r="R139" s="13"/>
      <c r="S139" s="13"/>
      <c r="T139" s="28">
        <f>IF(R139-Q139&lt;0,0,R139-Q139)</f>
        <v>0</v>
      </c>
      <c r="U139" s="28">
        <f>IF(AND(OR(P139="",Q139=""),OR(R139="",S139="")),0,IF(OR(P139&lt;&gt;ResmiTatil!$H$2,Q139&lt;&gt;ResmiTatil!$I$2,R139&lt;&gt;ResmiTatil!$J$2,S139&lt;&gt;ResmiTatil!$K$2),IF(AND(R139="",S139=""),0,IF(P139&lt;ResmiTatil!$H$2,ResmiTatil!$H$2-P139))+IF(AND(R139="",S139="",OR(P139&lt;ResmiTatil!$H$2,AND(Q139&lt;&gt;ResmiTatil!$J$2,Q139&gt;ResmiTatil!$J$2))),ResmiTatil!$J$2-ResmiTatil!$I$2,IF(OR(R139="",S139=""),0,IF(AND(Q139&gt;ResmiTatil!$I$2,R139&lt;ResmiTatil!$J$2),Q139-ResmiTatil!$I$2)))+IF(AND(Q139&lt;ResmiTatil!$I$2,R139&lt;ResmiTatil!$J$2),ResmiTatil!$J$2-R139)+IF(AND(Q139=ResmiTatil!$I$3,R139=ResmiTatil!$J$3),ResmiTatil!$I$3-ResmiTatil!$I$2,IF(AND(Q139&gt;ResmiTatil!$I$2,R139&gt;ResmiTatil!$J$2),ResmiTatil!$J$2-ResmiTatil!$I$2))+IF(S139&gt;ResmiTatil!$K$2,S139-ResmiTatil!$K$2),0))</f>
        <v>0</v>
      </c>
      <c r="V139" s="29">
        <f>IF((Q139-P139)+(S139-R139)&lt;0,0,(Q139-P139)+(S139-R139))</f>
        <v>0</v>
      </c>
      <c r="W139" s="17"/>
      <c r="X139" s="12"/>
      <c r="Y139" s="13"/>
      <c r="Z139" s="13"/>
      <c r="AA139" s="28">
        <f>IF(Y139-X139&lt;0,0,Y139-X139)</f>
        <v>0</v>
      </c>
      <c r="AB139" s="28">
        <f>IF(AND(OR(W139="",X139=""),OR(Y139="",Z139="")),0,IF(OR(W139&lt;&gt;ResmiTatil!$H$2,X139&lt;&gt;ResmiTatil!$I$2,Y139&lt;&gt;ResmiTatil!$J$2,Z139&lt;&gt;ResmiTatil!$K$2),IF(AND(Y139="",Z139=""),0,IF(W139&lt;ResmiTatil!$H$2,ResmiTatil!$H$2-W139))+IF(AND(Y139="",Z139="",OR(W139&lt;ResmiTatil!$H$2,AND(X139&lt;&gt;ResmiTatil!$J$2,X139&gt;ResmiTatil!$J$2))),ResmiTatil!$J$2-ResmiTatil!$I$2,IF(OR(Y139="",Z139=""),0,IF(AND(X139&gt;ResmiTatil!$I$2,Y139&lt;ResmiTatil!$J$2),X139-ResmiTatil!$I$2)))+IF(AND(X139&lt;ResmiTatil!$I$2,Y139&lt;ResmiTatil!$J$2),ResmiTatil!$J$2-Y139)+IF(AND(X139=ResmiTatil!$I$3,Y139=ResmiTatil!$J$3),ResmiTatil!$I$3-ResmiTatil!$I$2,IF(AND(X139&gt;ResmiTatil!$I$2,Y139&gt;ResmiTatil!$J$2),ResmiTatil!$J$2-ResmiTatil!$I$2))+IF(Z139&gt;ResmiTatil!$K$2,Z139-ResmiTatil!$K$2),0))</f>
        <v>0</v>
      </c>
      <c r="AC139" s="29">
        <f>IF((X139-W139)+(Z139-Y139)&lt;0,0,(X139-W139)+(Z139-Y139))</f>
        <v>0</v>
      </c>
      <c r="AD139" s="17"/>
      <c r="AE139" s="12"/>
      <c r="AF139" s="13"/>
      <c r="AG139" s="13"/>
      <c r="AH139" s="28">
        <f>IF(AF139-AE139&lt;0,0,AF139-AE139)</f>
        <v>0</v>
      </c>
      <c r="AI139" s="28">
        <f>IF(AND(OR(AD139="",AE139=""),OR(AF139="",AG139="")),0,IF(OR(AD139&lt;&gt;ResmiTatil!$H$2,AE139&lt;&gt;ResmiTatil!$I$2,AF139&lt;&gt;ResmiTatil!$J$2,AG139&lt;&gt;ResmiTatil!$K$2),IF(AND(AF139="",AG139=""),0,IF(AD139&lt;ResmiTatil!$H$2,ResmiTatil!$H$2-AD139))+IF(AND(AF139="",AG139="",OR(AD139&lt;ResmiTatil!$H$2,AND(AE139&lt;&gt;ResmiTatil!$J$2,AE139&gt;ResmiTatil!$J$2))),ResmiTatil!$J$2-ResmiTatil!$I$2,IF(OR(AF139="",AG139=""),0,IF(AND(AE139&gt;ResmiTatil!$I$2,AF139&lt;ResmiTatil!$J$2),AE139-ResmiTatil!$I$2)))+IF(AND(AE139&lt;ResmiTatil!$I$2,AF139&lt;ResmiTatil!$J$2),ResmiTatil!$J$2-AF139)+IF(AND(AE139=ResmiTatil!$I$3,AF139=ResmiTatil!$J$3),ResmiTatil!$I$3-ResmiTatil!$I$2,IF(AND(AE139&gt;ResmiTatil!$I$2,AF139&gt;ResmiTatil!$J$2),ResmiTatil!$J$2-ResmiTatil!$I$2))+IF(AG139&gt;ResmiTatil!$K$2,AG139-ResmiTatil!$K$2),0))</f>
        <v>0</v>
      </c>
      <c r="AJ139" s="29">
        <f>IF((AE139-AD139)+(AG139-AF139)&lt;0,0,(AE139-AD139)+(AG139-AF139))</f>
        <v>0</v>
      </c>
    </row>
    <row r="140" spans="1:36" ht="20.100000000000001" customHeight="1" x14ac:dyDescent="0.25">
      <c r="A140" s="20">
        <f t="shared" si="16"/>
        <v>44859</v>
      </c>
      <c r="B140" s="66">
        <v>0.35416666666666302</v>
      </c>
      <c r="C140" s="64">
        <v>0.56249999999998201</v>
      </c>
      <c r="D140" s="65">
        <v>0.60416666666664598</v>
      </c>
      <c r="E140" s="65">
        <v>0.72916666666663699</v>
      </c>
      <c r="F140" s="28">
        <f>IF(D140-C140&lt;0,0,D140-C140)</f>
        <v>4.1666666666663965E-2</v>
      </c>
      <c r="G140" s="28">
        <f>IF(AND(OR(B140="",C140=""),OR(D140="",E140="")),0,IF(OR(B140&lt;&gt;ResmiTatil!$H$2,C140&lt;&gt;ResmiTatil!$I$2,D140&lt;&gt;ResmiTatil!$J$2,E140&lt;&gt;ResmiTatil!$K$2),IF(AND(D140="",E140=""),0,IF(B140&lt;ResmiTatil!$H$2,ResmiTatil!$H$2-B140))+IF(AND(D140="",E140="",OR(B140&lt;ResmiTatil!$H$2,AND(C140&lt;&gt;ResmiTatil!$J$2,C140&gt;ResmiTatil!$J$2))),ResmiTatil!$J$2-ResmiTatil!$I$2,IF(OR(D140="",E140=""),0,IF(AND(C140&gt;ResmiTatil!$I$2,D140&lt;ResmiTatil!$J$2),C140-ResmiTatil!$I$2)))+IF(AND(C140&lt;ResmiTatil!$I$2,D140&lt;ResmiTatil!$J$2),ResmiTatil!$J$2-D140)+IF(AND(C140=ResmiTatil!$I$3,D140=ResmiTatil!$J$3),ResmiTatil!$I$3-ResmiTatil!$I$2,IF(AND(C140&gt;ResmiTatil!$I$2,D140&gt;ResmiTatil!$J$2),ResmiTatil!$J$2-ResmiTatil!$I$2))+IF(E140&gt;ResmiTatil!$K$2,E140-ResmiTatil!$K$2),0))</f>
        <v>4.1666666666670293E-2</v>
      </c>
      <c r="H140" s="29">
        <f>IF((C140-B140)+(E140-D140)&lt;0,0,(C140-B140)+(E140-D140))</f>
        <v>0.33333333333331</v>
      </c>
      <c r="I140" s="66">
        <v>0.35416666666666302</v>
      </c>
      <c r="J140" s="64">
        <v>0.52083333333331805</v>
      </c>
      <c r="K140" s="65">
        <v>0.56249999999998201</v>
      </c>
      <c r="L140" s="65">
        <v>0.72916666666663699</v>
      </c>
      <c r="M140" s="28">
        <f>IF(K140-J140&lt;0,0,K140-J140)</f>
        <v>4.1666666666663965E-2</v>
      </c>
      <c r="N140" s="28">
        <f>IF(AND(OR(I140="",J140=""),OR(K140="",L140="")),0,IF(OR(I140&lt;&gt;ResmiTatil!$H$2,J140&lt;&gt;ResmiTatil!$I$2,K140&lt;&gt;ResmiTatil!$J$2,L140&lt;&gt;ResmiTatil!$K$2),IF(AND(K140="",L140=""),0,IF(I140&lt;ResmiTatil!$H$2,ResmiTatil!$H$2-I140))+IF(AND(K140="",L140="",OR(I140&lt;ResmiTatil!$H$2,AND(J140&lt;&gt;ResmiTatil!$J$2,J140&gt;ResmiTatil!$J$2))),ResmiTatil!$J$2-ResmiTatil!$I$2,IF(OR(K140="",L140=""),0,IF(AND(J140&gt;ResmiTatil!$I$2,K140&lt;ResmiTatil!$J$2),J140-ResmiTatil!$I$2)))+IF(AND(J140&lt;ResmiTatil!$I$2,K140&lt;ResmiTatil!$J$2),ResmiTatil!$J$2-K140)+IF(AND(J140=ResmiTatil!$I$3,K140=ResmiTatil!$J$3),ResmiTatil!$I$3-ResmiTatil!$I$2,IF(AND(J140&gt;ResmiTatil!$I$2,K140&gt;ResmiTatil!$J$2),ResmiTatil!$J$2-ResmiTatil!$I$2))+IF(L140&gt;ResmiTatil!$K$2,L140-ResmiTatil!$K$2),0))</f>
        <v>2.1649348980190553E-14</v>
      </c>
      <c r="O140" s="29">
        <f>IF((J140-I140)+(L140-K140)&lt;0,0,(J140-I140)+(L140-K140))</f>
        <v>0.33333333333331</v>
      </c>
      <c r="P140" s="17"/>
      <c r="Q140" s="12"/>
      <c r="R140" s="13"/>
      <c r="S140" s="13"/>
      <c r="T140" s="28">
        <f>IF(R140-Q140&lt;0,0,R140-Q140)</f>
        <v>0</v>
      </c>
      <c r="U140" s="28">
        <f>IF(AND(OR(P140="",Q140=""),OR(R140="",S140="")),0,IF(OR(P140&lt;&gt;ResmiTatil!$H$2,Q140&lt;&gt;ResmiTatil!$I$2,R140&lt;&gt;ResmiTatil!$J$2,S140&lt;&gt;ResmiTatil!$K$2),IF(AND(R140="",S140=""),0,IF(P140&lt;ResmiTatil!$H$2,ResmiTatil!$H$2-P140))+IF(AND(R140="",S140="",OR(P140&lt;ResmiTatil!$H$2,AND(Q140&lt;&gt;ResmiTatil!$J$2,Q140&gt;ResmiTatil!$J$2))),ResmiTatil!$J$2-ResmiTatil!$I$2,IF(OR(R140="",S140=""),0,IF(AND(Q140&gt;ResmiTatil!$I$2,R140&lt;ResmiTatil!$J$2),Q140-ResmiTatil!$I$2)))+IF(AND(Q140&lt;ResmiTatil!$I$2,R140&lt;ResmiTatil!$J$2),ResmiTatil!$J$2-R140)+IF(AND(Q140=ResmiTatil!$I$3,R140=ResmiTatil!$J$3),ResmiTatil!$I$3-ResmiTatil!$I$2,IF(AND(Q140&gt;ResmiTatil!$I$2,R140&gt;ResmiTatil!$J$2),ResmiTatil!$J$2-ResmiTatil!$I$2))+IF(S140&gt;ResmiTatil!$K$2,S140-ResmiTatil!$K$2),0))</f>
        <v>0</v>
      </c>
      <c r="V140" s="29">
        <f>IF((Q140-P140)+(S140-R140)&lt;0,0,(Q140-P140)+(S140-R140))</f>
        <v>0</v>
      </c>
      <c r="W140" s="17"/>
      <c r="X140" s="12"/>
      <c r="Y140" s="13"/>
      <c r="Z140" s="13"/>
      <c r="AA140" s="28">
        <f>IF(Y140-X140&lt;0,0,Y140-X140)</f>
        <v>0</v>
      </c>
      <c r="AB140" s="28">
        <f>IF(AND(OR(W140="",X140=""),OR(Y140="",Z140="")),0,IF(OR(W140&lt;&gt;ResmiTatil!$H$2,X140&lt;&gt;ResmiTatil!$I$2,Y140&lt;&gt;ResmiTatil!$J$2,Z140&lt;&gt;ResmiTatil!$K$2),IF(AND(Y140="",Z140=""),0,IF(W140&lt;ResmiTatil!$H$2,ResmiTatil!$H$2-W140))+IF(AND(Y140="",Z140="",OR(W140&lt;ResmiTatil!$H$2,AND(X140&lt;&gt;ResmiTatil!$J$2,X140&gt;ResmiTatil!$J$2))),ResmiTatil!$J$2-ResmiTatil!$I$2,IF(OR(Y140="",Z140=""),0,IF(AND(X140&gt;ResmiTatil!$I$2,Y140&lt;ResmiTatil!$J$2),X140-ResmiTatil!$I$2)))+IF(AND(X140&lt;ResmiTatil!$I$2,Y140&lt;ResmiTatil!$J$2),ResmiTatil!$J$2-Y140)+IF(AND(X140=ResmiTatil!$I$3,Y140=ResmiTatil!$J$3),ResmiTatil!$I$3-ResmiTatil!$I$2,IF(AND(X140&gt;ResmiTatil!$I$2,Y140&gt;ResmiTatil!$J$2),ResmiTatil!$J$2-ResmiTatil!$I$2))+IF(Z140&gt;ResmiTatil!$K$2,Z140-ResmiTatil!$K$2),0))</f>
        <v>0</v>
      </c>
      <c r="AC140" s="29">
        <f>IF((X140-W140)+(Z140-Y140)&lt;0,0,(X140-W140)+(Z140-Y140))</f>
        <v>0</v>
      </c>
      <c r="AD140" s="17"/>
      <c r="AE140" s="12"/>
      <c r="AF140" s="13"/>
      <c r="AG140" s="13"/>
      <c r="AH140" s="28">
        <f>IF(AF140-AE140&lt;0,0,AF140-AE140)</f>
        <v>0</v>
      </c>
      <c r="AI140" s="28">
        <f>IF(AND(OR(AD140="",AE140=""),OR(AF140="",AG140="")),0,IF(OR(AD140&lt;&gt;ResmiTatil!$H$2,AE140&lt;&gt;ResmiTatil!$I$2,AF140&lt;&gt;ResmiTatil!$J$2,AG140&lt;&gt;ResmiTatil!$K$2),IF(AND(AF140="",AG140=""),0,IF(AD140&lt;ResmiTatil!$H$2,ResmiTatil!$H$2-AD140))+IF(AND(AF140="",AG140="",OR(AD140&lt;ResmiTatil!$H$2,AND(AE140&lt;&gt;ResmiTatil!$J$2,AE140&gt;ResmiTatil!$J$2))),ResmiTatil!$J$2-ResmiTatil!$I$2,IF(OR(AF140="",AG140=""),0,IF(AND(AE140&gt;ResmiTatil!$I$2,AF140&lt;ResmiTatil!$J$2),AE140-ResmiTatil!$I$2)))+IF(AND(AE140&lt;ResmiTatil!$I$2,AF140&lt;ResmiTatil!$J$2),ResmiTatil!$J$2-AF140)+IF(AND(AE140=ResmiTatil!$I$3,AF140=ResmiTatil!$J$3),ResmiTatil!$I$3-ResmiTatil!$I$2,IF(AND(AE140&gt;ResmiTatil!$I$2,AF140&gt;ResmiTatil!$J$2),ResmiTatil!$J$2-ResmiTatil!$I$2))+IF(AG140&gt;ResmiTatil!$K$2,AG140-ResmiTatil!$K$2),0))</f>
        <v>0</v>
      </c>
      <c r="AJ140" s="29">
        <f>IF((AE140-AD140)+(AG140-AF140)&lt;0,0,(AE140-AD140)+(AG140-AF140))</f>
        <v>0</v>
      </c>
    </row>
    <row r="141" spans="1:36" ht="20.100000000000001" customHeight="1" x14ac:dyDescent="0.25">
      <c r="A141" s="20">
        <f t="shared" si="16"/>
        <v>44860</v>
      </c>
      <c r="B141" s="66">
        <v>0.35416666666666302</v>
      </c>
      <c r="C141" s="64">
        <v>0.52083333333331805</v>
      </c>
      <c r="D141" s="65">
        <v>0.56249999999998201</v>
      </c>
      <c r="E141" s="65">
        <v>0.72916666666663699</v>
      </c>
      <c r="F141" s="28">
        <f>IF(D141-C141&lt;0,0,D141-C141)</f>
        <v>4.1666666666663965E-2</v>
      </c>
      <c r="G141" s="28">
        <f>IF(AND(OR(B141="",C141=""),OR(D141="",E141="")),0,IF(OR(B141&lt;&gt;ResmiTatil!$H$2,C141&lt;&gt;ResmiTatil!$I$2,D141&lt;&gt;ResmiTatil!$J$2,E141&lt;&gt;ResmiTatil!$K$2),IF(AND(D141="",E141=""),0,IF(B141&lt;ResmiTatil!$H$2,ResmiTatil!$H$2-B141))+IF(AND(D141="",E141="",OR(B141&lt;ResmiTatil!$H$2,AND(C141&lt;&gt;ResmiTatil!$J$2,C141&gt;ResmiTatil!$J$2))),ResmiTatil!$J$2-ResmiTatil!$I$2,IF(OR(D141="",E141=""),0,IF(AND(C141&gt;ResmiTatil!$I$2,D141&lt;ResmiTatil!$J$2),C141-ResmiTatil!$I$2)))+IF(AND(C141&lt;ResmiTatil!$I$2,D141&lt;ResmiTatil!$J$2),ResmiTatil!$J$2-D141)+IF(AND(C141=ResmiTatil!$I$3,D141=ResmiTatil!$J$3),ResmiTatil!$I$3-ResmiTatil!$I$2,IF(AND(C141&gt;ResmiTatil!$I$2,D141&gt;ResmiTatil!$J$2),ResmiTatil!$J$2-ResmiTatil!$I$2))+IF(E141&gt;ResmiTatil!$K$2,E141-ResmiTatil!$K$2),0))</f>
        <v>2.1649348980190553E-14</v>
      </c>
      <c r="H141" s="29">
        <f>IF((C141-B141)+(E141-D141)&lt;0,0,(C141-B141)+(E141-D141))</f>
        <v>0.33333333333331</v>
      </c>
      <c r="I141" s="66">
        <v>0.35416666666666302</v>
      </c>
      <c r="J141" s="64">
        <v>0.56249999999998201</v>
      </c>
      <c r="K141" s="65">
        <v>0.60416666666664598</v>
      </c>
      <c r="L141" s="65">
        <v>0.72916666666663699</v>
      </c>
      <c r="M141" s="28">
        <f>IF(K141-J141&lt;0,0,K141-J141)</f>
        <v>4.1666666666663965E-2</v>
      </c>
      <c r="N141" s="28">
        <f>IF(AND(OR(I141="",J141=""),OR(K141="",L141="")),0,IF(OR(I141&lt;&gt;ResmiTatil!$H$2,J141&lt;&gt;ResmiTatil!$I$2,K141&lt;&gt;ResmiTatil!$J$2,L141&lt;&gt;ResmiTatil!$K$2),IF(AND(K141="",L141=""),0,IF(I141&lt;ResmiTatil!$H$2,ResmiTatil!$H$2-I141))+IF(AND(K141="",L141="",OR(I141&lt;ResmiTatil!$H$2,AND(J141&lt;&gt;ResmiTatil!$J$2,J141&gt;ResmiTatil!$J$2))),ResmiTatil!$J$2-ResmiTatil!$I$2,IF(OR(K141="",L141=""),0,IF(AND(J141&gt;ResmiTatil!$I$2,K141&lt;ResmiTatil!$J$2),J141-ResmiTatil!$I$2)))+IF(AND(J141&lt;ResmiTatil!$I$2,K141&lt;ResmiTatil!$J$2),ResmiTatil!$J$2-K141)+IF(AND(J141=ResmiTatil!$I$3,K141=ResmiTatil!$J$3),ResmiTatil!$I$3-ResmiTatil!$I$2,IF(AND(J141&gt;ResmiTatil!$I$2,K141&gt;ResmiTatil!$J$2),ResmiTatil!$J$2-ResmiTatil!$I$2))+IF(L141&gt;ResmiTatil!$K$2,L141-ResmiTatil!$K$2),0))</f>
        <v>4.1666666666670293E-2</v>
      </c>
      <c r="O141" s="29">
        <f>IF((J141-I141)+(L141-K141)&lt;0,0,(J141-I141)+(L141-K141))</f>
        <v>0.33333333333331</v>
      </c>
      <c r="P141" s="17"/>
      <c r="Q141" s="12"/>
      <c r="R141" s="13"/>
      <c r="S141" s="13"/>
      <c r="T141" s="28">
        <f>IF(R141-Q141&lt;0,0,R141-Q141)</f>
        <v>0</v>
      </c>
      <c r="U141" s="28">
        <f>IF(AND(OR(P141="",Q141=""),OR(R141="",S141="")),0,IF(OR(P141&lt;&gt;ResmiTatil!$H$2,Q141&lt;&gt;ResmiTatil!$I$2,R141&lt;&gt;ResmiTatil!$J$2,S141&lt;&gt;ResmiTatil!$K$2),IF(AND(R141="",S141=""),0,IF(P141&lt;ResmiTatil!$H$2,ResmiTatil!$H$2-P141))+IF(AND(R141="",S141="",OR(P141&lt;ResmiTatil!$H$2,AND(Q141&lt;&gt;ResmiTatil!$J$2,Q141&gt;ResmiTatil!$J$2))),ResmiTatil!$J$2-ResmiTatil!$I$2,IF(OR(R141="",S141=""),0,IF(AND(Q141&gt;ResmiTatil!$I$2,R141&lt;ResmiTatil!$J$2),Q141-ResmiTatil!$I$2)))+IF(AND(Q141&lt;ResmiTatil!$I$2,R141&lt;ResmiTatil!$J$2),ResmiTatil!$J$2-R141)+IF(AND(Q141=ResmiTatil!$I$3,R141=ResmiTatil!$J$3),ResmiTatil!$I$3-ResmiTatil!$I$2,IF(AND(Q141&gt;ResmiTatil!$I$2,R141&gt;ResmiTatil!$J$2),ResmiTatil!$J$2-ResmiTatil!$I$2))+IF(S141&gt;ResmiTatil!$K$2,S141-ResmiTatil!$K$2),0))</f>
        <v>0</v>
      </c>
      <c r="V141" s="29">
        <f>IF((Q141-P141)+(S141-R141)&lt;0,0,(Q141-P141)+(S141-R141))</f>
        <v>0</v>
      </c>
      <c r="W141" s="17"/>
      <c r="X141" s="12"/>
      <c r="Y141" s="13"/>
      <c r="Z141" s="13"/>
      <c r="AA141" s="28">
        <f>IF(Y141-X141&lt;0,0,Y141-X141)</f>
        <v>0</v>
      </c>
      <c r="AB141" s="28">
        <f>IF(AND(OR(W141="",X141=""),OR(Y141="",Z141="")),0,IF(OR(W141&lt;&gt;ResmiTatil!$H$2,X141&lt;&gt;ResmiTatil!$I$2,Y141&lt;&gt;ResmiTatil!$J$2,Z141&lt;&gt;ResmiTatil!$K$2),IF(AND(Y141="",Z141=""),0,IF(W141&lt;ResmiTatil!$H$2,ResmiTatil!$H$2-W141))+IF(AND(Y141="",Z141="",OR(W141&lt;ResmiTatil!$H$2,AND(X141&lt;&gt;ResmiTatil!$J$2,X141&gt;ResmiTatil!$J$2))),ResmiTatil!$J$2-ResmiTatil!$I$2,IF(OR(Y141="",Z141=""),0,IF(AND(X141&gt;ResmiTatil!$I$2,Y141&lt;ResmiTatil!$J$2),X141-ResmiTatil!$I$2)))+IF(AND(X141&lt;ResmiTatil!$I$2,Y141&lt;ResmiTatil!$J$2),ResmiTatil!$J$2-Y141)+IF(AND(X141=ResmiTatil!$I$3,Y141=ResmiTatil!$J$3),ResmiTatil!$I$3-ResmiTatil!$I$2,IF(AND(X141&gt;ResmiTatil!$I$2,Y141&gt;ResmiTatil!$J$2),ResmiTatil!$J$2-ResmiTatil!$I$2))+IF(Z141&gt;ResmiTatil!$K$2,Z141-ResmiTatil!$K$2),0))</f>
        <v>0</v>
      </c>
      <c r="AC141" s="29">
        <f>IF((X141-W141)+(Z141-Y141)&lt;0,0,(X141-W141)+(Z141-Y141))</f>
        <v>0</v>
      </c>
      <c r="AD141" s="17"/>
      <c r="AE141" s="12"/>
      <c r="AF141" s="13"/>
      <c r="AG141" s="13"/>
      <c r="AH141" s="28">
        <f>IF(AF141-AE141&lt;0,0,AF141-AE141)</f>
        <v>0</v>
      </c>
      <c r="AI141" s="28">
        <f>IF(AND(OR(AD141="",AE141=""),OR(AF141="",AG141="")),0,IF(OR(AD141&lt;&gt;ResmiTatil!$H$2,AE141&lt;&gt;ResmiTatil!$I$2,AF141&lt;&gt;ResmiTatil!$J$2,AG141&lt;&gt;ResmiTatil!$K$2),IF(AND(AF141="",AG141=""),0,IF(AD141&lt;ResmiTatil!$H$2,ResmiTatil!$H$2-AD141))+IF(AND(AF141="",AG141="",OR(AD141&lt;ResmiTatil!$H$2,AND(AE141&lt;&gt;ResmiTatil!$J$2,AE141&gt;ResmiTatil!$J$2))),ResmiTatil!$J$2-ResmiTatil!$I$2,IF(OR(AF141="",AG141=""),0,IF(AND(AE141&gt;ResmiTatil!$I$2,AF141&lt;ResmiTatil!$J$2),AE141-ResmiTatil!$I$2)))+IF(AND(AE141&lt;ResmiTatil!$I$2,AF141&lt;ResmiTatil!$J$2),ResmiTatil!$J$2-AF141)+IF(AND(AE141=ResmiTatil!$I$3,AF141=ResmiTatil!$J$3),ResmiTatil!$I$3-ResmiTatil!$I$2,IF(AND(AE141&gt;ResmiTatil!$I$2,AF141&gt;ResmiTatil!$J$2),ResmiTatil!$J$2-ResmiTatil!$I$2))+IF(AG141&gt;ResmiTatil!$K$2,AG141-ResmiTatil!$K$2),0))</f>
        <v>0</v>
      </c>
      <c r="AJ141" s="29">
        <f>IF((AE141-AD141)+(AG141-AF141)&lt;0,0,(AE141-AD141)+(AG141-AF141))</f>
        <v>0</v>
      </c>
    </row>
    <row r="142" spans="1:36" ht="20.100000000000001" customHeight="1" x14ac:dyDescent="0.25">
      <c r="A142" s="20">
        <f t="shared" si="16"/>
        <v>44861</v>
      </c>
      <c r="B142" s="66">
        <v>0.35416666666666302</v>
      </c>
      <c r="C142" s="64">
        <v>0.56249999999998201</v>
      </c>
      <c r="D142" s="65">
        <v>0.60416666666664598</v>
      </c>
      <c r="E142" s="65">
        <v>0.72916666666663699</v>
      </c>
      <c r="F142" s="28">
        <f>IF(D142-C142&lt;0,0,D142-C142)</f>
        <v>4.1666666666663965E-2</v>
      </c>
      <c r="G142" s="28">
        <f>IF(AND(OR(B142="",C142=""),OR(D142="",E142="")),0,IF(OR(B142&lt;&gt;ResmiTatil!$H$2,C142&lt;&gt;ResmiTatil!$I$2,D142&lt;&gt;ResmiTatil!$J$2,E142&lt;&gt;ResmiTatil!$K$2),IF(AND(D142="",E142=""),0,IF(B142&lt;ResmiTatil!$H$2,ResmiTatil!$H$2-B142))+IF(AND(D142="",E142="",OR(B142&lt;ResmiTatil!$H$2,AND(C142&lt;&gt;ResmiTatil!$J$2,C142&gt;ResmiTatil!$J$2))),ResmiTatil!$J$2-ResmiTatil!$I$2,IF(OR(D142="",E142=""),0,IF(AND(C142&gt;ResmiTatil!$I$2,D142&lt;ResmiTatil!$J$2),C142-ResmiTatil!$I$2)))+IF(AND(C142&lt;ResmiTatil!$I$2,D142&lt;ResmiTatil!$J$2),ResmiTatil!$J$2-D142)+IF(AND(C142=ResmiTatil!$I$3,D142=ResmiTatil!$J$3),ResmiTatil!$I$3-ResmiTatil!$I$2,IF(AND(C142&gt;ResmiTatil!$I$2,D142&gt;ResmiTatil!$J$2),ResmiTatil!$J$2-ResmiTatil!$I$2))+IF(E142&gt;ResmiTatil!$K$2,E142-ResmiTatil!$K$2),0))</f>
        <v>4.1666666666670293E-2</v>
      </c>
      <c r="H142" s="29">
        <f>IF((C142-B142)+(E142-D142)&lt;0,0,(C142-B142)+(E142-D142))</f>
        <v>0.33333333333331</v>
      </c>
      <c r="I142" s="66">
        <v>0.35416666666666302</v>
      </c>
      <c r="J142" s="64">
        <v>0.52083333333331805</v>
      </c>
      <c r="K142" s="65">
        <v>0.56249999999998201</v>
      </c>
      <c r="L142" s="65">
        <v>0.72916666666663699</v>
      </c>
      <c r="M142" s="28">
        <f>IF(K142-J142&lt;0,0,K142-J142)</f>
        <v>4.1666666666663965E-2</v>
      </c>
      <c r="N142" s="28">
        <f>IF(AND(OR(I142="",J142=""),OR(K142="",L142="")),0,IF(OR(I142&lt;&gt;ResmiTatil!$H$2,J142&lt;&gt;ResmiTatil!$I$2,K142&lt;&gt;ResmiTatil!$J$2,L142&lt;&gt;ResmiTatil!$K$2),IF(AND(K142="",L142=""),0,IF(I142&lt;ResmiTatil!$H$2,ResmiTatil!$H$2-I142))+IF(AND(K142="",L142="",OR(I142&lt;ResmiTatil!$H$2,AND(J142&lt;&gt;ResmiTatil!$J$2,J142&gt;ResmiTatil!$J$2))),ResmiTatil!$J$2-ResmiTatil!$I$2,IF(OR(K142="",L142=""),0,IF(AND(J142&gt;ResmiTatil!$I$2,K142&lt;ResmiTatil!$J$2),J142-ResmiTatil!$I$2)))+IF(AND(J142&lt;ResmiTatil!$I$2,K142&lt;ResmiTatil!$J$2),ResmiTatil!$J$2-K142)+IF(AND(J142=ResmiTatil!$I$3,K142=ResmiTatil!$J$3),ResmiTatil!$I$3-ResmiTatil!$I$2,IF(AND(J142&gt;ResmiTatil!$I$2,K142&gt;ResmiTatil!$J$2),ResmiTatil!$J$2-ResmiTatil!$I$2))+IF(L142&gt;ResmiTatil!$K$2,L142-ResmiTatil!$K$2),0))</f>
        <v>2.1649348980190553E-14</v>
      </c>
      <c r="O142" s="29">
        <f>IF((J142-I142)+(L142-K142)&lt;0,0,(J142-I142)+(L142-K142))</f>
        <v>0.33333333333331</v>
      </c>
      <c r="P142" s="17"/>
      <c r="Q142" s="12"/>
      <c r="R142" s="13"/>
      <c r="S142" s="13"/>
      <c r="T142" s="28">
        <f>IF(R142-Q142&lt;0,0,R142-Q142)</f>
        <v>0</v>
      </c>
      <c r="U142" s="28">
        <f>IF(AND(OR(P142="",Q142=""),OR(R142="",S142="")),0,IF(OR(P142&lt;&gt;ResmiTatil!$H$2,Q142&lt;&gt;ResmiTatil!$I$2,R142&lt;&gt;ResmiTatil!$J$2,S142&lt;&gt;ResmiTatil!$K$2),IF(AND(R142="",S142=""),0,IF(P142&lt;ResmiTatil!$H$2,ResmiTatil!$H$2-P142))+IF(AND(R142="",S142="",OR(P142&lt;ResmiTatil!$H$2,AND(Q142&lt;&gt;ResmiTatil!$J$2,Q142&gt;ResmiTatil!$J$2))),ResmiTatil!$J$2-ResmiTatil!$I$2,IF(OR(R142="",S142=""),0,IF(AND(Q142&gt;ResmiTatil!$I$2,R142&lt;ResmiTatil!$J$2),Q142-ResmiTatil!$I$2)))+IF(AND(Q142&lt;ResmiTatil!$I$2,R142&lt;ResmiTatil!$J$2),ResmiTatil!$J$2-R142)+IF(AND(Q142=ResmiTatil!$I$3,R142=ResmiTatil!$J$3),ResmiTatil!$I$3-ResmiTatil!$I$2,IF(AND(Q142&gt;ResmiTatil!$I$2,R142&gt;ResmiTatil!$J$2),ResmiTatil!$J$2-ResmiTatil!$I$2))+IF(S142&gt;ResmiTatil!$K$2,S142-ResmiTatil!$K$2),0))</f>
        <v>0</v>
      </c>
      <c r="V142" s="29">
        <f>IF((Q142-P142)+(S142-R142)&lt;0,0,(Q142-P142)+(S142-R142))</f>
        <v>0</v>
      </c>
      <c r="W142" s="17"/>
      <c r="X142" s="12"/>
      <c r="Y142" s="13"/>
      <c r="Z142" s="13"/>
      <c r="AA142" s="28">
        <f>IF(Y142-X142&lt;0,0,Y142-X142)</f>
        <v>0</v>
      </c>
      <c r="AB142" s="28">
        <f>IF(AND(OR(W142="",X142=""),OR(Y142="",Z142="")),0,IF(OR(W142&lt;&gt;ResmiTatil!$H$2,X142&lt;&gt;ResmiTatil!$I$2,Y142&lt;&gt;ResmiTatil!$J$2,Z142&lt;&gt;ResmiTatil!$K$2),IF(AND(Y142="",Z142=""),0,IF(W142&lt;ResmiTatil!$H$2,ResmiTatil!$H$2-W142))+IF(AND(Y142="",Z142="",OR(W142&lt;ResmiTatil!$H$2,AND(X142&lt;&gt;ResmiTatil!$J$2,X142&gt;ResmiTatil!$J$2))),ResmiTatil!$J$2-ResmiTatil!$I$2,IF(OR(Y142="",Z142=""),0,IF(AND(X142&gt;ResmiTatil!$I$2,Y142&lt;ResmiTatil!$J$2),X142-ResmiTatil!$I$2)))+IF(AND(X142&lt;ResmiTatil!$I$2,Y142&lt;ResmiTatil!$J$2),ResmiTatil!$J$2-Y142)+IF(AND(X142=ResmiTatil!$I$3,Y142=ResmiTatil!$J$3),ResmiTatil!$I$3-ResmiTatil!$I$2,IF(AND(X142&gt;ResmiTatil!$I$2,Y142&gt;ResmiTatil!$J$2),ResmiTatil!$J$2-ResmiTatil!$I$2))+IF(Z142&gt;ResmiTatil!$K$2,Z142-ResmiTatil!$K$2),0))</f>
        <v>0</v>
      </c>
      <c r="AC142" s="29">
        <f>IF((X142-W142)+(Z142-Y142)&lt;0,0,(X142-W142)+(Z142-Y142))</f>
        <v>0</v>
      </c>
      <c r="AD142" s="17"/>
      <c r="AE142" s="12"/>
      <c r="AF142" s="13"/>
      <c r="AG142" s="13"/>
      <c r="AH142" s="28">
        <f>IF(AF142-AE142&lt;0,0,AF142-AE142)</f>
        <v>0</v>
      </c>
      <c r="AI142" s="28">
        <f>IF(AND(OR(AD142="",AE142=""),OR(AF142="",AG142="")),0,IF(OR(AD142&lt;&gt;ResmiTatil!$H$2,AE142&lt;&gt;ResmiTatil!$I$2,AF142&lt;&gt;ResmiTatil!$J$2,AG142&lt;&gt;ResmiTatil!$K$2),IF(AND(AF142="",AG142=""),0,IF(AD142&lt;ResmiTatil!$H$2,ResmiTatil!$H$2-AD142))+IF(AND(AF142="",AG142="",OR(AD142&lt;ResmiTatil!$H$2,AND(AE142&lt;&gt;ResmiTatil!$J$2,AE142&gt;ResmiTatil!$J$2))),ResmiTatil!$J$2-ResmiTatil!$I$2,IF(OR(AF142="",AG142=""),0,IF(AND(AE142&gt;ResmiTatil!$I$2,AF142&lt;ResmiTatil!$J$2),AE142-ResmiTatil!$I$2)))+IF(AND(AE142&lt;ResmiTatil!$I$2,AF142&lt;ResmiTatil!$J$2),ResmiTatil!$J$2-AF142)+IF(AND(AE142=ResmiTatil!$I$3,AF142=ResmiTatil!$J$3),ResmiTatil!$I$3-ResmiTatil!$I$2,IF(AND(AE142&gt;ResmiTatil!$I$2,AF142&gt;ResmiTatil!$J$2),ResmiTatil!$J$2-ResmiTatil!$I$2))+IF(AG142&gt;ResmiTatil!$K$2,AG142-ResmiTatil!$K$2),0))</f>
        <v>0</v>
      </c>
      <c r="AJ142" s="29">
        <f>IF((AE142-AD142)+(AG142-AF142)&lt;0,0,(AE142-AD142)+(AG142-AF142))</f>
        <v>0</v>
      </c>
    </row>
    <row r="143" spans="1:36" ht="20.100000000000001" customHeight="1" x14ac:dyDescent="0.25">
      <c r="A143" s="54">
        <f t="shared" si="16"/>
        <v>44862</v>
      </c>
      <c r="B143" s="66">
        <v>0.35416666666666302</v>
      </c>
      <c r="C143" s="64">
        <v>0.56249999999998201</v>
      </c>
      <c r="D143" s="57"/>
      <c r="E143" s="57"/>
      <c r="F143" s="28">
        <f>IF(D143-C143&lt;0,0,D143-C143)</f>
        <v>0</v>
      </c>
      <c r="G143" s="28">
        <f>IF(AND(OR(B143="",C143=""),OR(D143="",E143="")),0,IF(OR(B143&lt;&gt;ResmiTatil!$H$2,C143&lt;&gt;ResmiTatil!$I$2,D143&lt;&gt;ResmiTatil!$J$2,E143&lt;&gt;ResmiTatil!$K$2),IF(AND(D143="",E143=""),0,IF(B143&lt;ResmiTatil!$H$2,ResmiTatil!$H$2-B143))+IF(AND(D143="",E143="",OR(B143&lt;ResmiTatil!$H$2,AND(C143&lt;&gt;ResmiTatil!$J$2,C143&gt;ResmiTatil!$J$2))),ResmiTatil!$J$2-ResmiTatil!$I$2,IF(OR(D143="",E143=""),0,IF(AND(C143&gt;ResmiTatil!$I$2,D143&lt;ResmiTatil!$J$2),C143-ResmiTatil!$I$2)))+IF(AND(C143&lt;ResmiTatil!$I$2,D143&lt;ResmiTatil!$J$2),ResmiTatil!$J$2-D143)+IF(AND(C143=ResmiTatil!$I$3,D143=ResmiTatil!$J$3),ResmiTatil!$I$3-ResmiTatil!$I$2,IF(AND(C143&gt;ResmiTatil!$I$2,D143&gt;ResmiTatil!$J$2),ResmiTatil!$J$2-ResmiTatil!$I$2))+IF(E143&gt;ResmiTatil!$K$2,E143-ResmiTatil!$K$2),0))</f>
        <v>4.166666666666663E-2</v>
      </c>
      <c r="H143" s="29">
        <f>IF((C143-B143)+(E143-D143)&lt;0,0,(C143-B143)+(E143-D143))</f>
        <v>0.20833333333331899</v>
      </c>
      <c r="I143" s="66">
        <v>0.312499999999999</v>
      </c>
      <c r="J143" s="64">
        <v>0.52083333333331805</v>
      </c>
      <c r="K143" s="57"/>
      <c r="L143" s="57"/>
      <c r="M143" s="28">
        <f>IF(K143-J143&lt;0,0,K143-J143)</f>
        <v>0</v>
      </c>
      <c r="N143" s="28">
        <f>IF(AND(OR(I143="",J143=""),OR(K143="",L143="")),0,IF(OR(I143&lt;&gt;ResmiTatil!$H$2,J143&lt;&gt;ResmiTatil!$I$2,K143&lt;&gt;ResmiTatil!$J$2,L143&lt;&gt;ResmiTatil!$K$2),IF(AND(K143="",L143=""),0,IF(I143&lt;ResmiTatil!$H$2,ResmiTatil!$H$2-I143))+IF(AND(K143="",L143="",OR(I143&lt;ResmiTatil!$H$2,AND(J143&lt;&gt;ResmiTatil!$J$2,J143&gt;ResmiTatil!$J$2))),ResmiTatil!$J$2-ResmiTatil!$I$2,IF(OR(K143="",L143=""),0,IF(AND(J143&gt;ResmiTatil!$I$2,K143&lt;ResmiTatil!$J$2),J143-ResmiTatil!$I$2)))+IF(AND(J143&lt;ResmiTatil!$I$2,K143&lt;ResmiTatil!$J$2),ResmiTatil!$J$2-K143)+IF(AND(J143=ResmiTatil!$I$3,K143=ResmiTatil!$J$3),ResmiTatil!$I$3-ResmiTatil!$I$2,IF(AND(J143&gt;ResmiTatil!$I$2,K143&gt;ResmiTatil!$J$2),ResmiTatil!$J$2-ResmiTatil!$I$2))+IF(L143&gt;ResmiTatil!$K$2,L143-ResmiTatil!$K$2),0))</f>
        <v>0.60416666666666663</v>
      </c>
      <c r="O143" s="29">
        <f>IF((J143-I143)+(L143-K143)&lt;0,0,(J143-I143)+(L143-K143))</f>
        <v>0.20833333333331905</v>
      </c>
      <c r="P143" s="17"/>
      <c r="Q143" s="12"/>
      <c r="R143" s="57"/>
      <c r="S143" s="57"/>
      <c r="T143" s="28">
        <f>IF(R143-Q143&lt;0,0,R143-Q143)</f>
        <v>0</v>
      </c>
      <c r="U143" s="28">
        <f>IF(AND(OR(P143="",Q143=""),OR(R143="",S143="")),0,IF(OR(P143&lt;&gt;ResmiTatil!$H$2,Q143&lt;&gt;ResmiTatil!$I$2,R143&lt;&gt;ResmiTatil!$J$2,S143&lt;&gt;ResmiTatil!$K$2),IF(AND(R143="",S143=""),0,IF(P143&lt;ResmiTatil!$H$2,ResmiTatil!$H$2-P143))+IF(AND(R143="",S143="",OR(P143&lt;ResmiTatil!$H$2,AND(Q143&lt;&gt;ResmiTatil!$J$2,Q143&gt;ResmiTatil!$J$2))),ResmiTatil!$J$2-ResmiTatil!$I$2,IF(OR(R143="",S143=""),0,IF(AND(Q143&gt;ResmiTatil!$I$2,R143&lt;ResmiTatil!$J$2),Q143-ResmiTatil!$I$2)))+IF(AND(Q143&lt;ResmiTatil!$I$2,R143&lt;ResmiTatil!$J$2),ResmiTatil!$J$2-R143)+IF(AND(Q143=ResmiTatil!$I$3,R143=ResmiTatil!$J$3),ResmiTatil!$I$3-ResmiTatil!$I$2,IF(AND(Q143&gt;ResmiTatil!$I$2,R143&gt;ResmiTatil!$J$2),ResmiTatil!$J$2-ResmiTatil!$I$2))+IF(S143&gt;ResmiTatil!$K$2,S143-ResmiTatil!$K$2),0))</f>
        <v>0</v>
      </c>
      <c r="V143" s="29">
        <f>IF((Q143-P143)+(S143-R143)&lt;0,0,(Q143-P143)+(S143-R143))</f>
        <v>0</v>
      </c>
      <c r="W143" s="17"/>
      <c r="X143" s="12"/>
      <c r="Y143" s="57"/>
      <c r="Z143" s="57"/>
      <c r="AA143" s="28">
        <f>IF(Y143-X143&lt;0,0,Y143-X143)</f>
        <v>0</v>
      </c>
      <c r="AB143" s="28">
        <f>IF(AND(OR(W143="",X143=""),OR(Y143="",Z143="")),0,IF(OR(W143&lt;&gt;ResmiTatil!$H$2,X143&lt;&gt;ResmiTatil!$I$2,Y143&lt;&gt;ResmiTatil!$J$2,Z143&lt;&gt;ResmiTatil!$K$2),IF(AND(Y143="",Z143=""),0,IF(W143&lt;ResmiTatil!$H$2,ResmiTatil!$H$2-W143))+IF(AND(Y143="",Z143="",OR(W143&lt;ResmiTatil!$H$2,AND(X143&lt;&gt;ResmiTatil!$J$2,X143&gt;ResmiTatil!$J$2))),ResmiTatil!$J$2-ResmiTatil!$I$2,IF(OR(Y143="",Z143=""),0,IF(AND(X143&gt;ResmiTatil!$I$2,Y143&lt;ResmiTatil!$J$2),X143-ResmiTatil!$I$2)))+IF(AND(X143&lt;ResmiTatil!$I$2,Y143&lt;ResmiTatil!$J$2),ResmiTatil!$J$2-Y143)+IF(AND(X143=ResmiTatil!$I$3,Y143=ResmiTatil!$J$3),ResmiTatil!$I$3-ResmiTatil!$I$2,IF(AND(X143&gt;ResmiTatil!$I$2,Y143&gt;ResmiTatil!$J$2),ResmiTatil!$J$2-ResmiTatil!$I$2))+IF(Z143&gt;ResmiTatil!$K$2,Z143-ResmiTatil!$K$2),0))</f>
        <v>0</v>
      </c>
      <c r="AC143" s="29">
        <f>IF((X143-W143)+(Z143-Y143)&lt;0,0,(X143-W143)+(Z143-Y143))</f>
        <v>0</v>
      </c>
      <c r="AD143" s="17"/>
      <c r="AE143" s="12"/>
      <c r="AF143" s="57"/>
      <c r="AG143" s="57"/>
      <c r="AH143" s="28">
        <f>IF(AF143-AE143&lt;0,0,AF143-AE143)</f>
        <v>0</v>
      </c>
      <c r="AI143" s="28">
        <f>IF(AND(OR(AD143="",AE143=""),OR(AF143="",AG143="")),0,IF(OR(AD143&lt;&gt;ResmiTatil!$H$2,AE143&lt;&gt;ResmiTatil!$I$2,AF143&lt;&gt;ResmiTatil!$J$2,AG143&lt;&gt;ResmiTatil!$K$2),IF(AND(AF143="",AG143=""),0,IF(AD143&lt;ResmiTatil!$H$2,ResmiTatil!$H$2-AD143))+IF(AND(AF143="",AG143="",OR(AD143&lt;ResmiTatil!$H$2,AND(AE143&lt;&gt;ResmiTatil!$J$2,AE143&gt;ResmiTatil!$J$2))),ResmiTatil!$J$2-ResmiTatil!$I$2,IF(OR(AF143="",AG143=""),0,IF(AND(AE143&gt;ResmiTatil!$I$2,AF143&lt;ResmiTatil!$J$2),AE143-ResmiTatil!$I$2)))+IF(AND(AE143&lt;ResmiTatil!$I$2,AF143&lt;ResmiTatil!$J$2),ResmiTatil!$J$2-AF143)+IF(AND(AE143=ResmiTatil!$I$3,AF143=ResmiTatil!$J$3),ResmiTatil!$I$3-ResmiTatil!$I$2,IF(AND(AE143&gt;ResmiTatil!$I$2,AF143&gt;ResmiTatil!$J$2),ResmiTatil!$J$2-ResmiTatil!$I$2))+IF(AG143&gt;ResmiTatil!$K$2,AG143-ResmiTatil!$K$2),0))</f>
        <v>0</v>
      </c>
      <c r="AJ143" s="29">
        <f>IF((AE143-AD143)+(AG143-AF143)&lt;0,0,(AE143-AD143)+(AG143-AF143))</f>
        <v>0</v>
      </c>
    </row>
    <row r="144" spans="1:36" ht="20.100000000000001" customHeight="1" x14ac:dyDescent="0.25">
      <c r="A144" s="30" t="s">
        <v>24</v>
      </c>
      <c r="B144" s="31"/>
      <c r="C144" s="32"/>
      <c r="D144" s="33"/>
      <c r="E144" s="33"/>
      <c r="F144" s="34"/>
      <c r="G144" s="28">
        <f>SUM(G139:G143)</f>
        <v>0.16666666666671454</v>
      </c>
      <c r="H144" s="35">
        <f>SUM(H139:H143)</f>
        <v>1.5416666666665599</v>
      </c>
      <c r="I144" s="31"/>
      <c r="J144" s="32"/>
      <c r="K144" s="33"/>
      <c r="L144" s="33"/>
      <c r="M144" s="34"/>
      <c r="N144" s="28">
        <f>SUM(N139:N143)</f>
        <v>0.68750000000005052</v>
      </c>
      <c r="O144" s="35">
        <f>SUM(O139:O143)</f>
        <v>1.541666666666559</v>
      </c>
      <c r="P144" s="31"/>
      <c r="Q144" s="32"/>
      <c r="R144" s="33"/>
      <c r="S144" s="33"/>
      <c r="T144" s="34"/>
      <c r="U144" s="28">
        <f>SUM(U139:U143)</f>
        <v>0</v>
      </c>
      <c r="V144" s="35">
        <f>SUM(V139:V143)</f>
        <v>0</v>
      </c>
      <c r="W144" s="31"/>
      <c r="X144" s="32"/>
      <c r="Y144" s="33"/>
      <c r="Z144" s="33"/>
      <c r="AA144" s="34"/>
      <c r="AB144" s="28">
        <f>SUM(AB139:AB143)</f>
        <v>0</v>
      </c>
      <c r="AC144" s="35">
        <f>SUM(AC139:AC143)</f>
        <v>0</v>
      </c>
      <c r="AD144" s="31"/>
      <c r="AE144" s="32"/>
      <c r="AF144" s="33"/>
      <c r="AG144" s="33"/>
      <c r="AH144" s="34"/>
      <c r="AI144" s="28">
        <f>SUM(AI139:AI143)</f>
        <v>0</v>
      </c>
      <c r="AJ144" s="35">
        <f>SUM(AJ139:AJ143)</f>
        <v>0</v>
      </c>
    </row>
    <row r="145" spans="1:36" s="25" customFormat="1" ht="15" customHeight="1" x14ac:dyDescent="0.25">
      <c r="A145" s="20">
        <f>A143+1</f>
        <v>44863</v>
      </c>
      <c r="B145" s="17"/>
      <c r="C145" s="12"/>
      <c r="D145" s="13"/>
      <c r="E145" s="13"/>
      <c r="F145" s="11"/>
      <c r="G145" s="11"/>
      <c r="H145" s="18"/>
      <c r="I145" s="17"/>
      <c r="J145" s="12"/>
      <c r="K145" s="13"/>
      <c r="L145" s="13"/>
      <c r="M145" s="11"/>
      <c r="N145" s="11"/>
      <c r="O145" s="18"/>
      <c r="P145" s="17"/>
      <c r="Q145" s="12"/>
      <c r="R145" s="13"/>
      <c r="S145" s="13"/>
      <c r="T145" s="11"/>
      <c r="U145" s="11"/>
      <c r="V145" s="18"/>
      <c r="W145" s="17"/>
      <c r="X145" s="12"/>
      <c r="Y145" s="13"/>
      <c r="Z145" s="13"/>
      <c r="AA145" s="11"/>
      <c r="AB145" s="11"/>
      <c r="AC145" s="18"/>
      <c r="AD145" s="17"/>
      <c r="AE145" s="12"/>
      <c r="AF145" s="13"/>
      <c r="AG145" s="13"/>
      <c r="AH145" s="11"/>
      <c r="AI145" s="11"/>
      <c r="AJ145" s="18"/>
    </row>
    <row r="146" spans="1:36" s="25" customFormat="1" ht="15" customHeight="1" x14ac:dyDescent="0.25">
      <c r="A146" s="20">
        <f>A145+1</f>
        <v>44864</v>
      </c>
      <c r="B146" s="17"/>
      <c r="C146" s="12"/>
      <c r="D146" s="13"/>
      <c r="E146" s="13"/>
      <c r="F146" s="11"/>
      <c r="G146" s="11"/>
      <c r="H146" s="18"/>
      <c r="I146" s="17"/>
      <c r="J146" s="12"/>
      <c r="K146" s="13"/>
      <c r="L146" s="13"/>
      <c r="M146" s="11"/>
      <c r="N146" s="11"/>
      <c r="O146" s="18"/>
      <c r="P146" s="17"/>
      <c r="Q146" s="12"/>
      <c r="R146" s="13"/>
      <c r="S146" s="13"/>
      <c r="T146" s="11"/>
      <c r="U146" s="11"/>
      <c r="V146" s="18"/>
      <c r="W146" s="17"/>
      <c r="X146" s="12"/>
      <c r="Y146" s="13"/>
      <c r="Z146" s="13"/>
      <c r="AA146" s="11"/>
      <c r="AB146" s="11"/>
      <c r="AC146" s="18"/>
      <c r="AD146" s="17"/>
      <c r="AE146" s="12"/>
      <c r="AF146" s="13"/>
      <c r="AG146" s="13"/>
      <c r="AH146" s="11"/>
      <c r="AI146" s="11"/>
      <c r="AJ146" s="18"/>
    </row>
    <row r="147" spans="1:36" ht="20.100000000000001" customHeight="1" x14ac:dyDescent="0.25">
      <c r="A147" s="20">
        <f t="shared" ref="A147:A151" si="17">A146+1</f>
        <v>44865</v>
      </c>
      <c r="B147" s="66">
        <v>0.35416666666666302</v>
      </c>
      <c r="C147" s="64">
        <v>0.56249999999998201</v>
      </c>
      <c r="D147" s="65">
        <v>0.60416666666664598</v>
      </c>
      <c r="E147" s="65">
        <v>0.72916666666663699</v>
      </c>
      <c r="F147" s="28">
        <f>IF(D147-C147&lt;0,0,D147-C147)</f>
        <v>4.1666666666663965E-2</v>
      </c>
      <c r="G147" s="28">
        <f>IF(AND(OR(B147="",C147=""),OR(D147="",E147="")),0,IF(OR(B147&lt;&gt;ResmiTatil!$H$2,C147&lt;&gt;ResmiTatil!$I$2,D147&lt;&gt;ResmiTatil!$J$2,E147&lt;&gt;ResmiTatil!$K$2),IF(AND(D147="",E147=""),0,IF(B147&lt;ResmiTatil!$H$2,ResmiTatil!$H$2-B147))+IF(AND(D147="",E147="",OR(B147&lt;ResmiTatil!$H$2,AND(C147&lt;&gt;ResmiTatil!$J$2,C147&gt;ResmiTatil!$J$2))),ResmiTatil!$J$2-ResmiTatil!$I$2,IF(OR(D147="",E147=""),0,IF(AND(C147&gt;ResmiTatil!$I$2,D147&lt;ResmiTatil!$J$2),C147-ResmiTatil!$I$2)))+IF(AND(C147&lt;ResmiTatil!$I$2,D147&lt;ResmiTatil!$J$2),ResmiTatil!$J$2-D147)+IF(AND(C147=ResmiTatil!$I$3,D147=ResmiTatil!$J$3),ResmiTatil!$I$3-ResmiTatil!$I$2,IF(AND(C147&gt;ResmiTatil!$I$2,D147&gt;ResmiTatil!$J$2),ResmiTatil!$J$2-ResmiTatil!$I$2))+IF(E147&gt;ResmiTatil!$K$2,E147-ResmiTatil!$K$2),0))</f>
        <v>4.1666666666670293E-2</v>
      </c>
      <c r="H147" s="29">
        <f>IF((C147-B147)+(E147-D147)&lt;0,0,(C147-B147)+(E147-D147))</f>
        <v>0.33333333333331</v>
      </c>
      <c r="I147" s="66">
        <v>0.312499999999999</v>
      </c>
      <c r="J147" s="64">
        <v>0.52083333333331805</v>
      </c>
      <c r="K147" s="65">
        <v>0.56249999999998201</v>
      </c>
      <c r="L147" s="65">
        <v>0.68749999999997402</v>
      </c>
      <c r="M147" s="28">
        <f>IF(K147-J147&lt;0,0,K147-J147)</f>
        <v>4.1666666666663965E-2</v>
      </c>
      <c r="N147" s="28">
        <f>IF(AND(OR(I147="",J147=""),OR(K147="",L147="")),0,IF(OR(I147&lt;&gt;ResmiTatil!$H$2,J147&lt;&gt;ResmiTatil!$I$2,K147&lt;&gt;ResmiTatil!$J$2,L147&lt;&gt;ResmiTatil!$K$2),IF(AND(K147="",L147=""),0,IF(I147&lt;ResmiTatil!$H$2,ResmiTatil!$H$2-I147))+IF(AND(K147="",L147="",OR(I147&lt;ResmiTatil!$H$2,AND(J147&lt;&gt;ResmiTatil!$J$2,J147&gt;ResmiTatil!$J$2))),ResmiTatil!$J$2-ResmiTatil!$I$2,IF(OR(K147="",L147=""),0,IF(AND(J147&gt;ResmiTatil!$I$2,K147&lt;ResmiTatil!$J$2),J147-ResmiTatil!$I$2)))+IF(AND(J147&lt;ResmiTatil!$I$2,K147&lt;ResmiTatil!$J$2),ResmiTatil!$J$2-K147)+IF(AND(J147=ResmiTatil!$I$3,K147=ResmiTatil!$J$3),ResmiTatil!$I$3-ResmiTatil!$I$2,IF(AND(J147&gt;ResmiTatil!$I$2,K147&gt;ResmiTatil!$J$2),ResmiTatil!$J$2-ResmiTatil!$I$2))+IF(L147&gt;ResmiTatil!$K$2,L147-ResmiTatil!$K$2),0))</f>
        <v>4.166666666668567E-2</v>
      </c>
      <c r="O147" s="29">
        <f>IF((J147-I147)+(L147-K147)&lt;0,0,(J147-I147)+(L147-K147))</f>
        <v>0.33333333333331105</v>
      </c>
      <c r="P147" s="17"/>
      <c r="Q147" s="12"/>
      <c r="R147" s="13"/>
      <c r="S147" s="13"/>
      <c r="T147" s="28">
        <f>IF(R147-Q147&lt;0,0,R147-Q147)</f>
        <v>0</v>
      </c>
      <c r="U147" s="28">
        <f>IF(AND(OR(P147="",Q147=""),OR(R147="",S147="")),0,IF(OR(P147&lt;&gt;ResmiTatil!$H$2,Q147&lt;&gt;ResmiTatil!$I$2,R147&lt;&gt;ResmiTatil!$J$2,S147&lt;&gt;ResmiTatil!$K$2),IF(AND(R147="",S147=""),0,IF(P147&lt;ResmiTatil!$H$2,ResmiTatil!$H$2-P147))+IF(AND(R147="",S147="",OR(P147&lt;ResmiTatil!$H$2,AND(Q147&lt;&gt;ResmiTatil!$J$2,Q147&gt;ResmiTatil!$J$2))),ResmiTatil!$J$2-ResmiTatil!$I$2,IF(OR(R147="",S147=""),0,IF(AND(Q147&gt;ResmiTatil!$I$2,R147&lt;ResmiTatil!$J$2),Q147-ResmiTatil!$I$2)))+IF(AND(Q147&lt;ResmiTatil!$I$2,R147&lt;ResmiTatil!$J$2),ResmiTatil!$J$2-R147)+IF(AND(Q147=ResmiTatil!$I$3,R147=ResmiTatil!$J$3),ResmiTatil!$I$3-ResmiTatil!$I$2,IF(AND(Q147&gt;ResmiTatil!$I$2,R147&gt;ResmiTatil!$J$2),ResmiTatil!$J$2-ResmiTatil!$I$2))+IF(S147&gt;ResmiTatil!$K$2,S147-ResmiTatil!$K$2),0))</f>
        <v>0</v>
      </c>
      <c r="V147" s="29">
        <f>IF((Q147-P147)+(S147-R147)&lt;0,0,(Q147-P147)+(S147-R147))</f>
        <v>0</v>
      </c>
      <c r="W147" s="17"/>
      <c r="X147" s="12"/>
      <c r="Y147" s="13"/>
      <c r="Z147" s="13"/>
      <c r="AA147" s="28">
        <f>IF(Y147-X147&lt;0,0,Y147-X147)</f>
        <v>0</v>
      </c>
      <c r="AB147" s="28">
        <f>IF(AND(OR(W147="",X147=""),OR(Y147="",Z147="")),0,IF(OR(W147&lt;&gt;ResmiTatil!$H$2,X147&lt;&gt;ResmiTatil!$I$2,Y147&lt;&gt;ResmiTatil!$J$2,Z147&lt;&gt;ResmiTatil!$K$2),IF(AND(Y147="",Z147=""),0,IF(W147&lt;ResmiTatil!$H$2,ResmiTatil!$H$2-W147))+IF(AND(Y147="",Z147="",OR(W147&lt;ResmiTatil!$H$2,AND(X147&lt;&gt;ResmiTatil!$J$2,X147&gt;ResmiTatil!$J$2))),ResmiTatil!$J$2-ResmiTatil!$I$2,IF(OR(Y147="",Z147=""),0,IF(AND(X147&gt;ResmiTatil!$I$2,Y147&lt;ResmiTatil!$J$2),X147-ResmiTatil!$I$2)))+IF(AND(X147&lt;ResmiTatil!$I$2,Y147&lt;ResmiTatil!$J$2),ResmiTatil!$J$2-Y147)+IF(AND(X147=ResmiTatil!$I$3,Y147=ResmiTatil!$J$3),ResmiTatil!$I$3-ResmiTatil!$I$2,IF(AND(X147&gt;ResmiTatil!$I$2,Y147&gt;ResmiTatil!$J$2),ResmiTatil!$J$2-ResmiTatil!$I$2))+IF(Z147&gt;ResmiTatil!$K$2,Z147-ResmiTatil!$K$2),0))</f>
        <v>0</v>
      </c>
      <c r="AC147" s="29">
        <f>IF((X147-W147)+(Z147-Y147)&lt;0,0,(X147-W147)+(Z147-Y147))</f>
        <v>0</v>
      </c>
      <c r="AD147" s="17"/>
      <c r="AE147" s="12"/>
      <c r="AF147" s="13"/>
      <c r="AG147" s="13"/>
      <c r="AH147" s="28">
        <f>IF(AF147-AE147&lt;0,0,AF147-AE147)</f>
        <v>0</v>
      </c>
      <c r="AI147" s="28">
        <f>IF(AND(OR(AD147="",AE147=""),OR(AF147="",AG147="")),0,IF(OR(AD147&lt;&gt;ResmiTatil!$H$2,AE147&lt;&gt;ResmiTatil!$I$2,AF147&lt;&gt;ResmiTatil!$J$2,AG147&lt;&gt;ResmiTatil!$K$2),IF(AND(AF147="",AG147=""),0,IF(AD147&lt;ResmiTatil!$H$2,ResmiTatil!$H$2-AD147))+IF(AND(AF147="",AG147="",OR(AD147&lt;ResmiTatil!$H$2,AND(AE147&lt;&gt;ResmiTatil!$J$2,AE147&gt;ResmiTatil!$J$2))),ResmiTatil!$J$2-ResmiTatil!$I$2,IF(OR(AF147="",AG147=""),0,IF(AND(AE147&gt;ResmiTatil!$I$2,AF147&lt;ResmiTatil!$J$2),AE147-ResmiTatil!$I$2)))+IF(AND(AE147&lt;ResmiTatil!$I$2,AF147&lt;ResmiTatil!$J$2),ResmiTatil!$J$2-AF147)+IF(AND(AE147=ResmiTatil!$I$3,AF147=ResmiTatil!$J$3),ResmiTatil!$I$3-ResmiTatil!$I$2,IF(AND(AE147&gt;ResmiTatil!$I$2,AF147&gt;ResmiTatil!$J$2),ResmiTatil!$J$2-ResmiTatil!$I$2))+IF(AG147&gt;ResmiTatil!$K$2,AG147-ResmiTatil!$K$2),0))</f>
        <v>0</v>
      </c>
      <c r="AJ147" s="29">
        <f>IF((AE147-AD147)+(AG147-AF147)&lt;0,0,(AE147-AD147)+(AG147-AF147))</f>
        <v>0</v>
      </c>
    </row>
    <row r="148" spans="1:36" ht="20.100000000000001" customHeight="1" x14ac:dyDescent="0.25">
      <c r="A148" s="20">
        <f t="shared" si="17"/>
        <v>44866</v>
      </c>
      <c r="B148" s="66">
        <v>0.35416666666666302</v>
      </c>
      <c r="C148" s="64">
        <v>0.52083333333331805</v>
      </c>
      <c r="D148" s="65">
        <v>0.56249999999998201</v>
      </c>
      <c r="E148" s="65">
        <v>0.72916666666663699</v>
      </c>
      <c r="F148" s="28">
        <f>IF(D148-C148&lt;0,0,D148-C148)</f>
        <v>4.1666666666663965E-2</v>
      </c>
      <c r="G148" s="28">
        <f>IF(AND(OR(B148="",C148=""),OR(D148="",E148="")),0,IF(OR(B148&lt;&gt;ResmiTatil!$H$2,C148&lt;&gt;ResmiTatil!$I$2,D148&lt;&gt;ResmiTatil!$J$2,E148&lt;&gt;ResmiTatil!$K$2),IF(AND(D148="",E148=""),0,IF(B148&lt;ResmiTatil!$H$2,ResmiTatil!$H$2-B148))+IF(AND(D148="",E148="",OR(B148&lt;ResmiTatil!$H$2,AND(C148&lt;&gt;ResmiTatil!$J$2,C148&gt;ResmiTatil!$J$2))),ResmiTatil!$J$2-ResmiTatil!$I$2,IF(OR(D148="",E148=""),0,IF(AND(C148&gt;ResmiTatil!$I$2,D148&lt;ResmiTatil!$J$2),C148-ResmiTatil!$I$2)))+IF(AND(C148&lt;ResmiTatil!$I$2,D148&lt;ResmiTatil!$J$2),ResmiTatil!$J$2-D148)+IF(AND(C148=ResmiTatil!$I$3,D148=ResmiTatil!$J$3),ResmiTatil!$I$3-ResmiTatil!$I$2,IF(AND(C148&gt;ResmiTatil!$I$2,D148&gt;ResmiTatil!$J$2),ResmiTatil!$J$2-ResmiTatil!$I$2))+IF(E148&gt;ResmiTatil!$K$2,E148-ResmiTatil!$K$2),0))</f>
        <v>2.1649348980190553E-14</v>
      </c>
      <c r="H148" s="29">
        <f>IF((C148-B148)+(E148-D148)&lt;0,0,(C148-B148)+(E148-D148))</f>
        <v>0.33333333333331</v>
      </c>
      <c r="I148" s="66">
        <v>0.35416666666666302</v>
      </c>
      <c r="J148" s="64">
        <v>0.56249999999998201</v>
      </c>
      <c r="K148" s="65">
        <v>0.60416666666664598</v>
      </c>
      <c r="L148" s="65">
        <v>0.72916666666663699</v>
      </c>
      <c r="M148" s="28">
        <f>IF(K148-J148&lt;0,0,K148-J148)</f>
        <v>4.1666666666663965E-2</v>
      </c>
      <c r="N148" s="28">
        <f>IF(AND(OR(I148="",J148=""),OR(K148="",L148="")),0,IF(OR(I148&lt;&gt;ResmiTatil!$H$2,J148&lt;&gt;ResmiTatil!$I$2,K148&lt;&gt;ResmiTatil!$J$2,L148&lt;&gt;ResmiTatil!$K$2),IF(AND(K148="",L148=""),0,IF(I148&lt;ResmiTatil!$H$2,ResmiTatil!$H$2-I148))+IF(AND(K148="",L148="",OR(I148&lt;ResmiTatil!$H$2,AND(J148&lt;&gt;ResmiTatil!$J$2,J148&gt;ResmiTatil!$J$2))),ResmiTatil!$J$2-ResmiTatil!$I$2,IF(OR(K148="",L148=""),0,IF(AND(J148&gt;ResmiTatil!$I$2,K148&lt;ResmiTatil!$J$2),J148-ResmiTatil!$I$2)))+IF(AND(J148&lt;ResmiTatil!$I$2,K148&lt;ResmiTatil!$J$2),ResmiTatil!$J$2-K148)+IF(AND(J148=ResmiTatil!$I$3,K148=ResmiTatil!$J$3),ResmiTatil!$I$3-ResmiTatil!$I$2,IF(AND(J148&gt;ResmiTatil!$I$2,K148&gt;ResmiTatil!$J$2),ResmiTatil!$J$2-ResmiTatil!$I$2))+IF(L148&gt;ResmiTatil!$K$2,L148-ResmiTatil!$K$2),0))</f>
        <v>4.1666666666670293E-2</v>
      </c>
      <c r="O148" s="29">
        <f>IF((J148-I148)+(L148-K148)&lt;0,0,(J148-I148)+(L148-K148))</f>
        <v>0.33333333333331</v>
      </c>
      <c r="P148" s="17"/>
      <c r="Q148" s="12"/>
      <c r="R148" s="13"/>
      <c r="S148" s="13"/>
      <c r="T148" s="28">
        <f>IF(R148-Q148&lt;0,0,R148-Q148)</f>
        <v>0</v>
      </c>
      <c r="U148" s="28">
        <f>IF(AND(OR(P148="",Q148=""),OR(R148="",S148="")),0,IF(OR(P148&lt;&gt;ResmiTatil!$H$2,Q148&lt;&gt;ResmiTatil!$I$2,R148&lt;&gt;ResmiTatil!$J$2,S148&lt;&gt;ResmiTatil!$K$2),IF(AND(R148="",S148=""),0,IF(P148&lt;ResmiTatil!$H$2,ResmiTatil!$H$2-P148))+IF(AND(R148="",S148="",OR(P148&lt;ResmiTatil!$H$2,AND(Q148&lt;&gt;ResmiTatil!$J$2,Q148&gt;ResmiTatil!$J$2))),ResmiTatil!$J$2-ResmiTatil!$I$2,IF(OR(R148="",S148=""),0,IF(AND(Q148&gt;ResmiTatil!$I$2,R148&lt;ResmiTatil!$J$2),Q148-ResmiTatil!$I$2)))+IF(AND(Q148&lt;ResmiTatil!$I$2,R148&lt;ResmiTatil!$J$2),ResmiTatil!$J$2-R148)+IF(AND(Q148=ResmiTatil!$I$3,R148=ResmiTatil!$J$3),ResmiTatil!$I$3-ResmiTatil!$I$2,IF(AND(Q148&gt;ResmiTatil!$I$2,R148&gt;ResmiTatil!$J$2),ResmiTatil!$J$2-ResmiTatil!$I$2))+IF(S148&gt;ResmiTatil!$K$2,S148-ResmiTatil!$K$2),0))</f>
        <v>0</v>
      </c>
      <c r="V148" s="29">
        <f>IF((Q148-P148)+(S148-R148)&lt;0,0,(Q148-P148)+(S148-R148))</f>
        <v>0</v>
      </c>
      <c r="W148" s="17"/>
      <c r="X148" s="12"/>
      <c r="Y148" s="13"/>
      <c r="Z148" s="13"/>
      <c r="AA148" s="28">
        <f>IF(Y148-X148&lt;0,0,Y148-X148)</f>
        <v>0</v>
      </c>
      <c r="AB148" s="28">
        <f>IF(AND(OR(W148="",X148=""),OR(Y148="",Z148="")),0,IF(OR(W148&lt;&gt;ResmiTatil!$H$2,X148&lt;&gt;ResmiTatil!$I$2,Y148&lt;&gt;ResmiTatil!$J$2,Z148&lt;&gt;ResmiTatil!$K$2),IF(AND(Y148="",Z148=""),0,IF(W148&lt;ResmiTatil!$H$2,ResmiTatil!$H$2-W148))+IF(AND(Y148="",Z148="",OR(W148&lt;ResmiTatil!$H$2,AND(X148&lt;&gt;ResmiTatil!$J$2,X148&gt;ResmiTatil!$J$2))),ResmiTatil!$J$2-ResmiTatil!$I$2,IF(OR(Y148="",Z148=""),0,IF(AND(X148&gt;ResmiTatil!$I$2,Y148&lt;ResmiTatil!$J$2),X148-ResmiTatil!$I$2)))+IF(AND(X148&lt;ResmiTatil!$I$2,Y148&lt;ResmiTatil!$J$2),ResmiTatil!$J$2-Y148)+IF(AND(X148=ResmiTatil!$I$3,Y148=ResmiTatil!$J$3),ResmiTatil!$I$3-ResmiTatil!$I$2,IF(AND(X148&gt;ResmiTatil!$I$2,Y148&gt;ResmiTatil!$J$2),ResmiTatil!$J$2-ResmiTatil!$I$2))+IF(Z148&gt;ResmiTatil!$K$2,Z148-ResmiTatil!$K$2),0))</f>
        <v>0</v>
      </c>
      <c r="AC148" s="29">
        <f>IF((X148-W148)+(Z148-Y148)&lt;0,0,(X148-W148)+(Z148-Y148))</f>
        <v>0</v>
      </c>
      <c r="AD148" s="17"/>
      <c r="AE148" s="12"/>
      <c r="AF148" s="13"/>
      <c r="AG148" s="13"/>
      <c r="AH148" s="28">
        <f>IF(AF148-AE148&lt;0,0,AF148-AE148)</f>
        <v>0</v>
      </c>
      <c r="AI148" s="28">
        <f>IF(AND(OR(AD148="",AE148=""),OR(AF148="",AG148="")),0,IF(OR(AD148&lt;&gt;ResmiTatil!$H$2,AE148&lt;&gt;ResmiTatil!$I$2,AF148&lt;&gt;ResmiTatil!$J$2,AG148&lt;&gt;ResmiTatil!$K$2),IF(AND(AF148="",AG148=""),0,IF(AD148&lt;ResmiTatil!$H$2,ResmiTatil!$H$2-AD148))+IF(AND(AF148="",AG148="",OR(AD148&lt;ResmiTatil!$H$2,AND(AE148&lt;&gt;ResmiTatil!$J$2,AE148&gt;ResmiTatil!$J$2))),ResmiTatil!$J$2-ResmiTatil!$I$2,IF(OR(AF148="",AG148=""),0,IF(AND(AE148&gt;ResmiTatil!$I$2,AF148&lt;ResmiTatil!$J$2),AE148-ResmiTatil!$I$2)))+IF(AND(AE148&lt;ResmiTatil!$I$2,AF148&lt;ResmiTatil!$J$2),ResmiTatil!$J$2-AF148)+IF(AND(AE148=ResmiTatil!$I$3,AF148=ResmiTatil!$J$3),ResmiTatil!$I$3-ResmiTatil!$I$2,IF(AND(AE148&gt;ResmiTatil!$I$2,AF148&gt;ResmiTatil!$J$2),ResmiTatil!$J$2-ResmiTatil!$I$2))+IF(AG148&gt;ResmiTatil!$K$2,AG148-ResmiTatil!$K$2),0))</f>
        <v>0</v>
      </c>
      <c r="AJ148" s="29">
        <f>IF((AE148-AD148)+(AG148-AF148)&lt;0,0,(AE148-AD148)+(AG148-AF148))</f>
        <v>0</v>
      </c>
    </row>
    <row r="149" spans="1:36" ht="20.100000000000001" customHeight="1" x14ac:dyDescent="0.25">
      <c r="A149" s="20">
        <f t="shared" si="17"/>
        <v>44867</v>
      </c>
      <c r="B149" s="66">
        <v>0.35416666666666302</v>
      </c>
      <c r="C149" s="64">
        <v>0.56249999999998201</v>
      </c>
      <c r="D149" s="65">
        <v>0.60416666666664598</v>
      </c>
      <c r="E149" s="65">
        <v>0.72916666666663699</v>
      </c>
      <c r="F149" s="28">
        <f>IF(D149-C149&lt;0,0,D149-C149)</f>
        <v>4.1666666666663965E-2</v>
      </c>
      <c r="G149" s="28">
        <f>IF(AND(OR(B149="",C149=""),OR(D149="",E149="")),0,IF(OR(B149&lt;&gt;ResmiTatil!$H$2,C149&lt;&gt;ResmiTatil!$I$2,D149&lt;&gt;ResmiTatil!$J$2,E149&lt;&gt;ResmiTatil!$K$2),IF(AND(D149="",E149=""),0,IF(B149&lt;ResmiTatil!$H$2,ResmiTatil!$H$2-B149))+IF(AND(D149="",E149="",OR(B149&lt;ResmiTatil!$H$2,AND(C149&lt;&gt;ResmiTatil!$J$2,C149&gt;ResmiTatil!$J$2))),ResmiTatil!$J$2-ResmiTatil!$I$2,IF(OR(D149="",E149=""),0,IF(AND(C149&gt;ResmiTatil!$I$2,D149&lt;ResmiTatil!$J$2),C149-ResmiTatil!$I$2)))+IF(AND(C149&lt;ResmiTatil!$I$2,D149&lt;ResmiTatil!$J$2),ResmiTatil!$J$2-D149)+IF(AND(C149=ResmiTatil!$I$3,D149=ResmiTatil!$J$3),ResmiTatil!$I$3-ResmiTatil!$I$2,IF(AND(C149&gt;ResmiTatil!$I$2,D149&gt;ResmiTatil!$J$2),ResmiTatil!$J$2-ResmiTatil!$I$2))+IF(E149&gt;ResmiTatil!$K$2,E149-ResmiTatil!$K$2),0))</f>
        <v>4.1666666666670293E-2</v>
      </c>
      <c r="H149" s="29">
        <f>IF((C149-B149)+(E149-D149)&lt;0,0,(C149-B149)+(E149-D149))</f>
        <v>0.33333333333331</v>
      </c>
      <c r="I149" s="66">
        <v>0.35416666666666302</v>
      </c>
      <c r="J149" s="64">
        <v>0.52083333333331805</v>
      </c>
      <c r="K149" s="65">
        <v>0.56249999999998201</v>
      </c>
      <c r="L149" s="65">
        <v>0.72916666666663699</v>
      </c>
      <c r="M149" s="28">
        <f>IF(K149-J149&lt;0,0,K149-J149)</f>
        <v>4.1666666666663965E-2</v>
      </c>
      <c r="N149" s="28">
        <f>IF(AND(OR(I149="",J149=""),OR(K149="",L149="")),0,IF(OR(I149&lt;&gt;ResmiTatil!$H$2,J149&lt;&gt;ResmiTatil!$I$2,K149&lt;&gt;ResmiTatil!$J$2,L149&lt;&gt;ResmiTatil!$K$2),IF(AND(K149="",L149=""),0,IF(I149&lt;ResmiTatil!$H$2,ResmiTatil!$H$2-I149))+IF(AND(K149="",L149="",OR(I149&lt;ResmiTatil!$H$2,AND(J149&lt;&gt;ResmiTatil!$J$2,J149&gt;ResmiTatil!$J$2))),ResmiTatil!$J$2-ResmiTatil!$I$2,IF(OR(K149="",L149=""),0,IF(AND(J149&gt;ResmiTatil!$I$2,K149&lt;ResmiTatil!$J$2),J149-ResmiTatil!$I$2)))+IF(AND(J149&lt;ResmiTatil!$I$2,K149&lt;ResmiTatil!$J$2),ResmiTatil!$J$2-K149)+IF(AND(J149=ResmiTatil!$I$3,K149=ResmiTatil!$J$3),ResmiTatil!$I$3-ResmiTatil!$I$2,IF(AND(J149&gt;ResmiTatil!$I$2,K149&gt;ResmiTatil!$J$2),ResmiTatil!$J$2-ResmiTatil!$I$2))+IF(L149&gt;ResmiTatil!$K$2,L149-ResmiTatil!$K$2),0))</f>
        <v>2.1649348980190553E-14</v>
      </c>
      <c r="O149" s="29">
        <f>IF((J149-I149)+(L149-K149)&lt;0,0,(J149-I149)+(L149-K149))</f>
        <v>0.33333333333331</v>
      </c>
      <c r="P149" s="17"/>
      <c r="Q149" s="12"/>
      <c r="R149" s="13"/>
      <c r="S149" s="13"/>
      <c r="T149" s="28">
        <f>IF(R149-Q149&lt;0,0,R149-Q149)</f>
        <v>0</v>
      </c>
      <c r="U149" s="28">
        <f>IF(AND(OR(P149="",Q149=""),OR(R149="",S149="")),0,IF(OR(P149&lt;&gt;ResmiTatil!$H$2,Q149&lt;&gt;ResmiTatil!$I$2,R149&lt;&gt;ResmiTatil!$J$2,S149&lt;&gt;ResmiTatil!$K$2),IF(AND(R149="",S149=""),0,IF(P149&lt;ResmiTatil!$H$2,ResmiTatil!$H$2-P149))+IF(AND(R149="",S149="",OR(P149&lt;ResmiTatil!$H$2,AND(Q149&lt;&gt;ResmiTatil!$J$2,Q149&gt;ResmiTatil!$J$2))),ResmiTatil!$J$2-ResmiTatil!$I$2,IF(OR(R149="",S149=""),0,IF(AND(Q149&gt;ResmiTatil!$I$2,R149&lt;ResmiTatil!$J$2),Q149-ResmiTatil!$I$2)))+IF(AND(Q149&lt;ResmiTatil!$I$2,R149&lt;ResmiTatil!$J$2),ResmiTatil!$J$2-R149)+IF(AND(Q149=ResmiTatil!$I$3,R149=ResmiTatil!$J$3),ResmiTatil!$I$3-ResmiTatil!$I$2,IF(AND(Q149&gt;ResmiTatil!$I$2,R149&gt;ResmiTatil!$J$2),ResmiTatil!$J$2-ResmiTatil!$I$2))+IF(S149&gt;ResmiTatil!$K$2,S149-ResmiTatil!$K$2),0))</f>
        <v>0</v>
      </c>
      <c r="V149" s="29">
        <f>IF((Q149-P149)+(S149-R149)&lt;0,0,(Q149-P149)+(S149-R149))</f>
        <v>0</v>
      </c>
      <c r="W149" s="17"/>
      <c r="X149" s="12"/>
      <c r="Y149" s="13"/>
      <c r="Z149" s="13"/>
      <c r="AA149" s="28">
        <f>IF(Y149-X149&lt;0,0,Y149-X149)</f>
        <v>0</v>
      </c>
      <c r="AB149" s="28">
        <f>IF(AND(OR(W149="",X149=""),OR(Y149="",Z149="")),0,IF(OR(W149&lt;&gt;ResmiTatil!$H$2,X149&lt;&gt;ResmiTatil!$I$2,Y149&lt;&gt;ResmiTatil!$J$2,Z149&lt;&gt;ResmiTatil!$K$2),IF(AND(Y149="",Z149=""),0,IF(W149&lt;ResmiTatil!$H$2,ResmiTatil!$H$2-W149))+IF(AND(Y149="",Z149="",OR(W149&lt;ResmiTatil!$H$2,AND(X149&lt;&gt;ResmiTatil!$J$2,X149&gt;ResmiTatil!$J$2))),ResmiTatil!$J$2-ResmiTatil!$I$2,IF(OR(Y149="",Z149=""),0,IF(AND(X149&gt;ResmiTatil!$I$2,Y149&lt;ResmiTatil!$J$2),X149-ResmiTatil!$I$2)))+IF(AND(X149&lt;ResmiTatil!$I$2,Y149&lt;ResmiTatil!$J$2),ResmiTatil!$J$2-Y149)+IF(AND(X149=ResmiTatil!$I$3,Y149=ResmiTatil!$J$3),ResmiTatil!$I$3-ResmiTatil!$I$2,IF(AND(X149&gt;ResmiTatil!$I$2,Y149&gt;ResmiTatil!$J$2),ResmiTatil!$J$2-ResmiTatil!$I$2))+IF(Z149&gt;ResmiTatil!$K$2,Z149-ResmiTatil!$K$2),0))</f>
        <v>0</v>
      </c>
      <c r="AC149" s="29">
        <f>IF((X149-W149)+(Z149-Y149)&lt;0,0,(X149-W149)+(Z149-Y149))</f>
        <v>0</v>
      </c>
      <c r="AD149" s="17"/>
      <c r="AE149" s="12"/>
      <c r="AF149" s="13"/>
      <c r="AG149" s="13"/>
      <c r="AH149" s="28">
        <f>IF(AF149-AE149&lt;0,0,AF149-AE149)</f>
        <v>0</v>
      </c>
      <c r="AI149" s="28">
        <f>IF(AND(OR(AD149="",AE149=""),OR(AF149="",AG149="")),0,IF(OR(AD149&lt;&gt;ResmiTatil!$H$2,AE149&lt;&gt;ResmiTatil!$I$2,AF149&lt;&gt;ResmiTatil!$J$2,AG149&lt;&gt;ResmiTatil!$K$2),IF(AND(AF149="",AG149=""),0,IF(AD149&lt;ResmiTatil!$H$2,ResmiTatil!$H$2-AD149))+IF(AND(AF149="",AG149="",OR(AD149&lt;ResmiTatil!$H$2,AND(AE149&lt;&gt;ResmiTatil!$J$2,AE149&gt;ResmiTatil!$J$2))),ResmiTatil!$J$2-ResmiTatil!$I$2,IF(OR(AF149="",AG149=""),0,IF(AND(AE149&gt;ResmiTatil!$I$2,AF149&lt;ResmiTatil!$J$2),AE149-ResmiTatil!$I$2)))+IF(AND(AE149&lt;ResmiTatil!$I$2,AF149&lt;ResmiTatil!$J$2),ResmiTatil!$J$2-AF149)+IF(AND(AE149=ResmiTatil!$I$3,AF149=ResmiTatil!$J$3),ResmiTatil!$I$3-ResmiTatil!$I$2,IF(AND(AE149&gt;ResmiTatil!$I$2,AF149&gt;ResmiTatil!$J$2),ResmiTatil!$J$2-ResmiTatil!$I$2))+IF(AG149&gt;ResmiTatil!$K$2,AG149-ResmiTatil!$K$2),0))</f>
        <v>0</v>
      </c>
      <c r="AJ149" s="29">
        <f>IF((AE149-AD149)+(AG149-AF149)&lt;0,0,(AE149-AD149)+(AG149-AF149))</f>
        <v>0</v>
      </c>
    </row>
    <row r="150" spans="1:36" ht="20.100000000000001" customHeight="1" x14ac:dyDescent="0.25">
      <c r="A150" s="20">
        <f t="shared" si="17"/>
        <v>44868</v>
      </c>
      <c r="B150" s="66">
        <v>0.35416666666666302</v>
      </c>
      <c r="C150" s="64">
        <v>0.52083333333331805</v>
      </c>
      <c r="D150" s="65">
        <v>0.56249999999998201</v>
      </c>
      <c r="E150" s="65">
        <v>0.72916666666663699</v>
      </c>
      <c r="F150" s="28">
        <f>IF(D150-C150&lt;0,0,D150-C150)</f>
        <v>4.1666666666663965E-2</v>
      </c>
      <c r="G150" s="28">
        <f>IF(AND(OR(B150="",C150=""),OR(D150="",E150="")),0,IF(OR(B150&lt;&gt;ResmiTatil!$H$2,C150&lt;&gt;ResmiTatil!$I$2,D150&lt;&gt;ResmiTatil!$J$2,E150&lt;&gt;ResmiTatil!$K$2),IF(AND(D150="",E150=""),0,IF(B150&lt;ResmiTatil!$H$2,ResmiTatil!$H$2-B150))+IF(AND(D150="",E150="",OR(B150&lt;ResmiTatil!$H$2,AND(C150&lt;&gt;ResmiTatil!$J$2,C150&gt;ResmiTatil!$J$2))),ResmiTatil!$J$2-ResmiTatil!$I$2,IF(OR(D150="",E150=""),0,IF(AND(C150&gt;ResmiTatil!$I$2,D150&lt;ResmiTatil!$J$2),C150-ResmiTatil!$I$2)))+IF(AND(C150&lt;ResmiTatil!$I$2,D150&lt;ResmiTatil!$J$2),ResmiTatil!$J$2-D150)+IF(AND(C150=ResmiTatil!$I$3,D150=ResmiTatil!$J$3),ResmiTatil!$I$3-ResmiTatil!$I$2,IF(AND(C150&gt;ResmiTatil!$I$2,D150&gt;ResmiTatil!$J$2),ResmiTatil!$J$2-ResmiTatil!$I$2))+IF(E150&gt;ResmiTatil!$K$2,E150-ResmiTatil!$K$2),0))</f>
        <v>2.1649348980190553E-14</v>
      </c>
      <c r="H150" s="29">
        <f>IF((C150-B150)+(E150-D150)&lt;0,0,(C150-B150)+(E150-D150))</f>
        <v>0.33333333333331</v>
      </c>
      <c r="I150" s="66">
        <v>0.35416666666666302</v>
      </c>
      <c r="J150" s="64">
        <v>0.56249999999998201</v>
      </c>
      <c r="K150" s="65">
        <v>0.60416666666664598</v>
      </c>
      <c r="L150" s="65">
        <v>0.72916666666663699</v>
      </c>
      <c r="M150" s="28">
        <f>IF(K150-J150&lt;0,0,K150-J150)</f>
        <v>4.1666666666663965E-2</v>
      </c>
      <c r="N150" s="28">
        <f>IF(AND(OR(I150="",J150=""),OR(K150="",L150="")),0,IF(OR(I150&lt;&gt;ResmiTatil!$H$2,J150&lt;&gt;ResmiTatil!$I$2,K150&lt;&gt;ResmiTatil!$J$2,L150&lt;&gt;ResmiTatil!$K$2),IF(AND(K150="",L150=""),0,IF(I150&lt;ResmiTatil!$H$2,ResmiTatil!$H$2-I150))+IF(AND(K150="",L150="",OR(I150&lt;ResmiTatil!$H$2,AND(J150&lt;&gt;ResmiTatil!$J$2,J150&gt;ResmiTatil!$J$2))),ResmiTatil!$J$2-ResmiTatil!$I$2,IF(OR(K150="",L150=""),0,IF(AND(J150&gt;ResmiTatil!$I$2,K150&lt;ResmiTatil!$J$2),J150-ResmiTatil!$I$2)))+IF(AND(J150&lt;ResmiTatil!$I$2,K150&lt;ResmiTatil!$J$2),ResmiTatil!$J$2-K150)+IF(AND(J150=ResmiTatil!$I$3,K150=ResmiTatil!$J$3),ResmiTatil!$I$3-ResmiTatil!$I$2,IF(AND(J150&gt;ResmiTatil!$I$2,K150&gt;ResmiTatil!$J$2),ResmiTatil!$J$2-ResmiTatil!$I$2))+IF(L150&gt;ResmiTatil!$K$2,L150-ResmiTatil!$K$2),0))</f>
        <v>4.1666666666670293E-2</v>
      </c>
      <c r="O150" s="29">
        <f>IF((J150-I150)+(L150-K150)&lt;0,0,(J150-I150)+(L150-K150))</f>
        <v>0.33333333333331</v>
      </c>
      <c r="P150" s="17"/>
      <c r="Q150" s="12"/>
      <c r="R150" s="13"/>
      <c r="S150" s="13"/>
      <c r="T150" s="28">
        <f>IF(R150-Q150&lt;0,0,R150-Q150)</f>
        <v>0</v>
      </c>
      <c r="U150" s="28">
        <f>IF(AND(OR(P150="",Q150=""),OR(R150="",S150="")),0,IF(OR(P150&lt;&gt;ResmiTatil!$H$2,Q150&lt;&gt;ResmiTatil!$I$2,R150&lt;&gt;ResmiTatil!$J$2,S150&lt;&gt;ResmiTatil!$K$2),IF(AND(R150="",S150=""),0,IF(P150&lt;ResmiTatil!$H$2,ResmiTatil!$H$2-P150))+IF(AND(R150="",S150="",OR(P150&lt;ResmiTatil!$H$2,AND(Q150&lt;&gt;ResmiTatil!$J$2,Q150&gt;ResmiTatil!$J$2))),ResmiTatil!$J$2-ResmiTatil!$I$2,IF(OR(R150="",S150=""),0,IF(AND(Q150&gt;ResmiTatil!$I$2,R150&lt;ResmiTatil!$J$2),Q150-ResmiTatil!$I$2)))+IF(AND(Q150&lt;ResmiTatil!$I$2,R150&lt;ResmiTatil!$J$2),ResmiTatil!$J$2-R150)+IF(AND(Q150=ResmiTatil!$I$3,R150=ResmiTatil!$J$3),ResmiTatil!$I$3-ResmiTatil!$I$2,IF(AND(Q150&gt;ResmiTatil!$I$2,R150&gt;ResmiTatil!$J$2),ResmiTatil!$J$2-ResmiTatil!$I$2))+IF(S150&gt;ResmiTatil!$K$2,S150-ResmiTatil!$K$2),0))</f>
        <v>0</v>
      </c>
      <c r="V150" s="29">
        <f>IF((Q150-P150)+(S150-R150)&lt;0,0,(Q150-P150)+(S150-R150))</f>
        <v>0</v>
      </c>
      <c r="W150" s="17"/>
      <c r="X150" s="12"/>
      <c r="Y150" s="13"/>
      <c r="Z150" s="13"/>
      <c r="AA150" s="28">
        <f>IF(Y150-X150&lt;0,0,Y150-X150)</f>
        <v>0</v>
      </c>
      <c r="AB150" s="28">
        <f>IF(AND(OR(W150="",X150=""),OR(Y150="",Z150="")),0,IF(OR(W150&lt;&gt;ResmiTatil!$H$2,X150&lt;&gt;ResmiTatil!$I$2,Y150&lt;&gt;ResmiTatil!$J$2,Z150&lt;&gt;ResmiTatil!$K$2),IF(AND(Y150="",Z150=""),0,IF(W150&lt;ResmiTatil!$H$2,ResmiTatil!$H$2-W150))+IF(AND(Y150="",Z150="",OR(W150&lt;ResmiTatil!$H$2,AND(X150&lt;&gt;ResmiTatil!$J$2,X150&gt;ResmiTatil!$J$2))),ResmiTatil!$J$2-ResmiTatil!$I$2,IF(OR(Y150="",Z150=""),0,IF(AND(X150&gt;ResmiTatil!$I$2,Y150&lt;ResmiTatil!$J$2),X150-ResmiTatil!$I$2)))+IF(AND(X150&lt;ResmiTatil!$I$2,Y150&lt;ResmiTatil!$J$2),ResmiTatil!$J$2-Y150)+IF(AND(X150=ResmiTatil!$I$3,Y150=ResmiTatil!$J$3),ResmiTatil!$I$3-ResmiTatil!$I$2,IF(AND(X150&gt;ResmiTatil!$I$2,Y150&gt;ResmiTatil!$J$2),ResmiTatil!$J$2-ResmiTatil!$I$2))+IF(Z150&gt;ResmiTatil!$K$2,Z150-ResmiTatil!$K$2),0))</f>
        <v>0</v>
      </c>
      <c r="AC150" s="29">
        <f>IF((X150-W150)+(Z150-Y150)&lt;0,0,(X150-W150)+(Z150-Y150))</f>
        <v>0</v>
      </c>
      <c r="AD150" s="17"/>
      <c r="AE150" s="12"/>
      <c r="AF150" s="13"/>
      <c r="AG150" s="13"/>
      <c r="AH150" s="28">
        <f>IF(AF150-AE150&lt;0,0,AF150-AE150)</f>
        <v>0</v>
      </c>
      <c r="AI150" s="28">
        <f>IF(AND(OR(AD150="",AE150=""),OR(AF150="",AG150="")),0,IF(OR(AD150&lt;&gt;ResmiTatil!$H$2,AE150&lt;&gt;ResmiTatil!$I$2,AF150&lt;&gt;ResmiTatil!$J$2,AG150&lt;&gt;ResmiTatil!$K$2),IF(AND(AF150="",AG150=""),0,IF(AD150&lt;ResmiTatil!$H$2,ResmiTatil!$H$2-AD150))+IF(AND(AF150="",AG150="",OR(AD150&lt;ResmiTatil!$H$2,AND(AE150&lt;&gt;ResmiTatil!$J$2,AE150&gt;ResmiTatil!$J$2))),ResmiTatil!$J$2-ResmiTatil!$I$2,IF(OR(AF150="",AG150=""),0,IF(AND(AE150&gt;ResmiTatil!$I$2,AF150&lt;ResmiTatil!$J$2),AE150-ResmiTatil!$I$2)))+IF(AND(AE150&lt;ResmiTatil!$I$2,AF150&lt;ResmiTatil!$J$2),ResmiTatil!$J$2-AF150)+IF(AND(AE150=ResmiTatil!$I$3,AF150=ResmiTatil!$J$3),ResmiTatil!$I$3-ResmiTatil!$I$2,IF(AND(AE150&gt;ResmiTatil!$I$2,AF150&gt;ResmiTatil!$J$2),ResmiTatil!$J$2-ResmiTatil!$I$2))+IF(AG150&gt;ResmiTatil!$K$2,AG150-ResmiTatil!$K$2),0))</f>
        <v>0</v>
      </c>
      <c r="AJ150" s="29">
        <f>IF((AE150-AD150)+(AG150-AF150)&lt;0,0,(AE150-AD150)+(AG150-AF150))</f>
        <v>0</v>
      </c>
    </row>
    <row r="151" spans="1:36" ht="20.100000000000001" customHeight="1" x14ac:dyDescent="0.25">
      <c r="A151" s="20">
        <f t="shared" si="17"/>
        <v>44869</v>
      </c>
      <c r="B151" s="66">
        <v>0.35416666666666302</v>
      </c>
      <c r="C151" s="64">
        <v>0.56249999999998201</v>
      </c>
      <c r="D151" s="65">
        <v>0.60416666666664598</v>
      </c>
      <c r="E151" s="65">
        <v>0.72916666666663699</v>
      </c>
      <c r="F151" s="28">
        <f>IF(D151-C151&lt;0,0,D151-C151)</f>
        <v>4.1666666666663965E-2</v>
      </c>
      <c r="G151" s="28">
        <f>IF(AND(OR(B151="",C151=""),OR(D151="",E151="")),0,IF(OR(B151&lt;&gt;ResmiTatil!$H$2,C151&lt;&gt;ResmiTatil!$I$2,D151&lt;&gt;ResmiTatil!$J$2,E151&lt;&gt;ResmiTatil!$K$2),IF(AND(D151="",E151=""),0,IF(B151&lt;ResmiTatil!$H$2,ResmiTatil!$H$2-B151))+IF(AND(D151="",E151="",OR(B151&lt;ResmiTatil!$H$2,AND(C151&lt;&gt;ResmiTatil!$J$2,C151&gt;ResmiTatil!$J$2))),ResmiTatil!$J$2-ResmiTatil!$I$2,IF(OR(D151="",E151=""),0,IF(AND(C151&gt;ResmiTatil!$I$2,D151&lt;ResmiTatil!$J$2),C151-ResmiTatil!$I$2)))+IF(AND(C151&lt;ResmiTatil!$I$2,D151&lt;ResmiTatil!$J$2),ResmiTatil!$J$2-D151)+IF(AND(C151=ResmiTatil!$I$3,D151=ResmiTatil!$J$3),ResmiTatil!$I$3-ResmiTatil!$I$2,IF(AND(C151&gt;ResmiTatil!$I$2,D151&gt;ResmiTatil!$J$2),ResmiTatil!$J$2-ResmiTatil!$I$2))+IF(E151&gt;ResmiTatil!$K$2,E151-ResmiTatil!$K$2),0))</f>
        <v>4.1666666666670293E-2</v>
      </c>
      <c r="H151" s="29">
        <f>IF((C151-B151)+(E151-D151)&lt;0,0,(C151-B151)+(E151-D151))</f>
        <v>0.33333333333331</v>
      </c>
      <c r="I151" s="66">
        <v>0.35416666666666302</v>
      </c>
      <c r="J151" s="64">
        <v>0.52083333333331805</v>
      </c>
      <c r="K151" s="65">
        <v>0.56249999999998201</v>
      </c>
      <c r="L151" s="65">
        <v>0.72916666666663699</v>
      </c>
      <c r="M151" s="28">
        <f>IF(K151-J151&lt;0,0,K151-J151)</f>
        <v>4.1666666666663965E-2</v>
      </c>
      <c r="N151" s="28">
        <f>IF(AND(OR(I151="",J151=""),OR(K151="",L151="")),0,IF(OR(I151&lt;&gt;ResmiTatil!$H$2,J151&lt;&gt;ResmiTatil!$I$2,K151&lt;&gt;ResmiTatil!$J$2,L151&lt;&gt;ResmiTatil!$K$2),IF(AND(K151="",L151=""),0,IF(I151&lt;ResmiTatil!$H$2,ResmiTatil!$H$2-I151))+IF(AND(K151="",L151="",OR(I151&lt;ResmiTatil!$H$2,AND(J151&lt;&gt;ResmiTatil!$J$2,J151&gt;ResmiTatil!$J$2))),ResmiTatil!$J$2-ResmiTatil!$I$2,IF(OR(K151="",L151=""),0,IF(AND(J151&gt;ResmiTatil!$I$2,K151&lt;ResmiTatil!$J$2),J151-ResmiTatil!$I$2)))+IF(AND(J151&lt;ResmiTatil!$I$2,K151&lt;ResmiTatil!$J$2),ResmiTatil!$J$2-K151)+IF(AND(J151=ResmiTatil!$I$3,K151=ResmiTatil!$J$3),ResmiTatil!$I$3-ResmiTatil!$I$2,IF(AND(J151&gt;ResmiTatil!$I$2,K151&gt;ResmiTatil!$J$2),ResmiTatil!$J$2-ResmiTatil!$I$2))+IF(L151&gt;ResmiTatil!$K$2,L151-ResmiTatil!$K$2),0))</f>
        <v>2.1649348980190553E-14</v>
      </c>
      <c r="O151" s="29">
        <f>IF((J151-I151)+(L151-K151)&lt;0,0,(J151-I151)+(L151-K151))</f>
        <v>0.33333333333331</v>
      </c>
      <c r="P151" s="17"/>
      <c r="Q151" s="12"/>
      <c r="R151" s="13"/>
      <c r="S151" s="13"/>
      <c r="T151" s="28">
        <f>IF(R151-Q151&lt;0,0,R151-Q151)</f>
        <v>0</v>
      </c>
      <c r="U151" s="28">
        <f>IF(AND(OR(P151="",Q151=""),OR(R151="",S151="")),0,IF(OR(P151&lt;&gt;ResmiTatil!$H$2,Q151&lt;&gt;ResmiTatil!$I$2,R151&lt;&gt;ResmiTatil!$J$2,S151&lt;&gt;ResmiTatil!$K$2),IF(AND(R151="",S151=""),0,IF(P151&lt;ResmiTatil!$H$2,ResmiTatil!$H$2-P151))+IF(AND(R151="",S151="",OR(P151&lt;ResmiTatil!$H$2,AND(Q151&lt;&gt;ResmiTatil!$J$2,Q151&gt;ResmiTatil!$J$2))),ResmiTatil!$J$2-ResmiTatil!$I$2,IF(OR(R151="",S151=""),0,IF(AND(Q151&gt;ResmiTatil!$I$2,R151&lt;ResmiTatil!$J$2),Q151-ResmiTatil!$I$2)))+IF(AND(Q151&lt;ResmiTatil!$I$2,R151&lt;ResmiTatil!$J$2),ResmiTatil!$J$2-R151)+IF(AND(Q151=ResmiTatil!$I$3,R151=ResmiTatil!$J$3),ResmiTatil!$I$3-ResmiTatil!$I$2,IF(AND(Q151&gt;ResmiTatil!$I$2,R151&gt;ResmiTatil!$J$2),ResmiTatil!$J$2-ResmiTatil!$I$2))+IF(S151&gt;ResmiTatil!$K$2,S151-ResmiTatil!$K$2),0))</f>
        <v>0</v>
      </c>
      <c r="V151" s="29">
        <f>IF((Q151-P151)+(S151-R151)&lt;0,0,(Q151-P151)+(S151-R151))</f>
        <v>0</v>
      </c>
      <c r="W151" s="17"/>
      <c r="X151" s="12"/>
      <c r="Y151" s="13"/>
      <c r="Z151" s="13"/>
      <c r="AA151" s="28">
        <f>IF(Y151-X151&lt;0,0,Y151-X151)</f>
        <v>0</v>
      </c>
      <c r="AB151" s="28">
        <f>IF(AND(OR(W151="",X151=""),OR(Y151="",Z151="")),0,IF(OR(W151&lt;&gt;ResmiTatil!$H$2,X151&lt;&gt;ResmiTatil!$I$2,Y151&lt;&gt;ResmiTatil!$J$2,Z151&lt;&gt;ResmiTatil!$K$2),IF(AND(Y151="",Z151=""),0,IF(W151&lt;ResmiTatil!$H$2,ResmiTatil!$H$2-W151))+IF(AND(Y151="",Z151="",OR(W151&lt;ResmiTatil!$H$2,AND(X151&lt;&gt;ResmiTatil!$J$2,X151&gt;ResmiTatil!$J$2))),ResmiTatil!$J$2-ResmiTatil!$I$2,IF(OR(Y151="",Z151=""),0,IF(AND(X151&gt;ResmiTatil!$I$2,Y151&lt;ResmiTatil!$J$2),X151-ResmiTatil!$I$2)))+IF(AND(X151&lt;ResmiTatil!$I$2,Y151&lt;ResmiTatil!$J$2),ResmiTatil!$J$2-Y151)+IF(AND(X151=ResmiTatil!$I$3,Y151=ResmiTatil!$J$3),ResmiTatil!$I$3-ResmiTatil!$I$2,IF(AND(X151&gt;ResmiTatil!$I$2,Y151&gt;ResmiTatil!$J$2),ResmiTatil!$J$2-ResmiTatil!$I$2))+IF(Z151&gt;ResmiTatil!$K$2,Z151-ResmiTatil!$K$2),0))</f>
        <v>0</v>
      </c>
      <c r="AC151" s="29">
        <f>IF((X151-W151)+(Z151-Y151)&lt;0,0,(X151-W151)+(Z151-Y151))</f>
        <v>0</v>
      </c>
      <c r="AD151" s="17"/>
      <c r="AE151" s="12"/>
      <c r="AF151" s="13"/>
      <c r="AG151" s="13"/>
      <c r="AH151" s="28">
        <f>IF(AF151-AE151&lt;0,0,AF151-AE151)</f>
        <v>0</v>
      </c>
      <c r="AI151" s="28">
        <f>IF(AND(OR(AD151="",AE151=""),OR(AF151="",AG151="")),0,IF(OR(AD151&lt;&gt;ResmiTatil!$H$2,AE151&lt;&gt;ResmiTatil!$I$2,AF151&lt;&gt;ResmiTatil!$J$2,AG151&lt;&gt;ResmiTatil!$K$2),IF(AND(AF151="",AG151=""),0,IF(AD151&lt;ResmiTatil!$H$2,ResmiTatil!$H$2-AD151))+IF(AND(AF151="",AG151="",OR(AD151&lt;ResmiTatil!$H$2,AND(AE151&lt;&gt;ResmiTatil!$J$2,AE151&gt;ResmiTatil!$J$2))),ResmiTatil!$J$2-ResmiTatil!$I$2,IF(OR(AF151="",AG151=""),0,IF(AND(AE151&gt;ResmiTatil!$I$2,AF151&lt;ResmiTatil!$J$2),AE151-ResmiTatil!$I$2)))+IF(AND(AE151&lt;ResmiTatil!$I$2,AF151&lt;ResmiTatil!$J$2),ResmiTatil!$J$2-AF151)+IF(AND(AE151=ResmiTatil!$I$3,AF151=ResmiTatil!$J$3),ResmiTatil!$I$3-ResmiTatil!$I$2,IF(AND(AE151&gt;ResmiTatil!$I$2,AF151&gt;ResmiTatil!$J$2),ResmiTatil!$J$2-ResmiTatil!$I$2))+IF(AG151&gt;ResmiTatil!$K$2,AG151-ResmiTatil!$K$2),0))</f>
        <v>0</v>
      </c>
      <c r="AJ151" s="29">
        <f>IF((AE151-AD151)+(AG151-AF151)&lt;0,0,(AE151-AD151)+(AG151-AF151))</f>
        <v>0</v>
      </c>
    </row>
    <row r="152" spans="1:36" ht="20.100000000000001" customHeight="1" x14ac:dyDescent="0.25">
      <c r="A152" s="30" t="s">
        <v>24</v>
      </c>
      <c r="B152" s="31"/>
      <c r="C152" s="32"/>
      <c r="D152" s="33"/>
      <c r="E152" s="33"/>
      <c r="F152" s="34"/>
      <c r="G152" s="28">
        <f>SUM(G147:G151)</f>
        <v>0.12500000000005418</v>
      </c>
      <c r="H152" s="35">
        <f>SUM(H147:H151)</f>
        <v>1.6666666666665499</v>
      </c>
      <c r="I152" s="31"/>
      <c r="J152" s="32"/>
      <c r="K152" s="33"/>
      <c r="L152" s="33"/>
      <c r="M152" s="34"/>
      <c r="N152" s="28">
        <f>SUM(N147:N151)</f>
        <v>0.12500000000006956</v>
      </c>
      <c r="O152" s="35">
        <f>SUM(O147:O151)</f>
        <v>1.6666666666665508</v>
      </c>
      <c r="P152" s="31"/>
      <c r="Q152" s="32"/>
      <c r="R152" s="33"/>
      <c r="S152" s="33"/>
      <c r="T152" s="34"/>
      <c r="U152" s="28">
        <f>SUM(U147:U151)</f>
        <v>0</v>
      </c>
      <c r="V152" s="35">
        <f>SUM(V147:V151)</f>
        <v>0</v>
      </c>
      <c r="W152" s="31"/>
      <c r="X152" s="32"/>
      <c r="Y152" s="33"/>
      <c r="Z152" s="33"/>
      <c r="AA152" s="34"/>
      <c r="AB152" s="28">
        <f>SUM(AB147:AB151)</f>
        <v>0</v>
      </c>
      <c r="AC152" s="35">
        <f>SUM(AC147:AC151)</f>
        <v>0</v>
      </c>
      <c r="AD152" s="31"/>
      <c r="AE152" s="32"/>
      <c r="AF152" s="33"/>
      <c r="AG152" s="33"/>
      <c r="AH152" s="34"/>
      <c r="AI152" s="28">
        <f>SUM(AI147:AI151)</f>
        <v>0</v>
      </c>
      <c r="AJ152" s="35">
        <f>SUM(AJ147:AJ151)</f>
        <v>0</v>
      </c>
    </row>
    <row r="153" spans="1:36" s="25" customFormat="1" ht="15" customHeight="1" x14ac:dyDescent="0.25">
      <c r="A153" s="20">
        <f>A151+1</f>
        <v>44870</v>
      </c>
      <c r="B153" s="17"/>
      <c r="C153" s="12"/>
      <c r="D153" s="13"/>
      <c r="E153" s="13"/>
      <c r="F153" s="11"/>
      <c r="G153" s="11"/>
      <c r="H153" s="18"/>
      <c r="I153" s="17"/>
      <c r="J153" s="12"/>
      <c r="K153" s="13"/>
      <c r="L153" s="13"/>
      <c r="M153" s="11"/>
      <c r="N153" s="11"/>
      <c r="O153" s="18"/>
      <c r="P153" s="17"/>
      <c r="Q153" s="12"/>
      <c r="R153" s="13"/>
      <c r="S153" s="13"/>
      <c r="T153" s="11"/>
      <c r="U153" s="11"/>
      <c r="V153" s="18"/>
      <c r="W153" s="17"/>
      <c r="X153" s="12"/>
      <c r="Y153" s="13"/>
      <c r="Z153" s="13"/>
      <c r="AA153" s="11"/>
      <c r="AB153" s="11"/>
      <c r="AC153" s="18"/>
      <c r="AD153" s="17"/>
      <c r="AE153" s="12"/>
      <c r="AF153" s="13"/>
      <c r="AG153" s="13"/>
      <c r="AH153" s="11"/>
      <c r="AI153" s="11"/>
      <c r="AJ153" s="18"/>
    </row>
    <row r="154" spans="1:36" s="25" customFormat="1" ht="15" customHeight="1" x14ac:dyDescent="0.25">
      <c r="A154" s="20">
        <f>A153+1</f>
        <v>44871</v>
      </c>
      <c r="B154" s="17"/>
      <c r="C154" s="12"/>
      <c r="D154" s="13"/>
      <c r="E154" s="13"/>
      <c r="F154" s="11"/>
      <c r="G154" s="11"/>
      <c r="H154" s="18"/>
      <c r="I154" s="17"/>
      <c r="J154" s="12"/>
      <c r="K154" s="13"/>
      <c r="L154" s="13"/>
      <c r="M154" s="11"/>
      <c r="N154" s="11"/>
      <c r="O154" s="18"/>
      <c r="P154" s="17"/>
      <c r="Q154" s="12"/>
      <c r="R154" s="13"/>
      <c r="S154" s="13"/>
      <c r="T154" s="11"/>
      <c r="U154" s="11"/>
      <c r="V154" s="18"/>
      <c r="W154" s="17"/>
      <c r="X154" s="12"/>
      <c r="Y154" s="13"/>
      <c r="Z154" s="13"/>
      <c r="AA154" s="11"/>
      <c r="AB154" s="11"/>
      <c r="AC154" s="18"/>
      <c r="AD154" s="17"/>
      <c r="AE154" s="12"/>
      <c r="AF154" s="13"/>
      <c r="AG154" s="13"/>
      <c r="AH154" s="11"/>
      <c r="AI154" s="11"/>
      <c r="AJ154" s="18"/>
    </row>
    <row r="155" spans="1:36" ht="20.100000000000001" customHeight="1" x14ac:dyDescent="0.25">
      <c r="A155" s="20">
        <f t="shared" ref="A155:A159" si="18">A154+1</f>
        <v>44872</v>
      </c>
      <c r="B155" s="66">
        <v>0.312499999999999</v>
      </c>
      <c r="C155" s="64">
        <v>0.52083333333331805</v>
      </c>
      <c r="D155" s="65">
        <v>0.56249999999998201</v>
      </c>
      <c r="E155" s="65">
        <v>0.68749999999997402</v>
      </c>
      <c r="F155" s="28">
        <f>IF(D155-C155&lt;0,0,D155-C155)</f>
        <v>4.1666666666663965E-2</v>
      </c>
      <c r="G155" s="28">
        <f>IF(AND(OR(B155="",C155=""),OR(D155="",E155="")),0,IF(OR(B155&lt;&gt;ResmiTatil!$H$2,C155&lt;&gt;ResmiTatil!$I$2,D155&lt;&gt;ResmiTatil!$J$2,E155&lt;&gt;ResmiTatil!$K$2),IF(AND(D155="",E155=""),0,IF(B155&lt;ResmiTatil!$H$2,ResmiTatil!$H$2-B155))+IF(AND(D155="",E155="",OR(B155&lt;ResmiTatil!$H$2,AND(C155&lt;&gt;ResmiTatil!$J$2,C155&gt;ResmiTatil!$J$2))),ResmiTatil!$J$2-ResmiTatil!$I$2,IF(OR(D155="",E155=""),0,IF(AND(C155&gt;ResmiTatil!$I$2,D155&lt;ResmiTatil!$J$2),C155-ResmiTatil!$I$2)))+IF(AND(C155&lt;ResmiTatil!$I$2,D155&lt;ResmiTatil!$J$2),ResmiTatil!$J$2-D155)+IF(AND(C155=ResmiTatil!$I$3,D155=ResmiTatil!$J$3),ResmiTatil!$I$3-ResmiTatil!$I$2,IF(AND(C155&gt;ResmiTatil!$I$2,D155&gt;ResmiTatil!$J$2),ResmiTatil!$J$2-ResmiTatil!$I$2))+IF(E155&gt;ResmiTatil!$K$2,E155-ResmiTatil!$K$2),0))</f>
        <v>4.166666666668567E-2</v>
      </c>
      <c r="H155" s="29">
        <f>IF((C155-B155)+(E155-D155)&lt;0,0,(C155-B155)+(E155-D155))</f>
        <v>0.33333333333331105</v>
      </c>
      <c r="I155" s="66">
        <v>0.35416666666666302</v>
      </c>
      <c r="J155" s="64">
        <v>0.56249999999998201</v>
      </c>
      <c r="K155" s="65">
        <v>0.60416666666664598</v>
      </c>
      <c r="L155" s="65">
        <v>0.72916666666663699</v>
      </c>
      <c r="M155" s="28">
        <f>IF(K155-J155&lt;0,0,K155-J155)</f>
        <v>4.1666666666663965E-2</v>
      </c>
      <c r="N155" s="28">
        <f>IF(AND(OR(I155="",J155=""),OR(K155="",L155="")),0,IF(OR(I155&lt;&gt;ResmiTatil!$H$2,J155&lt;&gt;ResmiTatil!$I$2,K155&lt;&gt;ResmiTatil!$J$2,L155&lt;&gt;ResmiTatil!$K$2),IF(AND(K155="",L155=""),0,IF(I155&lt;ResmiTatil!$H$2,ResmiTatil!$H$2-I155))+IF(AND(K155="",L155="",OR(I155&lt;ResmiTatil!$H$2,AND(J155&lt;&gt;ResmiTatil!$J$2,J155&gt;ResmiTatil!$J$2))),ResmiTatil!$J$2-ResmiTatil!$I$2,IF(OR(K155="",L155=""),0,IF(AND(J155&gt;ResmiTatil!$I$2,K155&lt;ResmiTatil!$J$2),J155-ResmiTatil!$I$2)))+IF(AND(J155&lt;ResmiTatil!$I$2,K155&lt;ResmiTatil!$J$2),ResmiTatil!$J$2-K155)+IF(AND(J155=ResmiTatil!$I$3,K155=ResmiTatil!$J$3),ResmiTatil!$I$3-ResmiTatil!$I$2,IF(AND(J155&gt;ResmiTatil!$I$2,K155&gt;ResmiTatil!$J$2),ResmiTatil!$J$2-ResmiTatil!$I$2))+IF(L155&gt;ResmiTatil!$K$2,L155-ResmiTatil!$K$2),0))</f>
        <v>4.1666666666670293E-2</v>
      </c>
      <c r="O155" s="29">
        <f>IF((J155-I155)+(L155-K155)&lt;0,0,(J155-I155)+(L155-K155))</f>
        <v>0.33333333333331</v>
      </c>
      <c r="P155" s="17"/>
      <c r="Q155" s="12"/>
      <c r="R155" s="13"/>
      <c r="S155" s="13"/>
      <c r="T155" s="28">
        <f>IF(R155-Q155&lt;0,0,R155-Q155)</f>
        <v>0</v>
      </c>
      <c r="U155" s="28">
        <f>IF(AND(OR(P155="",Q155=""),OR(R155="",S155="")),0,IF(OR(P155&lt;&gt;ResmiTatil!$H$2,Q155&lt;&gt;ResmiTatil!$I$2,R155&lt;&gt;ResmiTatil!$J$2,S155&lt;&gt;ResmiTatil!$K$2),IF(AND(R155="",S155=""),0,IF(P155&lt;ResmiTatil!$H$2,ResmiTatil!$H$2-P155))+IF(AND(R155="",S155="",OR(P155&lt;ResmiTatil!$H$2,AND(Q155&lt;&gt;ResmiTatil!$J$2,Q155&gt;ResmiTatil!$J$2))),ResmiTatil!$J$2-ResmiTatil!$I$2,IF(OR(R155="",S155=""),0,IF(AND(Q155&gt;ResmiTatil!$I$2,R155&lt;ResmiTatil!$J$2),Q155-ResmiTatil!$I$2)))+IF(AND(Q155&lt;ResmiTatil!$I$2,R155&lt;ResmiTatil!$J$2),ResmiTatil!$J$2-R155)+IF(AND(Q155=ResmiTatil!$I$3,R155=ResmiTatil!$J$3),ResmiTatil!$I$3-ResmiTatil!$I$2,IF(AND(Q155&gt;ResmiTatil!$I$2,R155&gt;ResmiTatil!$J$2),ResmiTatil!$J$2-ResmiTatil!$I$2))+IF(S155&gt;ResmiTatil!$K$2,S155-ResmiTatil!$K$2),0))</f>
        <v>0</v>
      </c>
      <c r="V155" s="29">
        <f>IF((Q155-P155)+(S155-R155)&lt;0,0,(Q155-P155)+(S155-R155))</f>
        <v>0</v>
      </c>
      <c r="W155" s="17"/>
      <c r="X155" s="12"/>
      <c r="Y155" s="13"/>
      <c r="Z155" s="13"/>
      <c r="AA155" s="28">
        <f>IF(Y155-X155&lt;0,0,Y155-X155)</f>
        <v>0</v>
      </c>
      <c r="AB155" s="28">
        <f>IF(AND(OR(W155="",X155=""),OR(Y155="",Z155="")),0,IF(OR(W155&lt;&gt;ResmiTatil!$H$2,X155&lt;&gt;ResmiTatil!$I$2,Y155&lt;&gt;ResmiTatil!$J$2,Z155&lt;&gt;ResmiTatil!$K$2),IF(AND(Y155="",Z155=""),0,IF(W155&lt;ResmiTatil!$H$2,ResmiTatil!$H$2-W155))+IF(AND(Y155="",Z155="",OR(W155&lt;ResmiTatil!$H$2,AND(X155&lt;&gt;ResmiTatil!$J$2,X155&gt;ResmiTatil!$J$2))),ResmiTatil!$J$2-ResmiTatil!$I$2,IF(OR(Y155="",Z155=""),0,IF(AND(X155&gt;ResmiTatil!$I$2,Y155&lt;ResmiTatil!$J$2),X155-ResmiTatil!$I$2)))+IF(AND(X155&lt;ResmiTatil!$I$2,Y155&lt;ResmiTatil!$J$2),ResmiTatil!$J$2-Y155)+IF(AND(X155=ResmiTatil!$I$3,Y155=ResmiTatil!$J$3),ResmiTatil!$I$3-ResmiTatil!$I$2,IF(AND(X155&gt;ResmiTatil!$I$2,Y155&gt;ResmiTatil!$J$2),ResmiTatil!$J$2-ResmiTatil!$I$2))+IF(Z155&gt;ResmiTatil!$K$2,Z155-ResmiTatil!$K$2),0))</f>
        <v>0</v>
      </c>
      <c r="AC155" s="29">
        <f>IF((X155-W155)+(Z155-Y155)&lt;0,0,(X155-W155)+(Z155-Y155))</f>
        <v>0</v>
      </c>
      <c r="AD155" s="17"/>
      <c r="AE155" s="12"/>
      <c r="AF155" s="13"/>
      <c r="AG155" s="13"/>
      <c r="AH155" s="28">
        <f>IF(AF155-AE155&lt;0,0,AF155-AE155)</f>
        <v>0</v>
      </c>
      <c r="AI155" s="28">
        <f>IF(AND(OR(AD155="",AE155=""),OR(AF155="",AG155="")),0,IF(OR(AD155&lt;&gt;ResmiTatil!$H$2,AE155&lt;&gt;ResmiTatil!$I$2,AF155&lt;&gt;ResmiTatil!$J$2,AG155&lt;&gt;ResmiTatil!$K$2),IF(AND(AF155="",AG155=""),0,IF(AD155&lt;ResmiTatil!$H$2,ResmiTatil!$H$2-AD155))+IF(AND(AF155="",AG155="",OR(AD155&lt;ResmiTatil!$H$2,AND(AE155&lt;&gt;ResmiTatil!$J$2,AE155&gt;ResmiTatil!$J$2))),ResmiTatil!$J$2-ResmiTatil!$I$2,IF(OR(AF155="",AG155=""),0,IF(AND(AE155&gt;ResmiTatil!$I$2,AF155&lt;ResmiTatil!$J$2),AE155-ResmiTatil!$I$2)))+IF(AND(AE155&lt;ResmiTatil!$I$2,AF155&lt;ResmiTatil!$J$2),ResmiTatil!$J$2-AF155)+IF(AND(AE155=ResmiTatil!$I$3,AF155=ResmiTatil!$J$3),ResmiTatil!$I$3-ResmiTatil!$I$2,IF(AND(AE155&gt;ResmiTatil!$I$2,AF155&gt;ResmiTatil!$J$2),ResmiTatil!$J$2-ResmiTatil!$I$2))+IF(AG155&gt;ResmiTatil!$K$2,AG155-ResmiTatil!$K$2),0))</f>
        <v>0</v>
      </c>
      <c r="AJ155" s="29">
        <f>IF((AE155-AD155)+(AG155-AF155)&lt;0,0,(AE155-AD155)+(AG155-AF155))</f>
        <v>0</v>
      </c>
    </row>
    <row r="156" spans="1:36" ht="20.100000000000001" customHeight="1" x14ac:dyDescent="0.25">
      <c r="A156" s="20">
        <f t="shared" si="18"/>
        <v>44873</v>
      </c>
      <c r="B156" s="66">
        <v>0.35416666666666302</v>
      </c>
      <c r="C156" s="64">
        <v>0.56249999999998201</v>
      </c>
      <c r="D156" s="65">
        <v>0.60416666666664598</v>
      </c>
      <c r="E156" s="65">
        <v>0.72916666666663699</v>
      </c>
      <c r="F156" s="28">
        <f>IF(D156-C156&lt;0,0,D156-C156)</f>
        <v>4.1666666666663965E-2</v>
      </c>
      <c r="G156" s="28">
        <f>IF(AND(OR(B156="",C156=""),OR(D156="",E156="")),0,IF(OR(B156&lt;&gt;ResmiTatil!$H$2,C156&lt;&gt;ResmiTatil!$I$2,D156&lt;&gt;ResmiTatil!$J$2,E156&lt;&gt;ResmiTatil!$K$2),IF(AND(D156="",E156=""),0,IF(B156&lt;ResmiTatil!$H$2,ResmiTatil!$H$2-B156))+IF(AND(D156="",E156="",OR(B156&lt;ResmiTatil!$H$2,AND(C156&lt;&gt;ResmiTatil!$J$2,C156&gt;ResmiTatil!$J$2))),ResmiTatil!$J$2-ResmiTatil!$I$2,IF(OR(D156="",E156=""),0,IF(AND(C156&gt;ResmiTatil!$I$2,D156&lt;ResmiTatil!$J$2),C156-ResmiTatil!$I$2)))+IF(AND(C156&lt;ResmiTatil!$I$2,D156&lt;ResmiTatil!$J$2),ResmiTatil!$J$2-D156)+IF(AND(C156=ResmiTatil!$I$3,D156=ResmiTatil!$J$3),ResmiTatil!$I$3-ResmiTatil!$I$2,IF(AND(C156&gt;ResmiTatil!$I$2,D156&gt;ResmiTatil!$J$2),ResmiTatil!$J$2-ResmiTatil!$I$2))+IF(E156&gt;ResmiTatil!$K$2,E156-ResmiTatil!$K$2),0))</f>
        <v>4.1666666666670293E-2</v>
      </c>
      <c r="H156" s="29">
        <f>IF((C156-B156)+(E156-D156)&lt;0,0,(C156-B156)+(E156-D156))</f>
        <v>0.33333333333331</v>
      </c>
      <c r="I156" s="66">
        <v>0.35416666666666302</v>
      </c>
      <c r="J156" s="64">
        <v>0.52083333333331805</v>
      </c>
      <c r="K156" s="65">
        <v>0.56249999999998201</v>
      </c>
      <c r="L156" s="65">
        <v>0.72916666666663699</v>
      </c>
      <c r="M156" s="28">
        <f>IF(K156-J156&lt;0,0,K156-J156)</f>
        <v>4.1666666666663965E-2</v>
      </c>
      <c r="N156" s="28">
        <f>IF(AND(OR(I156="",J156=""),OR(K156="",L156="")),0,IF(OR(I156&lt;&gt;ResmiTatil!$H$2,J156&lt;&gt;ResmiTatil!$I$2,K156&lt;&gt;ResmiTatil!$J$2,L156&lt;&gt;ResmiTatil!$K$2),IF(AND(K156="",L156=""),0,IF(I156&lt;ResmiTatil!$H$2,ResmiTatil!$H$2-I156))+IF(AND(K156="",L156="",OR(I156&lt;ResmiTatil!$H$2,AND(J156&lt;&gt;ResmiTatil!$J$2,J156&gt;ResmiTatil!$J$2))),ResmiTatil!$J$2-ResmiTatil!$I$2,IF(OR(K156="",L156=""),0,IF(AND(J156&gt;ResmiTatil!$I$2,K156&lt;ResmiTatil!$J$2),J156-ResmiTatil!$I$2)))+IF(AND(J156&lt;ResmiTatil!$I$2,K156&lt;ResmiTatil!$J$2),ResmiTatil!$J$2-K156)+IF(AND(J156=ResmiTatil!$I$3,K156=ResmiTatil!$J$3),ResmiTatil!$I$3-ResmiTatil!$I$2,IF(AND(J156&gt;ResmiTatil!$I$2,K156&gt;ResmiTatil!$J$2),ResmiTatil!$J$2-ResmiTatil!$I$2))+IF(L156&gt;ResmiTatil!$K$2,L156-ResmiTatil!$K$2),0))</f>
        <v>2.1649348980190553E-14</v>
      </c>
      <c r="O156" s="29">
        <f>IF((J156-I156)+(L156-K156)&lt;0,0,(J156-I156)+(L156-K156))</f>
        <v>0.33333333333331</v>
      </c>
      <c r="P156" s="17"/>
      <c r="Q156" s="12"/>
      <c r="R156" s="13"/>
      <c r="S156" s="13"/>
      <c r="T156" s="28">
        <f>IF(R156-Q156&lt;0,0,R156-Q156)</f>
        <v>0</v>
      </c>
      <c r="U156" s="28">
        <f>IF(AND(OR(P156="",Q156=""),OR(R156="",S156="")),0,IF(OR(P156&lt;&gt;ResmiTatil!$H$2,Q156&lt;&gt;ResmiTatil!$I$2,R156&lt;&gt;ResmiTatil!$J$2,S156&lt;&gt;ResmiTatil!$K$2),IF(AND(R156="",S156=""),0,IF(P156&lt;ResmiTatil!$H$2,ResmiTatil!$H$2-P156))+IF(AND(R156="",S156="",OR(P156&lt;ResmiTatil!$H$2,AND(Q156&lt;&gt;ResmiTatil!$J$2,Q156&gt;ResmiTatil!$J$2))),ResmiTatil!$J$2-ResmiTatil!$I$2,IF(OR(R156="",S156=""),0,IF(AND(Q156&gt;ResmiTatil!$I$2,R156&lt;ResmiTatil!$J$2),Q156-ResmiTatil!$I$2)))+IF(AND(Q156&lt;ResmiTatil!$I$2,R156&lt;ResmiTatil!$J$2),ResmiTatil!$J$2-R156)+IF(AND(Q156=ResmiTatil!$I$3,R156=ResmiTatil!$J$3),ResmiTatil!$I$3-ResmiTatil!$I$2,IF(AND(Q156&gt;ResmiTatil!$I$2,R156&gt;ResmiTatil!$J$2),ResmiTatil!$J$2-ResmiTatil!$I$2))+IF(S156&gt;ResmiTatil!$K$2,S156-ResmiTatil!$K$2),0))</f>
        <v>0</v>
      </c>
      <c r="V156" s="29">
        <f>IF((Q156-P156)+(S156-R156)&lt;0,0,(Q156-P156)+(S156-R156))</f>
        <v>0</v>
      </c>
      <c r="W156" s="17"/>
      <c r="X156" s="12"/>
      <c r="Y156" s="13"/>
      <c r="Z156" s="13"/>
      <c r="AA156" s="28">
        <f>IF(Y156-X156&lt;0,0,Y156-X156)</f>
        <v>0</v>
      </c>
      <c r="AB156" s="28">
        <f>IF(AND(OR(W156="",X156=""),OR(Y156="",Z156="")),0,IF(OR(W156&lt;&gt;ResmiTatil!$H$2,X156&lt;&gt;ResmiTatil!$I$2,Y156&lt;&gt;ResmiTatil!$J$2,Z156&lt;&gt;ResmiTatil!$K$2),IF(AND(Y156="",Z156=""),0,IF(W156&lt;ResmiTatil!$H$2,ResmiTatil!$H$2-W156))+IF(AND(Y156="",Z156="",OR(W156&lt;ResmiTatil!$H$2,AND(X156&lt;&gt;ResmiTatil!$J$2,X156&gt;ResmiTatil!$J$2))),ResmiTatil!$J$2-ResmiTatil!$I$2,IF(OR(Y156="",Z156=""),0,IF(AND(X156&gt;ResmiTatil!$I$2,Y156&lt;ResmiTatil!$J$2),X156-ResmiTatil!$I$2)))+IF(AND(X156&lt;ResmiTatil!$I$2,Y156&lt;ResmiTatil!$J$2),ResmiTatil!$J$2-Y156)+IF(AND(X156=ResmiTatil!$I$3,Y156=ResmiTatil!$J$3),ResmiTatil!$I$3-ResmiTatil!$I$2,IF(AND(X156&gt;ResmiTatil!$I$2,Y156&gt;ResmiTatil!$J$2),ResmiTatil!$J$2-ResmiTatil!$I$2))+IF(Z156&gt;ResmiTatil!$K$2,Z156-ResmiTatil!$K$2),0))</f>
        <v>0</v>
      </c>
      <c r="AC156" s="29">
        <f>IF((X156-W156)+(Z156-Y156)&lt;0,0,(X156-W156)+(Z156-Y156))</f>
        <v>0</v>
      </c>
      <c r="AD156" s="17"/>
      <c r="AE156" s="12"/>
      <c r="AF156" s="13"/>
      <c r="AG156" s="13"/>
      <c r="AH156" s="28">
        <f>IF(AF156-AE156&lt;0,0,AF156-AE156)</f>
        <v>0</v>
      </c>
      <c r="AI156" s="28">
        <f>IF(AND(OR(AD156="",AE156=""),OR(AF156="",AG156="")),0,IF(OR(AD156&lt;&gt;ResmiTatil!$H$2,AE156&lt;&gt;ResmiTatil!$I$2,AF156&lt;&gt;ResmiTatil!$J$2,AG156&lt;&gt;ResmiTatil!$K$2),IF(AND(AF156="",AG156=""),0,IF(AD156&lt;ResmiTatil!$H$2,ResmiTatil!$H$2-AD156))+IF(AND(AF156="",AG156="",OR(AD156&lt;ResmiTatil!$H$2,AND(AE156&lt;&gt;ResmiTatil!$J$2,AE156&gt;ResmiTatil!$J$2))),ResmiTatil!$J$2-ResmiTatil!$I$2,IF(OR(AF156="",AG156=""),0,IF(AND(AE156&gt;ResmiTatil!$I$2,AF156&lt;ResmiTatil!$J$2),AE156-ResmiTatil!$I$2)))+IF(AND(AE156&lt;ResmiTatil!$I$2,AF156&lt;ResmiTatil!$J$2),ResmiTatil!$J$2-AF156)+IF(AND(AE156=ResmiTatil!$I$3,AF156=ResmiTatil!$J$3),ResmiTatil!$I$3-ResmiTatil!$I$2,IF(AND(AE156&gt;ResmiTatil!$I$2,AF156&gt;ResmiTatil!$J$2),ResmiTatil!$J$2-ResmiTatil!$I$2))+IF(AG156&gt;ResmiTatil!$K$2,AG156-ResmiTatil!$K$2),0))</f>
        <v>0</v>
      </c>
      <c r="AJ156" s="29">
        <f>IF((AE156-AD156)+(AG156-AF156)&lt;0,0,(AE156-AD156)+(AG156-AF156))</f>
        <v>0</v>
      </c>
    </row>
    <row r="157" spans="1:36" ht="20.100000000000001" customHeight="1" x14ac:dyDescent="0.25">
      <c r="A157" s="20">
        <f t="shared" si="18"/>
        <v>44874</v>
      </c>
      <c r="B157" s="66">
        <v>0.35416666666666302</v>
      </c>
      <c r="C157" s="64">
        <v>0.52083333333331805</v>
      </c>
      <c r="D157" s="65">
        <v>0.56249999999998201</v>
      </c>
      <c r="E157" s="65">
        <v>0.72916666666663699</v>
      </c>
      <c r="F157" s="28">
        <f>IF(D157-C157&lt;0,0,D157-C157)</f>
        <v>4.1666666666663965E-2</v>
      </c>
      <c r="G157" s="28">
        <f>IF(AND(OR(B157="",C157=""),OR(D157="",E157="")),0,IF(OR(B157&lt;&gt;ResmiTatil!$H$2,C157&lt;&gt;ResmiTatil!$I$2,D157&lt;&gt;ResmiTatil!$J$2,E157&lt;&gt;ResmiTatil!$K$2),IF(AND(D157="",E157=""),0,IF(B157&lt;ResmiTatil!$H$2,ResmiTatil!$H$2-B157))+IF(AND(D157="",E157="",OR(B157&lt;ResmiTatil!$H$2,AND(C157&lt;&gt;ResmiTatil!$J$2,C157&gt;ResmiTatil!$J$2))),ResmiTatil!$J$2-ResmiTatil!$I$2,IF(OR(D157="",E157=""),0,IF(AND(C157&gt;ResmiTatil!$I$2,D157&lt;ResmiTatil!$J$2),C157-ResmiTatil!$I$2)))+IF(AND(C157&lt;ResmiTatil!$I$2,D157&lt;ResmiTatil!$J$2),ResmiTatil!$J$2-D157)+IF(AND(C157=ResmiTatil!$I$3,D157=ResmiTatil!$J$3),ResmiTatil!$I$3-ResmiTatil!$I$2,IF(AND(C157&gt;ResmiTatil!$I$2,D157&gt;ResmiTatil!$J$2),ResmiTatil!$J$2-ResmiTatil!$I$2))+IF(E157&gt;ResmiTatil!$K$2,E157-ResmiTatil!$K$2),0))</f>
        <v>2.1649348980190553E-14</v>
      </c>
      <c r="H157" s="29">
        <f>IF((C157-B157)+(E157-D157)&lt;0,0,(C157-B157)+(E157-D157))</f>
        <v>0.33333333333331</v>
      </c>
      <c r="I157" s="66">
        <v>0.35416666666666302</v>
      </c>
      <c r="J157" s="64">
        <v>0.56249999999998201</v>
      </c>
      <c r="K157" s="65">
        <v>0.60416666666664598</v>
      </c>
      <c r="L157" s="65">
        <v>0.72916666666663699</v>
      </c>
      <c r="M157" s="28">
        <f>IF(K157-J157&lt;0,0,K157-J157)</f>
        <v>4.1666666666663965E-2</v>
      </c>
      <c r="N157" s="28">
        <f>IF(AND(OR(I157="",J157=""),OR(K157="",L157="")),0,IF(OR(I157&lt;&gt;ResmiTatil!$H$2,J157&lt;&gt;ResmiTatil!$I$2,K157&lt;&gt;ResmiTatil!$J$2,L157&lt;&gt;ResmiTatil!$K$2),IF(AND(K157="",L157=""),0,IF(I157&lt;ResmiTatil!$H$2,ResmiTatil!$H$2-I157))+IF(AND(K157="",L157="",OR(I157&lt;ResmiTatil!$H$2,AND(J157&lt;&gt;ResmiTatil!$J$2,J157&gt;ResmiTatil!$J$2))),ResmiTatil!$J$2-ResmiTatil!$I$2,IF(OR(K157="",L157=""),0,IF(AND(J157&gt;ResmiTatil!$I$2,K157&lt;ResmiTatil!$J$2),J157-ResmiTatil!$I$2)))+IF(AND(J157&lt;ResmiTatil!$I$2,K157&lt;ResmiTatil!$J$2),ResmiTatil!$J$2-K157)+IF(AND(J157=ResmiTatil!$I$3,K157=ResmiTatil!$J$3),ResmiTatil!$I$3-ResmiTatil!$I$2,IF(AND(J157&gt;ResmiTatil!$I$2,K157&gt;ResmiTatil!$J$2),ResmiTatil!$J$2-ResmiTatil!$I$2))+IF(L157&gt;ResmiTatil!$K$2,L157-ResmiTatil!$K$2),0))</f>
        <v>4.1666666666670293E-2</v>
      </c>
      <c r="O157" s="29">
        <f>IF((J157-I157)+(L157-K157)&lt;0,0,(J157-I157)+(L157-K157))</f>
        <v>0.33333333333331</v>
      </c>
      <c r="P157" s="17"/>
      <c r="Q157" s="12"/>
      <c r="R157" s="13"/>
      <c r="S157" s="13"/>
      <c r="T157" s="28">
        <f>IF(R157-Q157&lt;0,0,R157-Q157)</f>
        <v>0</v>
      </c>
      <c r="U157" s="28">
        <f>IF(AND(OR(P157="",Q157=""),OR(R157="",S157="")),0,IF(OR(P157&lt;&gt;ResmiTatil!$H$2,Q157&lt;&gt;ResmiTatil!$I$2,R157&lt;&gt;ResmiTatil!$J$2,S157&lt;&gt;ResmiTatil!$K$2),IF(AND(R157="",S157=""),0,IF(P157&lt;ResmiTatil!$H$2,ResmiTatil!$H$2-P157))+IF(AND(R157="",S157="",OR(P157&lt;ResmiTatil!$H$2,AND(Q157&lt;&gt;ResmiTatil!$J$2,Q157&gt;ResmiTatil!$J$2))),ResmiTatil!$J$2-ResmiTatil!$I$2,IF(OR(R157="",S157=""),0,IF(AND(Q157&gt;ResmiTatil!$I$2,R157&lt;ResmiTatil!$J$2),Q157-ResmiTatil!$I$2)))+IF(AND(Q157&lt;ResmiTatil!$I$2,R157&lt;ResmiTatil!$J$2),ResmiTatil!$J$2-R157)+IF(AND(Q157=ResmiTatil!$I$3,R157=ResmiTatil!$J$3),ResmiTatil!$I$3-ResmiTatil!$I$2,IF(AND(Q157&gt;ResmiTatil!$I$2,R157&gt;ResmiTatil!$J$2),ResmiTatil!$J$2-ResmiTatil!$I$2))+IF(S157&gt;ResmiTatil!$K$2,S157-ResmiTatil!$K$2),0))</f>
        <v>0</v>
      </c>
      <c r="V157" s="29">
        <f>IF((Q157-P157)+(S157-R157)&lt;0,0,(Q157-P157)+(S157-R157))</f>
        <v>0</v>
      </c>
      <c r="W157" s="17"/>
      <c r="X157" s="12"/>
      <c r="Y157" s="13"/>
      <c r="Z157" s="13"/>
      <c r="AA157" s="28">
        <f>IF(Y157-X157&lt;0,0,Y157-X157)</f>
        <v>0</v>
      </c>
      <c r="AB157" s="28">
        <f>IF(AND(OR(W157="",X157=""),OR(Y157="",Z157="")),0,IF(OR(W157&lt;&gt;ResmiTatil!$H$2,X157&lt;&gt;ResmiTatil!$I$2,Y157&lt;&gt;ResmiTatil!$J$2,Z157&lt;&gt;ResmiTatil!$K$2),IF(AND(Y157="",Z157=""),0,IF(W157&lt;ResmiTatil!$H$2,ResmiTatil!$H$2-W157))+IF(AND(Y157="",Z157="",OR(W157&lt;ResmiTatil!$H$2,AND(X157&lt;&gt;ResmiTatil!$J$2,X157&gt;ResmiTatil!$J$2))),ResmiTatil!$J$2-ResmiTatil!$I$2,IF(OR(Y157="",Z157=""),0,IF(AND(X157&gt;ResmiTatil!$I$2,Y157&lt;ResmiTatil!$J$2),X157-ResmiTatil!$I$2)))+IF(AND(X157&lt;ResmiTatil!$I$2,Y157&lt;ResmiTatil!$J$2),ResmiTatil!$J$2-Y157)+IF(AND(X157=ResmiTatil!$I$3,Y157=ResmiTatil!$J$3),ResmiTatil!$I$3-ResmiTatil!$I$2,IF(AND(X157&gt;ResmiTatil!$I$2,Y157&gt;ResmiTatil!$J$2),ResmiTatil!$J$2-ResmiTatil!$I$2))+IF(Z157&gt;ResmiTatil!$K$2,Z157-ResmiTatil!$K$2),0))</f>
        <v>0</v>
      </c>
      <c r="AC157" s="29">
        <f>IF((X157-W157)+(Z157-Y157)&lt;0,0,(X157-W157)+(Z157-Y157))</f>
        <v>0</v>
      </c>
      <c r="AD157" s="17"/>
      <c r="AE157" s="12"/>
      <c r="AF157" s="13"/>
      <c r="AG157" s="13"/>
      <c r="AH157" s="28">
        <f>IF(AF157-AE157&lt;0,0,AF157-AE157)</f>
        <v>0</v>
      </c>
      <c r="AI157" s="28">
        <f>IF(AND(OR(AD157="",AE157=""),OR(AF157="",AG157="")),0,IF(OR(AD157&lt;&gt;ResmiTatil!$H$2,AE157&lt;&gt;ResmiTatil!$I$2,AF157&lt;&gt;ResmiTatil!$J$2,AG157&lt;&gt;ResmiTatil!$K$2),IF(AND(AF157="",AG157=""),0,IF(AD157&lt;ResmiTatil!$H$2,ResmiTatil!$H$2-AD157))+IF(AND(AF157="",AG157="",OR(AD157&lt;ResmiTatil!$H$2,AND(AE157&lt;&gt;ResmiTatil!$J$2,AE157&gt;ResmiTatil!$J$2))),ResmiTatil!$J$2-ResmiTatil!$I$2,IF(OR(AF157="",AG157=""),0,IF(AND(AE157&gt;ResmiTatil!$I$2,AF157&lt;ResmiTatil!$J$2),AE157-ResmiTatil!$I$2)))+IF(AND(AE157&lt;ResmiTatil!$I$2,AF157&lt;ResmiTatil!$J$2),ResmiTatil!$J$2-AF157)+IF(AND(AE157=ResmiTatil!$I$3,AF157=ResmiTatil!$J$3),ResmiTatil!$I$3-ResmiTatil!$I$2,IF(AND(AE157&gt;ResmiTatil!$I$2,AF157&gt;ResmiTatil!$J$2),ResmiTatil!$J$2-ResmiTatil!$I$2))+IF(AG157&gt;ResmiTatil!$K$2,AG157-ResmiTatil!$K$2),0))</f>
        <v>0</v>
      </c>
      <c r="AJ157" s="29">
        <f>IF((AE157-AD157)+(AG157-AF157)&lt;0,0,(AE157-AD157)+(AG157-AF157))</f>
        <v>0</v>
      </c>
    </row>
    <row r="158" spans="1:36" ht="20.100000000000001" customHeight="1" x14ac:dyDescent="0.25">
      <c r="A158" s="20">
        <f t="shared" si="18"/>
        <v>44875</v>
      </c>
      <c r="B158" s="66">
        <v>0.35416666666666302</v>
      </c>
      <c r="C158" s="64">
        <v>0.56249999999998201</v>
      </c>
      <c r="D158" s="65">
        <v>0.60416666666664598</v>
      </c>
      <c r="E158" s="65">
        <v>0.72916666666663699</v>
      </c>
      <c r="F158" s="28">
        <f>IF(D158-C158&lt;0,0,D158-C158)</f>
        <v>4.1666666666663965E-2</v>
      </c>
      <c r="G158" s="28">
        <f>IF(AND(OR(B158="",C158=""),OR(D158="",E158="")),0,IF(OR(B158&lt;&gt;ResmiTatil!$H$2,C158&lt;&gt;ResmiTatil!$I$2,D158&lt;&gt;ResmiTatil!$J$2,E158&lt;&gt;ResmiTatil!$K$2),IF(AND(D158="",E158=""),0,IF(B158&lt;ResmiTatil!$H$2,ResmiTatil!$H$2-B158))+IF(AND(D158="",E158="",OR(B158&lt;ResmiTatil!$H$2,AND(C158&lt;&gt;ResmiTatil!$J$2,C158&gt;ResmiTatil!$J$2))),ResmiTatil!$J$2-ResmiTatil!$I$2,IF(OR(D158="",E158=""),0,IF(AND(C158&gt;ResmiTatil!$I$2,D158&lt;ResmiTatil!$J$2),C158-ResmiTatil!$I$2)))+IF(AND(C158&lt;ResmiTatil!$I$2,D158&lt;ResmiTatil!$J$2),ResmiTatil!$J$2-D158)+IF(AND(C158=ResmiTatil!$I$3,D158=ResmiTatil!$J$3),ResmiTatil!$I$3-ResmiTatil!$I$2,IF(AND(C158&gt;ResmiTatil!$I$2,D158&gt;ResmiTatil!$J$2),ResmiTatil!$J$2-ResmiTatil!$I$2))+IF(E158&gt;ResmiTatil!$K$2,E158-ResmiTatil!$K$2),0))</f>
        <v>4.1666666666670293E-2</v>
      </c>
      <c r="H158" s="29">
        <f>IF((C158-B158)+(E158-D158)&lt;0,0,(C158-B158)+(E158-D158))</f>
        <v>0.33333333333331</v>
      </c>
      <c r="I158" s="66">
        <v>0.35416666666666302</v>
      </c>
      <c r="J158" s="64">
        <v>0.52083333333331805</v>
      </c>
      <c r="K158" s="65">
        <v>0.56249999999998201</v>
      </c>
      <c r="L158" s="65">
        <v>0.72916666666663699</v>
      </c>
      <c r="M158" s="28">
        <f>IF(K158-J158&lt;0,0,K158-J158)</f>
        <v>4.1666666666663965E-2</v>
      </c>
      <c r="N158" s="28">
        <f>IF(AND(OR(I158="",J158=""),OR(K158="",L158="")),0,IF(OR(I158&lt;&gt;ResmiTatil!$H$2,J158&lt;&gt;ResmiTatil!$I$2,K158&lt;&gt;ResmiTatil!$J$2,L158&lt;&gt;ResmiTatil!$K$2),IF(AND(K158="",L158=""),0,IF(I158&lt;ResmiTatil!$H$2,ResmiTatil!$H$2-I158))+IF(AND(K158="",L158="",OR(I158&lt;ResmiTatil!$H$2,AND(J158&lt;&gt;ResmiTatil!$J$2,J158&gt;ResmiTatil!$J$2))),ResmiTatil!$J$2-ResmiTatil!$I$2,IF(OR(K158="",L158=""),0,IF(AND(J158&gt;ResmiTatil!$I$2,K158&lt;ResmiTatil!$J$2),J158-ResmiTatil!$I$2)))+IF(AND(J158&lt;ResmiTatil!$I$2,K158&lt;ResmiTatil!$J$2),ResmiTatil!$J$2-K158)+IF(AND(J158=ResmiTatil!$I$3,K158=ResmiTatil!$J$3),ResmiTatil!$I$3-ResmiTatil!$I$2,IF(AND(J158&gt;ResmiTatil!$I$2,K158&gt;ResmiTatil!$J$2),ResmiTatil!$J$2-ResmiTatil!$I$2))+IF(L158&gt;ResmiTatil!$K$2,L158-ResmiTatil!$K$2),0))</f>
        <v>2.1649348980190553E-14</v>
      </c>
      <c r="O158" s="29">
        <f>IF((J158-I158)+(L158-K158)&lt;0,0,(J158-I158)+(L158-K158))</f>
        <v>0.33333333333331</v>
      </c>
      <c r="P158" s="17"/>
      <c r="Q158" s="12"/>
      <c r="R158" s="13"/>
      <c r="S158" s="13"/>
      <c r="T158" s="28">
        <f>IF(R158-Q158&lt;0,0,R158-Q158)</f>
        <v>0</v>
      </c>
      <c r="U158" s="28">
        <f>IF(AND(OR(P158="",Q158=""),OR(R158="",S158="")),0,IF(OR(P158&lt;&gt;ResmiTatil!$H$2,Q158&lt;&gt;ResmiTatil!$I$2,R158&lt;&gt;ResmiTatil!$J$2,S158&lt;&gt;ResmiTatil!$K$2),IF(AND(R158="",S158=""),0,IF(P158&lt;ResmiTatil!$H$2,ResmiTatil!$H$2-P158))+IF(AND(R158="",S158="",OR(P158&lt;ResmiTatil!$H$2,AND(Q158&lt;&gt;ResmiTatil!$J$2,Q158&gt;ResmiTatil!$J$2))),ResmiTatil!$J$2-ResmiTatil!$I$2,IF(OR(R158="",S158=""),0,IF(AND(Q158&gt;ResmiTatil!$I$2,R158&lt;ResmiTatil!$J$2),Q158-ResmiTatil!$I$2)))+IF(AND(Q158&lt;ResmiTatil!$I$2,R158&lt;ResmiTatil!$J$2),ResmiTatil!$J$2-R158)+IF(AND(Q158=ResmiTatil!$I$3,R158=ResmiTatil!$J$3),ResmiTatil!$I$3-ResmiTatil!$I$2,IF(AND(Q158&gt;ResmiTatil!$I$2,R158&gt;ResmiTatil!$J$2),ResmiTatil!$J$2-ResmiTatil!$I$2))+IF(S158&gt;ResmiTatil!$K$2,S158-ResmiTatil!$K$2),0))</f>
        <v>0</v>
      </c>
      <c r="V158" s="29">
        <f>IF((Q158-P158)+(S158-R158)&lt;0,0,(Q158-P158)+(S158-R158))</f>
        <v>0</v>
      </c>
      <c r="W158" s="17"/>
      <c r="X158" s="12"/>
      <c r="Y158" s="13"/>
      <c r="Z158" s="13"/>
      <c r="AA158" s="28">
        <f>IF(Y158-X158&lt;0,0,Y158-X158)</f>
        <v>0</v>
      </c>
      <c r="AB158" s="28">
        <f>IF(AND(OR(W158="",X158=""),OR(Y158="",Z158="")),0,IF(OR(W158&lt;&gt;ResmiTatil!$H$2,X158&lt;&gt;ResmiTatil!$I$2,Y158&lt;&gt;ResmiTatil!$J$2,Z158&lt;&gt;ResmiTatil!$K$2),IF(AND(Y158="",Z158=""),0,IF(W158&lt;ResmiTatil!$H$2,ResmiTatil!$H$2-W158))+IF(AND(Y158="",Z158="",OR(W158&lt;ResmiTatil!$H$2,AND(X158&lt;&gt;ResmiTatil!$J$2,X158&gt;ResmiTatil!$J$2))),ResmiTatil!$J$2-ResmiTatil!$I$2,IF(OR(Y158="",Z158=""),0,IF(AND(X158&gt;ResmiTatil!$I$2,Y158&lt;ResmiTatil!$J$2),X158-ResmiTatil!$I$2)))+IF(AND(X158&lt;ResmiTatil!$I$2,Y158&lt;ResmiTatil!$J$2),ResmiTatil!$J$2-Y158)+IF(AND(X158=ResmiTatil!$I$3,Y158=ResmiTatil!$J$3),ResmiTatil!$I$3-ResmiTatil!$I$2,IF(AND(X158&gt;ResmiTatil!$I$2,Y158&gt;ResmiTatil!$J$2),ResmiTatil!$J$2-ResmiTatil!$I$2))+IF(Z158&gt;ResmiTatil!$K$2,Z158-ResmiTatil!$K$2),0))</f>
        <v>0</v>
      </c>
      <c r="AC158" s="29">
        <f>IF((X158-W158)+(Z158-Y158)&lt;0,0,(X158-W158)+(Z158-Y158))</f>
        <v>0</v>
      </c>
      <c r="AD158" s="17"/>
      <c r="AE158" s="12"/>
      <c r="AF158" s="13"/>
      <c r="AG158" s="13"/>
      <c r="AH158" s="28">
        <f>IF(AF158-AE158&lt;0,0,AF158-AE158)</f>
        <v>0</v>
      </c>
      <c r="AI158" s="28">
        <f>IF(AND(OR(AD158="",AE158=""),OR(AF158="",AG158="")),0,IF(OR(AD158&lt;&gt;ResmiTatil!$H$2,AE158&lt;&gt;ResmiTatil!$I$2,AF158&lt;&gt;ResmiTatil!$J$2,AG158&lt;&gt;ResmiTatil!$K$2),IF(AND(AF158="",AG158=""),0,IF(AD158&lt;ResmiTatil!$H$2,ResmiTatil!$H$2-AD158))+IF(AND(AF158="",AG158="",OR(AD158&lt;ResmiTatil!$H$2,AND(AE158&lt;&gt;ResmiTatil!$J$2,AE158&gt;ResmiTatil!$J$2))),ResmiTatil!$J$2-ResmiTatil!$I$2,IF(OR(AF158="",AG158=""),0,IF(AND(AE158&gt;ResmiTatil!$I$2,AF158&lt;ResmiTatil!$J$2),AE158-ResmiTatil!$I$2)))+IF(AND(AE158&lt;ResmiTatil!$I$2,AF158&lt;ResmiTatil!$J$2),ResmiTatil!$J$2-AF158)+IF(AND(AE158=ResmiTatil!$I$3,AF158=ResmiTatil!$J$3),ResmiTatil!$I$3-ResmiTatil!$I$2,IF(AND(AE158&gt;ResmiTatil!$I$2,AF158&gt;ResmiTatil!$J$2),ResmiTatil!$J$2-ResmiTatil!$I$2))+IF(AG158&gt;ResmiTatil!$K$2,AG158-ResmiTatil!$K$2),0))</f>
        <v>0</v>
      </c>
      <c r="AJ158" s="29">
        <f>IF((AE158-AD158)+(AG158-AF158)&lt;0,0,(AE158-AD158)+(AG158-AF158))</f>
        <v>0</v>
      </c>
    </row>
    <row r="159" spans="1:36" ht="20.100000000000001" customHeight="1" x14ac:dyDescent="0.25">
      <c r="A159" s="20">
        <f t="shared" si="18"/>
        <v>44876</v>
      </c>
      <c r="B159" s="66">
        <v>0.35416666666666302</v>
      </c>
      <c r="C159" s="64">
        <v>0.52083333333331805</v>
      </c>
      <c r="D159" s="65">
        <v>0.56249999999998201</v>
      </c>
      <c r="E159" s="65">
        <v>0.72916666666663699</v>
      </c>
      <c r="F159" s="28">
        <f>IF(D159-C159&lt;0,0,D159-C159)</f>
        <v>4.1666666666663965E-2</v>
      </c>
      <c r="G159" s="28">
        <f>IF(AND(OR(B159="",C159=""),OR(D159="",E159="")),0,IF(OR(B159&lt;&gt;ResmiTatil!$H$2,C159&lt;&gt;ResmiTatil!$I$2,D159&lt;&gt;ResmiTatil!$J$2,E159&lt;&gt;ResmiTatil!$K$2),IF(AND(D159="",E159=""),0,IF(B159&lt;ResmiTatil!$H$2,ResmiTatil!$H$2-B159))+IF(AND(D159="",E159="",OR(B159&lt;ResmiTatil!$H$2,AND(C159&lt;&gt;ResmiTatil!$J$2,C159&gt;ResmiTatil!$J$2))),ResmiTatil!$J$2-ResmiTatil!$I$2,IF(OR(D159="",E159=""),0,IF(AND(C159&gt;ResmiTatil!$I$2,D159&lt;ResmiTatil!$J$2),C159-ResmiTatil!$I$2)))+IF(AND(C159&lt;ResmiTatil!$I$2,D159&lt;ResmiTatil!$J$2),ResmiTatil!$J$2-D159)+IF(AND(C159=ResmiTatil!$I$3,D159=ResmiTatil!$J$3),ResmiTatil!$I$3-ResmiTatil!$I$2,IF(AND(C159&gt;ResmiTatil!$I$2,D159&gt;ResmiTatil!$J$2),ResmiTatil!$J$2-ResmiTatil!$I$2))+IF(E159&gt;ResmiTatil!$K$2,E159-ResmiTatil!$K$2),0))</f>
        <v>2.1649348980190553E-14</v>
      </c>
      <c r="H159" s="29">
        <f>IF((C159-B159)+(E159-D159)&lt;0,0,(C159-B159)+(E159-D159))</f>
        <v>0.33333333333331</v>
      </c>
      <c r="I159" s="66">
        <v>0.35416666666666302</v>
      </c>
      <c r="J159" s="64">
        <v>0.56249999999998201</v>
      </c>
      <c r="K159" s="65">
        <v>0.60416666666664598</v>
      </c>
      <c r="L159" s="65">
        <v>0.72916666666663699</v>
      </c>
      <c r="M159" s="28">
        <f>IF(K159-J159&lt;0,0,K159-J159)</f>
        <v>4.1666666666663965E-2</v>
      </c>
      <c r="N159" s="28">
        <f>IF(AND(OR(I159="",J159=""),OR(K159="",L159="")),0,IF(OR(I159&lt;&gt;ResmiTatil!$H$2,J159&lt;&gt;ResmiTatil!$I$2,K159&lt;&gt;ResmiTatil!$J$2,L159&lt;&gt;ResmiTatil!$K$2),IF(AND(K159="",L159=""),0,IF(I159&lt;ResmiTatil!$H$2,ResmiTatil!$H$2-I159))+IF(AND(K159="",L159="",OR(I159&lt;ResmiTatil!$H$2,AND(J159&lt;&gt;ResmiTatil!$J$2,J159&gt;ResmiTatil!$J$2))),ResmiTatil!$J$2-ResmiTatil!$I$2,IF(OR(K159="",L159=""),0,IF(AND(J159&gt;ResmiTatil!$I$2,K159&lt;ResmiTatil!$J$2),J159-ResmiTatil!$I$2)))+IF(AND(J159&lt;ResmiTatil!$I$2,K159&lt;ResmiTatil!$J$2),ResmiTatil!$J$2-K159)+IF(AND(J159=ResmiTatil!$I$3,K159=ResmiTatil!$J$3),ResmiTatil!$I$3-ResmiTatil!$I$2,IF(AND(J159&gt;ResmiTatil!$I$2,K159&gt;ResmiTatil!$J$2),ResmiTatil!$J$2-ResmiTatil!$I$2))+IF(L159&gt;ResmiTatil!$K$2,L159-ResmiTatil!$K$2),0))</f>
        <v>4.1666666666670293E-2</v>
      </c>
      <c r="O159" s="29">
        <f>IF((J159-I159)+(L159-K159)&lt;0,0,(J159-I159)+(L159-K159))</f>
        <v>0.33333333333331</v>
      </c>
      <c r="P159" s="17"/>
      <c r="Q159" s="12"/>
      <c r="R159" s="13"/>
      <c r="S159" s="13"/>
      <c r="T159" s="28">
        <f>IF(R159-Q159&lt;0,0,R159-Q159)</f>
        <v>0</v>
      </c>
      <c r="U159" s="28">
        <f>IF(AND(OR(P159="",Q159=""),OR(R159="",S159="")),0,IF(OR(P159&lt;&gt;ResmiTatil!$H$2,Q159&lt;&gt;ResmiTatil!$I$2,R159&lt;&gt;ResmiTatil!$J$2,S159&lt;&gt;ResmiTatil!$K$2),IF(AND(R159="",S159=""),0,IF(P159&lt;ResmiTatil!$H$2,ResmiTatil!$H$2-P159))+IF(AND(R159="",S159="",OR(P159&lt;ResmiTatil!$H$2,AND(Q159&lt;&gt;ResmiTatil!$J$2,Q159&gt;ResmiTatil!$J$2))),ResmiTatil!$J$2-ResmiTatil!$I$2,IF(OR(R159="",S159=""),0,IF(AND(Q159&gt;ResmiTatil!$I$2,R159&lt;ResmiTatil!$J$2),Q159-ResmiTatil!$I$2)))+IF(AND(Q159&lt;ResmiTatil!$I$2,R159&lt;ResmiTatil!$J$2),ResmiTatil!$J$2-R159)+IF(AND(Q159=ResmiTatil!$I$3,R159=ResmiTatil!$J$3),ResmiTatil!$I$3-ResmiTatil!$I$2,IF(AND(Q159&gt;ResmiTatil!$I$2,R159&gt;ResmiTatil!$J$2),ResmiTatil!$J$2-ResmiTatil!$I$2))+IF(S159&gt;ResmiTatil!$K$2,S159-ResmiTatil!$K$2),0))</f>
        <v>0</v>
      </c>
      <c r="V159" s="29">
        <f>IF((Q159-P159)+(S159-R159)&lt;0,0,(Q159-P159)+(S159-R159))</f>
        <v>0</v>
      </c>
      <c r="W159" s="17"/>
      <c r="X159" s="12"/>
      <c r="Y159" s="13"/>
      <c r="Z159" s="13"/>
      <c r="AA159" s="28">
        <f>IF(Y159-X159&lt;0,0,Y159-X159)</f>
        <v>0</v>
      </c>
      <c r="AB159" s="28">
        <f>IF(AND(OR(W159="",X159=""),OR(Y159="",Z159="")),0,IF(OR(W159&lt;&gt;ResmiTatil!$H$2,X159&lt;&gt;ResmiTatil!$I$2,Y159&lt;&gt;ResmiTatil!$J$2,Z159&lt;&gt;ResmiTatil!$K$2),IF(AND(Y159="",Z159=""),0,IF(W159&lt;ResmiTatil!$H$2,ResmiTatil!$H$2-W159))+IF(AND(Y159="",Z159="",OR(W159&lt;ResmiTatil!$H$2,AND(X159&lt;&gt;ResmiTatil!$J$2,X159&gt;ResmiTatil!$J$2))),ResmiTatil!$J$2-ResmiTatil!$I$2,IF(OR(Y159="",Z159=""),0,IF(AND(X159&gt;ResmiTatil!$I$2,Y159&lt;ResmiTatil!$J$2),X159-ResmiTatil!$I$2)))+IF(AND(X159&lt;ResmiTatil!$I$2,Y159&lt;ResmiTatil!$J$2),ResmiTatil!$J$2-Y159)+IF(AND(X159=ResmiTatil!$I$3,Y159=ResmiTatil!$J$3),ResmiTatil!$I$3-ResmiTatil!$I$2,IF(AND(X159&gt;ResmiTatil!$I$2,Y159&gt;ResmiTatil!$J$2),ResmiTatil!$J$2-ResmiTatil!$I$2))+IF(Z159&gt;ResmiTatil!$K$2,Z159-ResmiTatil!$K$2),0))</f>
        <v>0</v>
      </c>
      <c r="AC159" s="29">
        <f>IF((X159-W159)+(Z159-Y159)&lt;0,0,(X159-W159)+(Z159-Y159))</f>
        <v>0</v>
      </c>
      <c r="AD159" s="17"/>
      <c r="AE159" s="12"/>
      <c r="AF159" s="13"/>
      <c r="AG159" s="13"/>
      <c r="AH159" s="28">
        <f>IF(AF159-AE159&lt;0,0,AF159-AE159)</f>
        <v>0</v>
      </c>
      <c r="AI159" s="28">
        <f>IF(AND(OR(AD159="",AE159=""),OR(AF159="",AG159="")),0,IF(OR(AD159&lt;&gt;ResmiTatil!$H$2,AE159&lt;&gt;ResmiTatil!$I$2,AF159&lt;&gt;ResmiTatil!$J$2,AG159&lt;&gt;ResmiTatil!$K$2),IF(AND(AF159="",AG159=""),0,IF(AD159&lt;ResmiTatil!$H$2,ResmiTatil!$H$2-AD159))+IF(AND(AF159="",AG159="",OR(AD159&lt;ResmiTatil!$H$2,AND(AE159&lt;&gt;ResmiTatil!$J$2,AE159&gt;ResmiTatil!$J$2))),ResmiTatil!$J$2-ResmiTatil!$I$2,IF(OR(AF159="",AG159=""),0,IF(AND(AE159&gt;ResmiTatil!$I$2,AF159&lt;ResmiTatil!$J$2),AE159-ResmiTatil!$I$2)))+IF(AND(AE159&lt;ResmiTatil!$I$2,AF159&lt;ResmiTatil!$J$2),ResmiTatil!$J$2-AF159)+IF(AND(AE159=ResmiTatil!$I$3,AF159=ResmiTatil!$J$3),ResmiTatil!$I$3-ResmiTatil!$I$2,IF(AND(AE159&gt;ResmiTatil!$I$2,AF159&gt;ResmiTatil!$J$2),ResmiTatil!$J$2-ResmiTatil!$I$2))+IF(AG159&gt;ResmiTatil!$K$2,AG159-ResmiTatil!$K$2),0))</f>
        <v>0</v>
      </c>
      <c r="AJ159" s="29">
        <f>IF((AE159-AD159)+(AG159-AF159)&lt;0,0,(AE159-AD159)+(AG159-AF159))</f>
        <v>0</v>
      </c>
    </row>
    <row r="160" spans="1:36" ht="20.100000000000001" customHeight="1" x14ac:dyDescent="0.25">
      <c r="A160" s="30" t="s">
        <v>24</v>
      </c>
      <c r="B160" s="31"/>
      <c r="C160" s="32"/>
      <c r="D160" s="33"/>
      <c r="E160" s="33"/>
      <c r="F160" s="34"/>
      <c r="G160" s="28">
        <f>SUM(G155:G159)</f>
        <v>0.12500000000006956</v>
      </c>
      <c r="H160" s="35">
        <f>SUM(H155:H159)</f>
        <v>1.6666666666665508</v>
      </c>
      <c r="I160" s="31"/>
      <c r="J160" s="32"/>
      <c r="K160" s="33"/>
      <c r="L160" s="33"/>
      <c r="M160" s="34"/>
      <c r="N160" s="28">
        <f>SUM(N155:N159)</f>
        <v>0.12500000000005418</v>
      </c>
      <c r="O160" s="35">
        <f>SUM(O155:O159)</f>
        <v>1.6666666666665499</v>
      </c>
      <c r="P160" s="31"/>
      <c r="Q160" s="32"/>
      <c r="R160" s="33"/>
      <c r="S160" s="33"/>
      <c r="T160" s="34"/>
      <c r="U160" s="28">
        <f>SUM(U155:U159)</f>
        <v>0</v>
      </c>
      <c r="V160" s="35">
        <f>SUM(V155:V159)</f>
        <v>0</v>
      </c>
      <c r="W160" s="31"/>
      <c r="X160" s="32"/>
      <c r="Y160" s="33"/>
      <c r="Z160" s="33"/>
      <c r="AA160" s="34"/>
      <c r="AB160" s="28">
        <f>SUM(AB155:AB159)</f>
        <v>0</v>
      </c>
      <c r="AC160" s="35">
        <f>SUM(AC155:AC159)</f>
        <v>0</v>
      </c>
      <c r="AD160" s="31"/>
      <c r="AE160" s="32"/>
      <c r="AF160" s="33"/>
      <c r="AG160" s="33"/>
      <c r="AH160" s="34"/>
      <c r="AI160" s="28">
        <f>SUM(AI155:AI159)</f>
        <v>0</v>
      </c>
      <c r="AJ160" s="35">
        <f>SUM(AJ155:AJ159)</f>
        <v>0</v>
      </c>
    </row>
    <row r="161" spans="1:36" s="25" customFormat="1" ht="15" customHeight="1" x14ac:dyDescent="0.25">
      <c r="A161" s="20">
        <f>A159+1</f>
        <v>44877</v>
      </c>
      <c r="B161" s="17"/>
      <c r="C161" s="12"/>
      <c r="D161" s="13"/>
      <c r="E161" s="13"/>
      <c r="F161" s="11"/>
      <c r="G161" s="11"/>
      <c r="H161" s="18"/>
      <c r="I161" s="17"/>
      <c r="J161" s="12"/>
      <c r="K161" s="13"/>
      <c r="L161" s="13"/>
      <c r="M161" s="11"/>
      <c r="N161" s="11"/>
      <c r="O161" s="18"/>
      <c r="P161" s="17"/>
      <c r="Q161" s="12"/>
      <c r="R161" s="13"/>
      <c r="S161" s="13"/>
      <c r="T161" s="11"/>
      <c r="U161" s="11"/>
      <c r="V161" s="18"/>
      <c r="W161" s="17"/>
      <c r="X161" s="12"/>
      <c r="Y161" s="13"/>
      <c r="Z161" s="13"/>
      <c r="AA161" s="11"/>
      <c r="AB161" s="11"/>
      <c r="AC161" s="18"/>
      <c r="AD161" s="17"/>
      <c r="AE161" s="12"/>
      <c r="AF161" s="13"/>
      <c r="AG161" s="13"/>
      <c r="AH161" s="11"/>
      <c r="AI161" s="11"/>
      <c r="AJ161" s="18"/>
    </row>
    <row r="162" spans="1:36" s="25" customFormat="1" ht="15" customHeight="1" x14ac:dyDescent="0.25">
      <c r="A162" s="20">
        <f>A161+1</f>
        <v>44878</v>
      </c>
      <c r="B162" s="17"/>
      <c r="C162" s="12"/>
      <c r="D162" s="13"/>
      <c r="E162" s="13"/>
      <c r="F162" s="11"/>
      <c r="G162" s="11"/>
      <c r="H162" s="18"/>
      <c r="I162" s="17"/>
      <c r="J162" s="12"/>
      <c r="K162" s="13"/>
      <c r="L162" s="13"/>
      <c r="M162" s="11"/>
      <c r="N162" s="11"/>
      <c r="O162" s="18"/>
      <c r="P162" s="17"/>
      <c r="Q162" s="12"/>
      <c r="R162" s="13"/>
      <c r="S162" s="13"/>
      <c r="T162" s="11"/>
      <c r="U162" s="11"/>
      <c r="V162" s="18"/>
      <c r="W162" s="17"/>
      <c r="X162" s="12"/>
      <c r="Y162" s="13"/>
      <c r="Z162" s="13"/>
      <c r="AA162" s="11"/>
      <c r="AB162" s="11"/>
      <c r="AC162" s="18"/>
      <c r="AD162" s="17"/>
      <c r="AE162" s="12"/>
      <c r="AF162" s="13"/>
      <c r="AG162" s="13"/>
      <c r="AH162" s="11"/>
      <c r="AI162" s="11"/>
      <c r="AJ162" s="18"/>
    </row>
    <row r="163" spans="1:36" ht="20.100000000000001" customHeight="1" x14ac:dyDescent="0.25">
      <c r="A163" s="20">
        <f t="shared" ref="A163:A167" si="19">A162+1</f>
        <v>44879</v>
      </c>
      <c r="B163" s="66">
        <v>0.35416666666666302</v>
      </c>
      <c r="C163" s="64">
        <v>0.56249999999998201</v>
      </c>
      <c r="D163" s="65">
        <v>0.60416666666664598</v>
      </c>
      <c r="E163" s="65">
        <v>0.72916666666663699</v>
      </c>
      <c r="F163" s="28">
        <f>IF(D163-C163&lt;0,0,D163-C163)</f>
        <v>4.1666666666663965E-2</v>
      </c>
      <c r="G163" s="28">
        <f>IF(AND(OR(B163="",C163=""),OR(D163="",E163="")),0,IF(OR(B163&lt;&gt;ResmiTatil!$H$2,C163&lt;&gt;ResmiTatil!$I$2,D163&lt;&gt;ResmiTatil!$J$2,E163&lt;&gt;ResmiTatil!$K$2),IF(AND(D163="",E163=""),0,IF(B163&lt;ResmiTatil!$H$2,ResmiTatil!$H$2-B163))+IF(AND(D163="",E163="",OR(B163&lt;ResmiTatil!$H$2,AND(C163&lt;&gt;ResmiTatil!$J$2,C163&gt;ResmiTatil!$J$2))),ResmiTatil!$J$2-ResmiTatil!$I$2,IF(OR(D163="",E163=""),0,IF(AND(C163&gt;ResmiTatil!$I$2,D163&lt;ResmiTatil!$J$2),C163-ResmiTatil!$I$2)))+IF(AND(C163&lt;ResmiTatil!$I$2,D163&lt;ResmiTatil!$J$2),ResmiTatil!$J$2-D163)+IF(AND(C163=ResmiTatil!$I$3,D163=ResmiTatil!$J$3),ResmiTatil!$I$3-ResmiTatil!$I$2,IF(AND(C163&gt;ResmiTatil!$I$2,D163&gt;ResmiTatil!$J$2),ResmiTatil!$J$2-ResmiTatil!$I$2))+IF(E163&gt;ResmiTatil!$K$2,E163-ResmiTatil!$K$2),0))</f>
        <v>4.1666666666670293E-2</v>
      </c>
      <c r="H163" s="29">
        <f>IF((C163-B163)+(E163-D163)&lt;0,0,(C163-B163)+(E163-D163))</f>
        <v>0.33333333333331</v>
      </c>
      <c r="I163" s="66">
        <v>0.312499999999999</v>
      </c>
      <c r="J163" s="64">
        <v>0.52083333333331805</v>
      </c>
      <c r="K163" s="65">
        <v>0.56249999999998201</v>
      </c>
      <c r="L163" s="65">
        <v>0.68749999999997402</v>
      </c>
      <c r="M163" s="28">
        <f>IF(K163-J163&lt;0,0,K163-J163)</f>
        <v>4.1666666666663965E-2</v>
      </c>
      <c r="N163" s="28">
        <f>IF(AND(OR(I163="",J163=""),OR(K163="",L163="")),0,IF(OR(I163&lt;&gt;ResmiTatil!$H$2,J163&lt;&gt;ResmiTatil!$I$2,K163&lt;&gt;ResmiTatil!$J$2,L163&lt;&gt;ResmiTatil!$K$2),IF(AND(K163="",L163=""),0,IF(I163&lt;ResmiTatil!$H$2,ResmiTatil!$H$2-I163))+IF(AND(K163="",L163="",OR(I163&lt;ResmiTatil!$H$2,AND(J163&lt;&gt;ResmiTatil!$J$2,J163&gt;ResmiTatil!$J$2))),ResmiTatil!$J$2-ResmiTatil!$I$2,IF(OR(K163="",L163=""),0,IF(AND(J163&gt;ResmiTatil!$I$2,K163&lt;ResmiTatil!$J$2),J163-ResmiTatil!$I$2)))+IF(AND(J163&lt;ResmiTatil!$I$2,K163&lt;ResmiTatil!$J$2),ResmiTatil!$J$2-K163)+IF(AND(J163=ResmiTatil!$I$3,K163=ResmiTatil!$J$3),ResmiTatil!$I$3-ResmiTatil!$I$2,IF(AND(J163&gt;ResmiTatil!$I$2,K163&gt;ResmiTatil!$J$2),ResmiTatil!$J$2-ResmiTatil!$I$2))+IF(L163&gt;ResmiTatil!$K$2,L163-ResmiTatil!$K$2),0))</f>
        <v>4.166666666668567E-2</v>
      </c>
      <c r="O163" s="29">
        <f>IF((J163-I163)+(L163-K163)&lt;0,0,(J163-I163)+(L163-K163))</f>
        <v>0.33333333333331105</v>
      </c>
      <c r="P163" s="17"/>
      <c r="Q163" s="12"/>
      <c r="R163" s="13"/>
      <c r="S163" s="13"/>
      <c r="T163" s="28">
        <f>IF(R163-Q163&lt;0,0,R163-Q163)</f>
        <v>0</v>
      </c>
      <c r="U163" s="28">
        <f>IF(AND(OR(P163="",Q163=""),OR(R163="",S163="")),0,IF(OR(P163&lt;&gt;ResmiTatil!$H$2,Q163&lt;&gt;ResmiTatil!$I$2,R163&lt;&gt;ResmiTatil!$J$2,S163&lt;&gt;ResmiTatil!$K$2),IF(AND(R163="",S163=""),0,IF(P163&lt;ResmiTatil!$H$2,ResmiTatil!$H$2-P163))+IF(AND(R163="",S163="",OR(P163&lt;ResmiTatil!$H$2,AND(Q163&lt;&gt;ResmiTatil!$J$2,Q163&gt;ResmiTatil!$J$2))),ResmiTatil!$J$2-ResmiTatil!$I$2,IF(OR(R163="",S163=""),0,IF(AND(Q163&gt;ResmiTatil!$I$2,R163&lt;ResmiTatil!$J$2),Q163-ResmiTatil!$I$2)))+IF(AND(Q163&lt;ResmiTatil!$I$2,R163&lt;ResmiTatil!$J$2),ResmiTatil!$J$2-R163)+IF(AND(Q163=ResmiTatil!$I$3,R163=ResmiTatil!$J$3),ResmiTatil!$I$3-ResmiTatil!$I$2,IF(AND(Q163&gt;ResmiTatil!$I$2,R163&gt;ResmiTatil!$J$2),ResmiTatil!$J$2-ResmiTatil!$I$2))+IF(S163&gt;ResmiTatil!$K$2,S163-ResmiTatil!$K$2),0))</f>
        <v>0</v>
      </c>
      <c r="V163" s="29">
        <f>IF((Q163-P163)+(S163-R163)&lt;0,0,(Q163-P163)+(S163-R163))</f>
        <v>0</v>
      </c>
      <c r="W163" s="17"/>
      <c r="X163" s="12"/>
      <c r="Y163" s="13"/>
      <c r="Z163" s="13"/>
      <c r="AA163" s="28">
        <f>IF(Y163-X163&lt;0,0,Y163-X163)</f>
        <v>0</v>
      </c>
      <c r="AB163" s="28">
        <f>IF(AND(OR(W163="",X163=""),OR(Y163="",Z163="")),0,IF(OR(W163&lt;&gt;ResmiTatil!$H$2,X163&lt;&gt;ResmiTatil!$I$2,Y163&lt;&gt;ResmiTatil!$J$2,Z163&lt;&gt;ResmiTatil!$K$2),IF(AND(Y163="",Z163=""),0,IF(W163&lt;ResmiTatil!$H$2,ResmiTatil!$H$2-W163))+IF(AND(Y163="",Z163="",OR(W163&lt;ResmiTatil!$H$2,AND(X163&lt;&gt;ResmiTatil!$J$2,X163&gt;ResmiTatil!$J$2))),ResmiTatil!$J$2-ResmiTatil!$I$2,IF(OR(Y163="",Z163=""),0,IF(AND(X163&gt;ResmiTatil!$I$2,Y163&lt;ResmiTatil!$J$2),X163-ResmiTatil!$I$2)))+IF(AND(X163&lt;ResmiTatil!$I$2,Y163&lt;ResmiTatil!$J$2),ResmiTatil!$J$2-Y163)+IF(AND(X163=ResmiTatil!$I$3,Y163=ResmiTatil!$J$3),ResmiTatil!$I$3-ResmiTatil!$I$2,IF(AND(X163&gt;ResmiTatil!$I$2,Y163&gt;ResmiTatil!$J$2),ResmiTatil!$J$2-ResmiTatil!$I$2))+IF(Z163&gt;ResmiTatil!$K$2,Z163-ResmiTatil!$K$2),0))</f>
        <v>0</v>
      </c>
      <c r="AC163" s="29">
        <f>IF((X163-W163)+(Z163-Y163)&lt;0,0,(X163-W163)+(Z163-Y163))</f>
        <v>0</v>
      </c>
      <c r="AD163" s="17"/>
      <c r="AE163" s="12"/>
      <c r="AF163" s="13"/>
      <c r="AG163" s="13"/>
      <c r="AH163" s="28">
        <f>IF(AF163-AE163&lt;0,0,AF163-AE163)</f>
        <v>0</v>
      </c>
      <c r="AI163" s="28">
        <f>IF(AND(OR(AD163="",AE163=""),OR(AF163="",AG163="")),0,IF(OR(AD163&lt;&gt;ResmiTatil!$H$2,AE163&lt;&gt;ResmiTatil!$I$2,AF163&lt;&gt;ResmiTatil!$J$2,AG163&lt;&gt;ResmiTatil!$K$2),IF(AND(AF163="",AG163=""),0,IF(AD163&lt;ResmiTatil!$H$2,ResmiTatil!$H$2-AD163))+IF(AND(AF163="",AG163="",OR(AD163&lt;ResmiTatil!$H$2,AND(AE163&lt;&gt;ResmiTatil!$J$2,AE163&gt;ResmiTatil!$J$2))),ResmiTatil!$J$2-ResmiTatil!$I$2,IF(OR(AF163="",AG163=""),0,IF(AND(AE163&gt;ResmiTatil!$I$2,AF163&lt;ResmiTatil!$J$2),AE163-ResmiTatil!$I$2)))+IF(AND(AE163&lt;ResmiTatil!$I$2,AF163&lt;ResmiTatil!$J$2),ResmiTatil!$J$2-AF163)+IF(AND(AE163=ResmiTatil!$I$3,AF163=ResmiTatil!$J$3),ResmiTatil!$I$3-ResmiTatil!$I$2,IF(AND(AE163&gt;ResmiTatil!$I$2,AF163&gt;ResmiTatil!$J$2),ResmiTatil!$J$2-ResmiTatil!$I$2))+IF(AG163&gt;ResmiTatil!$K$2,AG163-ResmiTatil!$K$2),0))</f>
        <v>0</v>
      </c>
      <c r="AJ163" s="29">
        <f>IF((AE163-AD163)+(AG163-AF163)&lt;0,0,(AE163-AD163)+(AG163-AF163))</f>
        <v>0</v>
      </c>
    </row>
    <row r="164" spans="1:36" ht="20.100000000000001" customHeight="1" x14ac:dyDescent="0.25">
      <c r="A164" s="20">
        <f t="shared" si="19"/>
        <v>44880</v>
      </c>
      <c r="B164" s="66">
        <v>0.35416666666666302</v>
      </c>
      <c r="C164" s="64">
        <v>0.52083333333331805</v>
      </c>
      <c r="D164" s="65">
        <v>0.56249999999998201</v>
      </c>
      <c r="E164" s="65">
        <v>0.72916666666663699</v>
      </c>
      <c r="F164" s="28">
        <f>IF(D164-C164&lt;0,0,D164-C164)</f>
        <v>4.1666666666663965E-2</v>
      </c>
      <c r="G164" s="28">
        <f>IF(AND(OR(B164="",C164=""),OR(D164="",E164="")),0,IF(OR(B164&lt;&gt;ResmiTatil!$H$2,C164&lt;&gt;ResmiTatil!$I$2,D164&lt;&gt;ResmiTatil!$J$2,E164&lt;&gt;ResmiTatil!$K$2),IF(AND(D164="",E164=""),0,IF(B164&lt;ResmiTatil!$H$2,ResmiTatil!$H$2-B164))+IF(AND(D164="",E164="",OR(B164&lt;ResmiTatil!$H$2,AND(C164&lt;&gt;ResmiTatil!$J$2,C164&gt;ResmiTatil!$J$2))),ResmiTatil!$J$2-ResmiTatil!$I$2,IF(OR(D164="",E164=""),0,IF(AND(C164&gt;ResmiTatil!$I$2,D164&lt;ResmiTatil!$J$2),C164-ResmiTatil!$I$2)))+IF(AND(C164&lt;ResmiTatil!$I$2,D164&lt;ResmiTatil!$J$2),ResmiTatil!$J$2-D164)+IF(AND(C164=ResmiTatil!$I$3,D164=ResmiTatil!$J$3),ResmiTatil!$I$3-ResmiTatil!$I$2,IF(AND(C164&gt;ResmiTatil!$I$2,D164&gt;ResmiTatil!$J$2),ResmiTatil!$J$2-ResmiTatil!$I$2))+IF(E164&gt;ResmiTatil!$K$2,E164-ResmiTatil!$K$2),0))</f>
        <v>2.1649348980190553E-14</v>
      </c>
      <c r="H164" s="29">
        <f>IF((C164-B164)+(E164-D164)&lt;0,0,(C164-B164)+(E164-D164))</f>
        <v>0.33333333333331</v>
      </c>
      <c r="I164" s="66">
        <v>0.35416666666666302</v>
      </c>
      <c r="J164" s="64">
        <v>0.56249999999998201</v>
      </c>
      <c r="K164" s="65">
        <v>0.60416666666664598</v>
      </c>
      <c r="L164" s="65">
        <v>0.72916666666663699</v>
      </c>
      <c r="M164" s="28">
        <f>IF(K164-J164&lt;0,0,K164-J164)</f>
        <v>4.1666666666663965E-2</v>
      </c>
      <c r="N164" s="28">
        <f>IF(AND(OR(I164="",J164=""),OR(K164="",L164="")),0,IF(OR(I164&lt;&gt;ResmiTatil!$H$2,J164&lt;&gt;ResmiTatil!$I$2,K164&lt;&gt;ResmiTatil!$J$2,L164&lt;&gt;ResmiTatil!$K$2),IF(AND(K164="",L164=""),0,IF(I164&lt;ResmiTatil!$H$2,ResmiTatil!$H$2-I164))+IF(AND(K164="",L164="",OR(I164&lt;ResmiTatil!$H$2,AND(J164&lt;&gt;ResmiTatil!$J$2,J164&gt;ResmiTatil!$J$2))),ResmiTatil!$J$2-ResmiTatil!$I$2,IF(OR(K164="",L164=""),0,IF(AND(J164&gt;ResmiTatil!$I$2,K164&lt;ResmiTatil!$J$2),J164-ResmiTatil!$I$2)))+IF(AND(J164&lt;ResmiTatil!$I$2,K164&lt;ResmiTatil!$J$2),ResmiTatil!$J$2-K164)+IF(AND(J164=ResmiTatil!$I$3,K164=ResmiTatil!$J$3),ResmiTatil!$I$3-ResmiTatil!$I$2,IF(AND(J164&gt;ResmiTatil!$I$2,K164&gt;ResmiTatil!$J$2),ResmiTatil!$J$2-ResmiTatil!$I$2))+IF(L164&gt;ResmiTatil!$K$2,L164-ResmiTatil!$K$2),0))</f>
        <v>4.1666666666670293E-2</v>
      </c>
      <c r="O164" s="29">
        <f>IF((J164-I164)+(L164-K164)&lt;0,0,(J164-I164)+(L164-K164))</f>
        <v>0.33333333333331</v>
      </c>
      <c r="P164" s="17"/>
      <c r="Q164" s="12"/>
      <c r="R164" s="13"/>
      <c r="S164" s="13"/>
      <c r="T164" s="28">
        <f>IF(R164-Q164&lt;0,0,R164-Q164)</f>
        <v>0</v>
      </c>
      <c r="U164" s="28">
        <f>IF(AND(OR(P164="",Q164=""),OR(R164="",S164="")),0,IF(OR(P164&lt;&gt;ResmiTatil!$H$2,Q164&lt;&gt;ResmiTatil!$I$2,R164&lt;&gt;ResmiTatil!$J$2,S164&lt;&gt;ResmiTatil!$K$2),IF(AND(R164="",S164=""),0,IF(P164&lt;ResmiTatil!$H$2,ResmiTatil!$H$2-P164))+IF(AND(R164="",S164="",OR(P164&lt;ResmiTatil!$H$2,AND(Q164&lt;&gt;ResmiTatil!$J$2,Q164&gt;ResmiTatil!$J$2))),ResmiTatil!$J$2-ResmiTatil!$I$2,IF(OR(R164="",S164=""),0,IF(AND(Q164&gt;ResmiTatil!$I$2,R164&lt;ResmiTatil!$J$2),Q164-ResmiTatil!$I$2)))+IF(AND(Q164&lt;ResmiTatil!$I$2,R164&lt;ResmiTatil!$J$2),ResmiTatil!$J$2-R164)+IF(AND(Q164=ResmiTatil!$I$3,R164=ResmiTatil!$J$3),ResmiTatil!$I$3-ResmiTatil!$I$2,IF(AND(Q164&gt;ResmiTatil!$I$2,R164&gt;ResmiTatil!$J$2),ResmiTatil!$J$2-ResmiTatil!$I$2))+IF(S164&gt;ResmiTatil!$K$2,S164-ResmiTatil!$K$2),0))</f>
        <v>0</v>
      </c>
      <c r="V164" s="29">
        <f>IF((Q164-P164)+(S164-R164)&lt;0,0,(Q164-P164)+(S164-R164))</f>
        <v>0</v>
      </c>
      <c r="W164" s="17"/>
      <c r="X164" s="12"/>
      <c r="Y164" s="13"/>
      <c r="Z164" s="13"/>
      <c r="AA164" s="28">
        <f>IF(Y164-X164&lt;0,0,Y164-X164)</f>
        <v>0</v>
      </c>
      <c r="AB164" s="28">
        <f>IF(AND(OR(W164="",X164=""),OR(Y164="",Z164="")),0,IF(OR(W164&lt;&gt;ResmiTatil!$H$2,X164&lt;&gt;ResmiTatil!$I$2,Y164&lt;&gt;ResmiTatil!$J$2,Z164&lt;&gt;ResmiTatil!$K$2),IF(AND(Y164="",Z164=""),0,IF(W164&lt;ResmiTatil!$H$2,ResmiTatil!$H$2-W164))+IF(AND(Y164="",Z164="",OR(W164&lt;ResmiTatil!$H$2,AND(X164&lt;&gt;ResmiTatil!$J$2,X164&gt;ResmiTatil!$J$2))),ResmiTatil!$J$2-ResmiTatil!$I$2,IF(OR(Y164="",Z164=""),0,IF(AND(X164&gt;ResmiTatil!$I$2,Y164&lt;ResmiTatil!$J$2),X164-ResmiTatil!$I$2)))+IF(AND(X164&lt;ResmiTatil!$I$2,Y164&lt;ResmiTatil!$J$2),ResmiTatil!$J$2-Y164)+IF(AND(X164=ResmiTatil!$I$3,Y164=ResmiTatil!$J$3),ResmiTatil!$I$3-ResmiTatil!$I$2,IF(AND(X164&gt;ResmiTatil!$I$2,Y164&gt;ResmiTatil!$J$2),ResmiTatil!$J$2-ResmiTatil!$I$2))+IF(Z164&gt;ResmiTatil!$K$2,Z164-ResmiTatil!$K$2),0))</f>
        <v>0</v>
      </c>
      <c r="AC164" s="29">
        <f>IF((X164-W164)+(Z164-Y164)&lt;0,0,(X164-W164)+(Z164-Y164))</f>
        <v>0</v>
      </c>
      <c r="AD164" s="17"/>
      <c r="AE164" s="12"/>
      <c r="AF164" s="13"/>
      <c r="AG164" s="13"/>
      <c r="AH164" s="28">
        <f>IF(AF164-AE164&lt;0,0,AF164-AE164)</f>
        <v>0</v>
      </c>
      <c r="AI164" s="28">
        <f>IF(AND(OR(AD164="",AE164=""),OR(AF164="",AG164="")),0,IF(OR(AD164&lt;&gt;ResmiTatil!$H$2,AE164&lt;&gt;ResmiTatil!$I$2,AF164&lt;&gt;ResmiTatil!$J$2,AG164&lt;&gt;ResmiTatil!$K$2),IF(AND(AF164="",AG164=""),0,IF(AD164&lt;ResmiTatil!$H$2,ResmiTatil!$H$2-AD164))+IF(AND(AF164="",AG164="",OR(AD164&lt;ResmiTatil!$H$2,AND(AE164&lt;&gt;ResmiTatil!$J$2,AE164&gt;ResmiTatil!$J$2))),ResmiTatil!$J$2-ResmiTatil!$I$2,IF(OR(AF164="",AG164=""),0,IF(AND(AE164&gt;ResmiTatil!$I$2,AF164&lt;ResmiTatil!$J$2),AE164-ResmiTatil!$I$2)))+IF(AND(AE164&lt;ResmiTatil!$I$2,AF164&lt;ResmiTatil!$J$2),ResmiTatil!$J$2-AF164)+IF(AND(AE164=ResmiTatil!$I$3,AF164=ResmiTatil!$J$3),ResmiTatil!$I$3-ResmiTatil!$I$2,IF(AND(AE164&gt;ResmiTatil!$I$2,AF164&gt;ResmiTatil!$J$2),ResmiTatil!$J$2-ResmiTatil!$I$2))+IF(AG164&gt;ResmiTatil!$K$2,AG164-ResmiTatil!$K$2),0))</f>
        <v>0</v>
      </c>
      <c r="AJ164" s="29">
        <f>IF((AE164-AD164)+(AG164-AF164)&lt;0,0,(AE164-AD164)+(AG164-AF164))</f>
        <v>0</v>
      </c>
    </row>
    <row r="165" spans="1:36" ht="20.100000000000001" customHeight="1" x14ac:dyDescent="0.25">
      <c r="A165" s="20">
        <f t="shared" si="19"/>
        <v>44881</v>
      </c>
      <c r="B165" s="66">
        <v>0.35416666666666302</v>
      </c>
      <c r="C165" s="64">
        <v>0.56249999999998201</v>
      </c>
      <c r="D165" s="65">
        <v>0.60416666666664598</v>
      </c>
      <c r="E165" s="65">
        <v>0.72916666666663699</v>
      </c>
      <c r="F165" s="28">
        <f>IF(D165-C165&lt;0,0,D165-C165)</f>
        <v>4.1666666666663965E-2</v>
      </c>
      <c r="G165" s="28">
        <f>IF(AND(OR(B165="",C165=""),OR(D165="",E165="")),0,IF(OR(B165&lt;&gt;ResmiTatil!$H$2,C165&lt;&gt;ResmiTatil!$I$2,D165&lt;&gt;ResmiTatil!$J$2,E165&lt;&gt;ResmiTatil!$K$2),IF(AND(D165="",E165=""),0,IF(B165&lt;ResmiTatil!$H$2,ResmiTatil!$H$2-B165))+IF(AND(D165="",E165="",OR(B165&lt;ResmiTatil!$H$2,AND(C165&lt;&gt;ResmiTatil!$J$2,C165&gt;ResmiTatil!$J$2))),ResmiTatil!$J$2-ResmiTatil!$I$2,IF(OR(D165="",E165=""),0,IF(AND(C165&gt;ResmiTatil!$I$2,D165&lt;ResmiTatil!$J$2),C165-ResmiTatil!$I$2)))+IF(AND(C165&lt;ResmiTatil!$I$2,D165&lt;ResmiTatil!$J$2),ResmiTatil!$J$2-D165)+IF(AND(C165=ResmiTatil!$I$3,D165=ResmiTatil!$J$3),ResmiTatil!$I$3-ResmiTatil!$I$2,IF(AND(C165&gt;ResmiTatil!$I$2,D165&gt;ResmiTatil!$J$2),ResmiTatil!$J$2-ResmiTatil!$I$2))+IF(E165&gt;ResmiTatil!$K$2,E165-ResmiTatil!$K$2),0))</f>
        <v>4.1666666666670293E-2</v>
      </c>
      <c r="H165" s="29">
        <f>IF((C165-B165)+(E165-D165)&lt;0,0,(C165-B165)+(E165-D165))</f>
        <v>0.33333333333331</v>
      </c>
      <c r="I165" s="66">
        <v>0.35416666666666302</v>
      </c>
      <c r="J165" s="64">
        <v>0.52083333333331805</v>
      </c>
      <c r="K165" s="65">
        <v>0.56249999999998201</v>
      </c>
      <c r="L165" s="65">
        <v>0.72916666666663699</v>
      </c>
      <c r="M165" s="28">
        <f>IF(K165-J165&lt;0,0,K165-J165)</f>
        <v>4.1666666666663965E-2</v>
      </c>
      <c r="N165" s="28">
        <f>IF(AND(OR(I165="",J165=""),OR(K165="",L165="")),0,IF(OR(I165&lt;&gt;ResmiTatil!$H$2,J165&lt;&gt;ResmiTatil!$I$2,K165&lt;&gt;ResmiTatil!$J$2,L165&lt;&gt;ResmiTatil!$K$2),IF(AND(K165="",L165=""),0,IF(I165&lt;ResmiTatil!$H$2,ResmiTatil!$H$2-I165))+IF(AND(K165="",L165="",OR(I165&lt;ResmiTatil!$H$2,AND(J165&lt;&gt;ResmiTatil!$J$2,J165&gt;ResmiTatil!$J$2))),ResmiTatil!$J$2-ResmiTatil!$I$2,IF(OR(K165="",L165=""),0,IF(AND(J165&gt;ResmiTatil!$I$2,K165&lt;ResmiTatil!$J$2),J165-ResmiTatil!$I$2)))+IF(AND(J165&lt;ResmiTatil!$I$2,K165&lt;ResmiTatil!$J$2),ResmiTatil!$J$2-K165)+IF(AND(J165=ResmiTatil!$I$3,K165=ResmiTatil!$J$3),ResmiTatil!$I$3-ResmiTatil!$I$2,IF(AND(J165&gt;ResmiTatil!$I$2,K165&gt;ResmiTatil!$J$2),ResmiTatil!$J$2-ResmiTatil!$I$2))+IF(L165&gt;ResmiTatil!$K$2,L165-ResmiTatil!$K$2),0))</f>
        <v>2.1649348980190553E-14</v>
      </c>
      <c r="O165" s="29">
        <f>IF((J165-I165)+(L165-K165)&lt;0,0,(J165-I165)+(L165-K165))</f>
        <v>0.33333333333331</v>
      </c>
      <c r="P165" s="17"/>
      <c r="Q165" s="12"/>
      <c r="R165" s="13"/>
      <c r="S165" s="13"/>
      <c r="T165" s="28">
        <f>IF(R165-Q165&lt;0,0,R165-Q165)</f>
        <v>0</v>
      </c>
      <c r="U165" s="28">
        <f>IF(AND(OR(P165="",Q165=""),OR(R165="",S165="")),0,IF(OR(P165&lt;&gt;ResmiTatil!$H$2,Q165&lt;&gt;ResmiTatil!$I$2,R165&lt;&gt;ResmiTatil!$J$2,S165&lt;&gt;ResmiTatil!$K$2),IF(AND(R165="",S165=""),0,IF(P165&lt;ResmiTatil!$H$2,ResmiTatil!$H$2-P165))+IF(AND(R165="",S165="",OR(P165&lt;ResmiTatil!$H$2,AND(Q165&lt;&gt;ResmiTatil!$J$2,Q165&gt;ResmiTatil!$J$2))),ResmiTatil!$J$2-ResmiTatil!$I$2,IF(OR(R165="",S165=""),0,IF(AND(Q165&gt;ResmiTatil!$I$2,R165&lt;ResmiTatil!$J$2),Q165-ResmiTatil!$I$2)))+IF(AND(Q165&lt;ResmiTatil!$I$2,R165&lt;ResmiTatil!$J$2),ResmiTatil!$J$2-R165)+IF(AND(Q165=ResmiTatil!$I$3,R165=ResmiTatil!$J$3),ResmiTatil!$I$3-ResmiTatil!$I$2,IF(AND(Q165&gt;ResmiTatil!$I$2,R165&gt;ResmiTatil!$J$2),ResmiTatil!$J$2-ResmiTatil!$I$2))+IF(S165&gt;ResmiTatil!$K$2,S165-ResmiTatil!$K$2),0))</f>
        <v>0</v>
      </c>
      <c r="V165" s="29">
        <f>IF((Q165-P165)+(S165-R165)&lt;0,0,(Q165-P165)+(S165-R165))</f>
        <v>0</v>
      </c>
      <c r="W165" s="17"/>
      <c r="X165" s="12"/>
      <c r="Y165" s="13"/>
      <c r="Z165" s="13"/>
      <c r="AA165" s="28">
        <f>IF(Y165-X165&lt;0,0,Y165-X165)</f>
        <v>0</v>
      </c>
      <c r="AB165" s="28">
        <f>IF(AND(OR(W165="",X165=""),OR(Y165="",Z165="")),0,IF(OR(W165&lt;&gt;ResmiTatil!$H$2,X165&lt;&gt;ResmiTatil!$I$2,Y165&lt;&gt;ResmiTatil!$J$2,Z165&lt;&gt;ResmiTatil!$K$2),IF(AND(Y165="",Z165=""),0,IF(W165&lt;ResmiTatil!$H$2,ResmiTatil!$H$2-W165))+IF(AND(Y165="",Z165="",OR(W165&lt;ResmiTatil!$H$2,AND(X165&lt;&gt;ResmiTatil!$J$2,X165&gt;ResmiTatil!$J$2))),ResmiTatil!$J$2-ResmiTatil!$I$2,IF(OR(Y165="",Z165=""),0,IF(AND(X165&gt;ResmiTatil!$I$2,Y165&lt;ResmiTatil!$J$2),X165-ResmiTatil!$I$2)))+IF(AND(X165&lt;ResmiTatil!$I$2,Y165&lt;ResmiTatil!$J$2),ResmiTatil!$J$2-Y165)+IF(AND(X165=ResmiTatil!$I$3,Y165=ResmiTatil!$J$3),ResmiTatil!$I$3-ResmiTatil!$I$2,IF(AND(X165&gt;ResmiTatil!$I$2,Y165&gt;ResmiTatil!$J$2),ResmiTatil!$J$2-ResmiTatil!$I$2))+IF(Z165&gt;ResmiTatil!$K$2,Z165-ResmiTatil!$K$2),0))</f>
        <v>0</v>
      </c>
      <c r="AC165" s="29">
        <f>IF((X165-W165)+(Z165-Y165)&lt;0,0,(X165-W165)+(Z165-Y165))</f>
        <v>0</v>
      </c>
      <c r="AD165" s="17"/>
      <c r="AE165" s="12"/>
      <c r="AF165" s="13"/>
      <c r="AG165" s="13"/>
      <c r="AH165" s="28">
        <f>IF(AF165-AE165&lt;0,0,AF165-AE165)</f>
        <v>0</v>
      </c>
      <c r="AI165" s="28">
        <f>IF(AND(OR(AD165="",AE165=""),OR(AF165="",AG165="")),0,IF(OR(AD165&lt;&gt;ResmiTatil!$H$2,AE165&lt;&gt;ResmiTatil!$I$2,AF165&lt;&gt;ResmiTatil!$J$2,AG165&lt;&gt;ResmiTatil!$K$2),IF(AND(AF165="",AG165=""),0,IF(AD165&lt;ResmiTatil!$H$2,ResmiTatil!$H$2-AD165))+IF(AND(AF165="",AG165="",OR(AD165&lt;ResmiTatil!$H$2,AND(AE165&lt;&gt;ResmiTatil!$J$2,AE165&gt;ResmiTatil!$J$2))),ResmiTatil!$J$2-ResmiTatil!$I$2,IF(OR(AF165="",AG165=""),0,IF(AND(AE165&gt;ResmiTatil!$I$2,AF165&lt;ResmiTatil!$J$2),AE165-ResmiTatil!$I$2)))+IF(AND(AE165&lt;ResmiTatil!$I$2,AF165&lt;ResmiTatil!$J$2),ResmiTatil!$J$2-AF165)+IF(AND(AE165=ResmiTatil!$I$3,AF165=ResmiTatil!$J$3),ResmiTatil!$I$3-ResmiTatil!$I$2,IF(AND(AE165&gt;ResmiTatil!$I$2,AF165&gt;ResmiTatil!$J$2),ResmiTatil!$J$2-ResmiTatil!$I$2))+IF(AG165&gt;ResmiTatil!$K$2,AG165-ResmiTatil!$K$2),0))</f>
        <v>0</v>
      </c>
      <c r="AJ165" s="29">
        <f>IF((AE165-AD165)+(AG165-AF165)&lt;0,0,(AE165-AD165)+(AG165-AF165))</f>
        <v>0</v>
      </c>
    </row>
    <row r="166" spans="1:36" ht="20.100000000000001" customHeight="1" x14ac:dyDescent="0.25">
      <c r="A166" s="20">
        <f t="shared" si="19"/>
        <v>44882</v>
      </c>
      <c r="B166" s="66">
        <v>0.35416666666666302</v>
      </c>
      <c r="C166" s="64">
        <v>0.52083333333331805</v>
      </c>
      <c r="D166" s="65">
        <v>0.56249999999998201</v>
      </c>
      <c r="E166" s="65">
        <v>0.72916666666663699</v>
      </c>
      <c r="F166" s="28">
        <f>IF(D166-C166&lt;0,0,D166-C166)</f>
        <v>4.1666666666663965E-2</v>
      </c>
      <c r="G166" s="28">
        <f>IF(AND(OR(B166="",C166=""),OR(D166="",E166="")),0,IF(OR(B166&lt;&gt;ResmiTatil!$H$2,C166&lt;&gt;ResmiTatil!$I$2,D166&lt;&gt;ResmiTatil!$J$2,E166&lt;&gt;ResmiTatil!$K$2),IF(AND(D166="",E166=""),0,IF(B166&lt;ResmiTatil!$H$2,ResmiTatil!$H$2-B166))+IF(AND(D166="",E166="",OR(B166&lt;ResmiTatil!$H$2,AND(C166&lt;&gt;ResmiTatil!$J$2,C166&gt;ResmiTatil!$J$2))),ResmiTatil!$J$2-ResmiTatil!$I$2,IF(OR(D166="",E166=""),0,IF(AND(C166&gt;ResmiTatil!$I$2,D166&lt;ResmiTatil!$J$2),C166-ResmiTatil!$I$2)))+IF(AND(C166&lt;ResmiTatil!$I$2,D166&lt;ResmiTatil!$J$2),ResmiTatil!$J$2-D166)+IF(AND(C166=ResmiTatil!$I$3,D166=ResmiTatil!$J$3),ResmiTatil!$I$3-ResmiTatil!$I$2,IF(AND(C166&gt;ResmiTatil!$I$2,D166&gt;ResmiTatil!$J$2),ResmiTatil!$J$2-ResmiTatil!$I$2))+IF(E166&gt;ResmiTatil!$K$2,E166-ResmiTatil!$K$2),0))</f>
        <v>2.1649348980190553E-14</v>
      </c>
      <c r="H166" s="29">
        <f>IF((C166-B166)+(E166-D166)&lt;0,0,(C166-B166)+(E166-D166))</f>
        <v>0.33333333333331</v>
      </c>
      <c r="I166" s="66">
        <v>0.35416666666666302</v>
      </c>
      <c r="J166" s="64">
        <v>0.56249999999998201</v>
      </c>
      <c r="K166" s="65">
        <v>0.60416666666664598</v>
      </c>
      <c r="L166" s="65">
        <v>0.72916666666663699</v>
      </c>
      <c r="M166" s="28">
        <f>IF(K166-J166&lt;0,0,K166-J166)</f>
        <v>4.1666666666663965E-2</v>
      </c>
      <c r="N166" s="28">
        <f>IF(AND(OR(I166="",J166=""),OR(K166="",L166="")),0,IF(OR(I166&lt;&gt;ResmiTatil!$H$2,J166&lt;&gt;ResmiTatil!$I$2,K166&lt;&gt;ResmiTatil!$J$2,L166&lt;&gt;ResmiTatil!$K$2),IF(AND(K166="",L166=""),0,IF(I166&lt;ResmiTatil!$H$2,ResmiTatil!$H$2-I166))+IF(AND(K166="",L166="",OR(I166&lt;ResmiTatil!$H$2,AND(J166&lt;&gt;ResmiTatil!$J$2,J166&gt;ResmiTatil!$J$2))),ResmiTatil!$J$2-ResmiTatil!$I$2,IF(OR(K166="",L166=""),0,IF(AND(J166&gt;ResmiTatil!$I$2,K166&lt;ResmiTatil!$J$2),J166-ResmiTatil!$I$2)))+IF(AND(J166&lt;ResmiTatil!$I$2,K166&lt;ResmiTatil!$J$2),ResmiTatil!$J$2-K166)+IF(AND(J166=ResmiTatil!$I$3,K166=ResmiTatil!$J$3),ResmiTatil!$I$3-ResmiTatil!$I$2,IF(AND(J166&gt;ResmiTatil!$I$2,K166&gt;ResmiTatil!$J$2),ResmiTatil!$J$2-ResmiTatil!$I$2))+IF(L166&gt;ResmiTatil!$K$2,L166-ResmiTatil!$K$2),0))</f>
        <v>4.1666666666670293E-2</v>
      </c>
      <c r="O166" s="29">
        <f>IF((J166-I166)+(L166-K166)&lt;0,0,(J166-I166)+(L166-K166))</f>
        <v>0.33333333333331</v>
      </c>
      <c r="P166" s="17"/>
      <c r="Q166" s="12"/>
      <c r="R166" s="13"/>
      <c r="S166" s="13"/>
      <c r="T166" s="28">
        <f>IF(R166-Q166&lt;0,0,R166-Q166)</f>
        <v>0</v>
      </c>
      <c r="U166" s="28">
        <f>IF(AND(OR(P166="",Q166=""),OR(R166="",S166="")),0,IF(OR(P166&lt;&gt;ResmiTatil!$H$2,Q166&lt;&gt;ResmiTatil!$I$2,R166&lt;&gt;ResmiTatil!$J$2,S166&lt;&gt;ResmiTatil!$K$2),IF(AND(R166="",S166=""),0,IF(P166&lt;ResmiTatil!$H$2,ResmiTatil!$H$2-P166))+IF(AND(R166="",S166="",OR(P166&lt;ResmiTatil!$H$2,AND(Q166&lt;&gt;ResmiTatil!$J$2,Q166&gt;ResmiTatil!$J$2))),ResmiTatil!$J$2-ResmiTatil!$I$2,IF(OR(R166="",S166=""),0,IF(AND(Q166&gt;ResmiTatil!$I$2,R166&lt;ResmiTatil!$J$2),Q166-ResmiTatil!$I$2)))+IF(AND(Q166&lt;ResmiTatil!$I$2,R166&lt;ResmiTatil!$J$2),ResmiTatil!$J$2-R166)+IF(AND(Q166=ResmiTatil!$I$3,R166=ResmiTatil!$J$3),ResmiTatil!$I$3-ResmiTatil!$I$2,IF(AND(Q166&gt;ResmiTatil!$I$2,R166&gt;ResmiTatil!$J$2),ResmiTatil!$J$2-ResmiTatil!$I$2))+IF(S166&gt;ResmiTatil!$K$2,S166-ResmiTatil!$K$2),0))</f>
        <v>0</v>
      </c>
      <c r="V166" s="29">
        <f>IF((Q166-P166)+(S166-R166)&lt;0,0,(Q166-P166)+(S166-R166))</f>
        <v>0</v>
      </c>
      <c r="W166" s="17"/>
      <c r="X166" s="12"/>
      <c r="Y166" s="13"/>
      <c r="Z166" s="13"/>
      <c r="AA166" s="28">
        <f>IF(Y166-X166&lt;0,0,Y166-X166)</f>
        <v>0</v>
      </c>
      <c r="AB166" s="28">
        <f>IF(AND(OR(W166="",X166=""),OR(Y166="",Z166="")),0,IF(OR(W166&lt;&gt;ResmiTatil!$H$2,X166&lt;&gt;ResmiTatil!$I$2,Y166&lt;&gt;ResmiTatil!$J$2,Z166&lt;&gt;ResmiTatil!$K$2),IF(AND(Y166="",Z166=""),0,IF(W166&lt;ResmiTatil!$H$2,ResmiTatil!$H$2-W166))+IF(AND(Y166="",Z166="",OR(W166&lt;ResmiTatil!$H$2,AND(X166&lt;&gt;ResmiTatil!$J$2,X166&gt;ResmiTatil!$J$2))),ResmiTatil!$J$2-ResmiTatil!$I$2,IF(OR(Y166="",Z166=""),0,IF(AND(X166&gt;ResmiTatil!$I$2,Y166&lt;ResmiTatil!$J$2),X166-ResmiTatil!$I$2)))+IF(AND(X166&lt;ResmiTatil!$I$2,Y166&lt;ResmiTatil!$J$2),ResmiTatil!$J$2-Y166)+IF(AND(X166=ResmiTatil!$I$3,Y166=ResmiTatil!$J$3),ResmiTatil!$I$3-ResmiTatil!$I$2,IF(AND(X166&gt;ResmiTatil!$I$2,Y166&gt;ResmiTatil!$J$2),ResmiTatil!$J$2-ResmiTatil!$I$2))+IF(Z166&gt;ResmiTatil!$K$2,Z166-ResmiTatil!$K$2),0))</f>
        <v>0</v>
      </c>
      <c r="AC166" s="29">
        <f>IF((X166-W166)+(Z166-Y166)&lt;0,0,(X166-W166)+(Z166-Y166))</f>
        <v>0</v>
      </c>
      <c r="AD166" s="17"/>
      <c r="AE166" s="12"/>
      <c r="AF166" s="13"/>
      <c r="AG166" s="13"/>
      <c r="AH166" s="28">
        <f>IF(AF166-AE166&lt;0,0,AF166-AE166)</f>
        <v>0</v>
      </c>
      <c r="AI166" s="28">
        <f>IF(AND(OR(AD166="",AE166=""),OR(AF166="",AG166="")),0,IF(OR(AD166&lt;&gt;ResmiTatil!$H$2,AE166&lt;&gt;ResmiTatil!$I$2,AF166&lt;&gt;ResmiTatil!$J$2,AG166&lt;&gt;ResmiTatil!$K$2),IF(AND(AF166="",AG166=""),0,IF(AD166&lt;ResmiTatil!$H$2,ResmiTatil!$H$2-AD166))+IF(AND(AF166="",AG166="",OR(AD166&lt;ResmiTatil!$H$2,AND(AE166&lt;&gt;ResmiTatil!$J$2,AE166&gt;ResmiTatil!$J$2))),ResmiTatil!$J$2-ResmiTatil!$I$2,IF(OR(AF166="",AG166=""),0,IF(AND(AE166&gt;ResmiTatil!$I$2,AF166&lt;ResmiTatil!$J$2),AE166-ResmiTatil!$I$2)))+IF(AND(AE166&lt;ResmiTatil!$I$2,AF166&lt;ResmiTatil!$J$2),ResmiTatil!$J$2-AF166)+IF(AND(AE166=ResmiTatil!$I$3,AF166=ResmiTatil!$J$3),ResmiTatil!$I$3-ResmiTatil!$I$2,IF(AND(AE166&gt;ResmiTatil!$I$2,AF166&gt;ResmiTatil!$J$2),ResmiTatil!$J$2-ResmiTatil!$I$2))+IF(AG166&gt;ResmiTatil!$K$2,AG166-ResmiTatil!$K$2),0))</f>
        <v>0</v>
      </c>
      <c r="AJ166" s="29">
        <f>IF((AE166-AD166)+(AG166-AF166)&lt;0,0,(AE166-AD166)+(AG166-AF166))</f>
        <v>0</v>
      </c>
    </row>
    <row r="167" spans="1:36" ht="20.100000000000001" customHeight="1" x14ac:dyDescent="0.25">
      <c r="A167" s="20">
        <f t="shared" si="19"/>
        <v>44883</v>
      </c>
      <c r="B167" s="66">
        <v>0.35416666666666302</v>
      </c>
      <c r="C167" s="64">
        <v>0.56249999999998201</v>
      </c>
      <c r="D167" s="65">
        <v>0.60416666666664598</v>
      </c>
      <c r="E167" s="65">
        <v>0.72916666666663699</v>
      </c>
      <c r="F167" s="28">
        <f>IF(D167-C167&lt;0,0,D167-C167)</f>
        <v>4.1666666666663965E-2</v>
      </c>
      <c r="G167" s="28">
        <f>IF(AND(OR(B167="",C167=""),OR(D167="",E167="")),0,IF(OR(B167&lt;&gt;ResmiTatil!$H$2,C167&lt;&gt;ResmiTatil!$I$2,D167&lt;&gt;ResmiTatil!$J$2,E167&lt;&gt;ResmiTatil!$K$2),IF(AND(D167="",E167=""),0,IF(B167&lt;ResmiTatil!$H$2,ResmiTatil!$H$2-B167))+IF(AND(D167="",E167="",OR(B167&lt;ResmiTatil!$H$2,AND(C167&lt;&gt;ResmiTatil!$J$2,C167&gt;ResmiTatil!$J$2))),ResmiTatil!$J$2-ResmiTatil!$I$2,IF(OR(D167="",E167=""),0,IF(AND(C167&gt;ResmiTatil!$I$2,D167&lt;ResmiTatil!$J$2),C167-ResmiTatil!$I$2)))+IF(AND(C167&lt;ResmiTatil!$I$2,D167&lt;ResmiTatil!$J$2),ResmiTatil!$J$2-D167)+IF(AND(C167=ResmiTatil!$I$3,D167=ResmiTatil!$J$3),ResmiTatil!$I$3-ResmiTatil!$I$2,IF(AND(C167&gt;ResmiTatil!$I$2,D167&gt;ResmiTatil!$J$2),ResmiTatil!$J$2-ResmiTatil!$I$2))+IF(E167&gt;ResmiTatil!$K$2,E167-ResmiTatil!$K$2),0))</f>
        <v>4.1666666666670293E-2</v>
      </c>
      <c r="H167" s="29">
        <f>IF((C167-B167)+(E167-D167)&lt;0,0,(C167-B167)+(E167-D167))</f>
        <v>0.33333333333331</v>
      </c>
      <c r="I167" s="66">
        <v>0.35416666666666302</v>
      </c>
      <c r="J167" s="64">
        <v>0.52083333333331805</v>
      </c>
      <c r="K167" s="65">
        <v>0.56249999999998201</v>
      </c>
      <c r="L167" s="65">
        <v>0.72916666666663699</v>
      </c>
      <c r="M167" s="28">
        <f>IF(K167-J167&lt;0,0,K167-J167)</f>
        <v>4.1666666666663965E-2</v>
      </c>
      <c r="N167" s="28">
        <f>IF(AND(OR(I167="",J167=""),OR(K167="",L167="")),0,IF(OR(I167&lt;&gt;ResmiTatil!$H$2,J167&lt;&gt;ResmiTatil!$I$2,K167&lt;&gt;ResmiTatil!$J$2,L167&lt;&gt;ResmiTatil!$K$2),IF(AND(K167="",L167=""),0,IF(I167&lt;ResmiTatil!$H$2,ResmiTatil!$H$2-I167))+IF(AND(K167="",L167="",OR(I167&lt;ResmiTatil!$H$2,AND(J167&lt;&gt;ResmiTatil!$J$2,J167&gt;ResmiTatil!$J$2))),ResmiTatil!$J$2-ResmiTatil!$I$2,IF(OR(K167="",L167=""),0,IF(AND(J167&gt;ResmiTatil!$I$2,K167&lt;ResmiTatil!$J$2),J167-ResmiTatil!$I$2)))+IF(AND(J167&lt;ResmiTatil!$I$2,K167&lt;ResmiTatil!$J$2),ResmiTatil!$J$2-K167)+IF(AND(J167=ResmiTatil!$I$3,K167=ResmiTatil!$J$3),ResmiTatil!$I$3-ResmiTatil!$I$2,IF(AND(J167&gt;ResmiTatil!$I$2,K167&gt;ResmiTatil!$J$2),ResmiTatil!$J$2-ResmiTatil!$I$2))+IF(L167&gt;ResmiTatil!$K$2,L167-ResmiTatil!$K$2),0))</f>
        <v>2.1649348980190553E-14</v>
      </c>
      <c r="O167" s="29">
        <f>IF((J167-I167)+(L167-K167)&lt;0,0,(J167-I167)+(L167-K167))</f>
        <v>0.33333333333331</v>
      </c>
      <c r="P167" s="17"/>
      <c r="Q167" s="12"/>
      <c r="R167" s="13"/>
      <c r="S167" s="13"/>
      <c r="T167" s="28">
        <f>IF(R167-Q167&lt;0,0,R167-Q167)</f>
        <v>0</v>
      </c>
      <c r="U167" s="28">
        <f>IF(AND(OR(P167="",Q167=""),OR(R167="",S167="")),0,IF(OR(P167&lt;&gt;ResmiTatil!$H$2,Q167&lt;&gt;ResmiTatil!$I$2,R167&lt;&gt;ResmiTatil!$J$2,S167&lt;&gt;ResmiTatil!$K$2),IF(AND(R167="",S167=""),0,IF(P167&lt;ResmiTatil!$H$2,ResmiTatil!$H$2-P167))+IF(AND(R167="",S167="",OR(P167&lt;ResmiTatil!$H$2,AND(Q167&lt;&gt;ResmiTatil!$J$2,Q167&gt;ResmiTatil!$J$2))),ResmiTatil!$J$2-ResmiTatil!$I$2,IF(OR(R167="",S167=""),0,IF(AND(Q167&gt;ResmiTatil!$I$2,R167&lt;ResmiTatil!$J$2),Q167-ResmiTatil!$I$2)))+IF(AND(Q167&lt;ResmiTatil!$I$2,R167&lt;ResmiTatil!$J$2),ResmiTatil!$J$2-R167)+IF(AND(Q167=ResmiTatil!$I$3,R167=ResmiTatil!$J$3),ResmiTatil!$I$3-ResmiTatil!$I$2,IF(AND(Q167&gt;ResmiTatil!$I$2,R167&gt;ResmiTatil!$J$2),ResmiTatil!$J$2-ResmiTatil!$I$2))+IF(S167&gt;ResmiTatil!$K$2,S167-ResmiTatil!$K$2),0))</f>
        <v>0</v>
      </c>
      <c r="V167" s="29">
        <f>IF((Q167-P167)+(S167-R167)&lt;0,0,(Q167-P167)+(S167-R167))</f>
        <v>0</v>
      </c>
      <c r="W167" s="17"/>
      <c r="X167" s="12"/>
      <c r="Y167" s="13"/>
      <c r="Z167" s="13"/>
      <c r="AA167" s="28">
        <f>IF(Y167-X167&lt;0,0,Y167-X167)</f>
        <v>0</v>
      </c>
      <c r="AB167" s="28">
        <f>IF(AND(OR(W167="",X167=""),OR(Y167="",Z167="")),0,IF(OR(W167&lt;&gt;ResmiTatil!$H$2,X167&lt;&gt;ResmiTatil!$I$2,Y167&lt;&gt;ResmiTatil!$J$2,Z167&lt;&gt;ResmiTatil!$K$2),IF(AND(Y167="",Z167=""),0,IF(W167&lt;ResmiTatil!$H$2,ResmiTatil!$H$2-W167))+IF(AND(Y167="",Z167="",OR(W167&lt;ResmiTatil!$H$2,AND(X167&lt;&gt;ResmiTatil!$J$2,X167&gt;ResmiTatil!$J$2))),ResmiTatil!$J$2-ResmiTatil!$I$2,IF(OR(Y167="",Z167=""),0,IF(AND(X167&gt;ResmiTatil!$I$2,Y167&lt;ResmiTatil!$J$2),X167-ResmiTatil!$I$2)))+IF(AND(X167&lt;ResmiTatil!$I$2,Y167&lt;ResmiTatil!$J$2),ResmiTatil!$J$2-Y167)+IF(AND(X167=ResmiTatil!$I$3,Y167=ResmiTatil!$J$3),ResmiTatil!$I$3-ResmiTatil!$I$2,IF(AND(X167&gt;ResmiTatil!$I$2,Y167&gt;ResmiTatil!$J$2),ResmiTatil!$J$2-ResmiTatil!$I$2))+IF(Z167&gt;ResmiTatil!$K$2,Z167-ResmiTatil!$K$2),0))</f>
        <v>0</v>
      </c>
      <c r="AC167" s="29">
        <f>IF((X167-W167)+(Z167-Y167)&lt;0,0,(X167-W167)+(Z167-Y167))</f>
        <v>0</v>
      </c>
      <c r="AD167" s="17"/>
      <c r="AE167" s="12"/>
      <c r="AF167" s="13"/>
      <c r="AG167" s="13"/>
      <c r="AH167" s="28">
        <f>IF(AF167-AE167&lt;0,0,AF167-AE167)</f>
        <v>0</v>
      </c>
      <c r="AI167" s="28">
        <f>IF(AND(OR(AD167="",AE167=""),OR(AF167="",AG167="")),0,IF(OR(AD167&lt;&gt;ResmiTatil!$H$2,AE167&lt;&gt;ResmiTatil!$I$2,AF167&lt;&gt;ResmiTatil!$J$2,AG167&lt;&gt;ResmiTatil!$K$2),IF(AND(AF167="",AG167=""),0,IF(AD167&lt;ResmiTatil!$H$2,ResmiTatil!$H$2-AD167))+IF(AND(AF167="",AG167="",OR(AD167&lt;ResmiTatil!$H$2,AND(AE167&lt;&gt;ResmiTatil!$J$2,AE167&gt;ResmiTatil!$J$2))),ResmiTatil!$J$2-ResmiTatil!$I$2,IF(OR(AF167="",AG167=""),0,IF(AND(AE167&gt;ResmiTatil!$I$2,AF167&lt;ResmiTatil!$J$2),AE167-ResmiTatil!$I$2)))+IF(AND(AE167&lt;ResmiTatil!$I$2,AF167&lt;ResmiTatil!$J$2),ResmiTatil!$J$2-AF167)+IF(AND(AE167=ResmiTatil!$I$3,AF167=ResmiTatil!$J$3),ResmiTatil!$I$3-ResmiTatil!$I$2,IF(AND(AE167&gt;ResmiTatil!$I$2,AF167&gt;ResmiTatil!$J$2),ResmiTatil!$J$2-ResmiTatil!$I$2))+IF(AG167&gt;ResmiTatil!$K$2,AG167-ResmiTatil!$K$2),0))</f>
        <v>0</v>
      </c>
      <c r="AJ167" s="29">
        <f>IF((AE167-AD167)+(AG167-AF167)&lt;0,0,(AE167-AD167)+(AG167-AF167))</f>
        <v>0</v>
      </c>
    </row>
    <row r="168" spans="1:36" ht="20.100000000000001" customHeight="1" x14ac:dyDescent="0.25">
      <c r="A168" s="30" t="s">
        <v>24</v>
      </c>
      <c r="B168" s="31"/>
      <c r="C168" s="32"/>
      <c r="D168" s="33"/>
      <c r="E168" s="33"/>
      <c r="F168" s="34"/>
      <c r="G168" s="28">
        <f>SUM(G163:G167)</f>
        <v>0.12500000000005418</v>
      </c>
      <c r="H168" s="35">
        <f>SUM(H163:H167)</f>
        <v>1.6666666666665499</v>
      </c>
      <c r="I168" s="31"/>
      <c r="J168" s="32"/>
      <c r="K168" s="33"/>
      <c r="L168" s="33"/>
      <c r="M168" s="34"/>
      <c r="N168" s="28">
        <f>SUM(N163:N167)</f>
        <v>0.12500000000006956</v>
      </c>
      <c r="O168" s="35">
        <f>SUM(O163:O167)</f>
        <v>1.6666666666665508</v>
      </c>
      <c r="P168" s="31"/>
      <c r="Q168" s="32"/>
      <c r="R168" s="33"/>
      <c r="S168" s="33"/>
      <c r="T168" s="34"/>
      <c r="U168" s="28">
        <f>SUM(U163:U167)</f>
        <v>0</v>
      </c>
      <c r="V168" s="35">
        <f>SUM(V163:V167)</f>
        <v>0</v>
      </c>
      <c r="W168" s="31"/>
      <c r="X168" s="32"/>
      <c r="Y168" s="33"/>
      <c r="Z168" s="33"/>
      <c r="AA168" s="34"/>
      <c r="AB168" s="28">
        <f>SUM(AB163:AB167)</f>
        <v>0</v>
      </c>
      <c r="AC168" s="35">
        <f>SUM(AC163:AC167)</f>
        <v>0</v>
      </c>
      <c r="AD168" s="31"/>
      <c r="AE168" s="32"/>
      <c r="AF168" s="33"/>
      <c r="AG168" s="33"/>
      <c r="AH168" s="34"/>
      <c r="AI168" s="28">
        <f>SUM(AI163:AI167)</f>
        <v>0</v>
      </c>
      <c r="AJ168" s="35">
        <f>SUM(AJ163:AJ167)</f>
        <v>0</v>
      </c>
    </row>
    <row r="169" spans="1:36" s="25" customFormat="1" ht="15" customHeight="1" x14ac:dyDescent="0.25">
      <c r="A169" s="20">
        <f>A167+1</f>
        <v>44884</v>
      </c>
      <c r="B169" s="17"/>
      <c r="C169" s="12"/>
      <c r="D169" s="13"/>
      <c r="E169" s="13"/>
      <c r="F169" s="11"/>
      <c r="G169" s="11"/>
      <c r="H169" s="18"/>
      <c r="I169" s="17"/>
      <c r="J169" s="12"/>
      <c r="K169" s="13"/>
      <c r="L169" s="13"/>
      <c r="M169" s="11"/>
      <c r="N169" s="11"/>
      <c r="O169" s="18"/>
      <c r="P169" s="17"/>
      <c r="Q169" s="12"/>
      <c r="R169" s="13"/>
      <c r="S169" s="13"/>
      <c r="T169" s="11"/>
      <c r="U169" s="11"/>
      <c r="V169" s="18"/>
      <c r="W169" s="17"/>
      <c r="X169" s="12"/>
      <c r="Y169" s="13"/>
      <c r="Z169" s="13"/>
      <c r="AA169" s="11"/>
      <c r="AB169" s="11"/>
      <c r="AC169" s="18"/>
      <c r="AD169" s="17"/>
      <c r="AE169" s="12"/>
      <c r="AF169" s="13"/>
      <c r="AG169" s="13"/>
      <c r="AH169" s="11"/>
      <c r="AI169" s="11"/>
      <c r="AJ169" s="18"/>
    </row>
    <row r="170" spans="1:36" s="25" customFormat="1" ht="15" customHeight="1" x14ac:dyDescent="0.25">
      <c r="A170" s="20">
        <f>A169+1</f>
        <v>44885</v>
      </c>
      <c r="B170" s="17"/>
      <c r="C170" s="12"/>
      <c r="D170" s="13"/>
      <c r="E170" s="13"/>
      <c r="F170" s="11"/>
      <c r="G170" s="11"/>
      <c r="H170" s="18"/>
      <c r="I170" s="17"/>
      <c r="J170" s="12"/>
      <c r="K170" s="13"/>
      <c r="L170" s="13"/>
      <c r="M170" s="11"/>
      <c r="N170" s="11"/>
      <c r="O170" s="18"/>
      <c r="P170" s="17"/>
      <c r="Q170" s="12"/>
      <c r="R170" s="13"/>
      <c r="S170" s="13"/>
      <c r="T170" s="11"/>
      <c r="U170" s="11"/>
      <c r="V170" s="18"/>
      <c r="W170" s="17"/>
      <c r="X170" s="12"/>
      <c r="Y170" s="13"/>
      <c r="Z170" s="13"/>
      <c r="AA170" s="11"/>
      <c r="AB170" s="11"/>
      <c r="AC170" s="18"/>
      <c r="AD170" s="17"/>
      <c r="AE170" s="12"/>
      <c r="AF170" s="13"/>
      <c r="AG170" s="13"/>
      <c r="AH170" s="11"/>
      <c r="AI170" s="11"/>
      <c r="AJ170" s="18"/>
    </row>
    <row r="171" spans="1:36" ht="20.100000000000001" customHeight="1" x14ac:dyDescent="0.25">
      <c r="A171" s="20">
        <f t="shared" ref="A171:A175" si="20">A170+1</f>
        <v>44886</v>
      </c>
      <c r="B171" s="66">
        <v>0.312499999999999</v>
      </c>
      <c r="C171" s="64">
        <v>0.52083333333331805</v>
      </c>
      <c r="D171" s="65">
        <v>0.56249999999998201</v>
      </c>
      <c r="E171" s="65">
        <v>0.68749999999997402</v>
      </c>
      <c r="F171" s="28">
        <f>IF(D171-C171&lt;0,0,D171-C171)</f>
        <v>4.1666666666663965E-2</v>
      </c>
      <c r="G171" s="28">
        <f>IF(AND(OR(B171="",C171=""),OR(D171="",E171="")),0,IF(OR(B171&lt;&gt;ResmiTatil!$H$2,C171&lt;&gt;ResmiTatil!$I$2,D171&lt;&gt;ResmiTatil!$J$2,E171&lt;&gt;ResmiTatil!$K$2),IF(AND(D171="",E171=""),0,IF(B171&lt;ResmiTatil!$H$2,ResmiTatil!$H$2-B171))+IF(AND(D171="",E171="",OR(B171&lt;ResmiTatil!$H$2,AND(C171&lt;&gt;ResmiTatil!$J$2,C171&gt;ResmiTatil!$J$2))),ResmiTatil!$J$2-ResmiTatil!$I$2,IF(OR(D171="",E171=""),0,IF(AND(C171&gt;ResmiTatil!$I$2,D171&lt;ResmiTatil!$J$2),C171-ResmiTatil!$I$2)))+IF(AND(C171&lt;ResmiTatil!$I$2,D171&lt;ResmiTatil!$J$2),ResmiTatil!$J$2-D171)+IF(AND(C171=ResmiTatil!$I$3,D171=ResmiTatil!$J$3),ResmiTatil!$I$3-ResmiTatil!$I$2,IF(AND(C171&gt;ResmiTatil!$I$2,D171&gt;ResmiTatil!$J$2),ResmiTatil!$J$2-ResmiTatil!$I$2))+IF(E171&gt;ResmiTatil!$K$2,E171-ResmiTatil!$K$2),0))</f>
        <v>4.166666666668567E-2</v>
      </c>
      <c r="H171" s="29">
        <f>IF((C171-B171)+(E171-D171)&lt;0,0,(C171-B171)+(E171-D171))</f>
        <v>0.33333333333331105</v>
      </c>
      <c r="I171" s="66">
        <v>0.35416666666666302</v>
      </c>
      <c r="J171" s="64">
        <v>0.56249999999998201</v>
      </c>
      <c r="K171" s="65">
        <v>0.60416666666664598</v>
      </c>
      <c r="L171" s="65">
        <v>0.72916666666663699</v>
      </c>
      <c r="M171" s="28">
        <f>IF(K171-J171&lt;0,0,K171-J171)</f>
        <v>4.1666666666663965E-2</v>
      </c>
      <c r="N171" s="28">
        <f>IF(AND(OR(I171="",J171=""),OR(K171="",L171="")),0,IF(OR(I171&lt;&gt;ResmiTatil!$H$2,J171&lt;&gt;ResmiTatil!$I$2,K171&lt;&gt;ResmiTatil!$J$2,L171&lt;&gt;ResmiTatil!$K$2),IF(AND(K171="",L171=""),0,IF(I171&lt;ResmiTatil!$H$2,ResmiTatil!$H$2-I171))+IF(AND(K171="",L171="",OR(I171&lt;ResmiTatil!$H$2,AND(J171&lt;&gt;ResmiTatil!$J$2,J171&gt;ResmiTatil!$J$2))),ResmiTatil!$J$2-ResmiTatil!$I$2,IF(OR(K171="",L171=""),0,IF(AND(J171&gt;ResmiTatil!$I$2,K171&lt;ResmiTatil!$J$2),J171-ResmiTatil!$I$2)))+IF(AND(J171&lt;ResmiTatil!$I$2,K171&lt;ResmiTatil!$J$2),ResmiTatil!$J$2-K171)+IF(AND(J171=ResmiTatil!$I$3,K171=ResmiTatil!$J$3),ResmiTatil!$I$3-ResmiTatil!$I$2,IF(AND(J171&gt;ResmiTatil!$I$2,K171&gt;ResmiTatil!$J$2),ResmiTatil!$J$2-ResmiTatil!$I$2))+IF(L171&gt;ResmiTatil!$K$2,L171-ResmiTatil!$K$2),0))</f>
        <v>4.1666666666670293E-2</v>
      </c>
      <c r="O171" s="29">
        <f>IF((J171-I171)+(L171-K171)&lt;0,0,(J171-I171)+(L171-K171))</f>
        <v>0.33333333333331</v>
      </c>
      <c r="P171" s="17"/>
      <c r="Q171" s="12"/>
      <c r="R171" s="13"/>
      <c r="S171" s="13"/>
      <c r="T171" s="28">
        <f>IF(R171-Q171&lt;0,0,R171-Q171)</f>
        <v>0</v>
      </c>
      <c r="U171" s="28">
        <f>IF(AND(OR(P171="",Q171=""),OR(R171="",S171="")),0,IF(OR(P171&lt;&gt;ResmiTatil!$H$2,Q171&lt;&gt;ResmiTatil!$I$2,R171&lt;&gt;ResmiTatil!$J$2,S171&lt;&gt;ResmiTatil!$K$2),IF(AND(R171="",S171=""),0,IF(P171&lt;ResmiTatil!$H$2,ResmiTatil!$H$2-P171))+IF(AND(R171="",S171="",OR(P171&lt;ResmiTatil!$H$2,AND(Q171&lt;&gt;ResmiTatil!$J$2,Q171&gt;ResmiTatil!$J$2))),ResmiTatil!$J$2-ResmiTatil!$I$2,IF(OR(R171="",S171=""),0,IF(AND(Q171&gt;ResmiTatil!$I$2,R171&lt;ResmiTatil!$J$2),Q171-ResmiTatil!$I$2)))+IF(AND(Q171&lt;ResmiTatil!$I$2,R171&lt;ResmiTatil!$J$2),ResmiTatil!$J$2-R171)+IF(AND(Q171=ResmiTatil!$I$3,R171=ResmiTatil!$J$3),ResmiTatil!$I$3-ResmiTatil!$I$2,IF(AND(Q171&gt;ResmiTatil!$I$2,R171&gt;ResmiTatil!$J$2),ResmiTatil!$J$2-ResmiTatil!$I$2))+IF(S171&gt;ResmiTatil!$K$2,S171-ResmiTatil!$K$2),0))</f>
        <v>0</v>
      </c>
      <c r="V171" s="29">
        <f>IF((Q171-P171)+(S171-R171)&lt;0,0,(Q171-P171)+(S171-R171))</f>
        <v>0</v>
      </c>
      <c r="W171" s="17"/>
      <c r="X171" s="12"/>
      <c r="Y171" s="13"/>
      <c r="Z171" s="13"/>
      <c r="AA171" s="28">
        <f>IF(Y171-X171&lt;0,0,Y171-X171)</f>
        <v>0</v>
      </c>
      <c r="AB171" s="28">
        <f>IF(AND(OR(W171="",X171=""),OR(Y171="",Z171="")),0,IF(OR(W171&lt;&gt;ResmiTatil!$H$2,X171&lt;&gt;ResmiTatil!$I$2,Y171&lt;&gt;ResmiTatil!$J$2,Z171&lt;&gt;ResmiTatil!$K$2),IF(AND(Y171="",Z171=""),0,IF(W171&lt;ResmiTatil!$H$2,ResmiTatil!$H$2-W171))+IF(AND(Y171="",Z171="",OR(W171&lt;ResmiTatil!$H$2,AND(X171&lt;&gt;ResmiTatil!$J$2,X171&gt;ResmiTatil!$J$2))),ResmiTatil!$J$2-ResmiTatil!$I$2,IF(OR(Y171="",Z171=""),0,IF(AND(X171&gt;ResmiTatil!$I$2,Y171&lt;ResmiTatil!$J$2),X171-ResmiTatil!$I$2)))+IF(AND(X171&lt;ResmiTatil!$I$2,Y171&lt;ResmiTatil!$J$2),ResmiTatil!$J$2-Y171)+IF(AND(X171=ResmiTatil!$I$3,Y171=ResmiTatil!$J$3),ResmiTatil!$I$3-ResmiTatil!$I$2,IF(AND(X171&gt;ResmiTatil!$I$2,Y171&gt;ResmiTatil!$J$2),ResmiTatil!$J$2-ResmiTatil!$I$2))+IF(Z171&gt;ResmiTatil!$K$2,Z171-ResmiTatil!$K$2),0))</f>
        <v>0</v>
      </c>
      <c r="AC171" s="29">
        <f>IF((X171-W171)+(Z171-Y171)&lt;0,0,(X171-W171)+(Z171-Y171))</f>
        <v>0</v>
      </c>
      <c r="AD171" s="17"/>
      <c r="AE171" s="12"/>
      <c r="AF171" s="13"/>
      <c r="AG171" s="13"/>
      <c r="AH171" s="28">
        <f>IF(AF171-AE171&lt;0,0,AF171-AE171)</f>
        <v>0</v>
      </c>
      <c r="AI171" s="28">
        <f>IF(AND(OR(AD171="",AE171=""),OR(AF171="",AG171="")),0,IF(OR(AD171&lt;&gt;ResmiTatil!$H$2,AE171&lt;&gt;ResmiTatil!$I$2,AF171&lt;&gt;ResmiTatil!$J$2,AG171&lt;&gt;ResmiTatil!$K$2),IF(AND(AF171="",AG171=""),0,IF(AD171&lt;ResmiTatil!$H$2,ResmiTatil!$H$2-AD171))+IF(AND(AF171="",AG171="",OR(AD171&lt;ResmiTatil!$H$2,AND(AE171&lt;&gt;ResmiTatil!$J$2,AE171&gt;ResmiTatil!$J$2))),ResmiTatil!$J$2-ResmiTatil!$I$2,IF(OR(AF171="",AG171=""),0,IF(AND(AE171&gt;ResmiTatil!$I$2,AF171&lt;ResmiTatil!$J$2),AE171-ResmiTatil!$I$2)))+IF(AND(AE171&lt;ResmiTatil!$I$2,AF171&lt;ResmiTatil!$J$2),ResmiTatil!$J$2-AF171)+IF(AND(AE171=ResmiTatil!$I$3,AF171=ResmiTatil!$J$3),ResmiTatil!$I$3-ResmiTatil!$I$2,IF(AND(AE171&gt;ResmiTatil!$I$2,AF171&gt;ResmiTatil!$J$2),ResmiTatil!$J$2-ResmiTatil!$I$2))+IF(AG171&gt;ResmiTatil!$K$2,AG171-ResmiTatil!$K$2),0))</f>
        <v>0</v>
      </c>
      <c r="AJ171" s="29">
        <f>IF((AE171-AD171)+(AG171-AF171)&lt;0,0,(AE171-AD171)+(AG171-AF171))</f>
        <v>0</v>
      </c>
    </row>
    <row r="172" spans="1:36" ht="20.100000000000001" customHeight="1" x14ac:dyDescent="0.25">
      <c r="A172" s="20">
        <f t="shared" si="20"/>
        <v>44887</v>
      </c>
      <c r="B172" s="66">
        <v>0.35416666666666302</v>
      </c>
      <c r="C172" s="64">
        <v>0.56249999999998201</v>
      </c>
      <c r="D172" s="65">
        <v>0.60416666666664598</v>
      </c>
      <c r="E172" s="65">
        <v>0.72916666666663699</v>
      </c>
      <c r="F172" s="28">
        <f>IF(D172-C172&lt;0,0,D172-C172)</f>
        <v>4.1666666666663965E-2</v>
      </c>
      <c r="G172" s="28">
        <f>IF(AND(OR(B172="",C172=""),OR(D172="",E172="")),0,IF(OR(B172&lt;&gt;ResmiTatil!$H$2,C172&lt;&gt;ResmiTatil!$I$2,D172&lt;&gt;ResmiTatil!$J$2,E172&lt;&gt;ResmiTatil!$K$2),IF(AND(D172="",E172=""),0,IF(B172&lt;ResmiTatil!$H$2,ResmiTatil!$H$2-B172))+IF(AND(D172="",E172="",OR(B172&lt;ResmiTatil!$H$2,AND(C172&lt;&gt;ResmiTatil!$J$2,C172&gt;ResmiTatil!$J$2))),ResmiTatil!$J$2-ResmiTatil!$I$2,IF(OR(D172="",E172=""),0,IF(AND(C172&gt;ResmiTatil!$I$2,D172&lt;ResmiTatil!$J$2),C172-ResmiTatil!$I$2)))+IF(AND(C172&lt;ResmiTatil!$I$2,D172&lt;ResmiTatil!$J$2),ResmiTatil!$J$2-D172)+IF(AND(C172=ResmiTatil!$I$3,D172=ResmiTatil!$J$3),ResmiTatil!$I$3-ResmiTatil!$I$2,IF(AND(C172&gt;ResmiTatil!$I$2,D172&gt;ResmiTatil!$J$2),ResmiTatil!$J$2-ResmiTatil!$I$2))+IF(E172&gt;ResmiTatil!$K$2,E172-ResmiTatil!$K$2),0))</f>
        <v>4.1666666666670293E-2</v>
      </c>
      <c r="H172" s="29">
        <f>IF((C172-B172)+(E172-D172)&lt;0,0,(C172-B172)+(E172-D172))</f>
        <v>0.33333333333331</v>
      </c>
      <c r="I172" s="66">
        <v>0.35416666666666302</v>
      </c>
      <c r="J172" s="64">
        <v>0.52083333333331805</v>
      </c>
      <c r="K172" s="65">
        <v>0.56249999999998201</v>
      </c>
      <c r="L172" s="65">
        <v>0.72916666666663699</v>
      </c>
      <c r="M172" s="28">
        <f>IF(K172-J172&lt;0,0,K172-J172)</f>
        <v>4.1666666666663965E-2</v>
      </c>
      <c r="N172" s="28">
        <f>IF(AND(OR(I172="",J172=""),OR(K172="",L172="")),0,IF(OR(I172&lt;&gt;ResmiTatil!$H$2,J172&lt;&gt;ResmiTatil!$I$2,K172&lt;&gt;ResmiTatil!$J$2,L172&lt;&gt;ResmiTatil!$K$2),IF(AND(K172="",L172=""),0,IF(I172&lt;ResmiTatil!$H$2,ResmiTatil!$H$2-I172))+IF(AND(K172="",L172="",OR(I172&lt;ResmiTatil!$H$2,AND(J172&lt;&gt;ResmiTatil!$J$2,J172&gt;ResmiTatil!$J$2))),ResmiTatil!$J$2-ResmiTatil!$I$2,IF(OR(K172="",L172=""),0,IF(AND(J172&gt;ResmiTatil!$I$2,K172&lt;ResmiTatil!$J$2),J172-ResmiTatil!$I$2)))+IF(AND(J172&lt;ResmiTatil!$I$2,K172&lt;ResmiTatil!$J$2),ResmiTatil!$J$2-K172)+IF(AND(J172=ResmiTatil!$I$3,K172=ResmiTatil!$J$3),ResmiTatil!$I$3-ResmiTatil!$I$2,IF(AND(J172&gt;ResmiTatil!$I$2,K172&gt;ResmiTatil!$J$2),ResmiTatil!$J$2-ResmiTatil!$I$2))+IF(L172&gt;ResmiTatil!$K$2,L172-ResmiTatil!$K$2),0))</f>
        <v>2.1649348980190553E-14</v>
      </c>
      <c r="O172" s="29">
        <f>IF((J172-I172)+(L172-K172)&lt;0,0,(J172-I172)+(L172-K172))</f>
        <v>0.33333333333331</v>
      </c>
      <c r="P172" s="17"/>
      <c r="Q172" s="12"/>
      <c r="R172" s="13"/>
      <c r="S172" s="13"/>
      <c r="T172" s="28">
        <f>IF(R172-Q172&lt;0,0,R172-Q172)</f>
        <v>0</v>
      </c>
      <c r="U172" s="28">
        <f>IF(AND(OR(P172="",Q172=""),OR(R172="",S172="")),0,IF(OR(P172&lt;&gt;ResmiTatil!$H$2,Q172&lt;&gt;ResmiTatil!$I$2,R172&lt;&gt;ResmiTatil!$J$2,S172&lt;&gt;ResmiTatil!$K$2),IF(AND(R172="",S172=""),0,IF(P172&lt;ResmiTatil!$H$2,ResmiTatil!$H$2-P172))+IF(AND(R172="",S172="",OR(P172&lt;ResmiTatil!$H$2,AND(Q172&lt;&gt;ResmiTatil!$J$2,Q172&gt;ResmiTatil!$J$2))),ResmiTatil!$J$2-ResmiTatil!$I$2,IF(OR(R172="",S172=""),0,IF(AND(Q172&gt;ResmiTatil!$I$2,R172&lt;ResmiTatil!$J$2),Q172-ResmiTatil!$I$2)))+IF(AND(Q172&lt;ResmiTatil!$I$2,R172&lt;ResmiTatil!$J$2),ResmiTatil!$J$2-R172)+IF(AND(Q172=ResmiTatil!$I$3,R172=ResmiTatil!$J$3),ResmiTatil!$I$3-ResmiTatil!$I$2,IF(AND(Q172&gt;ResmiTatil!$I$2,R172&gt;ResmiTatil!$J$2),ResmiTatil!$J$2-ResmiTatil!$I$2))+IF(S172&gt;ResmiTatil!$K$2,S172-ResmiTatil!$K$2),0))</f>
        <v>0</v>
      </c>
      <c r="V172" s="29">
        <f>IF((Q172-P172)+(S172-R172)&lt;0,0,(Q172-P172)+(S172-R172))</f>
        <v>0</v>
      </c>
      <c r="W172" s="17"/>
      <c r="X172" s="12"/>
      <c r="Y172" s="13"/>
      <c r="Z172" s="13"/>
      <c r="AA172" s="28">
        <f>IF(Y172-X172&lt;0,0,Y172-X172)</f>
        <v>0</v>
      </c>
      <c r="AB172" s="28">
        <f>IF(AND(OR(W172="",X172=""),OR(Y172="",Z172="")),0,IF(OR(W172&lt;&gt;ResmiTatil!$H$2,X172&lt;&gt;ResmiTatil!$I$2,Y172&lt;&gt;ResmiTatil!$J$2,Z172&lt;&gt;ResmiTatil!$K$2),IF(AND(Y172="",Z172=""),0,IF(W172&lt;ResmiTatil!$H$2,ResmiTatil!$H$2-W172))+IF(AND(Y172="",Z172="",OR(W172&lt;ResmiTatil!$H$2,AND(X172&lt;&gt;ResmiTatil!$J$2,X172&gt;ResmiTatil!$J$2))),ResmiTatil!$J$2-ResmiTatil!$I$2,IF(OR(Y172="",Z172=""),0,IF(AND(X172&gt;ResmiTatil!$I$2,Y172&lt;ResmiTatil!$J$2),X172-ResmiTatil!$I$2)))+IF(AND(X172&lt;ResmiTatil!$I$2,Y172&lt;ResmiTatil!$J$2),ResmiTatil!$J$2-Y172)+IF(AND(X172=ResmiTatil!$I$3,Y172=ResmiTatil!$J$3),ResmiTatil!$I$3-ResmiTatil!$I$2,IF(AND(X172&gt;ResmiTatil!$I$2,Y172&gt;ResmiTatil!$J$2),ResmiTatil!$J$2-ResmiTatil!$I$2))+IF(Z172&gt;ResmiTatil!$K$2,Z172-ResmiTatil!$K$2),0))</f>
        <v>0</v>
      </c>
      <c r="AC172" s="29">
        <f>IF((X172-W172)+(Z172-Y172)&lt;0,0,(X172-W172)+(Z172-Y172))</f>
        <v>0</v>
      </c>
      <c r="AD172" s="17"/>
      <c r="AE172" s="12"/>
      <c r="AF172" s="13"/>
      <c r="AG172" s="13"/>
      <c r="AH172" s="28">
        <f>IF(AF172-AE172&lt;0,0,AF172-AE172)</f>
        <v>0</v>
      </c>
      <c r="AI172" s="28">
        <f>IF(AND(OR(AD172="",AE172=""),OR(AF172="",AG172="")),0,IF(OR(AD172&lt;&gt;ResmiTatil!$H$2,AE172&lt;&gt;ResmiTatil!$I$2,AF172&lt;&gt;ResmiTatil!$J$2,AG172&lt;&gt;ResmiTatil!$K$2),IF(AND(AF172="",AG172=""),0,IF(AD172&lt;ResmiTatil!$H$2,ResmiTatil!$H$2-AD172))+IF(AND(AF172="",AG172="",OR(AD172&lt;ResmiTatil!$H$2,AND(AE172&lt;&gt;ResmiTatil!$J$2,AE172&gt;ResmiTatil!$J$2))),ResmiTatil!$J$2-ResmiTatil!$I$2,IF(OR(AF172="",AG172=""),0,IF(AND(AE172&gt;ResmiTatil!$I$2,AF172&lt;ResmiTatil!$J$2),AE172-ResmiTatil!$I$2)))+IF(AND(AE172&lt;ResmiTatil!$I$2,AF172&lt;ResmiTatil!$J$2),ResmiTatil!$J$2-AF172)+IF(AND(AE172=ResmiTatil!$I$3,AF172=ResmiTatil!$J$3),ResmiTatil!$I$3-ResmiTatil!$I$2,IF(AND(AE172&gt;ResmiTatil!$I$2,AF172&gt;ResmiTatil!$J$2),ResmiTatil!$J$2-ResmiTatil!$I$2))+IF(AG172&gt;ResmiTatil!$K$2,AG172-ResmiTatil!$K$2),0))</f>
        <v>0</v>
      </c>
      <c r="AJ172" s="29">
        <f>IF((AE172-AD172)+(AG172-AF172)&lt;0,0,(AE172-AD172)+(AG172-AF172))</f>
        <v>0</v>
      </c>
    </row>
    <row r="173" spans="1:36" ht="20.100000000000001" customHeight="1" x14ac:dyDescent="0.25">
      <c r="A173" s="20">
        <f t="shared" si="20"/>
        <v>44888</v>
      </c>
      <c r="B173" s="66">
        <v>0.35416666666666302</v>
      </c>
      <c r="C173" s="64">
        <v>0.52083333333331805</v>
      </c>
      <c r="D173" s="65">
        <v>0.56249999999998201</v>
      </c>
      <c r="E173" s="65">
        <v>0.72916666666663699</v>
      </c>
      <c r="F173" s="28">
        <f>IF(D173-C173&lt;0,0,D173-C173)</f>
        <v>4.1666666666663965E-2</v>
      </c>
      <c r="G173" s="28">
        <f>IF(AND(OR(B173="",C173=""),OR(D173="",E173="")),0,IF(OR(B173&lt;&gt;ResmiTatil!$H$2,C173&lt;&gt;ResmiTatil!$I$2,D173&lt;&gt;ResmiTatil!$J$2,E173&lt;&gt;ResmiTatil!$K$2),IF(AND(D173="",E173=""),0,IF(B173&lt;ResmiTatil!$H$2,ResmiTatil!$H$2-B173))+IF(AND(D173="",E173="",OR(B173&lt;ResmiTatil!$H$2,AND(C173&lt;&gt;ResmiTatil!$J$2,C173&gt;ResmiTatil!$J$2))),ResmiTatil!$J$2-ResmiTatil!$I$2,IF(OR(D173="",E173=""),0,IF(AND(C173&gt;ResmiTatil!$I$2,D173&lt;ResmiTatil!$J$2),C173-ResmiTatil!$I$2)))+IF(AND(C173&lt;ResmiTatil!$I$2,D173&lt;ResmiTatil!$J$2),ResmiTatil!$J$2-D173)+IF(AND(C173=ResmiTatil!$I$3,D173=ResmiTatil!$J$3),ResmiTatil!$I$3-ResmiTatil!$I$2,IF(AND(C173&gt;ResmiTatil!$I$2,D173&gt;ResmiTatil!$J$2),ResmiTatil!$J$2-ResmiTatil!$I$2))+IF(E173&gt;ResmiTatil!$K$2,E173-ResmiTatil!$K$2),0))</f>
        <v>2.1649348980190553E-14</v>
      </c>
      <c r="H173" s="29">
        <f>IF((C173-B173)+(E173-D173)&lt;0,0,(C173-B173)+(E173-D173))</f>
        <v>0.33333333333331</v>
      </c>
      <c r="I173" s="66">
        <v>0.35416666666666302</v>
      </c>
      <c r="J173" s="64">
        <v>0.56249999999998201</v>
      </c>
      <c r="K173" s="65">
        <v>0.60416666666664598</v>
      </c>
      <c r="L173" s="65">
        <v>0.72916666666663699</v>
      </c>
      <c r="M173" s="28">
        <f>IF(K173-J173&lt;0,0,K173-J173)</f>
        <v>4.1666666666663965E-2</v>
      </c>
      <c r="N173" s="28">
        <f>IF(AND(OR(I173="",J173=""),OR(K173="",L173="")),0,IF(OR(I173&lt;&gt;ResmiTatil!$H$2,J173&lt;&gt;ResmiTatil!$I$2,K173&lt;&gt;ResmiTatil!$J$2,L173&lt;&gt;ResmiTatil!$K$2),IF(AND(K173="",L173=""),0,IF(I173&lt;ResmiTatil!$H$2,ResmiTatil!$H$2-I173))+IF(AND(K173="",L173="",OR(I173&lt;ResmiTatil!$H$2,AND(J173&lt;&gt;ResmiTatil!$J$2,J173&gt;ResmiTatil!$J$2))),ResmiTatil!$J$2-ResmiTatil!$I$2,IF(OR(K173="",L173=""),0,IF(AND(J173&gt;ResmiTatil!$I$2,K173&lt;ResmiTatil!$J$2),J173-ResmiTatil!$I$2)))+IF(AND(J173&lt;ResmiTatil!$I$2,K173&lt;ResmiTatil!$J$2),ResmiTatil!$J$2-K173)+IF(AND(J173=ResmiTatil!$I$3,K173=ResmiTatil!$J$3),ResmiTatil!$I$3-ResmiTatil!$I$2,IF(AND(J173&gt;ResmiTatil!$I$2,K173&gt;ResmiTatil!$J$2),ResmiTatil!$J$2-ResmiTatil!$I$2))+IF(L173&gt;ResmiTatil!$K$2,L173-ResmiTatil!$K$2),0))</f>
        <v>4.1666666666670293E-2</v>
      </c>
      <c r="O173" s="29">
        <f>IF((J173-I173)+(L173-K173)&lt;0,0,(J173-I173)+(L173-K173))</f>
        <v>0.33333333333331</v>
      </c>
      <c r="P173" s="17"/>
      <c r="Q173" s="12"/>
      <c r="R173" s="13"/>
      <c r="S173" s="13"/>
      <c r="T173" s="28">
        <f>IF(R173-Q173&lt;0,0,R173-Q173)</f>
        <v>0</v>
      </c>
      <c r="U173" s="28">
        <f>IF(AND(OR(P173="",Q173=""),OR(R173="",S173="")),0,IF(OR(P173&lt;&gt;ResmiTatil!$H$2,Q173&lt;&gt;ResmiTatil!$I$2,R173&lt;&gt;ResmiTatil!$J$2,S173&lt;&gt;ResmiTatil!$K$2),IF(AND(R173="",S173=""),0,IF(P173&lt;ResmiTatil!$H$2,ResmiTatil!$H$2-P173))+IF(AND(R173="",S173="",OR(P173&lt;ResmiTatil!$H$2,AND(Q173&lt;&gt;ResmiTatil!$J$2,Q173&gt;ResmiTatil!$J$2))),ResmiTatil!$J$2-ResmiTatil!$I$2,IF(OR(R173="",S173=""),0,IF(AND(Q173&gt;ResmiTatil!$I$2,R173&lt;ResmiTatil!$J$2),Q173-ResmiTatil!$I$2)))+IF(AND(Q173&lt;ResmiTatil!$I$2,R173&lt;ResmiTatil!$J$2),ResmiTatil!$J$2-R173)+IF(AND(Q173=ResmiTatil!$I$3,R173=ResmiTatil!$J$3),ResmiTatil!$I$3-ResmiTatil!$I$2,IF(AND(Q173&gt;ResmiTatil!$I$2,R173&gt;ResmiTatil!$J$2),ResmiTatil!$J$2-ResmiTatil!$I$2))+IF(S173&gt;ResmiTatil!$K$2,S173-ResmiTatil!$K$2),0))</f>
        <v>0</v>
      </c>
      <c r="V173" s="29">
        <f>IF((Q173-P173)+(S173-R173)&lt;0,0,(Q173-P173)+(S173-R173))</f>
        <v>0</v>
      </c>
      <c r="W173" s="17"/>
      <c r="X173" s="12"/>
      <c r="Y173" s="13"/>
      <c r="Z173" s="13"/>
      <c r="AA173" s="28">
        <f>IF(Y173-X173&lt;0,0,Y173-X173)</f>
        <v>0</v>
      </c>
      <c r="AB173" s="28">
        <f>IF(AND(OR(W173="",X173=""),OR(Y173="",Z173="")),0,IF(OR(W173&lt;&gt;ResmiTatil!$H$2,X173&lt;&gt;ResmiTatil!$I$2,Y173&lt;&gt;ResmiTatil!$J$2,Z173&lt;&gt;ResmiTatil!$K$2),IF(AND(Y173="",Z173=""),0,IF(W173&lt;ResmiTatil!$H$2,ResmiTatil!$H$2-W173))+IF(AND(Y173="",Z173="",OR(W173&lt;ResmiTatil!$H$2,AND(X173&lt;&gt;ResmiTatil!$J$2,X173&gt;ResmiTatil!$J$2))),ResmiTatil!$J$2-ResmiTatil!$I$2,IF(OR(Y173="",Z173=""),0,IF(AND(X173&gt;ResmiTatil!$I$2,Y173&lt;ResmiTatil!$J$2),X173-ResmiTatil!$I$2)))+IF(AND(X173&lt;ResmiTatil!$I$2,Y173&lt;ResmiTatil!$J$2),ResmiTatil!$J$2-Y173)+IF(AND(X173=ResmiTatil!$I$3,Y173=ResmiTatil!$J$3),ResmiTatil!$I$3-ResmiTatil!$I$2,IF(AND(X173&gt;ResmiTatil!$I$2,Y173&gt;ResmiTatil!$J$2),ResmiTatil!$J$2-ResmiTatil!$I$2))+IF(Z173&gt;ResmiTatil!$K$2,Z173-ResmiTatil!$K$2),0))</f>
        <v>0</v>
      </c>
      <c r="AC173" s="29">
        <f>IF((X173-W173)+(Z173-Y173)&lt;0,0,(X173-W173)+(Z173-Y173))</f>
        <v>0</v>
      </c>
      <c r="AD173" s="17"/>
      <c r="AE173" s="12"/>
      <c r="AF173" s="13"/>
      <c r="AG173" s="13"/>
      <c r="AH173" s="28">
        <f>IF(AF173-AE173&lt;0,0,AF173-AE173)</f>
        <v>0</v>
      </c>
      <c r="AI173" s="28">
        <f>IF(AND(OR(AD173="",AE173=""),OR(AF173="",AG173="")),0,IF(OR(AD173&lt;&gt;ResmiTatil!$H$2,AE173&lt;&gt;ResmiTatil!$I$2,AF173&lt;&gt;ResmiTatil!$J$2,AG173&lt;&gt;ResmiTatil!$K$2),IF(AND(AF173="",AG173=""),0,IF(AD173&lt;ResmiTatil!$H$2,ResmiTatil!$H$2-AD173))+IF(AND(AF173="",AG173="",OR(AD173&lt;ResmiTatil!$H$2,AND(AE173&lt;&gt;ResmiTatil!$J$2,AE173&gt;ResmiTatil!$J$2))),ResmiTatil!$J$2-ResmiTatil!$I$2,IF(OR(AF173="",AG173=""),0,IF(AND(AE173&gt;ResmiTatil!$I$2,AF173&lt;ResmiTatil!$J$2),AE173-ResmiTatil!$I$2)))+IF(AND(AE173&lt;ResmiTatil!$I$2,AF173&lt;ResmiTatil!$J$2),ResmiTatil!$J$2-AF173)+IF(AND(AE173=ResmiTatil!$I$3,AF173=ResmiTatil!$J$3),ResmiTatil!$I$3-ResmiTatil!$I$2,IF(AND(AE173&gt;ResmiTatil!$I$2,AF173&gt;ResmiTatil!$J$2),ResmiTatil!$J$2-ResmiTatil!$I$2))+IF(AG173&gt;ResmiTatil!$K$2,AG173-ResmiTatil!$K$2),0))</f>
        <v>0</v>
      </c>
      <c r="AJ173" s="29">
        <f>IF((AE173-AD173)+(AG173-AF173)&lt;0,0,(AE173-AD173)+(AG173-AF173))</f>
        <v>0</v>
      </c>
    </row>
    <row r="174" spans="1:36" ht="20.100000000000001" customHeight="1" x14ac:dyDescent="0.25">
      <c r="A174" s="20">
        <f t="shared" si="20"/>
        <v>44889</v>
      </c>
      <c r="B174" s="66">
        <v>0.35416666666666302</v>
      </c>
      <c r="C174" s="64">
        <v>0.56249999999998201</v>
      </c>
      <c r="D174" s="65">
        <v>0.60416666666664598</v>
      </c>
      <c r="E174" s="65">
        <v>0.72916666666663699</v>
      </c>
      <c r="F174" s="28">
        <f>IF(D174-C174&lt;0,0,D174-C174)</f>
        <v>4.1666666666663965E-2</v>
      </c>
      <c r="G174" s="28">
        <f>IF(AND(OR(B174="",C174=""),OR(D174="",E174="")),0,IF(OR(B174&lt;&gt;ResmiTatil!$H$2,C174&lt;&gt;ResmiTatil!$I$2,D174&lt;&gt;ResmiTatil!$J$2,E174&lt;&gt;ResmiTatil!$K$2),IF(AND(D174="",E174=""),0,IF(B174&lt;ResmiTatil!$H$2,ResmiTatil!$H$2-B174))+IF(AND(D174="",E174="",OR(B174&lt;ResmiTatil!$H$2,AND(C174&lt;&gt;ResmiTatil!$J$2,C174&gt;ResmiTatil!$J$2))),ResmiTatil!$J$2-ResmiTatil!$I$2,IF(OR(D174="",E174=""),0,IF(AND(C174&gt;ResmiTatil!$I$2,D174&lt;ResmiTatil!$J$2),C174-ResmiTatil!$I$2)))+IF(AND(C174&lt;ResmiTatil!$I$2,D174&lt;ResmiTatil!$J$2),ResmiTatil!$J$2-D174)+IF(AND(C174=ResmiTatil!$I$3,D174=ResmiTatil!$J$3),ResmiTatil!$I$3-ResmiTatil!$I$2,IF(AND(C174&gt;ResmiTatil!$I$2,D174&gt;ResmiTatil!$J$2),ResmiTatil!$J$2-ResmiTatil!$I$2))+IF(E174&gt;ResmiTatil!$K$2,E174-ResmiTatil!$K$2),0))</f>
        <v>4.1666666666670293E-2</v>
      </c>
      <c r="H174" s="29">
        <f>IF((C174-B174)+(E174-D174)&lt;0,0,(C174-B174)+(E174-D174))</f>
        <v>0.33333333333331</v>
      </c>
      <c r="I174" s="66">
        <v>0.35416666666666302</v>
      </c>
      <c r="J174" s="64">
        <v>0.52083333333331805</v>
      </c>
      <c r="K174" s="65">
        <v>0.56249999999998201</v>
      </c>
      <c r="L174" s="65">
        <v>0.72916666666663699</v>
      </c>
      <c r="M174" s="28">
        <f>IF(K174-J174&lt;0,0,K174-J174)</f>
        <v>4.1666666666663965E-2</v>
      </c>
      <c r="N174" s="28">
        <f>IF(AND(OR(I174="",J174=""),OR(K174="",L174="")),0,IF(OR(I174&lt;&gt;ResmiTatil!$H$2,J174&lt;&gt;ResmiTatil!$I$2,K174&lt;&gt;ResmiTatil!$J$2,L174&lt;&gt;ResmiTatil!$K$2),IF(AND(K174="",L174=""),0,IF(I174&lt;ResmiTatil!$H$2,ResmiTatil!$H$2-I174))+IF(AND(K174="",L174="",OR(I174&lt;ResmiTatil!$H$2,AND(J174&lt;&gt;ResmiTatil!$J$2,J174&gt;ResmiTatil!$J$2))),ResmiTatil!$J$2-ResmiTatil!$I$2,IF(OR(K174="",L174=""),0,IF(AND(J174&gt;ResmiTatil!$I$2,K174&lt;ResmiTatil!$J$2),J174-ResmiTatil!$I$2)))+IF(AND(J174&lt;ResmiTatil!$I$2,K174&lt;ResmiTatil!$J$2),ResmiTatil!$J$2-K174)+IF(AND(J174=ResmiTatil!$I$3,K174=ResmiTatil!$J$3),ResmiTatil!$I$3-ResmiTatil!$I$2,IF(AND(J174&gt;ResmiTatil!$I$2,K174&gt;ResmiTatil!$J$2),ResmiTatil!$J$2-ResmiTatil!$I$2))+IF(L174&gt;ResmiTatil!$K$2,L174-ResmiTatil!$K$2),0))</f>
        <v>2.1649348980190553E-14</v>
      </c>
      <c r="O174" s="29">
        <f>IF((J174-I174)+(L174-K174)&lt;0,0,(J174-I174)+(L174-K174))</f>
        <v>0.33333333333331</v>
      </c>
      <c r="P174" s="17"/>
      <c r="Q174" s="12"/>
      <c r="R174" s="13"/>
      <c r="S174" s="13"/>
      <c r="T174" s="28">
        <f>IF(R174-Q174&lt;0,0,R174-Q174)</f>
        <v>0</v>
      </c>
      <c r="U174" s="28">
        <f>IF(AND(OR(P174="",Q174=""),OR(R174="",S174="")),0,IF(OR(P174&lt;&gt;ResmiTatil!$H$2,Q174&lt;&gt;ResmiTatil!$I$2,R174&lt;&gt;ResmiTatil!$J$2,S174&lt;&gt;ResmiTatil!$K$2),IF(AND(R174="",S174=""),0,IF(P174&lt;ResmiTatil!$H$2,ResmiTatil!$H$2-P174))+IF(AND(R174="",S174="",OR(P174&lt;ResmiTatil!$H$2,AND(Q174&lt;&gt;ResmiTatil!$J$2,Q174&gt;ResmiTatil!$J$2))),ResmiTatil!$J$2-ResmiTatil!$I$2,IF(OR(R174="",S174=""),0,IF(AND(Q174&gt;ResmiTatil!$I$2,R174&lt;ResmiTatil!$J$2),Q174-ResmiTatil!$I$2)))+IF(AND(Q174&lt;ResmiTatil!$I$2,R174&lt;ResmiTatil!$J$2),ResmiTatil!$J$2-R174)+IF(AND(Q174=ResmiTatil!$I$3,R174=ResmiTatil!$J$3),ResmiTatil!$I$3-ResmiTatil!$I$2,IF(AND(Q174&gt;ResmiTatil!$I$2,R174&gt;ResmiTatil!$J$2),ResmiTatil!$J$2-ResmiTatil!$I$2))+IF(S174&gt;ResmiTatil!$K$2,S174-ResmiTatil!$K$2),0))</f>
        <v>0</v>
      </c>
      <c r="V174" s="29">
        <f>IF((Q174-P174)+(S174-R174)&lt;0,0,(Q174-P174)+(S174-R174))</f>
        <v>0</v>
      </c>
      <c r="W174" s="17"/>
      <c r="X174" s="12"/>
      <c r="Y174" s="13"/>
      <c r="Z174" s="13"/>
      <c r="AA174" s="28">
        <f>IF(Y174-X174&lt;0,0,Y174-X174)</f>
        <v>0</v>
      </c>
      <c r="AB174" s="28">
        <f>IF(AND(OR(W174="",X174=""),OR(Y174="",Z174="")),0,IF(OR(W174&lt;&gt;ResmiTatil!$H$2,X174&lt;&gt;ResmiTatil!$I$2,Y174&lt;&gt;ResmiTatil!$J$2,Z174&lt;&gt;ResmiTatil!$K$2),IF(AND(Y174="",Z174=""),0,IF(W174&lt;ResmiTatil!$H$2,ResmiTatil!$H$2-W174))+IF(AND(Y174="",Z174="",OR(W174&lt;ResmiTatil!$H$2,AND(X174&lt;&gt;ResmiTatil!$J$2,X174&gt;ResmiTatil!$J$2))),ResmiTatil!$J$2-ResmiTatil!$I$2,IF(OR(Y174="",Z174=""),0,IF(AND(X174&gt;ResmiTatil!$I$2,Y174&lt;ResmiTatil!$J$2),X174-ResmiTatil!$I$2)))+IF(AND(X174&lt;ResmiTatil!$I$2,Y174&lt;ResmiTatil!$J$2),ResmiTatil!$J$2-Y174)+IF(AND(X174=ResmiTatil!$I$3,Y174=ResmiTatil!$J$3),ResmiTatil!$I$3-ResmiTatil!$I$2,IF(AND(X174&gt;ResmiTatil!$I$2,Y174&gt;ResmiTatil!$J$2),ResmiTatil!$J$2-ResmiTatil!$I$2))+IF(Z174&gt;ResmiTatil!$K$2,Z174-ResmiTatil!$K$2),0))</f>
        <v>0</v>
      </c>
      <c r="AC174" s="29">
        <f>IF((X174-W174)+(Z174-Y174)&lt;0,0,(X174-W174)+(Z174-Y174))</f>
        <v>0</v>
      </c>
      <c r="AD174" s="17"/>
      <c r="AE174" s="12"/>
      <c r="AF174" s="13"/>
      <c r="AG174" s="13"/>
      <c r="AH174" s="28">
        <f>IF(AF174-AE174&lt;0,0,AF174-AE174)</f>
        <v>0</v>
      </c>
      <c r="AI174" s="28">
        <f>IF(AND(OR(AD174="",AE174=""),OR(AF174="",AG174="")),0,IF(OR(AD174&lt;&gt;ResmiTatil!$H$2,AE174&lt;&gt;ResmiTatil!$I$2,AF174&lt;&gt;ResmiTatil!$J$2,AG174&lt;&gt;ResmiTatil!$K$2),IF(AND(AF174="",AG174=""),0,IF(AD174&lt;ResmiTatil!$H$2,ResmiTatil!$H$2-AD174))+IF(AND(AF174="",AG174="",OR(AD174&lt;ResmiTatil!$H$2,AND(AE174&lt;&gt;ResmiTatil!$J$2,AE174&gt;ResmiTatil!$J$2))),ResmiTatil!$J$2-ResmiTatil!$I$2,IF(OR(AF174="",AG174=""),0,IF(AND(AE174&gt;ResmiTatil!$I$2,AF174&lt;ResmiTatil!$J$2),AE174-ResmiTatil!$I$2)))+IF(AND(AE174&lt;ResmiTatil!$I$2,AF174&lt;ResmiTatil!$J$2),ResmiTatil!$J$2-AF174)+IF(AND(AE174=ResmiTatil!$I$3,AF174=ResmiTatil!$J$3),ResmiTatil!$I$3-ResmiTatil!$I$2,IF(AND(AE174&gt;ResmiTatil!$I$2,AF174&gt;ResmiTatil!$J$2),ResmiTatil!$J$2-ResmiTatil!$I$2))+IF(AG174&gt;ResmiTatil!$K$2,AG174-ResmiTatil!$K$2),0))</f>
        <v>0</v>
      </c>
      <c r="AJ174" s="29">
        <f>IF((AE174-AD174)+(AG174-AF174)&lt;0,0,(AE174-AD174)+(AG174-AF174))</f>
        <v>0</v>
      </c>
    </row>
    <row r="175" spans="1:36" ht="20.100000000000001" customHeight="1" x14ac:dyDescent="0.25">
      <c r="A175" s="20">
        <f t="shared" si="20"/>
        <v>44890</v>
      </c>
      <c r="B175" s="66">
        <v>0.35416666666666302</v>
      </c>
      <c r="C175" s="64">
        <v>0.52083333333331805</v>
      </c>
      <c r="D175" s="65">
        <v>0.56249999999998201</v>
      </c>
      <c r="E175" s="65">
        <v>0.72916666666663699</v>
      </c>
      <c r="F175" s="28">
        <f>IF(D175-C175&lt;0,0,D175-C175)</f>
        <v>4.1666666666663965E-2</v>
      </c>
      <c r="G175" s="28">
        <f>IF(AND(OR(B175="",C175=""),OR(D175="",E175="")),0,IF(OR(B175&lt;&gt;ResmiTatil!$H$2,C175&lt;&gt;ResmiTatil!$I$2,D175&lt;&gt;ResmiTatil!$J$2,E175&lt;&gt;ResmiTatil!$K$2),IF(AND(D175="",E175=""),0,IF(B175&lt;ResmiTatil!$H$2,ResmiTatil!$H$2-B175))+IF(AND(D175="",E175="",OR(B175&lt;ResmiTatil!$H$2,AND(C175&lt;&gt;ResmiTatil!$J$2,C175&gt;ResmiTatil!$J$2))),ResmiTatil!$J$2-ResmiTatil!$I$2,IF(OR(D175="",E175=""),0,IF(AND(C175&gt;ResmiTatil!$I$2,D175&lt;ResmiTatil!$J$2),C175-ResmiTatil!$I$2)))+IF(AND(C175&lt;ResmiTatil!$I$2,D175&lt;ResmiTatil!$J$2),ResmiTatil!$J$2-D175)+IF(AND(C175=ResmiTatil!$I$3,D175=ResmiTatil!$J$3),ResmiTatil!$I$3-ResmiTatil!$I$2,IF(AND(C175&gt;ResmiTatil!$I$2,D175&gt;ResmiTatil!$J$2),ResmiTatil!$J$2-ResmiTatil!$I$2))+IF(E175&gt;ResmiTatil!$K$2,E175-ResmiTatil!$K$2),0))</f>
        <v>2.1649348980190553E-14</v>
      </c>
      <c r="H175" s="29">
        <f>IF((C175-B175)+(E175-D175)&lt;0,0,(C175-B175)+(E175-D175))</f>
        <v>0.33333333333331</v>
      </c>
      <c r="I175" s="66">
        <v>0.35416666666666302</v>
      </c>
      <c r="J175" s="64">
        <v>0.56249999999998201</v>
      </c>
      <c r="K175" s="65">
        <v>0.60416666666664598</v>
      </c>
      <c r="L175" s="65">
        <v>0.72916666666663699</v>
      </c>
      <c r="M175" s="28">
        <f>IF(K175-J175&lt;0,0,K175-J175)</f>
        <v>4.1666666666663965E-2</v>
      </c>
      <c r="N175" s="28">
        <f>IF(AND(OR(I175="",J175=""),OR(K175="",L175="")),0,IF(OR(I175&lt;&gt;ResmiTatil!$H$2,J175&lt;&gt;ResmiTatil!$I$2,K175&lt;&gt;ResmiTatil!$J$2,L175&lt;&gt;ResmiTatil!$K$2),IF(AND(K175="",L175=""),0,IF(I175&lt;ResmiTatil!$H$2,ResmiTatil!$H$2-I175))+IF(AND(K175="",L175="",OR(I175&lt;ResmiTatil!$H$2,AND(J175&lt;&gt;ResmiTatil!$J$2,J175&gt;ResmiTatil!$J$2))),ResmiTatil!$J$2-ResmiTatil!$I$2,IF(OR(K175="",L175=""),0,IF(AND(J175&gt;ResmiTatil!$I$2,K175&lt;ResmiTatil!$J$2),J175-ResmiTatil!$I$2)))+IF(AND(J175&lt;ResmiTatil!$I$2,K175&lt;ResmiTatil!$J$2),ResmiTatil!$J$2-K175)+IF(AND(J175=ResmiTatil!$I$3,K175=ResmiTatil!$J$3),ResmiTatil!$I$3-ResmiTatil!$I$2,IF(AND(J175&gt;ResmiTatil!$I$2,K175&gt;ResmiTatil!$J$2),ResmiTatil!$J$2-ResmiTatil!$I$2))+IF(L175&gt;ResmiTatil!$K$2,L175-ResmiTatil!$K$2),0))</f>
        <v>4.1666666666670293E-2</v>
      </c>
      <c r="O175" s="29">
        <f>IF((J175-I175)+(L175-K175)&lt;0,0,(J175-I175)+(L175-K175))</f>
        <v>0.33333333333331</v>
      </c>
      <c r="P175" s="17"/>
      <c r="Q175" s="12"/>
      <c r="R175" s="13"/>
      <c r="S175" s="13"/>
      <c r="T175" s="28">
        <f>IF(R175-Q175&lt;0,0,R175-Q175)</f>
        <v>0</v>
      </c>
      <c r="U175" s="28">
        <f>IF(AND(OR(P175="",Q175=""),OR(R175="",S175="")),0,IF(OR(P175&lt;&gt;ResmiTatil!$H$2,Q175&lt;&gt;ResmiTatil!$I$2,R175&lt;&gt;ResmiTatil!$J$2,S175&lt;&gt;ResmiTatil!$K$2),IF(AND(R175="",S175=""),0,IF(P175&lt;ResmiTatil!$H$2,ResmiTatil!$H$2-P175))+IF(AND(R175="",S175="",OR(P175&lt;ResmiTatil!$H$2,AND(Q175&lt;&gt;ResmiTatil!$J$2,Q175&gt;ResmiTatil!$J$2))),ResmiTatil!$J$2-ResmiTatil!$I$2,IF(OR(R175="",S175=""),0,IF(AND(Q175&gt;ResmiTatil!$I$2,R175&lt;ResmiTatil!$J$2),Q175-ResmiTatil!$I$2)))+IF(AND(Q175&lt;ResmiTatil!$I$2,R175&lt;ResmiTatil!$J$2),ResmiTatil!$J$2-R175)+IF(AND(Q175=ResmiTatil!$I$3,R175=ResmiTatil!$J$3),ResmiTatil!$I$3-ResmiTatil!$I$2,IF(AND(Q175&gt;ResmiTatil!$I$2,R175&gt;ResmiTatil!$J$2),ResmiTatil!$J$2-ResmiTatil!$I$2))+IF(S175&gt;ResmiTatil!$K$2,S175-ResmiTatil!$K$2),0))</f>
        <v>0</v>
      </c>
      <c r="V175" s="29">
        <f>IF((Q175-P175)+(S175-R175)&lt;0,0,(Q175-P175)+(S175-R175))</f>
        <v>0</v>
      </c>
      <c r="W175" s="17"/>
      <c r="X175" s="12"/>
      <c r="Y175" s="13"/>
      <c r="Z175" s="13"/>
      <c r="AA175" s="28">
        <f>IF(Y175-X175&lt;0,0,Y175-X175)</f>
        <v>0</v>
      </c>
      <c r="AB175" s="28">
        <f>IF(AND(OR(W175="",X175=""),OR(Y175="",Z175="")),0,IF(OR(W175&lt;&gt;ResmiTatil!$H$2,X175&lt;&gt;ResmiTatil!$I$2,Y175&lt;&gt;ResmiTatil!$J$2,Z175&lt;&gt;ResmiTatil!$K$2),IF(AND(Y175="",Z175=""),0,IF(W175&lt;ResmiTatil!$H$2,ResmiTatil!$H$2-W175))+IF(AND(Y175="",Z175="",OR(W175&lt;ResmiTatil!$H$2,AND(X175&lt;&gt;ResmiTatil!$J$2,X175&gt;ResmiTatil!$J$2))),ResmiTatil!$J$2-ResmiTatil!$I$2,IF(OR(Y175="",Z175=""),0,IF(AND(X175&gt;ResmiTatil!$I$2,Y175&lt;ResmiTatil!$J$2),X175-ResmiTatil!$I$2)))+IF(AND(X175&lt;ResmiTatil!$I$2,Y175&lt;ResmiTatil!$J$2),ResmiTatil!$J$2-Y175)+IF(AND(X175=ResmiTatil!$I$3,Y175=ResmiTatil!$J$3),ResmiTatil!$I$3-ResmiTatil!$I$2,IF(AND(X175&gt;ResmiTatil!$I$2,Y175&gt;ResmiTatil!$J$2),ResmiTatil!$J$2-ResmiTatil!$I$2))+IF(Z175&gt;ResmiTatil!$K$2,Z175-ResmiTatil!$K$2),0))</f>
        <v>0</v>
      </c>
      <c r="AC175" s="29">
        <f>IF((X175-W175)+(Z175-Y175)&lt;0,0,(X175-W175)+(Z175-Y175))</f>
        <v>0</v>
      </c>
      <c r="AD175" s="17"/>
      <c r="AE175" s="12"/>
      <c r="AF175" s="13"/>
      <c r="AG175" s="13"/>
      <c r="AH175" s="28">
        <f>IF(AF175-AE175&lt;0,0,AF175-AE175)</f>
        <v>0</v>
      </c>
      <c r="AI175" s="28">
        <f>IF(AND(OR(AD175="",AE175=""),OR(AF175="",AG175="")),0,IF(OR(AD175&lt;&gt;ResmiTatil!$H$2,AE175&lt;&gt;ResmiTatil!$I$2,AF175&lt;&gt;ResmiTatil!$J$2,AG175&lt;&gt;ResmiTatil!$K$2),IF(AND(AF175="",AG175=""),0,IF(AD175&lt;ResmiTatil!$H$2,ResmiTatil!$H$2-AD175))+IF(AND(AF175="",AG175="",OR(AD175&lt;ResmiTatil!$H$2,AND(AE175&lt;&gt;ResmiTatil!$J$2,AE175&gt;ResmiTatil!$J$2))),ResmiTatil!$J$2-ResmiTatil!$I$2,IF(OR(AF175="",AG175=""),0,IF(AND(AE175&gt;ResmiTatil!$I$2,AF175&lt;ResmiTatil!$J$2),AE175-ResmiTatil!$I$2)))+IF(AND(AE175&lt;ResmiTatil!$I$2,AF175&lt;ResmiTatil!$J$2),ResmiTatil!$J$2-AF175)+IF(AND(AE175=ResmiTatil!$I$3,AF175=ResmiTatil!$J$3),ResmiTatil!$I$3-ResmiTatil!$I$2,IF(AND(AE175&gt;ResmiTatil!$I$2,AF175&gt;ResmiTatil!$J$2),ResmiTatil!$J$2-ResmiTatil!$I$2))+IF(AG175&gt;ResmiTatil!$K$2,AG175-ResmiTatil!$K$2),0))</f>
        <v>0</v>
      </c>
      <c r="AJ175" s="29">
        <f>IF((AE175-AD175)+(AG175-AF175)&lt;0,0,(AE175-AD175)+(AG175-AF175))</f>
        <v>0</v>
      </c>
    </row>
    <row r="176" spans="1:36" ht="20.100000000000001" customHeight="1" x14ac:dyDescent="0.25">
      <c r="A176" s="30" t="s">
        <v>24</v>
      </c>
      <c r="B176" s="31"/>
      <c r="C176" s="32"/>
      <c r="D176" s="33"/>
      <c r="E176" s="33"/>
      <c r="F176" s="34"/>
      <c r="G176" s="28">
        <f>SUM(G171:G175)</f>
        <v>0.12500000000006956</v>
      </c>
      <c r="H176" s="35">
        <f>SUM(H171:H175)</f>
        <v>1.6666666666665508</v>
      </c>
      <c r="I176" s="31"/>
      <c r="J176" s="32"/>
      <c r="K176" s="33"/>
      <c r="L176" s="33"/>
      <c r="M176" s="34"/>
      <c r="N176" s="28">
        <f>SUM(N171:N175)</f>
        <v>0.12500000000005418</v>
      </c>
      <c r="O176" s="35">
        <f>SUM(O171:O175)</f>
        <v>1.6666666666665499</v>
      </c>
      <c r="P176" s="31"/>
      <c r="Q176" s="32"/>
      <c r="R176" s="33"/>
      <c r="S176" s="33"/>
      <c r="T176" s="34"/>
      <c r="U176" s="28">
        <f>SUM(U171:U175)</f>
        <v>0</v>
      </c>
      <c r="V176" s="35">
        <f>SUM(V171:V175)</f>
        <v>0</v>
      </c>
      <c r="W176" s="31"/>
      <c r="X176" s="32"/>
      <c r="Y176" s="33"/>
      <c r="Z176" s="33"/>
      <c r="AA176" s="34"/>
      <c r="AB176" s="28">
        <f>SUM(AB171:AB175)</f>
        <v>0</v>
      </c>
      <c r="AC176" s="35">
        <f>SUM(AC171:AC175)</f>
        <v>0</v>
      </c>
      <c r="AD176" s="31"/>
      <c r="AE176" s="32"/>
      <c r="AF176" s="33"/>
      <c r="AG176" s="33"/>
      <c r="AH176" s="34"/>
      <c r="AI176" s="28">
        <f>SUM(AI171:AI175)</f>
        <v>0</v>
      </c>
      <c r="AJ176" s="35">
        <f>SUM(AJ171:AJ175)</f>
        <v>0</v>
      </c>
    </row>
    <row r="177" spans="1:36" s="25" customFormat="1" ht="15" customHeight="1" x14ac:dyDescent="0.25">
      <c r="A177" s="20">
        <f>A175+1</f>
        <v>44891</v>
      </c>
      <c r="B177" s="17"/>
      <c r="C177" s="12"/>
      <c r="D177" s="13"/>
      <c r="E177" s="13"/>
      <c r="F177" s="11"/>
      <c r="G177" s="11"/>
      <c r="H177" s="18"/>
      <c r="I177" s="17"/>
      <c r="J177" s="12"/>
      <c r="K177" s="13"/>
      <c r="L177" s="13"/>
      <c r="M177" s="11"/>
      <c r="N177" s="11"/>
      <c r="O177" s="18"/>
      <c r="P177" s="17"/>
      <c r="Q177" s="12"/>
      <c r="R177" s="13"/>
      <c r="S177" s="13"/>
      <c r="T177" s="11"/>
      <c r="U177" s="11"/>
      <c r="V177" s="18"/>
      <c r="W177" s="17"/>
      <c r="X177" s="12"/>
      <c r="Y177" s="13"/>
      <c r="Z177" s="13"/>
      <c r="AA177" s="11"/>
      <c r="AB177" s="11"/>
      <c r="AC177" s="18"/>
      <c r="AD177" s="17"/>
      <c r="AE177" s="12"/>
      <c r="AF177" s="13"/>
      <c r="AG177" s="13"/>
      <c r="AH177" s="11"/>
      <c r="AI177" s="11"/>
      <c r="AJ177" s="18"/>
    </row>
    <row r="178" spans="1:36" s="25" customFormat="1" ht="15" customHeight="1" x14ac:dyDescent="0.25">
      <c r="A178" s="20">
        <f>A177+1</f>
        <v>44892</v>
      </c>
      <c r="B178" s="17"/>
      <c r="C178" s="12"/>
      <c r="D178" s="13"/>
      <c r="E178" s="13"/>
      <c r="F178" s="11"/>
      <c r="G178" s="11"/>
      <c r="H178" s="18"/>
      <c r="I178" s="17"/>
      <c r="J178" s="12"/>
      <c r="K178" s="13"/>
      <c r="L178" s="13"/>
      <c r="M178" s="11"/>
      <c r="N178" s="11"/>
      <c r="O178" s="18"/>
      <c r="P178" s="17"/>
      <c r="Q178" s="12"/>
      <c r="R178" s="13"/>
      <c r="S178" s="13"/>
      <c r="T178" s="11"/>
      <c r="U178" s="11"/>
      <c r="V178" s="18"/>
      <c r="W178" s="17"/>
      <c r="X178" s="12"/>
      <c r="Y178" s="13"/>
      <c r="Z178" s="13"/>
      <c r="AA178" s="11"/>
      <c r="AB178" s="11"/>
      <c r="AC178" s="18"/>
      <c r="AD178" s="17"/>
      <c r="AE178" s="12"/>
      <c r="AF178" s="13"/>
      <c r="AG178" s="13"/>
      <c r="AH178" s="11"/>
      <c r="AI178" s="11"/>
      <c r="AJ178" s="18"/>
    </row>
    <row r="179" spans="1:36" ht="20.100000000000001" customHeight="1" x14ac:dyDescent="0.25">
      <c r="A179" s="20">
        <f t="shared" ref="A179:A183" si="21">A178+1</f>
        <v>44893</v>
      </c>
      <c r="B179" s="66">
        <v>0.35416666666666302</v>
      </c>
      <c r="C179" s="64">
        <v>0.56249999999998201</v>
      </c>
      <c r="D179" s="65">
        <v>0.60416666666664598</v>
      </c>
      <c r="E179" s="65">
        <v>0.72916666666663699</v>
      </c>
      <c r="F179" s="28">
        <f>IF(D179-C179&lt;0,0,D179-C179)</f>
        <v>4.1666666666663965E-2</v>
      </c>
      <c r="G179" s="28">
        <f>IF(AND(OR(B179="",C179=""),OR(D179="",E179="")),0,IF(OR(B179&lt;&gt;ResmiTatil!$H$2,C179&lt;&gt;ResmiTatil!$I$2,D179&lt;&gt;ResmiTatil!$J$2,E179&lt;&gt;ResmiTatil!$K$2),IF(AND(D179="",E179=""),0,IF(B179&lt;ResmiTatil!$H$2,ResmiTatil!$H$2-B179))+IF(AND(D179="",E179="",OR(B179&lt;ResmiTatil!$H$2,AND(C179&lt;&gt;ResmiTatil!$J$2,C179&gt;ResmiTatil!$J$2))),ResmiTatil!$J$2-ResmiTatil!$I$2,IF(OR(D179="",E179=""),0,IF(AND(C179&gt;ResmiTatil!$I$2,D179&lt;ResmiTatil!$J$2),C179-ResmiTatil!$I$2)))+IF(AND(C179&lt;ResmiTatil!$I$2,D179&lt;ResmiTatil!$J$2),ResmiTatil!$J$2-D179)+IF(AND(C179=ResmiTatil!$I$3,D179=ResmiTatil!$J$3),ResmiTatil!$I$3-ResmiTatil!$I$2,IF(AND(C179&gt;ResmiTatil!$I$2,D179&gt;ResmiTatil!$J$2),ResmiTatil!$J$2-ResmiTatil!$I$2))+IF(E179&gt;ResmiTatil!$K$2,E179-ResmiTatil!$K$2),0))</f>
        <v>4.1666666666670293E-2</v>
      </c>
      <c r="H179" s="29">
        <f>IF((C179-B179)+(E179-D179)&lt;0,0,(C179-B179)+(E179-D179))</f>
        <v>0.33333333333331</v>
      </c>
      <c r="I179" s="66">
        <v>0.312499999999999</v>
      </c>
      <c r="J179" s="64">
        <v>0.52083333333331805</v>
      </c>
      <c r="K179" s="65">
        <v>0.56249999999998201</v>
      </c>
      <c r="L179" s="65">
        <v>0.68749999999997402</v>
      </c>
      <c r="M179" s="28">
        <f>IF(K179-J179&lt;0,0,K179-J179)</f>
        <v>4.1666666666663965E-2</v>
      </c>
      <c r="N179" s="28">
        <f>IF(AND(OR(I179="",J179=""),OR(K179="",L179="")),0,IF(OR(I179&lt;&gt;ResmiTatil!$H$2,J179&lt;&gt;ResmiTatil!$I$2,K179&lt;&gt;ResmiTatil!$J$2,L179&lt;&gt;ResmiTatil!$K$2),IF(AND(K179="",L179=""),0,IF(I179&lt;ResmiTatil!$H$2,ResmiTatil!$H$2-I179))+IF(AND(K179="",L179="",OR(I179&lt;ResmiTatil!$H$2,AND(J179&lt;&gt;ResmiTatil!$J$2,J179&gt;ResmiTatil!$J$2))),ResmiTatil!$J$2-ResmiTatil!$I$2,IF(OR(K179="",L179=""),0,IF(AND(J179&gt;ResmiTatil!$I$2,K179&lt;ResmiTatil!$J$2),J179-ResmiTatil!$I$2)))+IF(AND(J179&lt;ResmiTatil!$I$2,K179&lt;ResmiTatil!$J$2),ResmiTatil!$J$2-K179)+IF(AND(J179=ResmiTatil!$I$3,K179=ResmiTatil!$J$3),ResmiTatil!$I$3-ResmiTatil!$I$2,IF(AND(J179&gt;ResmiTatil!$I$2,K179&gt;ResmiTatil!$J$2),ResmiTatil!$J$2-ResmiTatil!$I$2))+IF(L179&gt;ResmiTatil!$K$2,L179-ResmiTatil!$K$2),0))</f>
        <v>4.166666666668567E-2</v>
      </c>
      <c r="O179" s="29">
        <f>IF((J179-I179)+(L179-K179)&lt;0,0,(J179-I179)+(L179-K179))</f>
        <v>0.33333333333331105</v>
      </c>
      <c r="P179" s="17"/>
      <c r="Q179" s="12"/>
      <c r="R179" s="13"/>
      <c r="S179" s="13"/>
      <c r="T179" s="28">
        <f>IF(R179-Q179&lt;0,0,R179-Q179)</f>
        <v>0</v>
      </c>
      <c r="U179" s="28">
        <f>IF(AND(OR(P179="",Q179=""),OR(R179="",S179="")),0,IF(OR(P179&lt;&gt;ResmiTatil!$H$2,Q179&lt;&gt;ResmiTatil!$I$2,R179&lt;&gt;ResmiTatil!$J$2,S179&lt;&gt;ResmiTatil!$K$2),IF(AND(R179="",S179=""),0,IF(P179&lt;ResmiTatil!$H$2,ResmiTatil!$H$2-P179))+IF(AND(R179="",S179="",OR(P179&lt;ResmiTatil!$H$2,AND(Q179&lt;&gt;ResmiTatil!$J$2,Q179&gt;ResmiTatil!$J$2))),ResmiTatil!$J$2-ResmiTatil!$I$2,IF(OR(R179="",S179=""),0,IF(AND(Q179&gt;ResmiTatil!$I$2,R179&lt;ResmiTatil!$J$2),Q179-ResmiTatil!$I$2)))+IF(AND(Q179&lt;ResmiTatil!$I$2,R179&lt;ResmiTatil!$J$2),ResmiTatil!$J$2-R179)+IF(AND(Q179=ResmiTatil!$I$3,R179=ResmiTatil!$J$3),ResmiTatil!$I$3-ResmiTatil!$I$2,IF(AND(Q179&gt;ResmiTatil!$I$2,R179&gt;ResmiTatil!$J$2),ResmiTatil!$J$2-ResmiTatil!$I$2))+IF(S179&gt;ResmiTatil!$K$2,S179-ResmiTatil!$K$2),0))</f>
        <v>0</v>
      </c>
      <c r="V179" s="29">
        <f>IF((Q179-P179)+(S179-R179)&lt;0,0,(Q179-P179)+(S179-R179))</f>
        <v>0</v>
      </c>
      <c r="W179" s="17"/>
      <c r="X179" s="12"/>
      <c r="Y179" s="13"/>
      <c r="Z179" s="13"/>
      <c r="AA179" s="28">
        <f>IF(Y179-X179&lt;0,0,Y179-X179)</f>
        <v>0</v>
      </c>
      <c r="AB179" s="28">
        <f>IF(AND(OR(W179="",X179=""),OR(Y179="",Z179="")),0,IF(OR(W179&lt;&gt;ResmiTatil!$H$2,X179&lt;&gt;ResmiTatil!$I$2,Y179&lt;&gt;ResmiTatil!$J$2,Z179&lt;&gt;ResmiTatil!$K$2),IF(AND(Y179="",Z179=""),0,IF(W179&lt;ResmiTatil!$H$2,ResmiTatil!$H$2-W179))+IF(AND(Y179="",Z179="",OR(W179&lt;ResmiTatil!$H$2,AND(X179&lt;&gt;ResmiTatil!$J$2,X179&gt;ResmiTatil!$J$2))),ResmiTatil!$J$2-ResmiTatil!$I$2,IF(OR(Y179="",Z179=""),0,IF(AND(X179&gt;ResmiTatil!$I$2,Y179&lt;ResmiTatil!$J$2),X179-ResmiTatil!$I$2)))+IF(AND(X179&lt;ResmiTatil!$I$2,Y179&lt;ResmiTatil!$J$2),ResmiTatil!$J$2-Y179)+IF(AND(X179=ResmiTatil!$I$3,Y179=ResmiTatil!$J$3),ResmiTatil!$I$3-ResmiTatil!$I$2,IF(AND(X179&gt;ResmiTatil!$I$2,Y179&gt;ResmiTatil!$J$2),ResmiTatil!$J$2-ResmiTatil!$I$2))+IF(Z179&gt;ResmiTatil!$K$2,Z179-ResmiTatil!$K$2),0))</f>
        <v>0</v>
      </c>
      <c r="AC179" s="29">
        <f>IF((X179-W179)+(Z179-Y179)&lt;0,0,(X179-W179)+(Z179-Y179))</f>
        <v>0</v>
      </c>
      <c r="AD179" s="17"/>
      <c r="AE179" s="12"/>
      <c r="AF179" s="13"/>
      <c r="AG179" s="13"/>
      <c r="AH179" s="28">
        <f>IF(AF179-AE179&lt;0,0,AF179-AE179)</f>
        <v>0</v>
      </c>
      <c r="AI179" s="28">
        <f>IF(AND(OR(AD179="",AE179=""),OR(AF179="",AG179="")),0,IF(OR(AD179&lt;&gt;ResmiTatil!$H$2,AE179&lt;&gt;ResmiTatil!$I$2,AF179&lt;&gt;ResmiTatil!$J$2,AG179&lt;&gt;ResmiTatil!$K$2),IF(AND(AF179="",AG179=""),0,IF(AD179&lt;ResmiTatil!$H$2,ResmiTatil!$H$2-AD179))+IF(AND(AF179="",AG179="",OR(AD179&lt;ResmiTatil!$H$2,AND(AE179&lt;&gt;ResmiTatil!$J$2,AE179&gt;ResmiTatil!$J$2))),ResmiTatil!$J$2-ResmiTatil!$I$2,IF(OR(AF179="",AG179=""),0,IF(AND(AE179&gt;ResmiTatil!$I$2,AF179&lt;ResmiTatil!$J$2),AE179-ResmiTatil!$I$2)))+IF(AND(AE179&lt;ResmiTatil!$I$2,AF179&lt;ResmiTatil!$J$2),ResmiTatil!$J$2-AF179)+IF(AND(AE179=ResmiTatil!$I$3,AF179=ResmiTatil!$J$3),ResmiTatil!$I$3-ResmiTatil!$I$2,IF(AND(AE179&gt;ResmiTatil!$I$2,AF179&gt;ResmiTatil!$J$2),ResmiTatil!$J$2-ResmiTatil!$I$2))+IF(AG179&gt;ResmiTatil!$K$2,AG179-ResmiTatil!$K$2),0))</f>
        <v>0</v>
      </c>
      <c r="AJ179" s="29">
        <f>IF((AE179-AD179)+(AG179-AF179)&lt;0,0,(AE179-AD179)+(AG179-AF179))</f>
        <v>0</v>
      </c>
    </row>
    <row r="180" spans="1:36" ht="20.100000000000001" customHeight="1" x14ac:dyDescent="0.25">
      <c r="A180" s="20">
        <f t="shared" si="21"/>
        <v>44894</v>
      </c>
      <c r="B180" s="66">
        <v>0.35416666666666302</v>
      </c>
      <c r="C180" s="64">
        <v>0.52083333333331805</v>
      </c>
      <c r="D180" s="65">
        <v>0.56249999999998201</v>
      </c>
      <c r="E180" s="65">
        <v>0.72916666666663699</v>
      </c>
      <c r="F180" s="28">
        <f>IF(D180-C180&lt;0,0,D180-C180)</f>
        <v>4.1666666666663965E-2</v>
      </c>
      <c r="G180" s="28">
        <f>IF(AND(OR(B180="",C180=""),OR(D180="",E180="")),0,IF(OR(B180&lt;&gt;ResmiTatil!$H$2,C180&lt;&gt;ResmiTatil!$I$2,D180&lt;&gt;ResmiTatil!$J$2,E180&lt;&gt;ResmiTatil!$K$2),IF(AND(D180="",E180=""),0,IF(B180&lt;ResmiTatil!$H$2,ResmiTatil!$H$2-B180))+IF(AND(D180="",E180="",OR(B180&lt;ResmiTatil!$H$2,AND(C180&lt;&gt;ResmiTatil!$J$2,C180&gt;ResmiTatil!$J$2))),ResmiTatil!$J$2-ResmiTatil!$I$2,IF(OR(D180="",E180=""),0,IF(AND(C180&gt;ResmiTatil!$I$2,D180&lt;ResmiTatil!$J$2),C180-ResmiTatil!$I$2)))+IF(AND(C180&lt;ResmiTatil!$I$2,D180&lt;ResmiTatil!$J$2),ResmiTatil!$J$2-D180)+IF(AND(C180=ResmiTatil!$I$3,D180=ResmiTatil!$J$3),ResmiTatil!$I$3-ResmiTatil!$I$2,IF(AND(C180&gt;ResmiTatil!$I$2,D180&gt;ResmiTatil!$J$2),ResmiTatil!$J$2-ResmiTatil!$I$2))+IF(E180&gt;ResmiTatil!$K$2,E180-ResmiTatil!$K$2),0))</f>
        <v>2.1649348980190553E-14</v>
      </c>
      <c r="H180" s="29">
        <f>IF((C180-B180)+(E180-D180)&lt;0,0,(C180-B180)+(E180-D180))</f>
        <v>0.33333333333331</v>
      </c>
      <c r="I180" s="66">
        <v>0.35416666666666302</v>
      </c>
      <c r="J180" s="64">
        <v>0.56249999999998201</v>
      </c>
      <c r="K180" s="65">
        <v>0.60416666666664598</v>
      </c>
      <c r="L180" s="65">
        <v>0.72916666666663699</v>
      </c>
      <c r="M180" s="28">
        <f>IF(K180-J180&lt;0,0,K180-J180)</f>
        <v>4.1666666666663965E-2</v>
      </c>
      <c r="N180" s="28">
        <f>IF(AND(OR(I180="",J180=""),OR(K180="",L180="")),0,IF(OR(I180&lt;&gt;ResmiTatil!$H$2,J180&lt;&gt;ResmiTatil!$I$2,K180&lt;&gt;ResmiTatil!$J$2,L180&lt;&gt;ResmiTatil!$K$2),IF(AND(K180="",L180=""),0,IF(I180&lt;ResmiTatil!$H$2,ResmiTatil!$H$2-I180))+IF(AND(K180="",L180="",OR(I180&lt;ResmiTatil!$H$2,AND(J180&lt;&gt;ResmiTatil!$J$2,J180&gt;ResmiTatil!$J$2))),ResmiTatil!$J$2-ResmiTatil!$I$2,IF(OR(K180="",L180=""),0,IF(AND(J180&gt;ResmiTatil!$I$2,K180&lt;ResmiTatil!$J$2),J180-ResmiTatil!$I$2)))+IF(AND(J180&lt;ResmiTatil!$I$2,K180&lt;ResmiTatil!$J$2),ResmiTatil!$J$2-K180)+IF(AND(J180=ResmiTatil!$I$3,K180=ResmiTatil!$J$3),ResmiTatil!$I$3-ResmiTatil!$I$2,IF(AND(J180&gt;ResmiTatil!$I$2,K180&gt;ResmiTatil!$J$2),ResmiTatil!$J$2-ResmiTatil!$I$2))+IF(L180&gt;ResmiTatil!$K$2,L180-ResmiTatil!$K$2),0))</f>
        <v>4.1666666666670293E-2</v>
      </c>
      <c r="O180" s="29">
        <f>IF((J180-I180)+(L180-K180)&lt;0,0,(J180-I180)+(L180-K180))</f>
        <v>0.33333333333331</v>
      </c>
      <c r="P180" s="17"/>
      <c r="Q180" s="12"/>
      <c r="R180" s="13"/>
      <c r="S180" s="13"/>
      <c r="T180" s="28">
        <f>IF(R180-Q180&lt;0,0,R180-Q180)</f>
        <v>0</v>
      </c>
      <c r="U180" s="28">
        <f>IF(AND(OR(P180="",Q180=""),OR(R180="",S180="")),0,IF(OR(P180&lt;&gt;ResmiTatil!$H$2,Q180&lt;&gt;ResmiTatil!$I$2,R180&lt;&gt;ResmiTatil!$J$2,S180&lt;&gt;ResmiTatil!$K$2),IF(AND(R180="",S180=""),0,IF(P180&lt;ResmiTatil!$H$2,ResmiTatil!$H$2-P180))+IF(AND(R180="",S180="",OR(P180&lt;ResmiTatil!$H$2,AND(Q180&lt;&gt;ResmiTatil!$J$2,Q180&gt;ResmiTatil!$J$2))),ResmiTatil!$J$2-ResmiTatil!$I$2,IF(OR(R180="",S180=""),0,IF(AND(Q180&gt;ResmiTatil!$I$2,R180&lt;ResmiTatil!$J$2),Q180-ResmiTatil!$I$2)))+IF(AND(Q180&lt;ResmiTatil!$I$2,R180&lt;ResmiTatil!$J$2),ResmiTatil!$J$2-R180)+IF(AND(Q180=ResmiTatil!$I$3,R180=ResmiTatil!$J$3),ResmiTatil!$I$3-ResmiTatil!$I$2,IF(AND(Q180&gt;ResmiTatil!$I$2,R180&gt;ResmiTatil!$J$2),ResmiTatil!$J$2-ResmiTatil!$I$2))+IF(S180&gt;ResmiTatil!$K$2,S180-ResmiTatil!$K$2),0))</f>
        <v>0</v>
      </c>
      <c r="V180" s="29">
        <f>IF((Q180-P180)+(S180-R180)&lt;0,0,(Q180-P180)+(S180-R180))</f>
        <v>0</v>
      </c>
      <c r="W180" s="17"/>
      <c r="X180" s="12"/>
      <c r="Y180" s="13"/>
      <c r="Z180" s="13"/>
      <c r="AA180" s="28">
        <f>IF(Y180-X180&lt;0,0,Y180-X180)</f>
        <v>0</v>
      </c>
      <c r="AB180" s="28">
        <f>IF(AND(OR(W180="",X180=""),OR(Y180="",Z180="")),0,IF(OR(W180&lt;&gt;ResmiTatil!$H$2,X180&lt;&gt;ResmiTatil!$I$2,Y180&lt;&gt;ResmiTatil!$J$2,Z180&lt;&gt;ResmiTatil!$K$2),IF(AND(Y180="",Z180=""),0,IF(W180&lt;ResmiTatil!$H$2,ResmiTatil!$H$2-W180))+IF(AND(Y180="",Z180="",OR(W180&lt;ResmiTatil!$H$2,AND(X180&lt;&gt;ResmiTatil!$J$2,X180&gt;ResmiTatil!$J$2))),ResmiTatil!$J$2-ResmiTatil!$I$2,IF(OR(Y180="",Z180=""),0,IF(AND(X180&gt;ResmiTatil!$I$2,Y180&lt;ResmiTatil!$J$2),X180-ResmiTatil!$I$2)))+IF(AND(X180&lt;ResmiTatil!$I$2,Y180&lt;ResmiTatil!$J$2),ResmiTatil!$J$2-Y180)+IF(AND(X180=ResmiTatil!$I$3,Y180=ResmiTatil!$J$3),ResmiTatil!$I$3-ResmiTatil!$I$2,IF(AND(X180&gt;ResmiTatil!$I$2,Y180&gt;ResmiTatil!$J$2),ResmiTatil!$J$2-ResmiTatil!$I$2))+IF(Z180&gt;ResmiTatil!$K$2,Z180-ResmiTatil!$K$2),0))</f>
        <v>0</v>
      </c>
      <c r="AC180" s="29">
        <f>IF((X180-W180)+(Z180-Y180)&lt;0,0,(X180-W180)+(Z180-Y180))</f>
        <v>0</v>
      </c>
      <c r="AD180" s="17"/>
      <c r="AE180" s="12"/>
      <c r="AF180" s="13"/>
      <c r="AG180" s="13"/>
      <c r="AH180" s="28">
        <f>IF(AF180-AE180&lt;0,0,AF180-AE180)</f>
        <v>0</v>
      </c>
      <c r="AI180" s="28">
        <f>IF(AND(OR(AD180="",AE180=""),OR(AF180="",AG180="")),0,IF(OR(AD180&lt;&gt;ResmiTatil!$H$2,AE180&lt;&gt;ResmiTatil!$I$2,AF180&lt;&gt;ResmiTatil!$J$2,AG180&lt;&gt;ResmiTatil!$K$2),IF(AND(AF180="",AG180=""),0,IF(AD180&lt;ResmiTatil!$H$2,ResmiTatil!$H$2-AD180))+IF(AND(AF180="",AG180="",OR(AD180&lt;ResmiTatil!$H$2,AND(AE180&lt;&gt;ResmiTatil!$J$2,AE180&gt;ResmiTatil!$J$2))),ResmiTatil!$J$2-ResmiTatil!$I$2,IF(OR(AF180="",AG180=""),0,IF(AND(AE180&gt;ResmiTatil!$I$2,AF180&lt;ResmiTatil!$J$2),AE180-ResmiTatil!$I$2)))+IF(AND(AE180&lt;ResmiTatil!$I$2,AF180&lt;ResmiTatil!$J$2),ResmiTatil!$J$2-AF180)+IF(AND(AE180=ResmiTatil!$I$3,AF180=ResmiTatil!$J$3),ResmiTatil!$I$3-ResmiTatil!$I$2,IF(AND(AE180&gt;ResmiTatil!$I$2,AF180&gt;ResmiTatil!$J$2),ResmiTatil!$J$2-ResmiTatil!$I$2))+IF(AG180&gt;ResmiTatil!$K$2,AG180-ResmiTatil!$K$2),0))</f>
        <v>0</v>
      </c>
      <c r="AJ180" s="29">
        <f>IF((AE180-AD180)+(AG180-AF180)&lt;0,0,(AE180-AD180)+(AG180-AF180))</f>
        <v>0</v>
      </c>
    </row>
    <row r="181" spans="1:36" ht="20.100000000000001" customHeight="1" x14ac:dyDescent="0.25">
      <c r="A181" s="20">
        <f t="shared" si="21"/>
        <v>44895</v>
      </c>
      <c r="B181" s="66">
        <v>0.35416666666666302</v>
      </c>
      <c r="C181" s="64">
        <v>0.56249999999998201</v>
      </c>
      <c r="D181" s="65">
        <v>0.60416666666664598</v>
      </c>
      <c r="E181" s="65">
        <v>0.72916666666663699</v>
      </c>
      <c r="F181" s="28">
        <f>IF(D181-C181&lt;0,0,D181-C181)</f>
        <v>4.1666666666663965E-2</v>
      </c>
      <c r="G181" s="28">
        <f>IF(AND(OR(B181="",C181=""),OR(D181="",E181="")),0,IF(OR(B181&lt;&gt;ResmiTatil!$H$2,C181&lt;&gt;ResmiTatil!$I$2,D181&lt;&gt;ResmiTatil!$J$2,E181&lt;&gt;ResmiTatil!$K$2),IF(AND(D181="",E181=""),0,IF(B181&lt;ResmiTatil!$H$2,ResmiTatil!$H$2-B181))+IF(AND(D181="",E181="",OR(B181&lt;ResmiTatil!$H$2,AND(C181&lt;&gt;ResmiTatil!$J$2,C181&gt;ResmiTatil!$J$2))),ResmiTatil!$J$2-ResmiTatil!$I$2,IF(OR(D181="",E181=""),0,IF(AND(C181&gt;ResmiTatil!$I$2,D181&lt;ResmiTatil!$J$2),C181-ResmiTatil!$I$2)))+IF(AND(C181&lt;ResmiTatil!$I$2,D181&lt;ResmiTatil!$J$2),ResmiTatil!$J$2-D181)+IF(AND(C181=ResmiTatil!$I$3,D181=ResmiTatil!$J$3),ResmiTatil!$I$3-ResmiTatil!$I$2,IF(AND(C181&gt;ResmiTatil!$I$2,D181&gt;ResmiTatil!$J$2),ResmiTatil!$J$2-ResmiTatil!$I$2))+IF(E181&gt;ResmiTatil!$K$2,E181-ResmiTatil!$K$2),0))</f>
        <v>4.1666666666670293E-2</v>
      </c>
      <c r="H181" s="29">
        <f>IF((C181-B181)+(E181-D181)&lt;0,0,(C181-B181)+(E181-D181))</f>
        <v>0.33333333333331</v>
      </c>
      <c r="I181" s="66">
        <v>0.35416666666666302</v>
      </c>
      <c r="J181" s="64">
        <v>0.52083333333331805</v>
      </c>
      <c r="K181" s="65">
        <v>0.56249999999998201</v>
      </c>
      <c r="L181" s="65">
        <v>0.72916666666663699</v>
      </c>
      <c r="M181" s="28">
        <f>IF(K181-J181&lt;0,0,K181-J181)</f>
        <v>4.1666666666663965E-2</v>
      </c>
      <c r="N181" s="28">
        <f>IF(AND(OR(I181="",J181=""),OR(K181="",L181="")),0,IF(OR(I181&lt;&gt;ResmiTatil!$H$2,J181&lt;&gt;ResmiTatil!$I$2,K181&lt;&gt;ResmiTatil!$J$2,L181&lt;&gt;ResmiTatil!$K$2),IF(AND(K181="",L181=""),0,IF(I181&lt;ResmiTatil!$H$2,ResmiTatil!$H$2-I181))+IF(AND(K181="",L181="",OR(I181&lt;ResmiTatil!$H$2,AND(J181&lt;&gt;ResmiTatil!$J$2,J181&gt;ResmiTatil!$J$2))),ResmiTatil!$J$2-ResmiTatil!$I$2,IF(OR(K181="",L181=""),0,IF(AND(J181&gt;ResmiTatil!$I$2,K181&lt;ResmiTatil!$J$2),J181-ResmiTatil!$I$2)))+IF(AND(J181&lt;ResmiTatil!$I$2,K181&lt;ResmiTatil!$J$2),ResmiTatil!$J$2-K181)+IF(AND(J181=ResmiTatil!$I$3,K181=ResmiTatil!$J$3),ResmiTatil!$I$3-ResmiTatil!$I$2,IF(AND(J181&gt;ResmiTatil!$I$2,K181&gt;ResmiTatil!$J$2),ResmiTatil!$J$2-ResmiTatil!$I$2))+IF(L181&gt;ResmiTatil!$K$2,L181-ResmiTatil!$K$2),0))</f>
        <v>2.1649348980190553E-14</v>
      </c>
      <c r="O181" s="29">
        <f>IF((J181-I181)+(L181-K181)&lt;0,0,(J181-I181)+(L181-K181))</f>
        <v>0.33333333333331</v>
      </c>
      <c r="P181" s="17"/>
      <c r="Q181" s="12"/>
      <c r="R181" s="13"/>
      <c r="S181" s="13"/>
      <c r="T181" s="28">
        <f>IF(R181-Q181&lt;0,0,R181-Q181)</f>
        <v>0</v>
      </c>
      <c r="U181" s="28">
        <f>IF(AND(OR(P181="",Q181=""),OR(R181="",S181="")),0,IF(OR(P181&lt;&gt;ResmiTatil!$H$2,Q181&lt;&gt;ResmiTatil!$I$2,R181&lt;&gt;ResmiTatil!$J$2,S181&lt;&gt;ResmiTatil!$K$2),IF(AND(R181="",S181=""),0,IF(P181&lt;ResmiTatil!$H$2,ResmiTatil!$H$2-P181))+IF(AND(R181="",S181="",OR(P181&lt;ResmiTatil!$H$2,AND(Q181&lt;&gt;ResmiTatil!$J$2,Q181&gt;ResmiTatil!$J$2))),ResmiTatil!$J$2-ResmiTatil!$I$2,IF(OR(R181="",S181=""),0,IF(AND(Q181&gt;ResmiTatil!$I$2,R181&lt;ResmiTatil!$J$2),Q181-ResmiTatil!$I$2)))+IF(AND(Q181&lt;ResmiTatil!$I$2,R181&lt;ResmiTatil!$J$2),ResmiTatil!$J$2-R181)+IF(AND(Q181=ResmiTatil!$I$3,R181=ResmiTatil!$J$3),ResmiTatil!$I$3-ResmiTatil!$I$2,IF(AND(Q181&gt;ResmiTatil!$I$2,R181&gt;ResmiTatil!$J$2),ResmiTatil!$J$2-ResmiTatil!$I$2))+IF(S181&gt;ResmiTatil!$K$2,S181-ResmiTatil!$K$2),0))</f>
        <v>0</v>
      </c>
      <c r="V181" s="29">
        <f>IF((Q181-P181)+(S181-R181)&lt;0,0,(Q181-P181)+(S181-R181))</f>
        <v>0</v>
      </c>
      <c r="W181" s="17"/>
      <c r="X181" s="12"/>
      <c r="Y181" s="13"/>
      <c r="Z181" s="13"/>
      <c r="AA181" s="28">
        <f>IF(Y181-X181&lt;0,0,Y181-X181)</f>
        <v>0</v>
      </c>
      <c r="AB181" s="28">
        <f>IF(AND(OR(W181="",X181=""),OR(Y181="",Z181="")),0,IF(OR(W181&lt;&gt;ResmiTatil!$H$2,X181&lt;&gt;ResmiTatil!$I$2,Y181&lt;&gt;ResmiTatil!$J$2,Z181&lt;&gt;ResmiTatil!$K$2),IF(AND(Y181="",Z181=""),0,IF(W181&lt;ResmiTatil!$H$2,ResmiTatil!$H$2-W181))+IF(AND(Y181="",Z181="",OR(W181&lt;ResmiTatil!$H$2,AND(X181&lt;&gt;ResmiTatil!$J$2,X181&gt;ResmiTatil!$J$2))),ResmiTatil!$J$2-ResmiTatil!$I$2,IF(OR(Y181="",Z181=""),0,IF(AND(X181&gt;ResmiTatil!$I$2,Y181&lt;ResmiTatil!$J$2),X181-ResmiTatil!$I$2)))+IF(AND(X181&lt;ResmiTatil!$I$2,Y181&lt;ResmiTatil!$J$2),ResmiTatil!$J$2-Y181)+IF(AND(X181=ResmiTatil!$I$3,Y181=ResmiTatil!$J$3),ResmiTatil!$I$3-ResmiTatil!$I$2,IF(AND(X181&gt;ResmiTatil!$I$2,Y181&gt;ResmiTatil!$J$2),ResmiTatil!$J$2-ResmiTatil!$I$2))+IF(Z181&gt;ResmiTatil!$K$2,Z181-ResmiTatil!$K$2),0))</f>
        <v>0</v>
      </c>
      <c r="AC181" s="29">
        <f>IF((X181-W181)+(Z181-Y181)&lt;0,0,(X181-W181)+(Z181-Y181))</f>
        <v>0</v>
      </c>
      <c r="AD181" s="17"/>
      <c r="AE181" s="12"/>
      <c r="AF181" s="13"/>
      <c r="AG181" s="13"/>
      <c r="AH181" s="28">
        <f>IF(AF181-AE181&lt;0,0,AF181-AE181)</f>
        <v>0</v>
      </c>
      <c r="AI181" s="28">
        <f>IF(AND(OR(AD181="",AE181=""),OR(AF181="",AG181="")),0,IF(OR(AD181&lt;&gt;ResmiTatil!$H$2,AE181&lt;&gt;ResmiTatil!$I$2,AF181&lt;&gt;ResmiTatil!$J$2,AG181&lt;&gt;ResmiTatil!$K$2),IF(AND(AF181="",AG181=""),0,IF(AD181&lt;ResmiTatil!$H$2,ResmiTatil!$H$2-AD181))+IF(AND(AF181="",AG181="",OR(AD181&lt;ResmiTatil!$H$2,AND(AE181&lt;&gt;ResmiTatil!$J$2,AE181&gt;ResmiTatil!$J$2))),ResmiTatil!$J$2-ResmiTatil!$I$2,IF(OR(AF181="",AG181=""),0,IF(AND(AE181&gt;ResmiTatil!$I$2,AF181&lt;ResmiTatil!$J$2),AE181-ResmiTatil!$I$2)))+IF(AND(AE181&lt;ResmiTatil!$I$2,AF181&lt;ResmiTatil!$J$2),ResmiTatil!$J$2-AF181)+IF(AND(AE181=ResmiTatil!$I$3,AF181=ResmiTatil!$J$3),ResmiTatil!$I$3-ResmiTatil!$I$2,IF(AND(AE181&gt;ResmiTatil!$I$2,AF181&gt;ResmiTatil!$J$2),ResmiTatil!$J$2-ResmiTatil!$I$2))+IF(AG181&gt;ResmiTatil!$K$2,AG181-ResmiTatil!$K$2),0))</f>
        <v>0</v>
      </c>
      <c r="AJ181" s="29">
        <f>IF((AE181-AD181)+(AG181-AF181)&lt;0,0,(AE181-AD181)+(AG181-AF181))</f>
        <v>0</v>
      </c>
    </row>
    <row r="182" spans="1:36" ht="20.100000000000001" customHeight="1" x14ac:dyDescent="0.25">
      <c r="A182" s="20">
        <f t="shared" si="21"/>
        <v>44896</v>
      </c>
      <c r="B182" s="66">
        <v>0.35416666666666302</v>
      </c>
      <c r="C182" s="64">
        <v>0.52083333333331805</v>
      </c>
      <c r="D182" s="65">
        <v>0.56249999999998201</v>
      </c>
      <c r="E182" s="65">
        <v>0.72916666666663699</v>
      </c>
      <c r="F182" s="28">
        <f>IF(D182-C182&lt;0,0,D182-C182)</f>
        <v>4.1666666666663965E-2</v>
      </c>
      <c r="G182" s="28">
        <f>IF(AND(OR(B182="",C182=""),OR(D182="",E182="")),0,IF(OR(B182&lt;&gt;ResmiTatil!$H$2,C182&lt;&gt;ResmiTatil!$I$2,D182&lt;&gt;ResmiTatil!$J$2,E182&lt;&gt;ResmiTatil!$K$2),IF(AND(D182="",E182=""),0,IF(B182&lt;ResmiTatil!$H$2,ResmiTatil!$H$2-B182))+IF(AND(D182="",E182="",OR(B182&lt;ResmiTatil!$H$2,AND(C182&lt;&gt;ResmiTatil!$J$2,C182&gt;ResmiTatil!$J$2))),ResmiTatil!$J$2-ResmiTatil!$I$2,IF(OR(D182="",E182=""),0,IF(AND(C182&gt;ResmiTatil!$I$2,D182&lt;ResmiTatil!$J$2),C182-ResmiTatil!$I$2)))+IF(AND(C182&lt;ResmiTatil!$I$2,D182&lt;ResmiTatil!$J$2),ResmiTatil!$J$2-D182)+IF(AND(C182=ResmiTatil!$I$3,D182=ResmiTatil!$J$3),ResmiTatil!$I$3-ResmiTatil!$I$2,IF(AND(C182&gt;ResmiTatil!$I$2,D182&gt;ResmiTatil!$J$2),ResmiTatil!$J$2-ResmiTatil!$I$2))+IF(E182&gt;ResmiTatil!$K$2,E182-ResmiTatil!$K$2),0))</f>
        <v>2.1649348980190553E-14</v>
      </c>
      <c r="H182" s="29">
        <f>IF((C182-B182)+(E182-D182)&lt;0,0,(C182-B182)+(E182-D182))</f>
        <v>0.33333333333331</v>
      </c>
      <c r="I182" s="66">
        <v>0.35416666666666302</v>
      </c>
      <c r="J182" s="64">
        <v>0.56249999999998201</v>
      </c>
      <c r="K182" s="65">
        <v>0.60416666666664598</v>
      </c>
      <c r="L182" s="65">
        <v>0.72916666666663699</v>
      </c>
      <c r="M182" s="28">
        <f>IF(K182-J182&lt;0,0,K182-J182)</f>
        <v>4.1666666666663965E-2</v>
      </c>
      <c r="N182" s="28">
        <f>IF(AND(OR(I182="",J182=""),OR(K182="",L182="")),0,IF(OR(I182&lt;&gt;ResmiTatil!$H$2,J182&lt;&gt;ResmiTatil!$I$2,K182&lt;&gt;ResmiTatil!$J$2,L182&lt;&gt;ResmiTatil!$K$2),IF(AND(K182="",L182=""),0,IF(I182&lt;ResmiTatil!$H$2,ResmiTatil!$H$2-I182))+IF(AND(K182="",L182="",OR(I182&lt;ResmiTatil!$H$2,AND(J182&lt;&gt;ResmiTatil!$J$2,J182&gt;ResmiTatil!$J$2))),ResmiTatil!$J$2-ResmiTatil!$I$2,IF(OR(K182="",L182=""),0,IF(AND(J182&gt;ResmiTatil!$I$2,K182&lt;ResmiTatil!$J$2),J182-ResmiTatil!$I$2)))+IF(AND(J182&lt;ResmiTatil!$I$2,K182&lt;ResmiTatil!$J$2),ResmiTatil!$J$2-K182)+IF(AND(J182=ResmiTatil!$I$3,K182=ResmiTatil!$J$3),ResmiTatil!$I$3-ResmiTatil!$I$2,IF(AND(J182&gt;ResmiTatil!$I$2,K182&gt;ResmiTatil!$J$2),ResmiTatil!$J$2-ResmiTatil!$I$2))+IF(L182&gt;ResmiTatil!$K$2,L182-ResmiTatil!$K$2),0))</f>
        <v>4.1666666666670293E-2</v>
      </c>
      <c r="O182" s="29">
        <f>IF((J182-I182)+(L182-K182)&lt;0,0,(J182-I182)+(L182-K182))</f>
        <v>0.33333333333331</v>
      </c>
      <c r="P182" s="17"/>
      <c r="Q182" s="12"/>
      <c r="R182" s="13"/>
      <c r="S182" s="13"/>
      <c r="T182" s="28">
        <f>IF(R182-Q182&lt;0,0,R182-Q182)</f>
        <v>0</v>
      </c>
      <c r="U182" s="28">
        <f>IF(AND(OR(P182="",Q182=""),OR(R182="",S182="")),0,IF(OR(P182&lt;&gt;ResmiTatil!$H$2,Q182&lt;&gt;ResmiTatil!$I$2,R182&lt;&gt;ResmiTatil!$J$2,S182&lt;&gt;ResmiTatil!$K$2),IF(AND(R182="",S182=""),0,IF(P182&lt;ResmiTatil!$H$2,ResmiTatil!$H$2-P182))+IF(AND(R182="",S182="",OR(P182&lt;ResmiTatil!$H$2,AND(Q182&lt;&gt;ResmiTatil!$J$2,Q182&gt;ResmiTatil!$J$2))),ResmiTatil!$J$2-ResmiTatil!$I$2,IF(OR(R182="",S182=""),0,IF(AND(Q182&gt;ResmiTatil!$I$2,R182&lt;ResmiTatil!$J$2),Q182-ResmiTatil!$I$2)))+IF(AND(Q182&lt;ResmiTatil!$I$2,R182&lt;ResmiTatil!$J$2),ResmiTatil!$J$2-R182)+IF(AND(Q182=ResmiTatil!$I$3,R182=ResmiTatil!$J$3),ResmiTatil!$I$3-ResmiTatil!$I$2,IF(AND(Q182&gt;ResmiTatil!$I$2,R182&gt;ResmiTatil!$J$2),ResmiTatil!$J$2-ResmiTatil!$I$2))+IF(S182&gt;ResmiTatil!$K$2,S182-ResmiTatil!$K$2),0))</f>
        <v>0</v>
      </c>
      <c r="V182" s="29">
        <f>IF((Q182-P182)+(S182-R182)&lt;0,0,(Q182-P182)+(S182-R182))</f>
        <v>0</v>
      </c>
      <c r="W182" s="17"/>
      <c r="X182" s="12"/>
      <c r="Y182" s="13"/>
      <c r="Z182" s="13"/>
      <c r="AA182" s="28">
        <f>IF(Y182-X182&lt;0,0,Y182-X182)</f>
        <v>0</v>
      </c>
      <c r="AB182" s="28">
        <f>IF(AND(OR(W182="",X182=""),OR(Y182="",Z182="")),0,IF(OR(W182&lt;&gt;ResmiTatil!$H$2,X182&lt;&gt;ResmiTatil!$I$2,Y182&lt;&gt;ResmiTatil!$J$2,Z182&lt;&gt;ResmiTatil!$K$2),IF(AND(Y182="",Z182=""),0,IF(W182&lt;ResmiTatil!$H$2,ResmiTatil!$H$2-W182))+IF(AND(Y182="",Z182="",OR(W182&lt;ResmiTatil!$H$2,AND(X182&lt;&gt;ResmiTatil!$J$2,X182&gt;ResmiTatil!$J$2))),ResmiTatil!$J$2-ResmiTatil!$I$2,IF(OR(Y182="",Z182=""),0,IF(AND(X182&gt;ResmiTatil!$I$2,Y182&lt;ResmiTatil!$J$2),X182-ResmiTatil!$I$2)))+IF(AND(X182&lt;ResmiTatil!$I$2,Y182&lt;ResmiTatil!$J$2),ResmiTatil!$J$2-Y182)+IF(AND(X182=ResmiTatil!$I$3,Y182=ResmiTatil!$J$3),ResmiTatil!$I$3-ResmiTatil!$I$2,IF(AND(X182&gt;ResmiTatil!$I$2,Y182&gt;ResmiTatil!$J$2),ResmiTatil!$J$2-ResmiTatil!$I$2))+IF(Z182&gt;ResmiTatil!$K$2,Z182-ResmiTatil!$K$2),0))</f>
        <v>0</v>
      </c>
      <c r="AC182" s="29">
        <f>IF((X182-W182)+(Z182-Y182)&lt;0,0,(X182-W182)+(Z182-Y182))</f>
        <v>0</v>
      </c>
      <c r="AD182" s="17"/>
      <c r="AE182" s="12"/>
      <c r="AF182" s="13"/>
      <c r="AG182" s="13"/>
      <c r="AH182" s="28">
        <f>IF(AF182-AE182&lt;0,0,AF182-AE182)</f>
        <v>0</v>
      </c>
      <c r="AI182" s="28">
        <f>IF(AND(OR(AD182="",AE182=""),OR(AF182="",AG182="")),0,IF(OR(AD182&lt;&gt;ResmiTatil!$H$2,AE182&lt;&gt;ResmiTatil!$I$2,AF182&lt;&gt;ResmiTatil!$J$2,AG182&lt;&gt;ResmiTatil!$K$2),IF(AND(AF182="",AG182=""),0,IF(AD182&lt;ResmiTatil!$H$2,ResmiTatil!$H$2-AD182))+IF(AND(AF182="",AG182="",OR(AD182&lt;ResmiTatil!$H$2,AND(AE182&lt;&gt;ResmiTatil!$J$2,AE182&gt;ResmiTatil!$J$2))),ResmiTatil!$J$2-ResmiTatil!$I$2,IF(OR(AF182="",AG182=""),0,IF(AND(AE182&gt;ResmiTatil!$I$2,AF182&lt;ResmiTatil!$J$2),AE182-ResmiTatil!$I$2)))+IF(AND(AE182&lt;ResmiTatil!$I$2,AF182&lt;ResmiTatil!$J$2),ResmiTatil!$J$2-AF182)+IF(AND(AE182=ResmiTatil!$I$3,AF182=ResmiTatil!$J$3),ResmiTatil!$I$3-ResmiTatil!$I$2,IF(AND(AE182&gt;ResmiTatil!$I$2,AF182&gt;ResmiTatil!$J$2),ResmiTatil!$J$2-ResmiTatil!$I$2))+IF(AG182&gt;ResmiTatil!$K$2,AG182-ResmiTatil!$K$2),0))</f>
        <v>0</v>
      </c>
      <c r="AJ182" s="29">
        <f>IF((AE182-AD182)+(AG182-AF182)&lt;0,0,(AE182-AD182)+(AG182-AF182))</f>
        <v>0</v>
      </c>
    </row>
    <row r="183" spans="1:36" ht="20.100000000000001" customHeight="1" x14ac:dyDescent="0.25">
      <c r="A183" s="20">
        <f t="shared" si="21"/>
        <v>44897</v>
      </c>
      <c r="B183" s="66">
        <v>0.35416666666666302</v>
      </c>
      <c r="C183" s="64">
        <v>0.56249999999998201</v>
      </c>
      <c r="D183" s="65">
        <v>0.60416666666664598</v>
      </c>
      <c r="E183" s="65">
        <v>0.72916666666663699</v>
      </c>
      <c r="F183" s="28">
        <f>IF(D183-C183&lt;0,0,D183-C183)</f>
        <v>4.1666666666663965E-2</v>
      </c>
      <c r="G183" s="28">
        <f>IF(AND(OR(B183="",C183=""),OR(D183="",E183="")),0,IF(OR(B183&lt;&gt;ResmiTatil!$H$2,C183&lt;&gt;ResmiTatil!$I$2,D183&lt;&gt;ResmiTatil!$J$2,E183&lt;&gt;ResmiTatil!$K$2),IF(AND(D183="",E183=""),0,IF(B183&lt;ResmiTatil!$H$2,ResmiTatil!$H$2-B183))+IF(AND(D183="",E183="",OR(B183&lt;ResmiTatil!$H$2,AND(C183&lt;&gt;ResmiTatil!$J$2,C183&gt;ResmiTatil!$J$2))),ResmiTatil!$J$2-ResmiTatil!$I$2,IF(OR(D183="",E183=""),0,IF(AND(C183&gt;ResmiTatil!$I$2,D183&lt;ResmiTatil!$J$2),C183-ResmiTatil!$I$2)))+IF(AND(C183&lt;ResmiTatil!$I$2,D183&lt;ResmiTatil!$J$2),ResmiTatil!$J$2-D183)+IF(AND(C183=ResmiTatil!$I$3,D183=ResmiTatil!$J$3),ResmiTatil!$I$3-ResmiTatil!$I$2,IF(AND(C183&gt;ResmiTatil!$I$2,D183&gt;ResmiTatil!$J$2),ResmiTatil!$J$2-ResmiTatil!$I$2))+IF(E183&gt;ResmiTatil!$K$2,E183-ResmiTatil!$K$2),0))</f>
        <v>4.1666666666670293E-2</v>
      </c>
      <c r="H183" s="29">
        <f>IF((C183-B183)+(E183-D183)&lt;0,0,(C183-B183)+(E183-D183))</f>
        <v>0.33333333333331</v>
      </c>
      <c r="I183" s="66">
        <v>0.35416666666666302</v>
      </c>
      <c r="J183" s="64">
        <v>0.52083333333331805</v>
      </c>
      <c r="K183" s="65">
        <v>0.56249999999998201</v>
      </c>
      <c r="L183" s="65">
        <v>0.72916666666663699</v>
      </c>
      <c r="M183" s="28">
        <f>IF(K183-J183&lt;0,0,K183-J183)</f>
        <v>4.1666666666663965E-2</v>
      </c>
      <c r="N183" s="28">
        <f>IF(AND(OR(I183="",J183=""),OR(K183="",L183="")),0,IF(OR(I183&lt;&gt;ResmiTatil!$H$2,J183&lt;&gt;ResmiTatil!$I$2,K183&lt;&gt;ResmiTatil!$J$2,L183&lt;&gt;ResmiTatil!$K$2),IF(AND(K183="",L183=""),0,IF(I183&lt;ResmiTatil!$H$2,ResmiTatil!$H$2-I183))+IF(AND(K183="",L183="",OR(I183&lt;ResmiTatil!$H$2,AND(J183&lt;&gt;ResmiTatil!$J$2,J183&gt;ResmiTatil!$J$2))),ResmiTatil!$J$2-ResmiTatil!$I$2,IF(OR(K183="",L183=""),0,IF(AND(J183&gt;ResmiTatil!$I$2,K183&lt;ResmiTatil!$J$2),J183-ResmiTatil!$I$2)))+IF(AND(J183&lt;ResmiTatil!$I$2,K183&lt;ResmiTatil!$J$2),ResmiTatil!$J$2-K183)+IF(AND(J183=ResmiTatil!$I$3,K183=ResmiTatil!$J$3),ResmiTatil!$I$3-ResmiTatil!$I$2,IF(AND(J183&gt;ResmiTatil!$I$2,K183&gt;ResmiTatil!$J$2),ResmiTatil!$J$2-ResmiTatil!$I$2))+IF(L183&gt;ResmiTatil!$K$2,L183-ResmiTatil!$K$2),0))</f>
        <v>2.1649348980190553E-14</v>
      </c>
      <c r="O183" s="29">
        <f>IF((J183-I183)+(L183-K183)&lt;0,0,(J183-I183)+(L183-K183))</f>
        <v>0.33333333333331</v>
      </c>
      <c r="P183" s="17"/>
      <c r="Q183" s="12"/>
      <c r="R183" s="13"/>
      <c r="S183" s="13"/>
      <c r="T183" s="28">
        <f>IF(R183-Q183&lt;0,0,R183-Q183)</f>
        <v>0</v>
      </c>
      <c r="U183" s="28">
        <f>IF(AND(OR(P183="",Q183=""),OR(R183="",S183="")),0,IF(OR(P183&lt;&gt;ResmiTatil!$H$2,Q183&lt;&gt;ResmiTatil!$I$2,R183&lt;&gt;ResmiTatil!$J$2,S183&lt;&gt;ResmiTatil!$K$2),IF(AND(R183="",S183=""),0,IF(P183&lt;ResmiTatil!$H$2,ResmiTatil!$H$2-P183))+IF(AND(R183="",S183="",OR(P183&lt;ResmiTatil!$H$2,AND(Q183&lt;&gt;ResmiTatil!$J$2,Q183&gt;ResmiTatil!$J$2))),ResmiTatil!$J$2-ResmiTatil!$I$2,IF(OR(R183="",S183=""),0,IF(AND(Q183&gt;ResmiTatil!$I$2,R183&lt;ResmiTatil!$J$2),Q183-ResmiTatil!$I$2)))+IF(AND(Q183&lt;ResmiTatil!$I$2,R183&lt;ResmiTatil!$J$2),ResmiTatil!$J$2-R183)+IF(AND(Q183=ResmiTatil!$I$3,R183=ResmiTatil!$J$3),ResmiTatil!$I$3-ResmiTatil!$I$2,IF(AND(Q183&gt;ResmiTatil!$I$2,R183&gt;ResmiTatil!$J$2),ResmiTatil!$J$2-ResmiTatil!$I$2))+IF(S183&gt;ResmiTatil!$K$2,S183-ResmiTatil!$K$2),0))</f>
        <v>0</v>
      </c>
      <c r="V183" s="29">
        <f>IF((Q183-P183)+(S183-R183)&lt;0,0,(Q183-P183)+(S183-R183))</f>
        <v>0</v>
      </c>
      <c r="W183" s="17"/>
      <c r="X183" s="12"/>
      <c r="Y183" s="13"/>
      <c r="Z183" s="13"/>
      <c r="AA183" s="28">
        <f>IF(Y183-X183&lt;0,0,Y183-X183)</f>
        <v>0</v>
      </c>
      <c r="AB183" s="28">
        <f>IF(AND(OR(W183="",X183=""),OR(Y183="",Z183="")),0,IF(OR(W183&lt;&gt;ResmiTatil!$H$2,X183&lt;&gt;ResmiTatil!$I$2,Y183&lt;&gt;ResmiTatil!$J$2,Z183&lt;&gt;ResmiTatil!$K$2),IF(AND(Y183="",Z183=""),0,IF(W183&lt;ResmiTatil!$H$2,ResmiTatil!$H$2-W183))+IF(AND(Y183="",Z183="",OR(W183&lt;ResmiTatil!$H$2,AND(X183&lt;&gt;ResmiTatil!$J$2,X183&gt;ResmiTatil!$J$2))),ResmiTatil!$J$2-ResmiTatil!$I$2,IF(OR(Y183="",Z183=""),0,IF(AND(X183&gt;ResmiTatil!$I$2,Y183&lt;ResmiTatil!$J$2),X183-ResmiTatil!$I$2)))+IF(AND(X183&lt;ResmiTatil!$I$2,Y183&lt;ResmiTatil!$J$2),ResmiTatil!$J$2-Y183)+IF(AND(X183=ResmiTatil!$I$3,Y183=ResmiTatil!$J$3),ResmiTatil!$I$3-ResmiTatil!$I$2,IF(AND(X183&gt;ResmiTatil!$I$2,Y183&gt;ResmiTatil!$J$2),ResmiTatil!$J$2-ResmiTatil!$I$2))+IF(Z183&gt;ResmiTatil!$K$2,Z183-ResmiTatil!$K$2),0))</f>
        <v>0</v>
      </c>
      <c r="AC183" s="29">
        <f>IF((X183-W183)+(Z183-Y183)&lt;0,0,(X183-W183)+(Z183-Y183))</f>
        <v>0</v>
      </c>
      <c r="AD183" s="17"/>
      <c r="AE183" s="12"/>
      <c r="AF183" s="13"/>
      <c r="AG183" s="13"/>
      <c r="AH183" s="28">
        <f>IF(AF183-AE183&lt;0,0,AF183-AE183)</f>
        <v>0</v>
      </c>
      <c r="AI183" s="28">
        <f>IF(AND(OR(AD183="",AE183=""),OR(AF183="",AG183="")),0,IF(OR(AD183&lt;&gt;ResmiTatil!$H$2,AE183&lt;&gt;ResmiTatil!$I$2,AF183&lt;&gt;ResmiTatil!$J$2,AG183&lt;&gt;ResmiTatil!$K$2),IF(AND(AF183="",AG183=""),0,IF(AD183&lt;ResmiTatil!$H$2,ResmiTatil!$H$2-AD183))+IF(AND(AF183="",AG183="",OR(AD183&lt;ResmiTatil!$H$2,AND(AE183&lt;&gt;ResmiTatil!$J$2,AE183&gt;ResmiTatil!$J$2))),ResmiTatil!$J$2-ResmiTatil!$I$2,IF(OR(AF183="",AG183=""),0,IF(AND(AE183&gt;ResmiTatil!$I$2,AF183&lt;ResmiTatil!$J$2),AE183-ResmiTatil!$I$2)))+IF(AND(AE183&lt;ResmiTatil!$I$2,AF183&lt;ResmiTatil!$J$2),ResmiTatil!$J$2-AF183)+IF(AND(AE183=ResmiTatil!$I$3,AF183=ResmiTatil!$J$3),ResmiTatil!$I$3-ResmiTatil!$I$2,IF(AND(AE183&gt;ResmiTatil!$I$2,AF183&gt;ResmiTatil!$J$2),ResmiTatil!$J$2-ResmiTatil!$I$2))+IF(AG183&gt;ResmiTatil!$K$2,AG183-ResmiTatil!$K$2),0))</f>
        <v>0</v>
      </c>
      <c r="AJ183" s="29">
        <f>IF((AE183-AD183)+(AG183-AF183)&lt;0,0,(AE183-AD183)+(AG183-AF183))</f>
        <v>0</v>
      </c>
    </row>
    <row r="184" spans="1:36" ht="20.100000000000001" customHeight="1" x14ac:dyDescent="0.25">
      <c r="A184" s="30" t="s">
        <v>24</v>
      </c>
      <c r="B184" s="31"/>
      <c r="C184" s="32"/>
      <c r="D184" s="33"/>
      <c r="E184" s="33"/>
      <c r="F184" s="34"/>
      <c r="G184" s="28">
        <f>SUM(G179:G183)</f>
        <v>0.12500000000005418</v>
      </c>
      <c r="H184" s="35">
        <f>SUM(H179:H183)</f>
        <v>1.6666666666665499</v>
      </c>
      <c r="I184" s="31"/>
      <c r="J184" s="32"/>
      <c r="K184" s="33"/>
      <c r="L184" s="33"/>
      <c r="M184" s="34"/>
      <c r="N184" s="28">
        <f>SUM(N179:N183)</f>
        <v>0.12500000000006956</v>
      </c>
      <c r="O184" s="35">
        <f>SUM(O179:O183)</f>
        <v>1.6666666666665508</v>
      </c>
      <c r="P184" s="31"/>
      <c r="Q184" s="32"/>
      <c r="R184" s="33"/>
      <c r="S184" s="33"/>
      <c r="T184" s="34"/>
      <c r="U184" s="28">
        <f>SUM(U179:U183)</f>
        <v>0</v>
      </c>
      <c r="V184" s="35">
        <f>SUM(V179:V183)</f>
        <v>0</v>
      </c>
      <c r="W184" s="31"/>
      <c r="X184" s="32"/>
      <c r="Y184" s="33"/>
      <c r="Z184" s="33"/>
      <c r="AA184" s="34"/>
      <c r="AB184" s="28">
        <f>SUM(AB179:AB183)</f>
        <v>0</v>
      </c>
      <c r="AC184" s="35">
        <f>SUM(AC179:AC183)</f>
        <v>0</v>
      </c>
      <c r="AD184" s="31"/>
      <c r="AE184" s="32"/>
      <c r="AF184" s="33"/>
      <c r="AG184" s="33"/>
      <c r="AH184" s="34"/>
      <c r="AI184" s="28">
        <f>SUM(AI179:AI183)</f>
        <v>0</v>
      </c>
      <c r="AJ184" s="35">
        <f>SUM(AJ179:AJ183)</f>
        <v>0</v>
      </c>
    </row>
    <row r="185" spans="1:36" s="25" customFormat="1" ht="15" customHeight="1" x14ac:dyDescent="0.25">
      <c r="A185" s="20">
        <f>A183+1</f>
        <v>44898</v>
      </c>
      <c r="B185" s="17"/>
      <c r="C185" s="12"/>
      <c r="D185" s="13"/>
      <c r="E185" s="13"/>
      <c r="F185" s="11"/>
      <c r="G185" s="11"/>
      <c r="H185" s="18"/>
      <c r="I185" s="17"/>
      <c r="J185" s="12"/>
      <c r="K185" s="13"/>
      <c r="L185" s="13"/>
      <c r="M185" s="11"/>
      <c r="N185" s="11"/>
      <c r="O185" s="18"/>
      <c r="P185" s="17"/>
      <c r="Q185" s="12"/>
      <c r="R185" s="13"/>
      <c r="S185" s="13"/>
      <c r="T185" s="11"/>
      <c r="U185" s="11"/>
      <c r="V185" s="18"/>
      <c r="W185" s="17"/>
      <c r="X185" s="12"/>
      <c r="Y185" s="13"/>
      <c r="Z185" s="13"/>
      <c r="AA185" s="11"/>
      <c r="AB185" s="11"/>
      <c r="AC185" s="18"/>
      <c r="AD185" s="17"/>
      <c r="AE185" s="12"/>
      <c r="AF185" s="13"/>
      <c r="AG185" s="13"/>
      <c r="AH185" s="11"/>
      <c r="AI185" s="11"/>
      <c r="AJ185" s="18"/>
    </row>
    <row r="186" spans="1:36" s="25" customFormat="1" ht="15" customHeight="1" x14ac:dyDescent="0.25">
      <c r="A186" s="20">
        <f>A185+1</f>
        <v>44899</v>
      </c>
      <c r="B186" s="17"/>
      <c r="C186" s="12"/>
      <c r="D186" s="13"/>
      <c r="E186" s="13"/>
      <c r="F186" s="11"/>
      <c r="G186" s="11"/>
      <c r="H186" s="18"/>
      <c r="I186" s="17"/>
      <c r="J186" s="12"/>
      <c r="K186" s="13"/>
      <c r="L186" s="13"/>
      <c r="M186" s="11"/>
      <c r="N186" s="11"/>
      <c r="O186" s="18"/>
      <c r="P186" s="17"/>
      <c r="Q186" s="12"/>
      <c r="R186" s="13"/>
      <c r="S186" s="13"/>
      <c r="T186" s="11"/>
      <c r="U186" s="11"/>
      <c r="V186" s="18"/>
      <c r="W186" s="17"/>
      <c r="X186" s="12"/>
      <c r="Y186" s="13"/>
      <c r="Z186" s="13"/>
      <c r="AA186" s="11"/>
      <c r="AB186" s="11"/>
      <c r="AC186" s="18"/>
      <c r="AD186" s="17"/>
      <c r="AE186" s="12"/>
      <c r="AF186" s="13"/>
      <c r="AG186" s="13"/>
      <c r="AH186" s="11"/>
      <c r="AI186" s="11"/>
      <c r="AJ186" s="18"/>
    </row>
    <row r="187" spans="1:36" ht="20.100000000000001" customHeight="1" x14ac:dyDescent="0.25">
      <c r="A187" s="20">
        <f t="shared" ref="A187:A191" si="22">A186+1</f>
        <v>44900</v>
      </c>
      <c r="B187" s="66">
        <v>0.312499999999999</v>
      </c>
      <c r="C187" s="64">
        <v>0.52083333333331805</v>
      </c>
      <c r="D187" s="65">
        <v>0.56249999999998201</v>
      </c>
      <c r="E187" s="65">
        <v>0.68749999999997402</v>
      </c>
      <c r="F187" s="28">
        <f>IF(D187-C187&lt;0,0,D187-C187)</f>
        <v>4.1666666666663965E-2</v>
      </c>
      <c r="G187" s="28">
        <f>IF(AND(OR(B187="",C187=""),OR(D187="",E187="")),0,IF(OR(B187&lt;&gt;ResmiTatil!$H$2,C187&lt;&gt;ResmiTatil!$I$2,D187&lt;&gt;ResmiTatil!$J$2,E187&lt;&gt;ResmiTatil!$K$2),IF(AND(D187="",E187=""),0,IF(B187&lt;ResmiTatil!$H$2,ResmiTatil!$H$2-B187))+IF(AND(D187="",E187="",OR(B187&lt;ResmiTatil!$H$2,AND(C187&lt;&gt;ResmiTatil!$J$2,C187&gt;ResmiTatil!$J$2))),ResmiTatil!$J$2-ResmiTatil!$I$2,IF(OR(D187="",E187=""),0,IF(AND(C187&gt;ResmiTatil!$I$2,D187&lt;ResmiTatil!$J$2),C187-ResmiTatil!$I$2)))+IF(AND(C187&lt;ResmiTatil!$I$2,D187&lt;ResmiTatil!$J$2),ResmiTatil!$J$2-D187)+IF(AND(C187=ResmiTatil!$I$3,D187=ResmiTatil!$J$3),ResmiTatil!$I$3-ResmiTatil!$I$2,IF(AND(C187&gt;ResmiTatil!$I$2,D187&gt;ResmiTatil!$J$2),ResmiTatil!$J$2-ResmiTatil!$I$2))+IF(E187&gt;ResmiTatil!$K$2,E187-ResmiTatil!$K$2),0))</f>
        <v>4.166666666668567E-2</v>
      </c>
      <c r="H187" s="29">
        <f>IF((C187-B187)+(E187-D187)&lt;0,0,(C187-B187)+(E187-D187))</f>
        <v>0.33333333333331105</v>
      </c>
      <c r="I187" s="66">
        <v>0.35416666666666302</v>
      </c>
      <c r="J187" s="64">
        <v>0.56249999999998201</v>
      </c>
      <c r="K187" s="65">
        <v>0.60416666666664598</v>
      </c>
      <c r="L187" s="65">
        <v>0.72916666666663699</v>
      </c>
      <c r="M187" s="28">
        <f>IF(K187-J187&lt;0,0,K187-J187)</f>
        <v>4.1666666666663965E-2</v>
      </c>
      <c r="N187" s="28">
        <f>IF(AND(OR(I187="",J187=""),OR(K187="",L187="")),0,IF(OR(I187&lt;&gt;ResmiTatil!$H$2,J187&lt;&gt;ResmiTatil!$I$2,K187&lt;&gt;ResmiTatil!$J$2,L187&lt;&gt;ResmiTatil!$K$2),IF(AND(K187="",L187=""),0,IF(I187&lt;ResmiTatil!$H$2,ResmiTatil!$H$2-I187))+IF(AND(K187="",L187="",OR(I187&lt;ResmiTatil!$H$2,AND(J187&lt;&gt;ResmiTatil!$J$2,J187&gt;ResmiTatil!$J$2))),ResmiTatil!$J$2-ResmiTatil!$I$2,IF(OR(K187="",L187=""),0,IF(AND(J187&gt;ResmiTatil!$I$2,K187&lt;ResmiTatil!$J$2),J187-ResmiTatil!$I$2)))+IF(AND(J187&lt;ResmiTatil!$I$2,K187&lt;ResmiTatil!$J$2),ResmiTatil!$J$2-K187)+IF(AND(J187=ResmiTatil!$I$3,K187=ResmiTatil!$J$3),ResmiTatil!$I$3-ResmiTatil!$I$2,IF(AND(J187&gt;ResmiTatil!$I$2,K187&gt;ResmiTatil!$J$2),ResmiTatil!$J$2-ResmiTatil!$I$2))+IF(L187&gt;ResmiTatil!$K$2,L187-ResmiTatil!$K$2),0))</f>
        <v>4.1666666666670293E-2</v>
      </c>
      <c r="O187" s="29">
        <f>IF((J187-I187)+(L187-K187)&lt;0,0,(J187-I187)+(L187-K187))</f>
        <v>0.33333333333331</v>
      </c>
      <c r="P187" s="17"/>
      <c r="Q187" s="12"/>
      <c r="R187" s="13"/>
      <c r="S187" s="13"/>
      <c r="T187" s="28">
        <f>IF(R187-Q187&lt;0,0,R187-Q187)</f>
        <v>0</v>
      </c>
      <c r="U187" s="28">
        <f>IF(AND(OR(P187="",Q187=""),OR(R187="",S187="")),0,IF(OR(P187&lt;&gt;ResmiTatil!$H$2,Q187&lt;&gt;ResmiTatil!$I$2,R187&lt;&gt;ResmiTatil!$J$2,S187&lt;&gt;ResmiTatil!$K$2),IF(AND(R187="",S187=""),0,IF(P187&lt;ResmiTatil!$H$2,ResmiTatil!$H$2-P187))+IF(AND(R187="",S187="",OR(P187&lt;ResmiTatil!$H$2,AND(Q187&lt;&gt;ResmiTatil!$J$2,Q187&gt;ResmiTatil!$J$2))),ResmiTatil!$J$2-ResmiTatil!$I$2,IF(OR(R187="",S187=""),0,IF(AND(Q187&gt;ResmiTatil!$I$2,R187&lt;ResmiTatil!$J$2),Q187-ResmiTatil!$I$2)))+IF(AND(Q187&lt;ResmiTatil!$I$2,R187&lt;ResmiTatil!$J$2),ResmiTatil!$J$2-R187)+IF(AND(Q187=ResmiTatil!$I$3,R187=ResmiTatil!$J$3),ResmiTatil!$I$3-ResmiTatil!$I$2,IF(AND(Q187&gt;ResmiTatil!$I$2,R187&gt;ResmiTatil!$J$2),ResmiTatil!$J$2-ResmiTatil!$I$2))+IF(S187&gt;ResmiTatil!$K$2,S187-ResmiTatil!$K$2),0))</f>
        <v>0</v>
      </c>
      <c r="V187" s="29">
        <f>IF((Q187-P187)+(S187-R187)&lt;0,0,(Q187-P187)+(S187-R187))</f>
        <v>0</v>
      </c>
      <c r="W187" s="17"/>
      <c r="X187" s="12"/>
      <c r="Y187" s="13"/>
      <c r="Z187" s="13"/>
      <c r="AA187" s="28">
        <f>IF(Y187-X187&lt;0,0,Y187-X187)</f>
        <v>0</v>
      </c>
      <c r="AB187" s="28">
        <f>IF(AND(OR(W187="",X187=""),OR(Y187="",Z187="")),0,IF(OR(W187&lt;&gt;ResmiTatil!$H$2,X187&lt;&gt;ResmiTatil!$I$2,Y187&lt;&gt;ResmiTatil!$J$2,Z187&lt;&gt;ResmiTatil!$K$2),IF(AND(Y187="",Z187=""),0,IF(W187&lt;ResmiTatil!$H$2,ResmiTatil!$H$2-W187))+IF(AND(Y187="",Z187="",OR(W187&lt;ResmiTatil!$H$2,AND(X187&lt;&gt;ResmiTatil!$J$2,X187&gt;ResmiTatil!$J$2))),ResmiTatil!$J$2-ResmiTatil!$I$2,IF(OR(Y187="",Z187=""),0,IF(AND(X187&gt;ResmiTatil!$I$2,Y187&lt;ResmiTatil!$J$2),X187-ResmiTatil!$I$2)))+IF(AND(X187&lt;ResmiTatil!$I$2,Y187&lt;ResmiTatil!$J$2),ResmiTatil!$J$2-Y187)+IF(AND(X187=ResmiTatil!$I$3,Y187=ResmiTatil!$J$3),ResmiTatil!$I$3-ResmiTatil!$I$2,IF(AND(X187&gt;ResmiTatil!$I$2,Y187&gt;ResmiTatil!$J$2),ResmiTatil!$J$2-ResmiTatil!$I$2))+IF(Z187&gt;ResmiTatil!$K$2,Z187-ResmiTatil!$K$2),0))</f>
        <v>0</v>
      </c>
      <c r="AC187" s="29">
        <f>IF((X187-W187)+(Z187-Y187)&lt;0,0,(X187-W187)+(Z187-Y187))</f>
        <v>0</v>
      </c>
      <c r="AD187" s="17"/>
      <c r="AE187" s="12"/>
      <c r="AF187" s="13"/>
      <c r="AG187" s="13"/>
      <c r="AH187" s="28">
        <f>IF(AF187-AE187&lt;0,0,AF187-AE187)</f>
        <v>0</v>
      </c>
      <c r="AI187" s="28">
        <f>IF(AND(OR(AD187="",AE187=""),OR(AF187="",AG187="")),0,IF(OR(AD187&lt;&gt;ResmiTatil!$H$2,AE187&lt;&gt;ResmiTatil!$I$2,AF187&lt;&gt;ResmiTatil!$J$2,AG187&lt;&gt;ResmiTatil!$K$2),IF(AND(AF187="",AG187=""),0,IF(AD187&lt;ResmiTatil!$H$2,ResmiTatil!$H$2-AD187))+IF(AND(AF187="",AG187="",OR(AD187&lt;ResmiTatil!$H$2,AND(AE187&lt;&gt;ResmiTatil!$J$2,AE187&gt;ResmiTatil!$J$2))),ResmiTatil!$J$2-ResmiTatil!$I$2,IF(OR(AF187="",AG187=""),0,IF(AND(AE187&gt;ResmiTatil!$I$2,AF187&lt;ResmiTatil!$J$2),AE187-ResmiTatil!$I$2)))+IF(AND(AE187&lt;ResmiTatil!$I$2,AF187&lt;ResmiTatil!$J$2),ResmiTatil!$J$2-AF187)+IF(AND(AE187=ResmiTatil!$I$3,AF187=ResmiTatil!$J$3),ResmiTatil!$I$3-ResmiTatil!$I$2,IF(AND(AE187&gt;ResmiTatil!$I$2,AF187&gt;ResmiTatil!$J$2),ResmiTatil!$J$2-ResmiTatil!$I$2))+IF(AG187&gt;ResmiTatil!$K$2,AG187-ResmiTatil!$K$2),0))</f>
        <v>0</v>
      </c>
      <c r="AJ187" s="29">
        <f>IF((AE187-AD187)+(AG187-AF187)&lt;0,0,(AE187-AD187)+(AG187-AF187))</f>
        <v>0</v>
      </c>
    </row>
    <row r="188" spans="1:36" ht="20.100000000000001" customHeight="1" x14ac:dyDescent="0.25">
      <c r="A188" s="20">
        <f t="shared" si="22"/>
        <v>44901</v>
      </c>
      <c r="B188" s="66">
        <v>0.35416666666666302</v>
      </c>
      <c r="C188" s="64">
        <v>0.56249999999998201</v>
      </c>
      <c r="D188" s="65">
        <v>0.60416666666664598</v>
      </c>
      <c r="E188" s="65">
        <v>0.72916666666663699</v>
      </c>
      <c r="F188" s="28">
        <f>IF(D188-C188&lt;0,0,D188-C188)</f>
        <v>4.1666666666663965E-2</v>
      </c>
      <c r="G188" s="28">
        <f>IF(AND(OR(B188="",C188=""),OR(D188="",E188="")),0,IF(OR(B188&lt;&gt;ResmiTatil!$H$2,C188&lt;&gt;ResmiTatil!$I$2,D188&lt;&gt;ResmiTatil!$J$2,E188&lt;&gt;ResmiTatil!$K$2),IF(AND(D188="",E188=""),0,IF(B188&lt;ResmiTatil!$H$2,ResmiTatil!$H$2-B188))+IF(AND(D188="",E188="",OR(B188&lt;ResmiTatil!$H$2,AND(C188&lt;&gt;ResmiTatil!$J$2,C188&gt;ResmiTatil!$J$2))),ResmiTatil!$J$2-ResmiTatil!$I$2,IF(OR(D188="",E188=""),0,IF(AND(C188&gt;ResmiTatil!$I$2,D188&lt;ResmiTatil!$J$2),C188-ResmiTatil!$I$2)))+IF(AND(C188&lt;ResmiTatil!$I$2,D188&lt;ResmiTatil!$J$2),ResmiTatil!$J$2-D188)+IF(AND(C188=ResmiTatil!$I$3,D188=ResmiTatil!$J$3),ResmiTatil!$I$3-ResmiTatil!$I$2,IF(AND(C188&gt;ResmiTatil!$I$2,D188&gt;ResmiTatil!$J$2),ResmiTatil!$J$2-ResmiTatil!$I$2))+IF(E188&gt;ResmiTatil!$K$2,E188-ResmiTatil!$K$2),0))</f>
        <v>4.1666666666670293E-2</v>
      </c>
      <c r="H188" s="29">
        <f>IF((C188-B188)+(E188-D188)&lt;0,0,(C188-B188)+(E188-D188))</f>
        <v>0.33333333333331</v>
      </c>
      <c r="I188" s="66">
        <v>0.35416666666666302</v>
      </c>
      <c r="J188" s="64">
        <v>0.52083333333331805</v>
      </c>
      <c r="K188" s="65">
        <v>0.56249999999998201</v>
      </c>
      <c r="L188" s="65">
        <v>0.72916666666663699</v>
      </c>
      <c r="M188" s="28">
        <f>IF(K188-J188&lt;0,0,K188-J188)</f>
        <v>4.1666666666663965E-2</v>
      </c>
      <c r="N188" s="28">
        <f>IF(AND(OR(I188="",J188=""),OR(K188="",L188="")),0,IF(OR(I188&lt;&gt;ResmiTatil!$H$2,J188&lt;&gt;ResmiTatil!$I$2,K188&lt;&gt;ResmiTatil!$J$2,L188&lt;&gt;ResmiTatil!$K$2),IF(AND(K188="",L188=""),0,IF(I188&lt;ResmiTatil!$H$2,ResmiTatil!$H$2-I188))+IF(AND(K188="",L188="",OR(I188&lt;ResmiTatil!$H$2,AND(J188&lt;&gt;ResmiTatil!$J$2,J188&gt;ResmiTatil!$J$2))),ResmiTatil!$J$2-ResmiTatil!$I$2,IF(OR(K188="",L188=""),0,IF(AND(J188&gt;ResmiTatil!$I$2,K188&lt;ResmiTatil!$J$2),J188-ResmiTatil!$I$2)))+IF(AND(J188&lt;ResmiTatil!$I$2,K188&lt;ResmiTatil!$J$2),ResmiTatil!$J$2-K188)+IF(AND(J188=ResmiTatil!$I$3,K188=ResmiTatil!$J$3),ResmiTatil!$I$3-ResmiTatil!$I$2,IF(AND(J188&gt;ResmiTatil!$I$2,K188&gt;ResmiTatil!$J$2),ResmiTatil!$J$2-ResmiTatil!$I$2))+IF(L188&gt;ResmiTatil!$K$2,L188-ResmiTatil!$K$2),0))</f>
        <v>2.1649348980190553E-14</v>
      </c>
      <c r="O188" s="29">
        <f>IF((J188-I188)+(L188-K188)&lt;0,0,(J188-I188)+(L188-K188))</f>
        <v>0.33333333333331</v>
      </c>
      <c r="P188" s="17"/>
      <c r="Q188" s="12"/>
      <c r="R188" s="13"/>
      <c r="S188" s="13"/>
      <c r="T188" s="28">
        <f>IF(R188-Q188&lt;0,0,R188-Q188)</f>
        <v>0</v>
      </c>
      <c r="U188" s="28">
        <f>IF(AND(OR(P188="",Q188=""),OR(R188="",S188="")),0,IF(OR(P188&lt;&gt;ResmiTatil!$H$2,Q188&lt;&gt;ResmiTatil!$I$2,R188&lt;&gt;ResmiTatil!$J$2,S188&lt;&gt;ResmiTatil!$K$2),IF(AND(R188="",S188=""),0,IF(P188&lt;ResmiTatil!$H$2,ResmiTatil!$H$2-P188))+IF(AND(R188="",S188="",OR(P188&lt;ResmiTatil!$H$2,AND(Q188&lt;&gt;ResmiTatil!$J$2,Q188&gt;ResmiTatil!$J$2))),ResmiTatil!$J$2-ResmiTatil!$I$2,IF(OR(R188="",S188=""),0,IF(AND(Q188&gt;ResmiTatil!$I$2,R188&lt;ResmiTatil!$J$2),Q188-ResmiTatil!$I$2)))+IF(AND(Q188&lt;ResmiTatil!$I$2,R188&lt;ResmiTatil!$J$2),ResmiTatil!$J$2-R188)+IF(AND(Q188=ResmiTatil!$I$3,R188=ResmiTatil!$J$3),ResmiTatil!$I$3-ResmiTatil!$I$2,IF(AND(Q188&gt;ResmiTatil!$I$2,R188&gt;ResmiTatil!$J$2),ResmiTatil!$J$2-ResmiTatil!$I$2))+IF(S188&gt;ResmiTatil!$K$2,S188-ResmiTatil!$K$2),0))</f>
        <v>0</v>
      </c>
      <c r="V188" s="29">
        <f>IF((Q188-P188)+(S188-R188)&lt;0,0,(Q188-P188)+(S188-R188))</f>
        <v>0</v>
      </c>
      <c r="W188" s="17"/>
      <c r="X188" s="12"/>
      <c r="Y188" s="13"/>
      <c r="Z188" s="13"/>
      <c r="AA188" s="28">
        <f>IF(Y188-X188&lt;0,0,Y188-X188)</f>
        <v>0</v>
      </c>
      <c r="AB188" s="28">
        <f>IF(AND(OR(W188="",X188=""),OR(Y188="",Z188="")),0,IF(OR(W188&lt;&gt;ResmiTatil!$H$2,X188&lt;&gt;ResmiTatil!$I$2,Y188&lt;&gt;ResmiTatil!$J$2,Z188&lt;&gt;ResmiTatil!$K$2),IF(AND(Y188="",Z188=""),0,IF(W188&lt;ResmiTatil!$H$2,ResmiTatil!$H$2-W188))+IF(AND(Y188="",Z188="",OR(W188&lt;ResmiTatil!$H$2,AND(X188&lt;&gt;ResmiTatil!$J$2,X188&gt;ResmiTatil!$J$2))),ResmiTatil!$J$2-ResmiTatil!$I$2,IF(OR(Y188="",Z188=""),0,IF(AND(X188&gt;ResmiTatil!$I$2,Y188&lt;ResmiTatil!$J$2),X188-ResmiTatil!$I$2)))+IF(AND(X188&lt;ResmiTatil!$I$2,Y188&lt;ResmiTatil!$J$2),ResmiTatil!$J$2-Y188)+IF(AND(X188=ResmiTatil!$I$3,Y188=ResmiTatil!$J$3),ResmiTatil!$I$3-ResmiTatil!$I$2,IF(AND(X188&gt;ResmiTatil!$I$2,Y188&gt;ResmiTatil!$J$2),ResmiTatil!$J$2-ResmiTatil!$I$2))+IF(Z188&gt;ResmiTatil!$K$2,Z188-ResmiTatil!$K$2),0))</f>
        <v>0</v>
      </c>
      <c r="AC188" s="29">
        <f>IF((X188-W188)+(Z188-Y188)&lt;0,0,(X188-W188)+(Z188-Y188))</f>
        <v>0</v>
      </c>
      <c r="AD188" s="17"/>
      <c r="AE188" s="12"/>
      <c r="AF188" s="13"/>
      <c r="AG188" s="13"/>
      <c r="AH188" s="28">
        <f>IF(AF188-AE188&lt;0,0,AF188-AE188)</f>
        <v>0</v>
      </c>
      <c r="AI188" s="28">
        <f>IF(AND(OR(AD188="",AE188=""),OR(AF188="",AG188="")),0,IF(OR(AD188&lt;&gt;ResmiTatil!$H$2,AE188&lt;&gt;ResmiTatil!$I$2,AF188&lt;&gt;ResmiTatil!$J$2,AG188&lt;&gt;ResmiTatil!$K$2),IF(AND(AF188="",AG188=""),0,IF(AD188&lt;ResmiTatil!$H$2,ResmiTatil!$H$2-AD188))+IF(AND(AF188="",AG188="",OR(AD188&lt;ResmiTatil!$H$2,AND(AE188&lt;&gt;ResmiTatil!$J$2,AE188&gt;ResmiTatil!$J$2))),ResmiTatil!$J$2-ResmiTatil!$I$2,IF(OR(AF188="",AG188=""),0,IF(AND(AE188&gt;ResmiTatil!$I$2,AF188&lt;ResmiTatil!$J$2),AE188-ResmiTatil!$I$2)))+IF(AND(AE188&lt;ResmiTatil!$I$2,AF188&lt;ResmiTatil!$J$2),ResmiTatil!$J$2-AF188)+IF(AND(AE188=ResmiTatil!$I$3,AF188=ResmiTatil!$J$3),ResmiTatil!$I$3-ResmiTatil!$I$2,IF(AND(AE188&gt;ResmiTatil!$I$2,AF188&gt;ResmiTatil!$J$2),ResmiTatil!$J$2-ResmiTatil!$I$2))+IF(AG188&gt;ResmiTatil!$K$2,AG188-ResmiTatil!$K$2),0))</f>
        <v>0</v>
      </c>
      <c r="AJ188" s="29">
        <f>IF((AE188-AD188)+(AG188-AF188)&lt;0,0,(AE188-AD188)+(AG188-AF188))</f>
        <v>0</v>
      </c>
    </row>
    <row r="189" spans="1:36" ht="20.100000000000001" customHeight="1" x14ac:dyDescent="0.25">
      <c r="A189" s="20">
        <f t="shared" si="22"/>
        <v>44902</v>
      </c>
      <c r="B189" s="66">
        <v>0.35416666666666302</v>
      </c>
      <c r="C189" s="64">
        <v>0.52083333333331805</v>
      </c>
      <c r="D189" s="65">
        <v>0.56249999999998201</v>
      </c>
      <c r="E189" s="65">
        <v>0.72916666666663699</v>
      </c>
      <c r="F189" s="28">
        <f>IF(D189-C189&lt;0,0,D189-C189)</f>
        <v>4.1666666666663965E-2</v>
      </c>
      <c r="G189" s="28">
        <f>IF(AND(OR(B189="",C189=""),OR(D189="",E189="")),0,IF(OR(B189&lt;&gt;ResmiTatil!$H$2,C189&lt;&gt;ResmiTatil!$I$2,D189&lt;&gt;ResmiTatil!$J$2,E189&lt;&gt;ResmiTatil!$K$2),IF(AND(D189="",E189=""),0,IF(B189&lt;ResmiTatil!$H$2,ResmiTatil!$H$2-B189))+IF(AND(D189="",E189="",OR(B189&lt;ResmiTatil!$H$2,AND(C189&lt;&gt;ResmiTatil!$J$2,C189&gt;ResmiTatil!$J$2))),ResmiTatil!$J$2-ResmiTatil!$I$2,IF(OR(D189="",E189=""),0,IF(AND(C189&gt;ResmiTatil!$I$2,D189&lt;ResmiTatil!$J$2),C189-ResmiTatil!$I$2)))+IF(AND(C189&lt;ResmiTatil!$I$2,D189&lt;ResmiTatil!$J$2),ResmiTatil!$J$2-D189)+IF(AND(C189=ResmiTatil!$I$3,D189=ResmiTatil!$J$3),ResmiTatil!$I$3-ResmiTatil!$I$2,IF(AND(C189&gt;ResmiTatil!$I$2,D189&gt;ResmiTatil!$J$2),ResmiTatil!$J$2-ResmiTatil!$I$2))+IF(E189&gt;ResmiTatil!$K$2,E189-ResmiTatil!$K$2),0))</f>
        <v>2.1649348980190553E-14</v>
      </c>
      <c r="H189" s="29">
        <f>IF((C189-B189)+(E189-D189)&lt;0,0,(C189-B189)+(E189-D189))</f>
        <v>0.33333333333331</v>
      </c>
      <c r="I189" s="66">
        <v>0.35416666666666302</v>
      </c>
      <c r="J189" s="64">
        <v>0.56249999999998201</v>
      </c>
      <c r="K189" s="65">
        <v>0.60416666666664598</v>
      </c>
      <c r="L189" s="65">
        <v>0.72916666666663699</v>
      </c>
      <c r="M189" s="28">
        <f>IF(K189-J189&lt;0,0,K189-J189)</f>
        <v>4.1666666666663965E-2</v>
      </c>
      <c r="N189" s="28">
        <f>IF(AND(OR(I189="",J189=""),OR(K189="",L189="")),0,IF(OR(I189&lt;&gt;ResmiTatil!$H$2,J189&lt;&gt;ResmiTatil!$I$2,K189&lt;&gt;ResmiTatil!$J$2,L189&lt;&gt;ResmiTatil!$K$2),IF(AND(K189="",L189=""),0,IF(I189&lt;ResmiTatil!$H$2,ResmiTatil!$H$2-I189))+IF(AND(K189="",L189="",OR(I189&lt;ResmiTatil!$H$2,AND(J189&lt;&gt;ResmiTatil!$J$2,J189&gt;ResmiTatil!$J$2))),ResmiTatil!$J$2-ResmiTatil!$I$2,IF(OR(K189="",L189=""),0,IF(AND(J189&gt;ResmiTatil!$I$2,K189&lt;ResmiTatil!$J$2),J189-ResmiTatil!$I$2)))+IF(AND(J189&lt;ResmiTatil!$I$2,K189&lt;ResmiTatil!$J$2),ResmiTatil!$J$2-K189)+IF(AND(J189=ResmiTatil!$I$3,K189=ResmiTatil!$J$3),ResmiTatil!$I$3-ResmiTatil!$I$2,IF(AND(J189&gt;ResmiTatil!$I$2,K189&gt;ResmiTatil!$J$2),ResmiTatil!$J$2-ResmiTatil!$I$2))+IF(L189&gt;ResmiTatil!$K$2,L189-ResmiTatil!$K$2),0))</f>
        <v>4.1666666666670293E-2</v>
      </c>
      <c r="O189" s="29">
        <f>IF((J189-I189)+(L189-K189)&lt;0,0,(J189-I189)+(L189-K189))</f>
        <v>0.33333333333331</v>
      </c>
      <c r="P189" s="17"/>
      <c r="Q189" s="12"/>
      <c r="R189" s="13"/>
      <c r="S189" s="13"/>
      <c r="T189" s="28">
        <f>IF(R189-Q189&lt;0,0,R189-Q189)</f>
        <v>0</v>
      </c>
      <c r="U189" s="28">
        <f>IF(AND(OR(P189="",Q189=""),OR(R189="",S189="")),0,IF(OR(P189&lt;&gt;ResmiTatil!$H$2,Q189&lt;&gt;ResmiTatil!$I$2,R189&lt;&gt;ResmiTatil!$J$2,S189&lt;&gt;ResmiTatil!$K$2),IF(AND(R189="",S189=""),0,IF(P189&lt;ResmiTatil!$H$2,ResmiTatil!$H$2-P189))+IF(AND(R189="",S189="",OR(P189&lt;ResmiTatil!$H$2,AND(Q189&lt;&gt;ResmiTatil!$J$2,Q189&gt;ResmiTatil!$J$2))),ResmiTatil!$J$2-ResmiTatil!$I$2,IF(OR(R189="",S189=""),0,IF(AND(Q189&gt;ResmiTatil!$I$2,R189&lt;ResmiTatil!$J$2),Q189-ResmiTatil!$I$2)))+IF(AND(Q189&lt;ResmiTatil!$I$2,R189&lt;ResmiTatil!$J$2),ResmiTatil!$J$2-R189)+IF(AND(Q189=ResmiTatil!$I$3,R189=ResmiTatil!$J$3),ResmiTatil!$I$3-ResmiTatil!$I$2,IF(AND(Q189&gt;ResmiTatil!$I$2,R189&gt;ResmiTatil!$J$2),ResmiTatil!$J$2-ResmiTatil!$I$2))+IF(S189&gt;ResmiTatil!$K$2,S189-ResmiTatil!$K$2),0))</f>
        <v>0</v>
      </c>
      <c r="V189" s="29">
        <f>IF((Q189-P189)+(S189-R189)&lt;0,0,(Q189-P189)+(S189-R189))</f>
        <v>0</v>
      </c>
      <c r="W189" s="17"/>
      <c r="X189" s="12"/>
      <c r="Y189" s="13"/>
      <c r="Z189" s="13"/>
      <c r="AA189" s="28">
        <f>IF(Y189-X189&lt;0,0,Y189-X189)</f>
        <v>0</v>
      </c>
      <c r="AB189" s="28">
        <f>IF(AND(OR(W189="",X189=""),OR(Y189="",Z189="")),0,IF(OR(W189&lt;&gt;ResmiTatil!$H$2,X189&lt;&gt;ResmiTatil!$I$2,Y189&lt;&gt;ResmiTatil!$J$2,Z189&lt;&gt;ResmiTatil!$K$2),IF(AND(Y189="",Z189=""),0,IF(W189&lt;ResmiTatil!$H$2,ResmiTatil!$H$2-W189))+IF(AND(Y189="",Z189="",OR(W189&lt;ResmiTatil!$H$2,AND(X189&lt;&gt;ResmiTatil!$J$2,X189&gt;ResmiTatil!$J$2))),ResmiTatil!$J$2-ResmiTatil!$I$2,IF(OR(Y189="",Z189=""),0,IF(AND(X189&gt;ResmiTatil!$I$2,Y189&lt;ResmiTatil!$J$2),X189-ResmiTatil!$I$2)))+IF(AND(X189&lt;ResmiTatil!$I$2,Y189&lt;ResmiTatil!$J$2),ResmiTatil!$J$2-Y189)+IF(AND(X189=ResmiTatil!$I$3,Y189=ResmiTatil!$J$3),ResmiTatil!$I$3-ResmiTatil!$I$2,IF(AND(X189&gt;ResmiTatil!$I$2,Y189&gt;ResmiTatil!$J$2),ResmiTatil!$J$2-ResmiTatil!$I$2))+IF(Z189&gt;ResmiTatil!$K$2,Z189-ResmiTatil!$K$2),0))</f>
        <v>0</v>
      </c>
      <c r="AC189" s="29">
        <f>IF((X189-W189)+(Z189-Y189)&lt;0,0,(X189-W189)+(Z189-Y189))</f>
        <v>0</v>
      </c>
      <c r="AD189" s="17"/>
      <c r="AE189" s="12"/>
      <c r="AF189" s="13"/>
      <c r="AG189" s="13"/>
      <c r="AH189" s="28">
        <f>IF(AF189-AE189&lt;0,0,AF189-AE189)</f>
        <v>0</v>
      </c>
      <c r="AI189" s="28">
        <f>IF(AND(OR(AD189="",AE189=""),OR(AF189="",AG189="")),0,IF(OR(AD189&lt;&gt;ResmiTatil!$H$2,AE189&lt;&gt;ResmiTatil!$I$2,AF189&lt;&gt;ResmiTatil!$J$2,AG189&lt;&gt;ResmiTatil!$K$2),IF(AND(AF189="",AG189=""),0,IF(AD189&lt;ResmiTatil!$H$2,ResmiTatil!$H$2-AD189))+IF(AND(AF189="",AG189="",OR(AD189&lt;ResmiTatil!$H$2,AND(AE189&lt;&gt;ResmiTatil!$J$2,AE189&gt;ResmiTatil!$J$2))),ResmiTatil!$J$2-ResmiTatil!$I$2,IF(OR(AF189="",AG189=""),0,IF(AND(AE189&gt;ResmiTatil!$I$2,AF189&lt;ResmiTatil!$J$2),AE189-ResmiTatil!$I$2)))+IF(AND(AE189&lt;ResmiTatil!$I$2,AF189&lt;ResmiTatil!$J$2),ResmiTatil!$J$2-AF189)+IF(AND(AE189=ResmiTatil!$I$3,AF189=ResmiTatil!$J$3),ResmiTatil!$I$3-ResmiTatil!$I$2,IF(AND(AE189&gt;ResmiTatil!$I$2,AF189&gt;ResmiTatil!$J$2),ResmiTatil!$J$2-ResmiTatil!$I$2))+IF(AG189&gt;ResmiTatil!$K$2,AG189-ResmiTatil!$K$2),0))</f>
        <v>0</v>
      </c>
      <c r="AJ189" s="29">
        <f>IF((AE189-AD189)+(AG189-AF189)&lt;0,0,(AE189-AD189)+(AG189-AF189))</f>
        <v>0</v>
      </c>
    </row>
    <row r="190" spans="1:36" ht="20.100000000000001" customHeight="1" x14ac:dyDescent="0.25">
      <c r="A190" s="20">
        <f t="shared" si="22"/>
        <v>44903</v>
      </c>
      <c r="B190" s="66">
        <v>0.35416666666666302</v>
      </c>
      <c r="C190" s="64">
        <v>0.56249999999998201</v>
      </c>
      <c r="D190" s="65">
        <v>0.60416666666664598</v>
      </c>
      <c r="E190" s="65">
        <v>0.72916666666663699</v>
      </c>
      <c r="F190" s="28">
        <f>IF(D190-C190&lt;0,0,D190-C190)</f>
        <v>4.1666666666663965E-2</v>
      </c>
      <c r="G190" s="28">
        <f>IF(AND(OR(B190="",C190=""),OR(D190="",E190="")),0,IF(OR(B190&lt;&gt;ResmiTatil!$H$2,C190&lt;&gt;ResmiTatil!$I$2,D190&lt;&gt;ResmiTatil!$J$2,E190&lt;&gt;ResmiTatil!$K$2),IF(AND(D190="",E190=""),0,IF(B190&lt;ResmiTatil!$H$2,ResmiTatil!$H$2-B190))+IF(AND(D190="",E190="",OR(B190&lt;ResmiTatil!$H$2,AND(C190&lt;&gt;ResmiTatil!$J$2,C190&gt;ResmiTatil!$J$2))),ResmiTatil!$J$2-ResmiTatil!$I$2,IF(OR(D190="",E190=""),0,IF(AND(C190&gt;ResmiTatil!$I$2,D190&lt;ResmiTatil!$J$2),C190-ResmiTatil!$I$2)))+IF(AND(C190&lt;ResmiTatil!$I$2,D190&lt;ResmiTatil!$J$2),ResmiTatil!$J$2-D190)+IF(AND(C190=ResmiTatil!$I$3,D190=ResmiTatil!$J$3),ResmiTatil!$I$3-ResmiTatil!$I$2,IF(AND(C190&gt;ResmiTatil!$I$2,D190&gt;ResmiTatil!$J$2),ResmiTatil!$J$2-ResmiTatil!$I$2))+IF(E190&gt;ResmiTatil!$K$2,E190-ResmiTatil!$K$2),0))</f>
        <v>4.1666666666670293E-2</v>
      </c>
      <c r="H190" s="29">
        <f>IF((C190-B190)+(E190-D190)&lt;0,0,(C190-B190)+(E190-D190))</f>
        <v>0.33333333333331</v>
      </c>
      <c r="I190" s="66">
        <v>0.35416666666666302</v>
      </c>
      <c r="J190" s="64">
        <v>0.52083333333331805</v>
      </c>
      <c r="K190" s="65">
        <v>0.56249999999998201</v>
      </c>
      <c r="L190" s="65">
        <v>0.72916666666663699</v>
      </c>
      <c r="M190" s="28">
        <f>IF(K190-J190&lt;0,0,K190-J190)</f>
        <v>4.1666666666663965E-2</v>
      </c>
      <c r="N190" s="28">
        <f>IF(AND(OR(I190="",J190=""),OR(K190="",L190="")),0,IF(OR(I190&lt;&gt;ResmiTatil!$H$2,J190&lt;&gt;ResmiTatil!$I$2,K190&lt;&gt;ResmiTatil!$J$2,L190&lt;&gt;ResmiTatil!$K$2),IF(AND(K190="",L190=""),0,IF(I190&lt;ResmiTatil!$H$2,ResmiTatil!$H$2-I190))+IF(AND(K190="",L190="",OR(I190&lt;ResmiTatil!$H$2,AND(J190&lt;&gt;ResmiTatil!$J$2,J190&gt;ResmiTatil!$J$2))),ResmiTatil!$J$2-ResmiTatil!$I$2,IF(OR(K190="",L190=""),0,IF(AND(J190&gt;ResmiTatil!$I$2,K190&lt;ResmiTatil!$J$2),J190-ResmiTatil!$I$2)))+IF(AND(J190&lt;ResmiTatil!$I$2,K190&lt;ResmiTatil!$J$2),ResmiTatil!$J$2-K190)+IF(AND(J190=ResmiTatil!$I$3,K190=ResmiTatil!$J$3),ResmiTatil!$I$3-ResmiTatil!$I$2,IF(AND(J190&gt;ResmiTatil!$I$2,K190&gt;ResmiTatil!$J$2),ResmiTatil!$J$2-ResmiTatil!$I$2))+IF(L190&gt;ResmiTatil!$K$2,L190-ResmiTatil!$K$2),0))</f>
        <v>2.1649348980190553E-14</v>
      </c>
      <c r="O190" s="29">
        <f>IF((J190-I190)+(L190-K190)&lt;0,0,(J190-I190)+(L190-K190))</f>
        <v>0.33333333333331</v>
      </c>
      <c r="P190" s="17"/>
      <c r="Q190" s="12"/>
      <c r="R190" s="13"/>
      <c r="S190" s="13"/>
      <c r="T190" s="28">
        <f>IF(R190-Q190&lt;0,0,R190-Q190)</f>
        <v>0</v>
      </c>
      <c r="U190" s="28">
        <f>IF(AND(OR(P190="",Q190=""),OR(R190="",S190="")),0,IF(OR(P190&lt;&gt;ResmiTatil!$H$2,Q190&lt;&gt;ResmiTatil!$I$2,R190&lt;&gt;ResmiTatil!$J$2,S190&lt;&gt;ResmiTatil!$K$2),IF(AND(R190="",S190=""),0,IF(P190&lt;ResmiTatil!$H$2,ResmiTatil!$H$2-P190))+IF(AND(R190="",S190="",OR(P190&lt;ResmiTatil!$H$2,AND(Q190&lt;&gt;ResmiTatil!$J$2,Q190&gt;ResmiTatil!$J$2))),ResmiTatil!$J$2-ResmiTatil!$I$2,IF(OR(R190="",S190=""),0,IF(AND(Q190&gt;ResmiTatil!$I$2,R190&lt;ResmiTatil!$J$2),Q190-ResmiTatil!$I$2)))+IF(AND(Q190&lt;ResmiTatil!$I$2,R190&lt;ResmiTatil!$J$2),ResmiTatil!$J$2-R190)+IF(AND(Q190=ResmiTatil!$I$3,R190=ResmiTatil!$J$3),ResmiTatil!$I$3-ResmiTatil!$I$2,IF(AND(Q190&gt;ResmiTatil!$I$2,R190&gt;ResmiTatil!$J$2),ResmiTatil!$J$2-ResmiTatil!$I$2))+IF(S190&gt;ResmiTatil!$K$2,S190-ResmiTatil!$K$2),0))</f>
        <v>0</v>
      </c>
      <c r="V190" s="29">
        <f>IF((Q190-P190)+(S190-R190)&lt;0,0,(Q190-P190)+(S190-R190))</f>
        <v>0</v>
      </c>
      <c r="W190" s="17"/>
      <c r="X190" s="12"/>
      <c r="Y190" s="13"/>
      <c r="Z190" s="13"/>
      <c r="AA190" s="28">
        <f>IF(Y190-X190&lt;0,0,Y190-X190)</f>
        <v>0</v>
      </c>
      <c r="AB190" s="28">
        <f>IF(AND(OR(W190="",X190=""),OR(Y190="",Z190="")),0,IF(OR(W190&lt;&gt;ResmiTatil!$H$2,X190&lt;&gt;ResmiTatil!$I$2,Y190&lt;&gt;ResmiTatil!$J$2,Z190&lt;&gt;ResmiTatil!$K$2),IF(AND(Y190="",Z190=""),0,IF(W190&lt;ResmiTatil!$H$2,ResmiTatil!$H$2-W190))+IF(AND(Y190="",Z190="",OR(W190&lt;ResmiTatil!$H$2,AND(X190&lt;&gt;ResmiTatil!$J$2,X190&gt;ResmiTatil!$J$2))),ResmiTatil!$J$2-ResmiTatil!$I$2,IF(OR(Y190="",Z190=""),0,IF(AND(X190&gt;ResmiTatil!$I$2,Y190&lt;ResmiTatil!$J$2),X190-ResmiTatil!$I$2)))+IF(AND(X190&lt;ResmiTatil!$I$2,Y190&lt;ResmiTatil!$J$2),ResmiTatil!$J$2-Y190)+IF(AND(X190=ResmiTatil!$I$3,Y190=ResmiTatil!$J$3),ResmiTatil!$I$3-ResmiTatil!$I$2,IF(AND(X190&gt;ResmiTatil!$I$2,Y190&gt;ResmiTatil!$J$2),ResmiTatil!$J$2-ResmiTatil!$I$2))+IF(Z190&gt;ResmiTatil!$K$2,Z190-ResmiTatil!$K$2),0))</f>
        <v>0</v>
      </c>
      <c r="AC190" s="29">
        <f>IF((X190-W190)+(Z190-Y190)&lt;0,0,(X190-W190)+(Z190-Y190))</f>
        <v>0</v>
      </c>
      <c r="AD190" s="17"/>
      <c r="AE190" s="12"/>
      <c r="AF190" s="13"/>
      <c r="AG190" s="13"/>
      <c r="AH190" s="28">
        <f>IF(AF190-AE190&lt;0,0,AF190-AE190)</f>
        <v>0</v>
      </c>
      <c r="AI190" s="28">
        <f>IF(AND(OR(AD190="",AE190=""),OR(AF190="",AG190="")),0,IF(OR(AD190&lt;&gt;ResmiTatil!$H$2,AE190&lt;&gt;ResmiTatil!$I$2,AF190&lt;&gt;ResmiTatil!$J$2,AG190&lt;&gt;ResmiTatil!$K$2),IF(AND(AF190="",AG190=""),0,IF(AD190&lt;ResmiTatil!$H$2,ResmiTatil!$H$2-AD190))+IF(AND(AF190="",AG190="",OR(AD190&lt;ResmiTatil!$H$2,AND(AE190&lt;&gt;ResmiTatil!$J$2,AE190&gt;ResmiTatil!$J$2))),ResmiTatil!$J$2-ResmiTatil!$I$2,IF(OR(AF190="",AG190=""),0,IF(AND(AE190&gt;ResmiTatil!$I$2,AF190&lt;ResmiTatil!$J$2),AE190-ResmiTatil!$I$2)))+IF(AND(AE190&lt;ResmiTatil!$I$2,AF190&lt;ResmiTatil!$J$2),ResmiTatil!$J$2-AF190)+IF(AND(AE190=ResmiTatil!$I$3,AF190=ResmiTatil!$J$3),ResmiTatil!$I$3-ResmiTatil!$I$2,IF(AND(AE190&gt;ResmiTatil!$I$2,AF190&gt;ResmiTatil!$J$2),ResmiTatil!$J$2-ResmiTatil!$I$2))+IF(AG190&gt;ResmiTatil!$K$2,AG190-ResmiTatil!$K$2),0))</f>
        <v>0</v>
      </c>
      <c r="AJ190" s="29">
        <f>IF((AE190-AD190)+(AG190-AF190)&lt;0,0,(AE190-AD190)+(AG190-AF190))</f>
        <v>0</v>
      </c>
    </row>
    <row r="191" spans="1:36" ht="20.100000000000001" customHeight="1" x14ac:dyDescent="0.25">
      <c r="A191" s="20">
        <f t="shared" si="22"/>
        <v>44904</v>
      </c>
      <c r="B191" s="66">
        <v>0.35416666666666302</v>
      </c>
      <c r="C191" s="64">
        <v>0.52083333333331805</v>
      </c>
      <c r="D191" s="65">
        <v>0.56249999999998201</v>
      </c>
      <c r="E191" s="65">
        <v>0.72916666666663699</v>
      </c>
      <c r="F191" s="28">
        <f>IF(D191-C191&lt;0,0,D191-C191)</f>
        <v>4.1666666666663965E-2</v>
      </c>
      <c r="G191" s="28">
        <f>IF(AND(OR(B191="",C191=""),OR(D191="",E191="")),0,IF(OR(B191&lt;&gt;ResmiTatil!$H$2,C191&lt;&gt;ResmiTatil!$I$2,D191&lt;&gt;ResmiTatil!$J$2,E191&lt;&gt;ResmiTatil!$K$2),IF(AND(D191="",E191=""),0,IF(B191&lt;ResmiTatil!$H$2,ResmiTatil!$H$2-B191))+IF(AND(D191="",E191="",OR(B191&lt;ResmiTatil!$H$2,AND(C191&lt;&gt;ResmiTatil!$J$2,C191&gt;ResmiTatil!$J$2))),ResmiTatil!$J$2-ResmiTatil!$I$2,IF(OR(D191="",E191=""),0,IF(AND(C191&gt;ResmiTatil!$I$2,D191&lt;ResmiTatil!$J$2),C191-ResmiTatil!$I$2)))+IF(AND(C191&lt;ResmiTatil!$I$2,D191&lt;ResmiTatil!$J$2),ResmiTatil!$J$2-D191)+IF(AND(C191=ResmiTatil!$I$3,D191=ResmiTatil!$J$3),ResmiTatil!$I$3-ResmiTatil!$I$2,IF(AND(C191&gt;ResmiTatil!$I$2,D191&gt;ResmiTatil!$J$2),ResmiTatil!$J$2-ResmiTatil!$I$2))+IF(E191&gt;ResmiTatil!$K$2,E191-ResmiTatil!$K$2),0))</f>
        <v>2.1649348980190553E-14</v>
      </c>
      <c r="H191" s="29">
        <f>IF((C191-B191)+(E191-D191)&lt;0,0,(C191-B191)+(E191-D191))</f>
        <v>0.33333333333331</v>
      </c>
      <c r="I191" s="66">
        <v>0.35416666666666302</v>
      </c>
      <c r="J191" s="64">
        <v>0.56249999999998201</v>
      </c>
      <c r="K191" s="65">
        <v>0.60416666666664598</v>
      </c>
      <c r="L191" s="65">
        <v>0.72916666666663699</v>
      </c>
      <c r="M191" s="28">
        <f>IF(K191-J191&lt;0,0,K191-J191)</f>
        <v>4.1666666666663965E-2</v>
      </c>
      <c r="N191" s="28">
        <f>IF(AND(OR(I191="",J191=""),OR(K191="",L191="")),0,IF(OR(I191&lt;&gt;ResmiTatil!$H$2,J191&lt;&gt;ResmiTatil!$I$2,K191&lt;&gt;ResmiTatil!$J$2,L191&lt;&gt;ResmiTatil!$K$2),IF(AND(K191="",L191=""),0,IF(I191&lt;ResmiTatil!$H$2,ResmiTatil!$H$2-I191))+IF(AND(K191="",L191="",OR(I191&lt;ResmiTatil!$H$2,AND(J191&lt;&gt;ResmiTatil!$J$2,J191&gt;ResmiTatil!$J$2))),ResmiTatil!$J$2-ResmiTatil!$I$2,IF(OR(K191="",L191=""),0,IF(AND(J191&gt;ResmiTatil!$I$2,K191&lt;ResmiTatil!$J$2),J191-ResmiTatil!$I$2)))+IF(AND(J191&lt;ResmiTatil!$I$2,K191&lt;ResmiTatil!$J$2),ResmiTatil!$J$2-K191)+IF(AND(J191=ResmiTatil!$I$3,K191=ResmiTatil!$J$3),ResmiTatil!$I$3-ResmiTatil!$I$2,IF(AND(J191&gt;ResmiTatil!$I$2,K191&gt;ResmiTatil!$J$2),ResmiTatil!$J$2-ResmiTatil!$I$2))+IF(L191&gt;ResmiTatil!$K$2,L191-ResmiTatil!$K$2),0))</f>
        <v>4.1666666666670293E-2</v>
      </c>
      <c r="O191" s="29">
        <f>IF((J191-I191)+(L191-K191)&lt;0,0,(J191-I191)+(L191-K191))</f>
        <v>0.33333333333331</v>
      </c>
      <c r="P191" s="17"/>
      <c r="Q191" s="12"/>
      <c r="R191" s="13"/>
      <c r="S191" s="13"/>
      <c r="T191" s="28">
        <f>IF(R191-Q191&lt;0,0,R191-Q191)</f>
        <v>0</v>
      </c>
      <c r="U191" s="28">
        <f>IF(AND(OR(P191="",Q191=""),OR(R191="",S191="")),0,IF(OR(P191&lt;&gt;ResmiTatil!$H$2,Q191&lt;&gt;ResmiTatil!$I$2,R191&lt;&gt;ResmiTatil!$J$2,S191&lt;&gt;ResmiTatil!$K$2),IF(AND(R191="",S191=""),0,IF(P191&lt;ResmiTatil!$H$2,ResmiTatil!$H$2-P191))+IF(AND(R191="",S191="",OR(P191&lt;ResmiTatil!$H$2,AND(Q191&lt;&gt;ResmiTatil!$J$2,Q191&gt;ResmiTatil!$J$2))),ResmiTatil!$J$2-ResmiTatil!$I$2,IF(OR(R191="",S191=""),0,IF(AND(Q191&gt;ResmiTatil!$I$2,R191&lt;ResmiTatil!$J$2),Q191-ResmiTatil!$I$2)))+IF(AND(Q191&lt;ResmiTatil!$I$2,R191&lt;ResmiTatil!$J$2),ResmiTatil!$J$2-R191)+IF(AND(Q191=ResmiTatil!$I$3,R191=ResmiTatil!$J$3),ResmiTatil!$I$3-ResmiTatil!$I$2,IF(AND(Q191&gt;ResmiTatil!$I$2,R191&gt;ResmiTatil!$J$2),ResmiTatil!$J$2-ResmiTatil!$I$2))+IF(S191&gt;ResmiTatil!$K$2,S191-ResmiTatil!$K$2),0))</f>
        <v>0</v>
      </c>
      <c r="V191" s="29">
        <f>IF((Q191-P191)+(S191-R191)&lt;0,0,(Q191-P191)+(S191-R191))</f>
        <v>0</v>
      </c>
      <c r="W191" s="17"/>
      <c r="X191" s="12"/>
      <c r="Y191" s="13"/>
      <c r="Z191" s="13"/>
      <c r="AA191" s="28">
        <f>IF(Y191-X191&lt;0,0,Y191-X191)</f>
        <v>0</v>
      </c>
      <c r="AB191" s="28">
        <f>IF(AND(OR(W191="",X191=""),OR(Y191="",Z191="")),0,IF(OR(W191&lt;&gt;ResmiTatil!$H$2,X191&lt;&gt;ResmiTatil!$I$2,Y191&lt;&gt;ResmiTatil!$J$2,Z191&lt;&gt;ResmiTatil!$K$2),IF(AND(Y191="",Z191=""),0,IF(W191&lt;ResmiTatil!$H$2,ResmiTatil!$H$2-W191))+IF(AND(Y191="",Z191="",OR(W191&lt;ResmiTatil!$H$2,AND(X191&lt;&gt;ResmiTatil!$J$2,X191&gt;ResmiTatil!$J$2))),ResmiTatil!$J$2-ResmiTatil!$I$2,IF(OR(Y191="",Z191=""),0,IF(AND(X191&gt;ResmiTatil!$I$2,Y191&lt;ResmiTatil!$J$2),X191-ResmiTatil!$I$2)))+IF(AND(X191&lt;ResmiTatil!$I$2,Y191&lt;ResmiTatil!$J$2),ResmiTatil!$J$2-Y191)+IF(AND(X191=ResmiTatil!$I$3,Y191=ResmiTatil!$J$3),ResmiTatil!$I$3-ResmiTatil!$I$2,IF(AND(X191&gt;ResmiTatil!$I$2,Y191&gt;ResmiTatil!$J$2),ResmiTatil!$J$2-ResmiTatil!$I$2))+IF(Z191&gt;ResmiTatil!$K$2,Z191-ResmiTatil!$K$2),0))</f>
        <v>0</v>
      </c>
      <c r="AC191" s="29">
        <f>IF((X191-W191)+(Z191-Y191)&lt;0,0,(X191-W191)+(Z191-Y191))</f>
        <v>0</v>
      </c>
      <c r="AD191" s="17"/>
      <c r="AE191" s="12"/>
      <c r="AF191" s="13"/>
      <c r="AG191" s="13"/>
      <c r="AH191" s="28">
        <f>IF(AF191-AE191&lt;0,0,AF191-AE191)</f>
        <v>0</v>
      </c>
      <c r="AI191" s="28">
        <f>IF(AND(OR(AD191="",AE191=""),OR(AF191="",AG191="")),0,IF(OR(AD191&lt;&gt;ResmiTatil!$H$2,AE191&lt;&gt;ResmiTatil!$I$2,AF191&lt;&gt;ResmiTatil!$J$2,AG191&lt;&gt;ResmiTatil!$K$2),IF(AND(AF191="",AG191=""),0,IF(AD191&lt;ResmiTatil!$H$2,ResmiTatil!$H$2-AD191))+IF(AND(AF191="",AG191="",OR(AD191&lt;ResmiTatil!$H$2,AND(AE191&lt;&gt;ResmiTatil!$J$2,AE191&gt;ResmiTatil!$J$2))),ResmiTatil!$J$2-ResmiTatil!$I$2,IF(OR(AF191="",AG191=""),0,IF(AND(AE191&gt;ResmiTatil!$I$2,AF191&lt;ResmiTatil!$J$2),AE191-ResmiTatil!$I$2)))+IF(AND(AE191&lt;ResmiTatil!$I$2,AF191&lt;ResmiTatil!$J$2),ResmiTatil!$J$2-AF191)+IF(AND(AE191=ResmiTatil!$I$3,AF191=ResmiTatil!$J$3),ResmiTatil!$I$3-ResmiTatil!$I$2,IF(AND(AE191&gt;ResmiTatil!$I$2,AF191&gt;ResmiTatil!$J$2),ResmiTatil!$J$2-ResmiTatil!$I$2))+IF(AG191&gt;ResmiTatil!$K$2,AG191-ResmiTatil!$K$2),0))</f>
        <v>0</v>
      </c>
      <c r="AJ191" s="29">
        <f>IF((AE191-AD191)+(AG191-AF191)&lt;0,0,(AE191-AD191)+(AG191-AF191))</f>
        <v>0</v>
      </c>
    </row>
    <row r="192" spans="1:36" ht="20.100000000000001" customHeight="1" x14ac:dyDescent="0.25">
      <c r="A192" s="30" t="s">
        <v>24</v>
      </c>
      <c r="B192" s="31"/>
      <c r="C192" s="32"/>
      <c r="D192" s="33"/>
      <c r="E192" s="33"/>
      <c r="F192" s="34"/>
      <c r="G192" s="28">
        <f>SUM(G187:G191)</f>
        <v>0.12500000000006956</v>
      </c>
      <c r="H192" s="35">
        <f>SUM(H187:H191)</f>
        <v>1.6666666666665508</v>
      </c>
      <c r="I192" s="31"/>
      <c r="J192" s="32"/>
      <c r="K192" s="33"/>
      <c r="L192" s="33"/>
      <c r="M192" s="34"/>
      <c r="N192" s="28">
        <f>SUM(N187:N191)</f>
        <v>0.12500000000005418</v>
      </c>
      <c r="O192" s="35">
        <f>SUM(O187:O191)</f>
        <v>1.6666666666665499</v>
      </c>
      <c r="P192" s="31"/>
      <c r="Q192" s="32"/>
      <c r="R192" s="33"/>
      <c r="S192" s="33"/>
      <c r="T192" s="34"/>
      <c r="U192" s="28">
        <f>SUM(U187:U191)</f>
        <v>0</v>
      </c>
      <c r="V192" s="35">
        <f>SUM(V187:V191)</f>
        <v>0</v>
      </c>
      <c r="W192" s="31"/>
      <c r="X192" s="32"/>
      <c r="Y192" s="33"/>
      <c r="Z192" s="33"/>
      <c r="AA192" s="34"/>
      <c r="AB192" s="28">
        <f>SUM(AB187:AB191)</f>
        <v>0</v>
      </c>
      <c r="AC192" s="35">
        <f>SUM(AC187:AC191)</f>
        <v>0</v>
      </c>
      <c r="AD192" s="31"/>
      <c r="AE192" s="32"/>
      <c r="AF192" s="33"/>
      <c r="AG192" s="33"/>
      <c r="AH192" s="34"/>
      <c r="AI192" s="28">
        <f>SUM(AI187:AI191)</f>
        <v>0</v>
      </c>
      <c r="AJ192" s="35">
        <f>SUM(AJ187:AJ191)</f>
        <v>0</v>
      </c>
    </row>
    <row r="193" spans="1:36" s="25" customFormat="1" ht="15" customHeight="1" x14ac:dyDescent="0.25">
      <c r="A193" s="20">
        <f>A191+1</f>
        <v>44905</v>
      </c>
      <c r="B193" s="17"/>
      <c r="C193" s="12"/>
      <c r="D193" s="13"/>
      <c r="E193" s="13"/>
      <c r="F193" s="11"/>
      <c r="G193" s="11"/>
      <c r="H193" s="18"/>
      <c r="I193" s="17"/>
      <c r="J193" s="12"/>
      <c r="K193" s="13"/>
      <c r="L193" s="13"/>
      <c r="M193" s="11"/>
      <c r="N193" s="11"/>
      <c r="O193" s="18"/>
      <c r="P193" s="17"/>
      <c r="Q193" s="12"/>
      <c r="R193" s="13"/>
      <c r="S193" s="13"/>
      <c r="T193" s="11"/>
      <c r="U193" s="11"/>
      <c r="V193" s="18"/>
      <c r="W193" s="17"/>
      <c r="X193" s="12"/>
      <c r="Y193" s="13"/>
      <c r="Z193" s="13"/>
      <c r="AA193" s="11"/>
      <c r="AB193" s="11"/>
      <c r="AC193" s="18"/>
      <c r="AD193" s="17"/>
      <c r="AE193" s="12"/>
      <c r="AF193" s="13"/>
      <c r="AG193" s="13"/>
      <c r="AH193" s="11"/>
      <c r="AI193" s="11"/>
      <c r="AJ193" s="18"/>
    </row>
    <row r="194" spans="1:36" s="25" customFormat="1" ht="15" customHeight="1" x14ac:dyDescent="0.25">
      <c r="A194" s="20">
        <f>A193+1</f>
        <v>44906</v>
      </c>
      <c r="B194" s="17"/>
      <c r="C194" s="12"/>
      <c r="D194" s="13"/>
      <c r="E194" s="13"/>
      <c r="F194" s="11"/>
      <c r="G194" s="11"/>
      <c r="H194" s="18"/>
      <c r="I194" s="17"/>
      <c r="J194" s="12"/>
      <c r="K194" s="13"/>
      <c r="L194" s="13"/>
      <c r="M194" s="11"/>
      <c r="N194" s="11"/>
      <c r="O194" s="18"/>
      <c r="P194" s="17"/>
      <c r="Q194" s="12"/>
      <c r="R194" s="13"/>
      <c r="S194" s="13"/>
      <c r="T194" s="11"/>
      <c r="U194" s="11"/>
      <c r="V194" s="18"/>
      <c r="W194" s="17"/>
      <c r="X194" s="12"/>
      <c r="Y194" s="13"/>
      <c r="Z194" s="13"/>
      <c r="AA194" s="11"/>
      <c r="AB194" s="11"/>
      <c r="AC194" s="18"/>
      <c r="AD194" s="17"/>
      <c r="AE194" s="12"/>
      <c r="AF194" s="13"/>
      <c r="AG194" s="13"/>
      <c r="AH194" s="11"/>
      <c r="AI194" s="11"/>
      <c r="AJ194" s="18"/>
    </row>
    <row r="195" spans="1:36" ht="20.100000000000001" customHeight="1" x14ac:dyDescent="0.25">
      <c r="A195" s="20">
        <f t="shared" ref="A195:A199" si="23">A194+1</f>
        <v>44907</v>
      </c>
      <c r="B195" s="66">
        <v>0.35416666666666302</v>
      </c>
      <c r="C195" s="64">
        <v>0.56249999999998201</v>
      </c>
      <c r="D195" s="65">
        <v>0.60416666666664598</v>
      </c>
      <c r="E195" s="65">
        <v>0.72916666666663699</v>
      </c>
      <c r="F195" s="28">
        <f>IF(D195-C195&lt;0,0,D195-C195)</f>
        <v>4.1666666666663965E-2</v>
      </c>
      <c r="G195" s="28">
        <f>IF(AND(OR(B195="",C195=""),OR(D195="",E195="")),0,IF(OR(B195&lt;&gt;ResmiTatil!$H$2,C195&lt;&gt;ResmiTatil!$I$2,D195&lt;&gt;ResmiTatil!$J$2,E195&lt;&gt;ResmiTatil!$K$2),IF(AND(D195="",E195=""),0,IF(B195&lt;ResmiTatil!$H$2,ResmiTatil!$H$2-B195))+IF(AND(D195="",E195="",OR(B195&lt;ResmiTatil!$H$2,AND(C195&lt;&gt;ResmiTatil!$J$2,C195&gt;ResmiTatil!$J$2))),ResmiTatil!$J$2-ResmiTatil!$I$2,IF(OR(D195="",E195=""),0,IF(AND(C195&gt;ResmiTatil!$I$2,D195&lt;ResmiTatil!$J$2),C195-ResmiTatil!$I$2)))+IF(AND(C195&lt;ResmiTatil!$I$2,D195&lt;ResmiTatil!$J$2),ResmiTatil!$J$2-D195)+IF(AND(C195=ResmiTatil!$I$3,D195=ResmiTatil!$J$3),ResmiTatil!$I$3-ResmiTatil!$I$2,IF(AND(C195&gt;ResmiTatil!$I$2,D195&gt;ResmiTatil!$J$2),ResmiTatil!$J$2-ResmiTatil!$I$2))+IF(E195&gt;ResmiTatil!$K$2,E195-ResmiTatil!$K$2),0))</f>
        <v>4.1666666666670293E-2</v>
      </c>
      <c r="H195" s="29">
        <f>IF((C195-B195)+(E195-D195)&lt;0,0,(C195-B195)+(E195-D195))</f>
        <v>0.33333333333331</v>
      </c>
      <c r="I195" s="66">
        <v>0.312499999999999</v>
      </c>
      <c r="J195" s="64">
        <v>0.52083333333331805</v>
      </c>
      <c r="K195" s="65">
        <v>0.56249999999998201</v>
      </c>
      <c r="L195" s="65">
        <v>0.68749999999997402</v>
      </c>
      <c r="M195" s="28">
        <f>IF(K195-J195&lt;0,0,K195-J195)</f>
        <v>4.1666666666663965E-2</v>
      </c>
      <c r="N195" s="28">
        <f>IF(AND(OR(I195="",J195=""),OR(K195="",L195="")),0,IF(OR(I195&lt;&gt;ResmiTatil!$H$2,J195&lt;&gt;ResmiTatil!$I$2,K195&lt;&gt;ResmiTatil!$J$2,L195&lt;&gt;ResmiTatil!$K$2),IF(AND(K195="",L195=""),0,IF(I195&lt;ResmiTatil!$H$2,ResmiTatil!$H$2-I195))+IF(AND(K195="",L195="",OR(I195&lt;ResmiTatil!$H$2,AND(J195&lt;&gt;ResmiTatil!$J$2,J195&gt;ResmiTatil!$J$2))),ResmiTatil!$J$2-ResmiTatil!$I$2,IF(OR(K195="",L195=""),0,IF(AND(J195&gt;ResmiTatil!$I$2,K195&lt;ResmiTatil!$J$2),J195-ResmiTatil!$I$2)))+IF(AND(J195&lt;ResmiTatil!$I$2,K195&lt;ResmiTatil!$J$2),ResmiTatil!$J$2-K195)+IF(AND(J195=ResmiTatil!$I$3,K195=ResmiTatil!$J$3),ResmiTatil!$I$3-ResmiTatil!$I$2,IF(AND(J195&gt;ResmiTatil!$I$2,K195&gt;ResmiTatil!$J$2),ResmiTatil!$J$2-ResmiTatil!$I$2))+IF(L195&gt;ResmiTatil!$K$2,L195-ResmiTatil!$K$2),0))</f>
        <v>4.166666666668567E-2</v>
      </c>
      <c r="O195" s="29">
        <f>IF((J195-I195)+(L195-K195)&lt;0,0,(J195-I195)+(L195-K195))</f>
        <v>0.33333333333331105</v>
      </c>
      <c r="P195" s="17"/>
      <c r="Q195" s="12"/>
      <c r="R195" s="13"/>
      <c r="S195" s="13"/>
      <c r="T195" s="28">
        <f>IF(R195-Q195&lt;0,0,R195-Q195)</f>
        <v>0</v>
      </c>
      <c r="U195" s="28">
        <f>IF(AND(OR(P195="",Q195=""),OR(R195="",S195="")),0,IF(OR(P195&lt;&gt;ResmiTatil!$H$2,Q195&lt;&gt;ResmiTatil!$I$2,R195&lt;&gt;ResmiTatil!$J$2,S195&lt;&gt;ResmiTatil!$K$2),IF(AND(R195="",S195=""),0,IF(P195&lt;ResmiTatil!$H$2,ResmiTatil!$H$2-P195))+IF(AND(R195="",S195="",OR(P195&lt;ResmiTatil!$H$2,AND(Q195&lt;&gt;ResmiTatil!$J$2,Q195&gt;ResmiTatil!$J$2))),ResmiTatil!$J$2-ResmiTatil!$I$2,IF(OR(R195="",S195=""),0,IF(AND(Q195&gt;ResmiTatil!$I$2,R195&lt;ResmiTatil!$J$2),Q195-ResmiTatil!$I$2)))+IF(AND(Q195&lt;ResmiTatil!$I$2,R195&lt;ResmiTatil!$J$2),ResmiTatil!$J$2-R195)+IF(AND(Q195=ResmiTatil!$I$3,R195=ResmiTatil!$J$3),ResmiTatil!$I$3-ResmiTatil!$I$2,IF(AND(Q195&gt;ResmiTatil!$I$2,R195&gt;ResmiTatil!$J$2),ResmiTatil!$J$2-ResmiTatil!$I$2))+IF(S195&gt;ResmiTatil!$K$2,S195-ResmiTatil!$K$2),0))</f>
        <v>0</v>
      </c>
      <c r="V195" s="29">
        <f>IF((Q195-P195)+(S195-R195)&lt;0,0,(Q195-P195)+(S195-R195))</f>
        <v>0</v>
      </c>
      <c r="W195" s="17"/>
      <c r="X195" s="12"/>
      <c r="Y195" s="13"/>
      <c r="Z195" s="13"/>
      <c r="AA195" s="28">
        <f>IF(Y195-X195&lt;0,0,Y195-X195)</f>
        <v>0</v>
      </c>
      <c r="AB195" s="28">
        <f>IF(AND(OR(W195="",X195=""),OR(Y195="",Z195="")),0,IF(OR(W195&lt;&gt;ResmiTatil!$H$2,X195&lt;&gt;ResmiTatil!$I$2,Y195&lt;&gt;ResmiTatil!$J$2,Z195&lt;&gt;ResmiTatil!$K$2),IF(AND(Y195="",Z195=""),0,IF(W195&lt;ResmiTatil!$H$2,ResmiTatil!$H$2-W195))+IF(AND(Y195="",Z195="",OR(W195&lt;ResmiTatil!$H$2,AND(X195&lt;&gt;ResmiTatil!$J$2,X195&gt;ResmiTatil!$J$2))),ResmiTatil!$J$2-ResmiTatil!$I$2,IF(OR(Y195="",Z195=""),0,IF(AND(X195&gt;ResmiTatil!$I$2,Y195&lt;ResmiTatil!$J$2),X195-ResmiTatil!$I$2)))+IF(AND(X195&lt;ResmiTatil!$I$2,Y195&lt;ResmiTatil!$J$2),ResmiTatil!$J$2-Y195)+IF(AND(X195=ResmiTatil!$I$3,Y195=ResmiTatil!$J$3),ResmiTatil!$I$3-ResmiTatil!$I$2,IF(AND(X195&gt;ResmiTatil!$I$2,Y195&gt;ResmiTatil!$J$2),ResmiTatil!$J$2-ResmiTatil!$I$2))+IF(Z195&gt;ResmiTatil!$K$2,Z195-ResmiTatil!$K$2),0))</f>
        <v>0</v>
      </c>
      <c r="AC195" s="29">
        <f>IF((X195-W195)+(Z195-Y195)&lt;0,0,(X195-W195)+(Z195-Y195))</f>
        <v>0</v>
      </c>
      <c r="AD195" s="17"/>
      <c r="AE195" s="12"/>
      <c r="AF195" s="13"/>
      <c r="AG195" s="13"/>
      <c r="AH195" s="28">
        <f>IF(AF195-AE195&lt;0,0,AF195-AE195)</f>
        <v>0</v>
      </c>
      <c r="AI195" s="28">
        <f>IF(AND(OR(AD195="",AE195=""),OR(AF195="",AG195="")),0,IF(OR(AD195&lt;&gt;ResmiTatil!$H$2,AE195&lt;&gt;ResmiTatil!$I$2,AF195&lt;&gt;ResmiTatil!$J$2,AG195&lt;&gt;ResmiTatil!$K$2),IF(AND(AF195="",AG195=""),0,IF(AD195&lt;ResmiTatil!$H$2,ResmiTatil!$H$2-AD195))+IF(AND(AF195="",AG195="",OR(AD195&lt;ResmiTatil!$H$2,AND(AE195&lt;&gt;ResmiTatil!$J$2,AE195&gt;ResmiTatil!$J$2))),ResmiTatil!$J$2-ResmiTatil!$I$2,IF(OR(AF195="",AG195=""),0,IF(AND(AE195&gt;ResmiTatil!$I$2,AF195&lt;ResmiTatil!$J$2),AE195-ResmiTatil!$I$2)))+IF(AND(AE195&lt;ResmiTatil!$I$2,AF195&lt;ResmiTatil!$J$2),ResmiTatil!$J$2-AF195)+IF(AND(AE195=ResmiTatil!$I$3,AF195=ResmiTatil!$J$3),ResmiTatil!$I$3-ResmiTatil!$I$2,IF(AND(AE195&gt;ResmiTatil!$I$2,AF195&gt;ResmiTatil!$J$2),ResmiTatil!$J$2-ResmiTatil!$I$2))+IF(AG195&gt;ResmiTatil!$K$2,AG195-ResmiTatil!$K$2),0))</f>
        <v>0</v>
      </c>
      <c r="AJ195" s="29">
        <f>IF((AE195-AD195)+(AG195-AF195)&lt;0,0,(AE195-AD195)+(AG195-AF195))</f>
        <v>0</v>
      </c>
    </row>
    <row r="196" spans="1:36" ht="20.100000000000001" customHeight="1" x14ac:dyDescent="0.25">
      <c r="A196" s="20">
        <f t="shared" si="23"/>
        <v>44908</v>
      </c>
      <c r="B196" s="66">
        <v>0.35416666666666302</v>
      </c>
      <c r="C196" s="64">
        <v>0.52083333333331805</v>
      </c>
      <c r="D196" s="65">
        <v>0.56249999999998201</v>
      </c>
      <c r="E196" s="65">
        <v>0.72916666666663699</v>
      </c>
      <c r="F196" s="28">
        <f>IF(D196-C196&lt;0,0,D196-C196)</f>
        <v>4.1666666666663965E-2</v>
      </c>
      <c r="G196" s="28">
        <f>IF(AND(OR(B196="",C196=""),OR(D196="",E196="")),0,IF(OR(B196&lt;&gt;ResmiTatil!$H$2,C196&lt;&gt;ResmiTatil!$I$2,D196&lt;&gt;ResmiTatil!$J$2,E196&lt;&gt;ResmiTatil!$K$2),IF(AND(D196="",E196=""),0,IF(B196&lt;ResmiTatil!$H$2,ResmiTatil!$H$2-B196))+IF(AND(D196="",E196="",OR(B196&lt;ResmiTatil!$H$2,AND(C196&lt;&gt;ResmiTatil!$J$2,C196&gt;ResmiTatil!$J$2))),ResmiTatil!$J$2-ResmiTatil!$I$2,IF(OR(D196="",E196=""),0,IF(AND(C196&gt;ResmiTatil!$I$2,D196&lt;ResmiTatil!$J$2),C196-ResmiTatil!$I$2)))+IF(AND(C196&lt;ResmiTatil!$I$2,D196&lt;ResmiTatil!$J$2),ResmiTatil!$J$2-D196)+IF(AND(C196=ResmiTatil!$I$3,D196=ResmiTatil!$J$3),ResmiTatil!$I$3-ResmiTatil!$I$2,IF(AND(C196&gt;ResmiTatil!$I$2,D196&gt;ResmiTatil!$J$2),ResmiTatil!$J$2-ResmiTatil!$I$2))+IF(E196&gt;ResmiTatil!$K$2,E196-ResmiTatil!$K$2),0))</f>
        <v>2.1649348980190553E-14</v>
      </c>
      <c r="H196" s="29">
        <f>IF((C196-B196)+(E196-D196)&lt;0,0,(C196-B196)+(E196-D196))</f>
        <v>0.33333333333331</v>
      </c>
      <c r="I196" s="66">
        <v>0.35416666666666302</v>
      </c>
      <c r="J196" s="64">
        <v>0.56249999999998201</v>
      </c>
      <c r="K196" s="65">
        <v>0.60416666666664598</v>
      </c>
      <c r="L196" s="65">
        <v>0.72916666666663699</v>
      </c>
      <c r="M196" s="28">
        <f>IF(K196-J196&lt;0,0,K196-J196)</f>
        <v>4.1666666666663965E-2</v>
      </c>
      <c r="N196" s="28">
        <f>IF(AND(OR(I196="",J196=""),OR(K196="",L196="")),0,IF(OR(I196&lt;&gt;ResmiTatil!$H$2,J196&lt;&gt;ResmiTatil!$I$2,K196&lt;&gt;ResmiTatil!$J$2,L196&lt;&gt;ResmiTatil!$K$2),IF(AND(K196="",L196=""),0,IF(I196&lt;ResmiTatil!$H$2,ResmiTatil!$H$2-I196))+IF(AND(K196="",L196="",OR(I196&lt;ResmiTatil!$H$2,AND(J196&lt;&gt;ResmiTatil!$J$2,J196&gt;ResmiTatil!$J$2))),ResmiTatil!$J$2-ResmiTatil!$I$2,IF(OR(K196="",L196=""),0,IF(AND(J196&gt;ResmiTatil!$I$2,K196&lt;ResmiTatil!$J$2),J196-ResmiTatil!$I$2)))+IF(AND(J196&lt;ResmiTatil!$I$2,K196&lt;ResmiTatil!$J$2),ResmiTatil!$J$2-K196)+IF(AND(J196=ResmiTatil!$I$3,K196=ResmiTatil!$J$3),ResmiTatil!$I$3-ResmiTatil!$I$2,IF(AND(J196&gt;ResmiTatil!$I$2,K196&gt;ResmiTatil!$J$2),ResmiTatil!$J$2-ResmiTatil!$I$2))+IF(L196&gt;ResmiTatil!$K$2,L196-ResmiTatil!$K$2),0))</f>
        <v>4.1666666666670293E-2</v>
      </c>
      <c r="O196" s="29">
        <f>IF((J196-I196)+(L196-K196)&lt;0,0,(J196-I196)+(L196-K196))</f>
        <v>0.33333333333331</v>
      </c>
      <c r="P196" s="17"/>
      <c r="Q196" s="12"/>
      <c r="R196" s="13"/>
      <c r="S196" s="13"/>
      <c r="T196" s="28">
        <f>IF(R196-Q196&lt;0,0,R196-Q196)</f>
        <v>0</v>
      </c>
      <c r="U196" s="28">
        <f>IF(AND(OR(P196="",Q196=""),OR(R196="",S196="")),0,IF(OR(P196&lt;&gt;ResmiTatil!$H$2,Q196&lt;&gt;ResmiTatil!$I$2,R196&lt;&gt;ResmiTatil!$J$2,S196&lt;&gt;ResmiTatil!$K$2),IF(AND(R196="",S196=""),0,IF(P196&lt;ResmiTatil!$H$2,ResmiTatil!$H$2-P196))+IF(AND(R196="",S196="",OR(P196&lt;ResmiTatil!$H$2,AND(Q196&lt;&gt;ResmiTatil!$J$2,Q196&gt;ResmiTatil!$J$2))),ResmiTatil!$J$2-ResmiTatil!$I$2,IF(OR(R196="",S196=""),0,IF(AND(Q196&gt;ResmiTatil!$I$2,R196&lt;ResmiTatil!$J$2),Q196-ResmiTatil!$I$2)))+IF(AND(Q196&lt;ResmiTatil!$I$2,R196&lt;ResmiTatil!$J$2),ResmiTatil!$J$2-R196)+IF(AND(Q196=ResmiTatil!$I$3,R196=ResmiTatil!$J$3),ResmiTatil!$I$3-ResmiTatil!$I$2,IF(AND(Q196&gt;ResmiTatil!$I$2,R196&gt;ResmiTatil!$J$2),ResmiTatil!$J$2-ResmiTatil!$I$2))+IF(S196&gt;ResmiTatil!$K$2,S196-ResmiTatil!$K$2),0))</f>
        <v>0</v>
      </c>
      <c r="V196" s="29">
        <f>IF((Q196-P196)+(S196-R196)&lt;0,0,(Q196-P196)+(S196-R196))</f>
        <v>0</v>
      </c>
      <c r="W196" s="17"/>
      <c r="X196" s="12"/>
      <c r="Y196" s="13"/>
      <c r="Z196" s="13"/>
      <c r="AA196" s="28">
        <f>IF(Y196-X196&lt;0,0,Y196-X196)</f>
        <v>0</v>
      </c>
      <c r="AB196" s="28">
        <f>IF(AND(OR(W196="",X196=""),OR(Y196="",Z196="")),0,IF(OR(W196&lt;&gt;ResmiTatil!$H$2,X196&lt;&gt;ResmiTatil!$I$2,Y196&lt;&gt;ResmiTatil!$J$2,Z196&lt;&gt;ResmiTatil!$K$2),IF(AND(Y196="",Z196=""),0,IF(W196&lt;ResmiTatil!$H$2,ResmiTatil!$H$2-W196))+IF(AND(Y196="",Z196="",OR(W196&lt;ResmiTatil!$H$2,AND(X196&lt;&gt;ResmiTatil!$J$2,X196&gt;ResmiTatil!$J$2))),ResmiTatil!$J$2-ResmiTatil!$I$2,IF(OR(Y196="",Z196=""),0,IF(AND(X196&gt;ResmiTatil!$I$2,Y196&lt;ResmiTatil!$J$2),X196-ResmiTatil!$I$2)))+IF(AND(X196&lt;ResmiTatil!$I$2,Y196&lt;ResmiTatil!$J$2),ResmiTatil!$J$2-Y196)+IF(AND(X196=ResmiTatil!$I$3,Y196=ResmiTatil!$J$3),ResmiTatil!$I$3-ResmiTatil!$I$2,IF(AND(X196&gt;ResmiTatil!$I$2,Y196&gt;ResmiTatil!$J$2),ResmiTatil!$J$2-ResmiTatil!$I$2))+IF(Z196&gt;ResmiTatil!$K$2,Z196-ResmiTatil!$K$2),0))</f>
        <v>0</v>
      </c>
      <c r="AC196" s="29">
        <f>IF((X196-W196)+(Z196-Y196)&lt;0,0,(X196-W196)+(Z196-Y196))</f>
        <v>0</v>
      </c>
      <c r="AD196" s="17"/>
      <c r="AE196" s="12"/>
      <c r="AF196" s="13"/>
      <c r="AG196" s="13"/>
      <c r="AH196" s="28">
        <f>IF(AF196-AE196&lt;0,0,AF196-AE196)</f>
        <v>0</v>
      </c>
      <c r="AI196" s="28">
        <f>IF(AND(OR(AD196="",AE196=""),OR(AF196="",AG196="")),0,IF(OR(AD196&lt;&gt;ResmiTatil!$H$2,AE196&lt;&gt;ResmiTatil!$I$2,AF196&lt;&gt;ResmiTatil!$J$2,AG196&lt;&gt;ResmiTatil!$K$2),IF(AND(AF196="",AG196=""),0,IF(AD196&lt;ResmiTatil!$H$2,ResmiTatil!$H$2-AD196))+IF(AND(AF196="",AG196="",OR(AD196&lt;ResmiTatil!$H$2,AND(AE196&lt;&gt;ResmiTatil!$J$2,AE196&gt;ResmiTatil!$J$2))),ResmiTatil!$J$2-ResmiTatil!$I$2,IF(OR(AF196="",AG196=""),0,IF(AND(AE196&gt;ResmiTatil!$I$2,AF196&lt;ResmiTatil!$J$2),AE196-ResmiTatil!$I$2)))+IF(AND(AE196&lt;ResmiTatil!$I$2,AF196&lt;ResmiTatil!$J$2),ResmiTatil!$J$2-AF196)+IF(AND(AE196=ResmiTatil!$I$3,AF196=ResmiTatil!$J$3),ResmiTatil!$I$3-ResmiTatil!$I$2,IF(AND(AE196&gt;ResmiTatil!$I$2,AF196&gt;ResmiTatil!$J$2),ResmiTatil!$J$2-ResmiTatil!$I$2))+IF(AG196&gt;ResmiTatil!$K$2,AG196-ResmiTatil!$K$2),0))</f>
        <v>0</v>
      </c>
      <c r="AJ196" s="29">
        <f>IF((AE196-AD196)+(AG196-AF196)&lt;0,0,(AE196-AD196)+(AG196-AF196))</f>
        <v>0</v>
      </c>
    </row>
    <row r="197" spans="1:36" ht="20.100000000000001" customHeight="1" x14ac:dyDescent="0.25">
      <c r="A197" s="20">
        <f t="shared" si="23"/>
        <v>44909</v>
      </c>
      <c r="B197" s="66">
        <v>0.35416666666666302</v>
      </c>
      <c r="C197" s="64">
        <v>0.56249999999998201</v>
      </c>
      <c r="D197" s="65">
        <v>0.60416666666664598</v>
      </c>
      <c r="E197" s="65">
        <v>0.72916666666663699</v>
      </c>
      <c r="F197" s="28">
        <f>IF(D197-C197&lt;0,0,D197-C197)</f>
        <v>4.1666666666663965E-2</v>
      </c>
      <c r="G197" s="28">
        <f>IF(AND(OR(B197="",C197=""),OR(D197="",E197="")),0,IF(OR(B197&lt;&gt;ResmiTatil!$H$2,C197&lt;&gt;ResmiTatil!$I$2,D197&lt;&gt;ResmiTatil!$J$2,E197&lt;&gt;ResmiTatil!$K$2),IF(AND(D197="",E197=""),0,IF(B197&lt;ResmiTatil!$H$2,ResmiTatil!$H$2-B197))+IF(AND(D197="",E197="",OR(B197&lt;ResmiTatil!$H$2,AND(C197&lt;&gt;ResmiTatil!$J$2,C197&gt;ResmiTatil!$J$2))),ResmiTatil!$J$2-ResmiTatil!$I$2,IF(OR(D197="",E197=""),0,IF(AND(C197&gt;ResmiTatil!$I$2,D197&lt;ResmiTatil!$J$2),C197-ResmiTatil!$I$2)))+IF(AND(C197&lt;ResmiTatil!$I$2,D197&lt;ResmiTatil!$J$2),ResmiTatil!$J$2-D197)+IF(AND(C197=ResmiTatil!$I$3,D197=ResmiTatil!$J$3),ResmiTatil!$I$3-ResmiTatil!$I$2,IF(AND(C197&gt;ResmiTatil!$I$2,D197&gt;ResmiTatil!$J$2),ResmiTatil!$J$2-ResmiTatil!$I$2))+IF(E197&gt;ResmiTatil!$K$2,E197-ResmiTatil!$K$2),0))</f>
        <v>4.1666666666670293E-2</v>
      </c>
      <c r="H197" s="29">
        <f>IF((C197-B197)+(E197-D197)&lt;0,0,(C197-B197)+(E197-D197))</f>
        <v>0.33333333333331</v>
      </c>
      <c r="I197" s="66">
        <v>0.35416666666666302</v>
      </c>
      <c r="J197" s="64">
        <v>0.52083333333331805</v>
      </c>
      <c r="K197" s="65">
        <v>0.56249999999998201</v>
      </c>
      <c r="L197" s="65">
        <v>0.72916666666663699</v>
      </c>
      <c r="M197" s="28">
        <f>IF(K197-J197&lt;0,0,K197-J197)</f>
        <v>4.1666666666663965E-2</v>
      </c>
      <c r="N197" s="28">
        <f>IF(AND(OR(I197="",J197=""),OR(K197="",L197="")),0,IF(OR(I197&lt;&gt;ResmiTatil!$H$2,J197&lt;&gt;ResmiTatil!$I$2,K197&lt;&gt;ResmiTatil!$J$2,L197&lt;&gt;ResmiTatil!$K$2),IF(AND(K197="",L197=""),0,IF(I197&lt;ResmiTatil!$H$2,ResmiTatil!$H$2-I197))+IF(AND(K197="",L197="",OR(I197&lt;ResmiTatil!$H$2,AND(J197&lt;&gt;ResmiTatil!$J$2,J197&gt;ResmiTatil!$J$2))),ResmiTatil!$J$2-ResmiTatil!$I$2,IF(OR(K197="",L197=""),0,IF(AND(J197&gt;ResmiTatil!$I$2,K197&lt;ResmiTatil!$J$2),J197-ResmiTatil!$I$2)))+IF(AND(J197&lt;ResmiTatil!$I$2,K197&lt;ResmiTatil!$J$2),ResmiTatil!$J$2-K197)+IF(AND(J197=ResmiTatil!$I$3,K197=ResmiTatil!$J$3),ResmiTatil!$I$3-ResmiTatil!$I$2,IF(AND(J197&gt;ResmiTatil!$I$2,K197&gt;ResmiTatil!$J$2),ResmiTatil!$J$2-ResmiTatil!$I$2))+IF(L197&gt;ResmiTatil!$K$2,L197-ResmiTatil!$K$2),0))</f>
        <v>2.1649348980190553E-14</v>
      </c>
      <c r="O197" s="29">
        <f>IF((J197-I197)+(L197-K197)&lt;0,0,(J197-I197)+(L197-K197))</f>
        <v>0.33333333333331</v>
      </c>
      <c r="P197" s="17"/>
      <c r="Q197" s="12"/>
      <c r="R197" s="13"/>
      <c r="S197" s="13"/>
      <c r="T197" s="28">
        <f>IF(R197-Q197&lt;0,0,R197-Q197)</f>
        <v>0</v>
      </c>
      <c r="U197" s="28">
        <f>IF(AND(OR(P197="",Q197=""),OR(R197="",S197="")),0,IF(OR(P197&lt;&gt;ResmiTatil!$H$2,Q197&lt;&gt;ResmiTatil!$I$2,R197&lt;&gt;ResmiTatil!$J$2,S197&lt;&gt;ResmiTatil!$K$2),IF(AND(R197="",S197=""),0,IF(P197&lt;ResmiTatil!$H$2,ResmiTatil!$H$2-P197))+IF(AND(R197="",S197="",OR(P197&lt;ResmiTatil!$H$2,AND(Q197&lt;&gt;ResmiTatil!$J$2,Q197&gt;ResmiTatil!$J$2))),ResmiTatil!$J$2-ResmiTatil!$I$2,IF(OR(R197="",S197=""),0,IF(AND(Q197&gt;ResmiTatil!$I$2,R197&lt;ResmiTatil!$J$2),Q197-ResmiTatil!$I$2)))+IF(AND(Q197&lt;ResmiTatil!$I$2,R197&lt;ResmiTatil!$J$2),ResmiTatil!$J$2-R197)+IF(AND(Q197=ResmiTatil!$I$3,R197=ResmiTatil!$J$3),ResmiTatil!$I$3-ResmiTatil!$I$2,IF(AND(Q197&gt;ResmiTatil!$I$2,R197&gt;ResmiTatil!$J$2),ResmiTatil!$J$2-ResmiTatil!$I$2))+IF(S197&gt;ResmiTatil!$K$2,S197-ResmiTatil!$K$2),0))</f>
        <v>0</v>
      </c>
      <c r="V197" s="29">
        <f>IF((Q197-P197)+(S197-R197)&lt;0,0,(Q197-P197)+(S197-R197))</f>
        <v>0</v>
      </c>
      <c r="W197" s="17"/>
      <c r="X197" s="12"/>
      <c r="Y197" s="13"/>
      <c r="Z197" s="13"/>
      <c r="AA197" s="28">
        <f>IF(Y197-X197&lt;0,0,Y197-X197)</f>
        <v>0</v>
      </c>
      <c r="AB197" s="28">
        <f>IF(AND(OR(W197="",X197=""),OR(Y197="",Z197="")),0,IF(OR(W197&lt;&gt;ResmiTatil!$H$2,X197&lt;&gt;ResmiTatil!$I$2,Y197&lt;&gt;ResmiTatil!$J$2,Z197&lt;&gt;ResmiTatil!$K$2),IF(AND(Y197="",Z197=""),0,IF(W197&lt;ResmiTatil!$H$2,ResmiTatil!$H$2-W197))+IF(AND(Y197="",Z197="",OR(W197&lt;ResmiTatil!$H$2,AND(X197&lt;&gt;ResmiTatil!$J$2,X197&gt;ResmiTatil!$J$2))),ResmiTatil!$J$2-ResmiTatil!$I$2,IF(OR(Y197="",Z197=""),0,IF(AND(X197&gt;ResmiTatil!$I$2,Y197&lt;ResmiTatil!$J$2),X197-ResmiTatil!$I$2)))+IF(AND(X197&lt;ResmiTatil!$I$2,Y197&lt;ResmiTatil!$J$2),ResmiTatil!$J$2-Y197)+IF(AND(X197=ResmiTatil!$I$3,Y197=ResmiTatil!$J$3),ResmiTatil!$I$3-ResmiTatil!$I$2,IF(AND(X197&gt;ResmiTatil!$I$2,Y197&gt;ResmiTatil!$J$2),ResmiTatil!$J$2-ResmiTatil!$I$2))+IF(Z197&gt;ResmiTatil!$K$2,Z197-ResmiTatil!$K$2),0))</f>
        <v>0</v>
      </c>
      <c r="AC197" s="29">
        <f>IF((X197-W197)+(Z197-Y197)&lt;0,0,(X197-W197)+(Z197-Y197))</f>
        <v>0</v>
      </c>
      <c r="AD197" s="17"/>
      <c r="AE197" s="12"/>
      <c r="AF197" s="13"/>
      <c r="AG197" s="13"/>
      <c r="AH197" s="28">
        <f>IF(AF197-AE197&lt;0,0,AF197-AE197)</f>
        <v>0</v>
      </c>
      <c r="AI197" s="28">
        <f>IF(AND(OR(AD197="",AE197=""),OR(AF197="",AG197="")),0,IF(OR(AD197&lt;&gt;ResmiTatil!$H$2,AE197&lt;&gt;ResmiTatil!$I$2,AF197&lt;&gt;ResmiTatil!$J$2,AG197&lt;&gt;ResmiTatil!$K$2),IF(AND(AF197="",AG197=""),0,IF(AD197&lt;ResmiTatil!$H$2,ResmiTatil!$H$2-AD197))+IF(AND(AF197="",AG197="",OR(AD197&lt;ResmiTatil!$H$2,AND(AE197&lt;&gt;ResmiTatil!$J$2,AE197&gt;ResmiTatil!$J$2))),ResmiTatil!$J$2-ResmiTatil!$I$2,IF(OR(AF197="",AG197=""),0,IF(AND(AE197&gt;ResmiTatil!$I$2,AF197&lt;ResmiTatil!$J$2),AE197-ResmiTatil!$I$2)))+IF(AND(AE197&lt;ResmiTatil!$I$2,AF197&lt;ResmiTatil!$J$2),ResmiTatil!$J$2-AF197)+IF(AND(AE197=ResmiTatil!$I$3,AF197=ResmiTatil!$J$3),ResmiTatil!$I$3-ResmiTatil!$I$2,IF(AND(AE197&gt;ResmiTatil!$I$2,AF197&gt;ResmiTatil!$J$2),ResmiTatil!$J$2-ResmiTatil!$I$2))+IF(AG197&gt;ResmiTatil!$K$2,AG197-ResmiTatil!$K$2),0))</f>
        <v>0</v>
      </c>
      <c r="AJ197" s="29">
        <f>IF((AE197-AD197)+(AG197-AF197)&lt;0,0,(AE197-AD197)+(AG197-AF197))</f>
        <v>0</v>
      </c>
    </row>
    <row r="198" spans="1:36" ht="20.100000000000001" customHeight="1" x14ac:dyDescent="0.25">
      <c r="A198" s="20">
        <f t="shared" si="23"/>
        <v>44910</v>
      </c>
      <c r="B198" s="66">
        <v>0.35416666666666302</v>
      </c>
      <c r="C198" s="64">
        <v>0.52083333333331805</v>
      </c>
      <c r="D198" s="65">
        <v>0.56249999999998201</v>
      </c>
      <c r="E198" s="65">
        <v>0.72916666666663699</v>
      </c>
      <c r="F198" s="28">
        <f>IF(D198-C198&lt;0,0,D198-C198)</f>
        <v>4.1666666666663965E-2</v>
      </c>
      <c r="G198" s="28">
        <f>IF(AND(OR(B198="",C198=""),OR(D198="",E198="")),0,IF(OR(B198&lt;&gt;ResmiTatil!$H$2,C198&lt;&gt;ResmiTatil!$I$2,D198&lt;&gt;ResmiTatil!$J$2,E198&lt;&gt;ResmiTatil!$K$2),IF(AND(D198="",E198=""),0,IF(B198&lt;ResmiTatil!$H$2,ResmiTatil!$H$2-B198))+IF(AND(D198="",E198="",OR(B198&lt;ResmiTatil!$H$2,AND(C198&lt;&gt;ResmiTatil!$J$2,C198&gt;ResmiTatil!$J$2))),ResmiTatil!$J$2-ResmiTatil!$I$2,IF(OR(D198="",E198=""),0,IF(AND(C198&gt;ResmiTatil!$I$2,D198&lt;ResmiTatil!$J$2),C198-ResmiTatil!$I$2)))+IF(AND(C198&lt;ResmiTatil!$I$2,D198&lt;ResmiTatil!$J$2),ResmiTatil!$J$2-D198)+IF(AND(C198=ResmiTatil!$I$3,D198=ResmiTatil!$J$3),ResmiTatil!$I$3-ResmiTatil!$I$2,IF(AND(C198&gt;ResmiTatil!$I$2,D198&gt;ResmiTatil!$J$2),ResmiTatil!$J$2-ResmiTatil!$I$2))+IF(E198&gt;ResmiTatil!$K$2,E198-ResmiTatil!$K$2),0))</f>
        <v>2.1649348980190553E-14</v>
      </c>
      <c r="H198" s="29">
        <f>IF((C198-B198)+(E198-D198)&lt;0,0,(C198-B198)+(E198-D198))</f>
        <v>0.33333333333331</v>
      </c>
      <c r="I198" s="66">
        <v>0.35416666666666302</v>
      </c>
      <c r="J198" s="64">
        <v>0.56249999999998201</v>
      </c>
      <c r="K198" s="65">
        <v>0.60416666666664598</v>
      </c>
      <c r="L198" s="65">
        <v>0.72916666666663699</v>
      </c>
      <c r="M198" s="28">
        <f>IF(K198-J198&lt;0,0,K198-J198)</f>
        <v>4.1666666666663965E-2</v>
      </c>
      <c r="N198" s="28">
        <f>IF(AND(OR(I198="",J198=""),OR(K198="",L198="")),0,IF(OR(I198&lt;&gt;ResmiTatil!$H$2,J198&lt;&gt;ResmiTatil!$I$2,K198&lt;&gt;ResmiTatil!$J$2,L198&lt;&gt;ResmiTatil!$K$2),IF(AND(K198="",L198=""),0,IF(I198&lt;ResmiTatil!$H$2,ResmiTatil!$H$2-I198))+IF(AND(K198="",L198="",OR(I198&lt;ResmiTatil!$H$2,AND(J198&lt;&gt;ResmiTatil!$J$2,J198&gt;ResmiTatil!$J$2))),ResmiTatil!$J$2-ResmiTatil!$I$2,IF(OR(K198="",L198=""),0,IF(AND(J198&gt;ResmiTatil!$I$2,K198&lt;ResmiTatil!$J$2),J198-ResmiTatil!$I$2)))+IF(AND(J198&lt;ResmiTatil!$I$2,K198&lt;ResmiTatil!$J$2),ResmiTatil!$J$2-K198)+IF(AND(J198=ResmiTatil!$I$3,K198=ResmiTatil!$J$3),ResmiTatil!$I$3-ResmiTatil!$I$2,IF(AND(J198&gt;ResmiTatil!$I$2,K198&gt;ResmiTatil!$J$2),ResmiTatil!$J$2-ResmiTatil!$I$2))+IF(L198&gt;ResmiTatil!$K$2,L198-ResmiTatil!$K$2),0))</f>
        <v>4.1666666666670293E-2</v>
      </c>
      <c r="O198" s="29">
        <f>IF((J198-I198)+(L198-K198)&lt;0,0,(J198-I198)+(L198-K198))</f>
        <v>0.33333333333331</v>
      </c>
      <c r="P198" s="17"/>
      <c r="Q198" s="12"/>
      <c r="R198" s="13"/>
      <c r="S198" s="13"/>
      <c r="T198" s="28">
        <f>IF(R198-Q198&lt;0,0,R198-Q198)</f>
        <v>0</v>
      </c>
      <c r="U198" s="28">
        <f>IF(AND(OR(P198="",Q198=""),OR(R198="",S198="")),0,IF(OR(P198&lt;&gt;ResmiTatil!$H$2,Q198&lt;&gt;ResmiTatil!$I$2,R198&lt;&gt;ResmiTatil!$J$2,S198&lt;&gt;ResmiTatil!$K$2),IF(AND(R198="",S198=""),0,IF(P198&lt;ResmiTatil!$H$2,ResmiTatil!$H$2-P198))+IF(AND(R198="",S198="",OR(P198&lt;ResmiTatil!$H$2,AND(Q198&lt;&gt;ResmiTatil!$J$2,Q198&gt;ResmiTatil!$J$2))),ResmiTatil!$J$2-ResmiTatil!$I$2,IF(OR(R198="",S198=""),0,IF(AND(Q198&gt;ResmiTatil!$I$2,R198&lt;ResmiTatil!$J$2),Q198-ResmiTatil!$I$2)))+IF(AND(Q198&lt;ResmiTatil!$I$2,R198&lt;ResmiTatil!$J$2),ResmiTatil!$J$2-R198)+IF(AND(Q198=ResmiTatil!$I$3,R198=ResmiTatil!$J$3),ResmiTatil!$I$3-ResmiTatil!$I$2,IF(AND(Q198&gt;ResmiTatil!$I$2,R198&gt;ResmiTatil!$J$2),ResmiTatil!$J$2-ResmiTatil!$I$2))+IF(S198&gt;ResmiTatil!$K$2,S198-ResmiTatil!$K$2),0))</f>
        <v>0</v>
      </c>
      <c r="V198" s="29">
        <f>IF((Q198-P198)+(S198-R198)&lt;0,0,(Q198-P198)+(S198-R198))</f>
        <v>0</v>
      </c>
      <c r="W198" s="17"/>
      <c r="X198" s="12"/>
      <c r="Y198" s="13"/>
      <c r="Z198" s="13"/>
      <c r="AA198" s="28">
        <f>IF(Y198-X198&lt;0,0,Y198-X198)</f>
        <v>0</v>
      </c>
      <c r="AB198" s="28">
        <f>IF(AND(OR(W198="",X198=""),OR(Y198="",Z198="")),0,IF(OR(W198&lt;&gt;ResmiTatil!$H$2,X198&lt;&gt;ResmiTatil!$I$2,Y198&lt;&gt;ResmiTatil!$J$2,Z198&lt;&gt;ResmiTatil!$K$2),IF(AND(Y198="",Z198=""),0,IF(W198&lt;ResmiTatil!$H$2,ResmiTatil!$H$2-W198))+IF(AND(Y198="",Z198="",OR(W198&lt;ResmiTatil!$H$2,AND(X198&lt;&gt;ResmiTatil!$J$2,X198&gt;ResmiTatil!$J$2))),ResmiTatil!$J$2-ResmiTatil!$I$2,IF(OR(Y198="",Z198=""),0,IF(AND(X198&gt;ResmiTatil!$I$2,Y198&lt;ResmiTatil!$J$2),X198-ResmiTatil!$I$2)))+IF(AND(X198&lt;ResmiTatil!$I$2,Y198&lt;ResmiTatil!$J$2),ResmiTatil!$J$2-Y198)+IF(AND(X198=ResmiTatil!$I$3,Y198=ResmiTatil!$J$3),ResmiTatil!$I$3-ResmiTatil!$I$2,IF(AND(X198&gt;ResmiTatil!$I$2,Y198&gt;ResmiTatil!$J$2),ResmiTatil!$J$2-ResmiTatil!$I$2))+IF(Z198&gt;ResmiTatil!$K$2,Z198-ResmiTatil!$K$2),0))</f>
        <v>0</v>
      </c>
      <c r="AC198" s="29">
        <f>IF((X198-W198)+(Z198-Y198)&lt;0,0,(X198-W198)+(Z198-Y198))</f>
        <v>0</v>
      </c>
      <c r="AD198" s="17"/>
      <c r="AE198" s="12"/>
      <c r="AF198" s="13"/>
      <c r="AG198" s="13"/>
      <c r="AH198" s="28">
        <f>IF(AF198-AE198&lt;0,0,AF198-AE198)</f>
        <v>0</v>
      </c>
      <c r="AI198" s="28">
        <f>IF(AND(OR(AD198="",AE198=""),OR(AF198="",AG198="")),0,IF(OR(AD198&lt;&gt;ResmiTatil!$H$2,AE198&lt;&gt;ResmiTatil!$I$2,AF198&lt;&gt;ResmiTatil!$J$2,AG198&lt;&gt;ResmiTatil!$K$2),IF(AND(AF198="",AG198=""),0,IF(AD198&lt;ResmiTatil!$H$2,ResmiTatil!$H$2-AD198))+IF(AND(AF198="",AG198="",OR(AD198&lt;ResmiTatil!$H$2,AND(AE198&lt;&gt;ResmiTatil!$J$2,AE198&gt;ResmiTatil!$J$2))),ResmiTatil!$J$2-ResmiTatil!$I$2,IF(OR(AF198="",AG198=""),0,IF(AND(AE198&gt;ResmiTatil!$I$2,AF198&lt;ResmiTatil!$J$2),AE198-ResmiTatil!$I$2)))+IF(AND(AE198&lt;ResmiTatil!$I$2,AF198&lt;ResmiTatil!$J$2),ResmiTatil!$J$2-AF198)+IF(AND(AE198=ResmiTatil!$I$3,AF198=ResmiTatil!$J$3),ResmiTatil!$I$3-ResmiTatil!$I$2,IF(AND(AE198&gt;ResmiTatil!$I$2,AF198&gt;ResmiTatil!$J$2),ResmiTatil!$J$2-ResmiTatil!$I$2))+IF(AG198&gt;ResmiTatil!$K$2,AG198-ResmiTatil!$K$2),0))</f>
        <v>0</v>
      </c>
      <c r="AJ198" s="29">
        <f>IF((AE198-AD198)+(AG198-AF198)&lt;0,0,(AE198-AD198)+(AG198-AF198))</f>
        <v>0</v>
      </c>
    </row>
    <row r="199" spans="1:36" ht="20.100000000000001" customHeight="1" x14ac:dyDescent="0.25">
      <c r="A199" s="20">
        <f t="shared" si="23"/>
        <v>44911</v>
      </c>
      <c r="B199" s="66">
        <v>0.35416666666666302</v>
      </c>
      <c r="C199" s="64">
        <v>0.56249999999998201</v>
      </c>
      <c r="D199" s="65">
        <v>0.60416666666664598</v>
      </c>
      <c r="E199" s="65">
        <v>0.72916666666663699</v>
      </c>
      <c r="F199" s="28">
        <f>IF(D199-C199&lt;0,0,D199-C199)</f>
        <v>4.1666666666663965E-2</v>
      </c>
      <c r="G199" s="28">
        <f>IF(AND(OR(B199="",C199=""),OR(D199="",E199="")),0,IF(OR(B199&lt;&gt;ResmiTatil!$H$2,C199&lt;&gt;ResmiTatil!$I$2,D199&lt;&gt;ResmiTatil!$J$2,E199&lt;&gt;ResmiTatil!$K$2),IF(AND(D199="",E199=""),0,IF(B199&lt;ResmiTatil!$H$2,ResmiTatil!$H$2-B199))+IF(AND(D199="",E199="",OR(B199&lt;ResmiTatil!$H$2,AND(C199&lt;&gt;ResmiTatil!$J$2,C199&gt;ResmiTatil!$J$2))),ResmiTatil!$J$2-ResmiTatil!$I$2,IF(OR(D199="",E199=""),0,IF(AND(C199&gt;ResmiTatil!$I$2,D199&lt;ResmiTatil!$J$2),C199-ResmiTatil!$I$2)))+IF(AND(C199&lt;ResmiTatil!$I$2,D199&lt;ResmiTatil!$J$2),ResmiTatil!$J$2-D199)+IF(AND(C199=ResmiTatil!$I$3,D199=ResmiTatil!$J$3),ResmiTatil!$I$3-ResmiTatil!$I$2,IF(AND(C199&gt;ResmiTatil!$I$2,D199&gt;ResmiTatil!$J$2),ResmiTatil!$J$2-ResmiTatil!$I$2))+IF(E199&gt;ResmiTatil!$K$2,E199-ResmiTatil!$K$2),0))</f>
        <v>4.1666666666670293E-2</v>
      </c>
      <c r="H199" s="29">
        <f>IF((C199-B199)+(E199-D199)&lt;0,0,(C199-B199)+(E199-D199))</f>
        <v>0.33333333333331</v>
      </c>
      <c r="I199" s="66">
        <v>0.35416666666666302</v>
      </c>
      <c r="J199" s="64">
        <v>0.52083333333331805</v>
      </c>
      <c r="K199" s="65">
        <v>0.56249999999998201</v>
      </c>
      <c r="L199" s="65">
        <v>0.72916666666663699</v>
      </c>
      <c r="M199" s="28">
        <f>IF(K199-J199&lt;0,0,K199-J199)</f>
        <v>4.1666666666663965E-2</v>
      </c>
      <c r="N199" s="28">
        <f>IF(AND(OR(I199="",J199=""),OR(K199="",L199="")),0,IF(OR(I199&lt;&gt;ResmiTatil!$H$2,J199&lt;&gt;ResmiTatil!$I$2,K199&lt;&gt;ResmiTatil!$J$2,L199&lt;&gt;ResmiTatil!$K$2),IF(AND(K199="",L199=""),0,IF(I199&lt;ResmiTatil!$H$2,ResmiTatil!$H$2-I199))+IF(AND(K199="",L199="",OR(I199&lt;ResmiTatil!$H$2,AND(J199&lt;&gt;ResmiTatil!$J$2,J199&gt;ResmiTatil!$J$2))),ResmiTatil!$J$2-ResmiTatil!$I$2,IF(OR(K199="",L199=""),0,IF(AND(J199&gt;ResmiTatil!$I$2,K199&lt;ResmiTatil!$J$2),J199-ResmiTatil!$I$2)))+IF(AND(J199&lt;ResmiTatil!$I$2,K199&lt;ResmiTatil!$J$2),ResmiTatil!$J$2-K199)+IF(AND(J199=ResmiTatil!$I$3,K199=ResmiTatil!$J$3),ResmiTatil!$I$3-ResmiTatil!$I$2,IF(AND(J199&gt;ResmiTatil!$I$2,K199&gt;ResmiTatil!$J$2),ResmiTatil!$J$2-ResmiTatil!$I$2))+IF(L199&gt;ResmiTatil!$K$2,L199-ResmiTatil!$K$2),0))</f>
        <v>2.1649348980190553E-14</v>
      </c>
      <c r="O199" s="29">
        <f>IF((J199-I199)+(L199-K199)&lt;0,0,(J199-I199)+(L199-K199))</f>
        <v>0.33333333333331</v>
      </c>
      <c r="P199" s="17"/>
      <c r="Q199" s="12"/>
      <c r="R199" s="13"/>
      <c r="S199" s="13"/>
      <c r="T199" s="28">
        <f>IF(R199-Q199&lt;0,0,R199-Q199)</f>
        <v>0</v>
      </c>
      <c r="U199" s="28">
        <f>IF(AND(OR(P199="",Q199=""),OR(R199="",S199="")),0,IF(OR(P199&lt;&gt;ResmiTatil!$H$2,Q199&lt;&gt;ResmiTatil!$I$2,R199&lt;&gt;ResmiTatil!$J$2,S199&lt;&gt;ResmiTatil!$K$2),IF(AND(R199="",S199=""),0,IF(P199&lt;ResmiTatil!$H$2,ResmiTatil!$H$2-P199))+IF(AND(R199="",S199="",OR(P199&lt;ResmiTatil!$H$2,AND(Q199&lt;&gt;ResmiTatil!$J$2,Q199&gt;ResmiTatil!$J$2))),ResmiTatil!$J$2-ResmiTatil!$I$2,IF(OR(R199="",S199=""),0,IF(AND(Q199&gt;ResmiTatil!$I$2,R199&lt;ResmiTatil!$J$2),Q199-ResmiTatil!$I$2)))+IF(AND(Q199&lt;ResmiTatil!$I$2,R199&lt;ResmiTatil!$J$2),ResmiTatil!$J$2-R199)+IF(AND(Q199=ResmiTatil!$I$3,R199=ResmiTatil!$J$3),ResmiTatil!$I$3-ResmiTatil!$I$2,IF(AND(Q199&gt;ResmiTatil!$I$2,R199&gt;ResmiTatil!$J$2),ResmiTatil!$J$2-ResmiTatil!$I$2))+IF(S199&gt;ResmiTatil!$K$2,S199-ResmiTatil!$K$2),0))</f>
        <v>0</v>
      </c>
      <c r="V199" s="29">
        <f>IF((Q199-P199)+(S199-R199)&lt;0,0,(Q199-P199)+(S199-R199))</f>
        <v>0</v>
      </c>
      <c r="W199" s="17"/>
      <c r="X199" s="12"/>
      <c r="Y199" s="13"/>
      <c r="Z199" s="13"/>
      <c r="AA199" s="28">
        <f>IF(Y199-X199&lt;0,0,Y199-X199)</f>
        <v>0</v>
      </c>
      <c r="AB199" s="28">
        <f>IF(AND(OR(W199="",X199=""),OR(Y199="",Z199="")),0,IF(OR(W199&lt;&gt;ResmiTatil!$H$2,X199&lt;&gt;ResmiTatil!$I$2,Y199&lt;&gt;ResmiTatil!$J$2,Z199&lt;&gt;ResmiTatil!$K$2),IF(AND(Y199="",Z199=""),0,IF(W199&lt;ResmiTatil!$H$2,ResmiTatil!$H$2-W199))+IF(AND(Y199="",Z199="",OR(W199&lt;ResmiTatil!$H$2,AND(X199&lt;&gt;ResmiTatil!$J$2,X199&gt;ResmiTatil!$J$2))),ResmiTatil!$J$2-ResmiTatil!$I$2,IF(OR(Y199="",Z199=""),0,IF(AND(X199&gt;ResmiTatil!$I$2,Y199&lt;ResmiTatil!$J$2),X199-ResmiTatil!$I$2)))+IF(AND(X199&lt;ResmiTatil!$I$2,Y199&lt;ResmiTatil!$J$2),ResmiTatil!$J$2-Y199)+IF(AND(X199=ResmiTatil!$I$3,Y199=ResmiTatil!$J$3),ResmiTatil!$I$3-ResmiTatil!$I$2,IF(AND(X199&gt;ResmiTatil!$I$2,Y199&gt;ResmiTatil!$J$2),ResmiTatil!$J$2-ResmiTatil!$I$2))+IF(Z199&gt;ResmiTatil!$K$2,Z199-ResmiTatil!$K$2),0))</f>
        <v>0</v>
      </c>
      <c r="AC199" s="29">
        <f>IF((X199-W199)+(Z199-Y199)&lt;0,0,(X199-W199)+(Z199-Y199))</f>
        <v>0</v>
      </c>
      <c r="AD199" s="17"/>
      <c r="AE199" s="12"/>
      <c r="AF199" s="13"/>
      <c r="AG199" s="13"/>
      <c r="AH199" s="28">
        <f>IF(AF199-AE199&lt;0,0,AF199-AE199)</f>
        <v>0</v>
      </c>
      <c r="AI199" s="28">
        <f>IF(AND(OR(AD199="",AE199=""),OR(AF199="",AG199="")),0,IF(OR(AD199&lt;&gt;ResmiTatil!$H$2,AE199&lt;&gt;ResmiTatil!$I$2,AF199&lt;&gt;ResmiTatil!$J$2,AG199&lt;&gt;ResmiTatil!$K$2),IF(AND(AF199="",AG199=""),0,IF(AD199&lt;ResmiTatil!$H$2,ResmiTatil!$H$2-AD199))+IF(AND(AF199="",AG199="",OR(AD199&lt;ResmiTatil!$H$2,AND(AE199&lt;&gt;ResmiTatil!$J$2,AE199&gt;ResmiTatil!$J$2))),ResmiTatil!$J$2-ResmiTatil!$I$2,IF(OR(AF199="",AG199=""),0,IF(AND(AE199&gt;ResmiTatil!$I$2,AF199&lt;ResmiTatil!$J$2),AE199-ResmiTatil!$I$2)))+IF(AND(AE199&lt;ResmiTatil!$I$2,AF199&lt;ResmiTatil!$J$2),ResmiTatil!$J$2-AF199)+IF(AND(AE199=ResmiTatil!$I$3,AF199=ResmiTatil!$J$3),ResmiTatil!$I$3-ResmiTatil!$I$2,IF(AND(AE199&gt;ResmiTatil!$I$2,AF199&gt;ResmiTatil!$J$2),ResmiTatil!$J$2-ResmiTatil!$I$2))+IF(AG199&gt;ResmiTatil!$K$2,AG199-ResmiTatil!$K$2),0))</f>
        <v>0</v>
      </c>
      <c r="AJ199" s="29">
        <f>IF((AE199-AD199)+(AG199-AF199)&lt;0,0,(AE199-AD199)+(AG199-AF199))</f>
        <v>0</v>
      </c>
    </row>
    <row r="200" spans="1:36" ht="20.100000000000001" customHeight="1" x14ac:dyDescent="0.25">
      <c r="A200" s="30" t="s">
        <v>24</v>
      </c>
      <c r="B200" s="31"/>
      <c r="C200" s="32"/>
      <c r="D200" s="33"/>
      <c r="E200" s="33"/>
      <c r="F200" s="34"/>
      <c r="G200" s="28">
        <f>SUM(G195:G199)</f>
        <v>0.12500000000005418</v>
      </c>
      <c r="H200" s="35">
        <f>SUM(H195:H199)</f>
        <v>1.6666666666665499</v>
      </c>
      <c r="I200" s="31"/>
      <c r="J200" s="32"/>
      <c r="K200" s="33"/>
      <c r="L200" s="33"/>
      <c r="M200" s="34"/>
      <c r="N200" s="28">
        <f>SUM(N195:N199)</f>
        <v>0.12500000000006956</v>
      </c>
      <c r="O200" s="35">
        <f>SUM(O195:O199)</f>
        <v>1.6666666666665508</v>
      </c>
      <c r="P200" s="31"/>
      <c r="Q200" s="32"/>
      <c r="R200" s="33"/>
      <c r="S200" s="33"/>
      <c r="T200" s="36"/>
      <c r="U200" s="28">
        <f>SUM(U195:U199)</f>
        <v>0</v>
      </c>
      <c r="V200" s="35">
        <f>SUM(V195:V199)</f>
        <v>0</v>
      </c>
      <c r="W200" s="31"/>
      <c r="X200" s="32"/>
      <c r="Y200" s="33"/>
      <c r="Z200" s="33"/>
      <c r="AA200" s="34"/>
      <c r="AB200" s="28">
        <f>SUM(AB195:AB199)</f>
        <v>0</v>
      </c>
      <c r="AC200" s="35">
        <f>SUM(AC195:AC199)</f>
        <v>0</v>
      </c>
      <c r="AD200" s="31"/>
      <c r="AE200" s="32"/>
      <c r="AF200" s="33"/>
      <c r="AG200" s="33"/>
      <c r="AH200" s="34"/>
      <c r="AI200" s="28">
        <f>SUM(AI195:AI199)</f>
        <v>0</v>
      </c>
      <c r="AJ200" s="35">
        <f>SUM(AJ195:AJ199)</f>
        <v>0</v>
      </c>
    </row>
    <row r="201" spans="1:36" s="25" customFormat="1" ht="15" customHeight="1" x14ac:dyDescent="0.25">
      <c r="A201" s="20">
        <f>A199+1</f>
        <v>44912</v>
      </c>
      <c r="B201" s="17"/>
      <c r="C201" s="12"/>
      <c r="D201" s="13"/>
      <c r="E201" s="13"/>
      <c r="F201" s="11"/>
      <c r="G201" s="11"/>
      <c r="H201" s="18"/>
      <c r="I201" s="17"/>
      <c r="J201" s="12"/>
      <c r="K201" s="13"/>
      <c r="L201" s="13"/>
      <c r="M201" s="11"/>
      <c r="N201" s="11"/>
      <c r="O201" s="18"/>
      <c r="P201" s="17"/>
      <c r="Q201" s="12"/>
      <c r="R201" s="13"/>
      <c r="S201" s="13"/>
      <c r="T201" s="11"/>
      <c r="U201" s="11"/>
      <c r="V201" s="18"/>
      <c r="W201" s="17"/>
      <c r="X201" s="12"/>
      <c r="Y201" s="13"/>
      <c r="Z201" s="13"/>
      <c r="AA201" s="11"/>
      <c r="AB201" s="11"/>
      <c r="AC201" s="18"/>
      <c r="AD201" s="17"/>
      <c r="AE201" s="12"/>
      <c r="AF201" s="13"/>
      <c r="AG201" s="13"/>
      <c r="AH201" s="11"/>
      <c r="AI201" s="11"/>
      <c r="AJ201" s="18"/>
    </row>
    <row r="202" spans="1:36" s="25" customFormat="1" ht="15" customHeight="1" x14ac:dyDescent="0.25">
      <c r="A202" s="20">
        <f>A201+1</f>
        <v>44913</v>
      </c>
      <c r="B202" s="17"/>
      <c r="C202" s="12"/>
      <c r="D202" s="13"/>
      <c r="E202" s="13"/>
      <c r="F202" s="11"/>
      <c r="G202" s="11"/>
      <c r="H202" s="18"/>
      <c r="I202" s="17"/>
      <c r="J202" s="12"/>
      <c r="K202" s="13"/>
      <c r="L202" s="13"/>
      <c r="M202" s="11"/>
      <c r="N202" s="11"/>
      <c r="O202" s="18"/>
      <c r="P202" s="17"/>
      <c r="Q202" s="12"/>
      <c r="R202" s="13"/>
      <c r="S202" s="13"/>
      <c r="T202" s="11"/>
      <c r="U202" s="11"/>
      <c r="V202" s="18"/>
      <c r="W202" s="17"/>
      <c r="X202" s="12"/>
      <c r="Y202" s="13"/>
      <c r="Z202" s="13"/>
      <c r="AA202" s="11"/>
      <c r="AB202" s="11"/>
      <c r="AC202" s="18"/>
      <c r="AD202" s="17"/>
      <c r="AE202" s="12"/>
      <c r="AF202" s="13"/>
      <c r="AG202" s="13"/>
      <c r="AH202" s="11"/>
      <c r="AI202" s="11"/>
      <c r="AJ202" s="18"/>
    </row>
    <row r="203" spans="1:36" ht="20.100000000000001" customHeight="1" x14ac:dyDescent="0.25">
      <c r="A203" s="20">
        <f t="shared" ref="A203:A207" si="24">A202+1</f>
        <v>44914</v>
      </c>
      <c r="B203" s="66">
        <v>0.312499999999999</v>
      </c>
      <c r="C203" s="64">
        <v>0.52083333333331805</v>
      </c>
      <c r="D203" s="65">
        <v>0.56249999999998201</v>
      </c>
      <c r="E203" s="65">
        <v>0.68749999999997402</v>
      </c>
      <c r="F203" s="28">
        <f>IF(D203-C203&lt;0,0,D203-C203)</f>
        <v>4.1666666666663965E-2</v>
      </c>
      <c r="G203" s="28">
        <f>IF(AND(OR(B203="",C203=""),OR(D203="",E203="")),0,IF(OR(B203&lt;&gt;ResmiTatil!$H$2,C203&lt;&gt;ResmiTatil!$I$2,D203&lt;&gt;ResmiTatil!$J$2,E203&lt;&gt;ResmiTatil!$K$2),IF(AND(D203="",E203=""),0,IF(B203&lt;ResmiTatil!$H$2,ResmiTatil!$H$2-B203))+IF(AND(D203="",E203="",OR(B203&lt;ResmiTatil!$H$2,AND(C203&lt;&gt;ResmiTatil!$J$2,C203&gt;ResmiTatil!$J$2))),ResmiTatil!$J$2-ResmiTatil!$I$2,IF(OR(D203="",E203=""),0,IF(AND(C203&gt;ResmiTatil!$I$2,D203&lt;ResmiTatil!$J$2),C203-ResmiTatil!$I$2)))+IF(AND(C203&lt;ResmiTatil!$I$2,D203&lt;ResmiTatil!$J$2),ResmiTatil!$J$2-D203)+IF(AND(C203=ResmiTatil!$I$3,D203=ResmiTatil!$J$3),ResmiTatil!$I$3-ResmiTatil!$I$2,IF(AND(C203&gt;ResmiTatil!$I$2,D203&gt;ResmiTatil!$J$2),ResmiTatil!$J$2-ResmiTatil!$I$2))+IF(E203&gt;ResmiTatil!$K$2,E203-ResmiTatil!$K$2),0))</f>
        <v>4.166666666668567E-2</v>
      </c>
      <c r="H203" s="29">
        <f>IF((C203-B203)+(E203-D203)&lt;0,0,(C203-B203)+(E203-D203))</f>
        <v>0.33333333333331105</v>
      </c>
      <c r="I203" s="66">
        <v>0.35416666666666302</v>
      </c>
      <c r="J203" s="64">
        <v>0.56249999999998201</v>
      </c>
      <c r="K203" s="65">
        <v>0.60416666666664598</v>
      </c>
      <c r="L203" s="65">
        <v>0.72916666666663699</v>
      </c>
      <c r="M203" s="28">
        <f>IF(K203-J203&lt;0,0,K203-J203)</f>
        <v>4.1666666666663965E-2</v>
      </c>
      <c r="N203" s="28">
        <f>IF(AND(OR(I203="",J203=""),OR(K203="",L203="")),0,IF(OR(I203&lt;&gt;ResmiTatil!$H$2,J203&lt;&gt;ResmiTatil!$I$2,K203&lt;&gt;ResmiTatil!$J$2,L203&lt;&gt;ResmiTatil!$K$2),IF(AND(K203="",L203=""),0,IF(I203&lt;ResmiTatil!$H$2,ResmiTatil!$H$2-I203))+IF(AND(K203="",L203="",OR(I203&lt;ResmiTatil!$H$2,AND(J203&lt;&gt;ResmiTatil!$J$2,J203&gt;ResmiTatil!$J$2))),ResmiTatil!$J$2-ResmiTatil!$I$2,IF(OR(K203="",L203=""),0,IF(AND(J203&gt;ResmiTatil!$I$2,K203&lt;ResmiTatil!$J$2),J203-ResmiTatil!$I$2)))+IF(AND(J203&lt;ResmiTatil!$I$2,K203&lt;ResmiTatil!$J$2),ResmiTatil!$J$2-K203)+IF(AND(J203=ResmiTatil!$I$3,K203=ResmiTatil!$J$3),ResmiTatil!$I$3-ResmiTatil!$I$2,IF(AND(J203&gt;ResmiTatil!$I$2,K203&gt;ResmiTatil!$J$2),ResmiTatil!$J$2-ResmiTatil!$I$2))+IF(L203&gt;ResmiTatil!$K$2,L203-ResmiTatil!$K$2),0))</f>
        <v>4.1666666666670293E-2</v>
      </c>
      <c r="O203" s="29">
        <f>IF((J203-I203)+(L203-K203)&lt;0,0,(J203-I203)+(L203-K203))</f>
        <v>0.33333333333331</v>
      </c>
      <c r="P203" s="17"/>
      <c r="Q203" s="12"/>
      <c r="R203" s="13"/>
      <c r="S203" s="13"/>
      <c r="T203" s="28">
        <f>IF(R203-Q203&lt;0,0,R203-Q203)</f>
        <v>0</v>
      </c>
      <c r="U203" s="28">
        <f>IF(AND(OR(P203="",Q203=""),OR(R203="",S203="")),0,IF(OR(P203&lt;&gt;ResmiTatil!$H$2,Q203&lt;&gt;ResmiTatil!$I$2,R203&lt;&gt;ResmiTatil!$J$2,S203&lt;&gt;ResmiTatil!$K$2),IF(AND(R203="",S203=""),0,IF(P203&lt;ResmiTatil!$H$2,ResmiTatil!$H$2-P203))+IF(AND(R203="",S203="",OR(P203&lt;ResmiTatil!$H$2,AND(Q203&lt;&gt;ResmiTatil!$J$2,Q203&gt;ResmiTatil!$J$2))),ResmiTatil!$J$2-ResmiTatil!$I$2,IF(OR(R203="",S203=""),0,IF(AND(Q203&gt;ResmiTatil!$I$2,R203&lt;ResmiTatil!$J$2),Q203-ResmiTatil!$I$2)))+IF(AND(Q203&lt;ResmiTatil!$I$2,R203&lt;ResmiTatil!$J$2),ResmiTatil!$J$2-R203)+IF(AND(Q203=ResmiTatil!$I$3,R203=ResmiTatil!$J$3),ResmiTatil!$I$3-ResmiTatil!$I$2,IF(AND(Q203&gt;ResmiTatil!$I$2,R203&gt;ResmiTatil!$J$2),ResmiTatil!$J$2-ResmiTatil!$I$2))+IF(S203&gt;ResmiTatil!$K$2,S203-ResmiTatil!$K$2),0))</f>
        <v>0</v>
      </c>
      <c r="V203" s="29">
        <f>IF((Q203-P203)+(S203-R203)&lt;0,0,(Q203-P203)+(S203-R203))</f>
        <v>0</v>
      </c>
      <c r="W203" s="17"/>
      <c r="X203" s="12"/>
      <c r="Y203" s="13"/>
      <c r="Z203" s="13"/>
      <c r="AA203" s="28">
        <f>IF(Y203-X203&lt;0,0,Y203-X203)</f>
        <v>0</v>
      </c>
      <c r="AB203" s="28">
        <f>IF(AND(OR(W203="",X203=""),OR(Y203="",Z203="")),0,IF(OR(W203&lt;&gt;ResmiTatil!$H$2,X203&lt;&gt;ResmiTatil!$I$2,Y203&lt;&gt;ResmiTatil!$J$2,Z203&lt;&gt;ResmiTatil!$K$2),IF(AND(Y203="",Z203=""),0,IF(W203&lt;ResmiTatil!$H$2,ResmiTatil!$H$2-W203))+IF(AND(Y203="",Z203="",OR(W203&lt;ResmiTatil!$H$2,AND(X203&lt;&gt;ResmiTatil!$J$2,X203&gt;ResmiTatil!$J$2))),ResmiTatil!$J$2-ResmiTatil!$I$2,IF(OR(Y203="",Z203=""),0,IF(AND(X203&gt;ResmiTatil!$I$2,Y203&lt;ResmiTatil!$J$2),X203-ResmiTatil!$I$2)))+IF(AND(X203&lt;ResmiTatil!$I$2,Y203&lt;ResmiTatil!$J$2),ResmiTatil!$J$2-Y203)+IF(AND(X203=ResmiTatil!$I$3,Y203=ResmiTatil!$J$3),ResmiTatil!$I$3-ResmiTatil!$I$2,IF(AND(X203&gt;ResmiTatil!$I$2,Y203&gt;ResmiTatil!$J$2),ResmiTatil!$J$2-ResmiTatil!$I$2))+IF(Z203&gt;ResmiTatil!$K$2,Z203-ResmiTatil!$K$2),0))</f>
        <v>0</v>
      </c>
      <c r="AC203" s="29">
        <f>IF((X203-W203)+(Z203-Y203)&lt;0,0,(X203-W203)+(Z203-Y203))</f>
        <v>0</v>
      </c>
      <c r="AD203" s="17"/>
      <c r="AE203" s="12"/>
      <c r="AF203" s="13"/>
      <c r="AG203" s="13"/>
      <c r="AH203" s="28">
        <f>IF(AF203-AE203&lt;0,0,AF203-AE203)</f>
        <v>0</v>
      </c>
      <c r="AI203" s="28">
        <f>IF(AND(OR(AD203="",AE203=""),OR(AF203="",AG203="")),0,IF(OR(AD203&lt;&gt;ResmiTatil!$H$2,AE203&lt;&gt;ResmiTatil!$I$2,AF203&lt;&gt;ResmiTatil!$J$2,AG203&lt;&gt;ResmiTatil!$K$2),IF(AND(AF203="",AG203=""),0,IF(AD203&lt;ResmiTatil!$H$2,ResmiTatil!$H$2-AD203))+IF(AND(AF203="",AG203="",OR(AD203&lt;ResmiTatil!$H$2,AND(AE203&lt;&gt;ResmiTatil!$J$2,AE203&gt;ResmiTatil!$J$2))),ResmiTatil!$J$2-ResmiTatil!$I$2,IF(OR(AF203="",AG203=""),0,IF(AND(AE203&gt;ResmiTatil!$I$2,AF203&lt;ResmiTatil!$J$2),AE203-ResmiTatil!$I$2)))+IF(AND(AE203&lt;ResmiTatil!$I$2,AF203&lt;ResmiTatil!$J$2),ResmiTatil!$J$2-AF203)+IF(AND(AE203=ResmiTatil!$I$3,AF203=ResmiTatil!$J$3),ResmiTatil!$I$3-ResmiTatil!$I$2,IF(AND(AE203&gt;ResmiTatil!$I$2,AF203&gt;ResmiTatil!$J$2),ResmiTatil!$J$2-ResmiTatil!$I$2))+IF(AG203&gt;ResmiTatil!$K$2,AG203-ResmiTatil!$K$2),0))</f>
        <v>0</v>
      </c>
      <c r="AJ203" s="29">
        <f>IF((AE203-AD203)+(AG203-AF203)&lt;0,0,(AE203-AD203)+(AG203-AF203))</f>
        <v>0</v>
      </c>
    </row>
    <row r="204" spans="1:36" ht="20.100000000000001" customHeight="1" x14ac:dyDescent="0.25">
      <c r="A204" s="20">
        <f t="shared" si="24"/>
        <v>44915</v>
      </c>
      <c r="B204" s="66">
        <v>0.35416666666666302</v>
      </c>
      <c r="C204" s="64">
        <v>0.56249999999998201</v>
      </c>
      <c r="D204" s="65">
        <v>0.60416666666664598</v>
      </c>
      <c r="E204" s="65">
        <v>0.72916666666663699</v>
      </c>
      <c r="F204" s="28">
        <f>IF(D204-C204&lt;0,0,D204-C204)</f>
        <v>4.1666666666663965E-2</v>
      </c>
      <c r="G204" s="28">
        <f>IF(AND(OR(B204="",C204=""),OR(D204="",E204="")),0,IF(OR(B204&lt;&gt;ResmiTatil!$H$2,C204&lt;&gt;ResmiTatil!$I$2,D204&lt;&gt;ResmiTatil!$J$2,E204&lt;&gt;ResmiTatil!$K$2),IF(AND(D204="",E204=""),0,IF(B204&lt;ResmiTatil!$H$2,ResmiTatil!$H$2-B204))+IF(AND(D204="",E204="",OR(B204&lt;ResmiTatil!$H$2,AND(C204&lt;&gt;ResmiTatil!$J$2,C204&gt;ResmiTatil!$J$2))),ResmiTatil!$J$2-ResmiTatil!$I$2,IF(OR(D204="",E204=""),0,IF(AND(C204&gt;ResmiTatil!$I$2,D204&lt;ResmiTatil!$J$2),C204-ResmiTatil!$I$2)))+IF(AND(C204&lt;ResmiTatil!$I$2,D204&lt;ResmiTatil!$J$2),ResmiTatil!$J$2-D204)+IF(AND(C204=ResmiTatil!$I$3,D204=ResmiTatil!$J$3),ResmiTatil!$I$3-ResmiTatil!$I$2,IF(AND(C204&gt;ResmiTatil!$I$2,D204&gt;ResmiTatil!$J$2),ResmiTatil!$J$2-ResmiTatil!$I$2))+IF(E204&gt;ResmiTatil!$K$2,E204-ResmiTatil!$K$2),0))</f>
        <v>4.1666666666670293E-2</v>
      </c>
      <c r="H204" s="29">
        <f>IF((C204-B204)+(E204-D204)&lt;0,0,(C204-B204)+(E204-D204))</f>
        <v>0.33333333333331</v>
      </c>
      <c r="I204" s="66">
        <v>0.35416666666666302</v>
      </c>
      <c r="J204" s="64">
        <v>0.52083333333331805</v>
      </c>
      <c r="K204" s="65">
        <v>0.56249999999998201</v>
      </c>
      <c r="L204" s="65">
        <v>0.72916666666663699</v>
      </c>
      <c r="M204" s="28">
        <f>IF(K204-J204&lt;0,0,K204-J204)</f>
        <v>4.1666666666663965E-2</v>
      </c>
      <c r="N204" s="28">
        <f>IF(AND(OR(I204="",J204=""),OR(K204="",L204="")),0,IF(OR(I204&lt;&gt;ResmiTatil!$H$2,J204&lt;&gt;ResmiTatil!$I$2,K204&lt;&gt;ResmiTatil!$J$2,L204&lt;&gt;ResmiTatil!$K$2),IF(AND(K204="",L204=""),0,IF(I204&lt;ResmiTatil!$H$2,ResmiTatil!$H$2-I204))+IF(AND(K204="",L204="",OR(I204&lt;ResmiTatil!$H$2,AND(J204&lt;&gt;ResmiTatil!$J$2,J204&gt;ResmiTatil!$J$2))),ResmiTatil!$J$2-ResmiTatil!$I$2,IF(OR(K204="",L204=""),0,IF(AND(J204&gt;ResmiTatil!$I$2,K204&lt;ResmiTatil!$J$2),J204-ResmiTatil!$I$2)))+IF(AND(J204&lt;ResmiTatil!$I$2,K204&lt;ResmiTatil!$J$2),ResmiTatil!$J$2-K204)+IF(AND(J204=ResmiTatil!$I$3,K204=ResmiTatil!$J$3),ResmiTatil!$I$3-ResmiTatil!$I$2,IF(AND(J204&gt;ResmiTatil!$I$2,K204&gt;ResmiTatil!$J$2),ResmiTatil!$J$2-ResmiTatil!$I$2))+IF(L204&gt;ResmiTatil!$K$2,L204-ResmiTatil!$K$2),0))</f>
        <v>2.1649348980190553E-14</v>
      </c>
      <c r="O204" s="29">
        <f>IF((J204-I204)+(L204-K204)&lt;0,0,(J204-I204)+(L204-K204))</f>
        <v>0.33333333333331</v>
      </c>
      <c r="P204" s="17"/>
      <c r="Q204" s="12"/>
      <c r="R204" s="13"/>
      <c r="S204" s="13"/>
      <c r="T204" s="28">
        <f>IF(R204-Q204&lt;0,0,R204-Q204)</f>
        <v>0</v>
      </c>
      <c r="U204" s="28">
        <f>IF(AND(OR(P204="",Q204=""),OR(R204="",S204="")),0,IF(OR(P204&lt;&gt;ResmiTatil!$H$2,Q204&lt;&gt;ResmiTatil!$I$2,R204&lt;&gt;ResmiTatil!$J$2,S204&lt;&gt;ResmiTatil!$K$2),IF(AND(R204="",S204=""),0,IF(P204&lt;ResmiTatil!$H$2,ResmiTatil!$H$2-P204))+IF(AND(R204="",S204="",OR(P204&lt;ResmiTatil!$H$2,AND(Q204&lt;&gt;ResmiTatil!$J$2,Q204&gt;ResmiTatil!$J$2))),ResmiTatil!$J$2-ResmiTatil!$I$2,IF(OR(R204="",S204=""),0,IF(AND(Q204&gt;ResmiTatil!$I$2,R204&lt;ResmiTatil!$J$2),Q204-ResmiTatil!$I$2)))+IF(AND(Q204&lt;ResmiTatil!$I$2,R204&lt;ResmiTatil!$J$2),ResmiTatil!$J$2-R204)+IF(AND(Q204=ResmiTatil!$I$3,R204=ResmiTatil!$J$3),ResmiTatil!$I$3-ResmiTatil!$I$2,IF(AND(Q204&gt;ResmiTatil!$I$2,R204&gt;ResmiTatil!$J$2),ResmiTatil!$J$2-ResmiTatil!$I$2))+IF(S204&gt;ResmiTatil!$K$2,S204-ResmiTatil!$K$2),0))</f>
        <v>0</v>
      </c>
      <c r="V204" s="29">
        <f>IF((Q204-P204)+(S204-R204)&lt;0,0,(Q204-P204)+(S204-R204))</f>
        <v>0</v>
      </c>
      <c r="W204" s="17"/>
      <c r="X204" s="12"/>
      <c r="Y204" s="13"/>
      <c r="Z204" s="13"/>
      <c r="AA204" s="28">
        <f>IF(Y204-X204&lt;0,0,Y204-X204)</f>
        <v>0</v>
      </c>
      <c r="AB204" s="28">
        <f>IF(AND(OR(W204="",X204=""),OR(Y204="",Z204="")),0,IF(OR(W204&lt;&gt;ResmiTatil!$H$2,X204&lt;&gt;ResmiTatil!$I$2,Y204&lt;&gt;ResmiTatil!$J$2,Z204&lt;&gt;ResmiTatil!$K$2),IF(AND(Y204="",Z204=""),0,IF(W204&lt;ResmiTatil!$H$2,ResmiTatil!$H$2-W204))+IF(AND(Y204="",Z204="",OR(W204&lt;ResmiTatil!$H$2,AND(X204&lt;&gt;ResmiTatil!$J$2,X204&gt;ResmiTatil!$J$2))),ResmiTatil!$J$2-ResmiTatil!$I$2,IF(OR(Y204="",Z204=""),0,IF(AND(X204&gt;ResmiTatil!$I$2,Y204&lt;ResmiTatil!$J$2),X204-ResmiTatil!$I$2)))+IF(AND(X204&lt;ResmiTatil!$I$2,Y204&lt;ResmiTatil!$J$2),ResmiTatil!$J$2-Y204)+IF(AND(X204=ResmiTatil!$I$3,Y204=ResmiTatil!$J$3),ResmiTatil!$I$3-ResmiTatil!$I$2,IF(AND(X204&gt;ResmiTatil!$I$2,Y204&gt;ResmiTatil!$J$2),ResmiTatil!$J$2-ResmiTatil!$I$2))+IF(Z204&gt;ResmiTatil!$K$2,Z204-ResmiTatil!$K$2),0))</f>
        <v>0</v>
      </c>
      <c r="AC204" s="29">
        <f>IF((X204-W204)+(Z204-Y204)&lt;0,0,(X204-W204)+(Z204-Y204))</f>
        <v>0</v>
      </c>
      <c r="AD204" s="17"/>
      <c r="AE204" s="12"/>
      <c r="AF204" s="13"/>
      <c r="AG204" s="13"/>
      <c r="AH204" s="28">
        <f>IF(AF204-AE204&lt;0,0,AF204-AE204)</f>
        <v>0</v>
      </c>
      <c r="AI204" s="28">
        <f>IF(AND(OR(AD204="",AE204=""),OR(AF204="",AG204="")),0,IF(OR(AD204&lt;&gt;ResmiTatil!$H$2,AE204&lt;&gt;ResmiTatil!$I$2,AF204&lt;&gt;ResmiTatil!$J$2,AG204&lt;&gt;ResmiTatil!$K$2),IF(AND(AF204="",AG204=""),0,IF(AD204&lt;ResmiTatil!$H$2,ResmiTatil!$H$2-AD204))+IF(AND(AF204="",AG204="",OR(AD204&lt;ResmiTatil!$H$2,AND(AE204&lt;&gt;ResmiTatil!$J$2,AE204&gt;ResmiTatil!$J$2))),ResmiTatil!$J$2-ResmiTatil!$I$2,IF(OR(AF204="",AG204=""),0,IF(AND(AE204&gt;ResmiTatil!$I$2,AF204&lt;ResmiTatil!$J$2),AE204-ResmiTatil!$I$2)))+IF(AND(AE204&lt;ResmiTatil!$I$2,AF204&lt;ResmiTatil!$J$2),ResmiTatil!$J$2-AF204)+IF(AND(AE204=ResmiTatil!$I$3,AF204=ResmiTatil!$J$3),ResmiTatil!$I$3-ResmiTatil!$I$2,IF(AND(AE204&gt;ResmiTatil!$I$2,AF204&gt;ResmiTatil!$J$2),ResmiTatil!$J$2-ResmiTatil!$I$2))+IF(AG204&gt;ResmiTatil!$K$2,AG204-ResmiTatil!$K$2),0))</f>
        <v>0</v>
      </c>
      <c r="AJ204" s="29">
        <f>IF((AE204-AD204)+(AG204-AF204)&lt;0,0,(AE204-AD204)+(AG204-AF204))</f>
        <v>0</v>
      </c>
    </row>
    <row r="205" spans="1:36" ht="20.100000000000001" customHeight="1" x14ac:dyDescent="0.25">
      <c r="A205" s="20">
        <f t="shared" si="24"/>
        <v>44916</v>
      </c>
      <c r="B205" s="66">
        <v>0.35416666666666302</v>
      </c>
      <c r="C205" s="64">
        <v>0.52083333333331805</v>
      </c>
      <c r="D205" s="65">
        <v>0.56249999999998201</v>
      </c>
      <c r="E205" s="65">
        <v>0.72916666666663699</v>
      </c>
      <c r="F205" s="28">
        <f>IF(D205-C205&lt;0,0,D205-C205)</f>
        <v>4.1666666666663965E-2</v>
      </c>
      <c r="G205" s="28">
        <f>IF(AND(OR(B205="",C205=""),OR(D205="",E205="")),0,IF(OR(B205&lt;&gt;ResmiTatil!$H$2,C205&lt;&gt;ResmiTatil!$I$2,D205&lt;&gt;ResmiTatil!$J$2,E205&lt;&gt;ResmiTatil!$K$2),IF(AND(D205="",E205=""),0,IF(B205&lt;ResmiTatil!$H$2,ResmiTatil!$H$2-B205))+IF(AND(D205="",E205="",OR(B205&lt;ResmiTatil!$H$2,AND(C205&lt;&gt;ResmiTatil!$J$2,C205&gt;ResmiTatil!$J$2))),ResmiTatil!$J$2-ResmiTatil!$I$2,IF(OR(D205="",E205=""),0,IF(AND(C205&gt;ResmiTatil!$I$2,D205&lt;ResmiTatil!$J$2),C205-ResmiTatil!$I$2)))+IF(AND(C205&lt;ResmiTatil!$I$2,D205&lt;ResmiTatil!$J$2),ResmiTatil!$J$2-D205)+IF(AND(C205=ResmiTatil!$I$3,D205=ResmiTatil!$J$3),ResmiTatil!$I$3-ResmiTatil!$I$2,IF(AND(C205&gt;ResmiTatil!$I$2,D205&gt;ResmiTatil!$J$2),ResmiTatil!$J$2-ResmiTatil!$I$2))+IF(E205&gt;ResmiTatil!$K$2,E205-ResmiTatil!$K$2),0))</f>
        <v>2.1649348980190553E-14</v>
      </c>
      <c r="H205" s="29">
        <f>IF((C205-B205)+(E205-D205)&lt;0,0,(C205-B205)+(E205-D205))</f>
        <v>0.33333333333331</v>
      </c>
      <c r="I205" s="66">
        <v>0.35416666666666302</v>
      </c>
      <c r="J205" s="64">
        <v>0.56249999999998201</v>
      </c>
      <c r="K205" s="65">
        <v>0.60416666666664598</v>
      </c>
      <c r="L205" s="65">
        <v>0.72916666666663699</v>
      </c>
      <c r="M205" s="28">
        <f>IF(K205-J205&lt;0,0,K205-J205)</f>
        <v>4.1666666666663965E-2</v>
      </c>
      <c r="N205" s="28">
        <f>IF(AND(OR(I205="",J205=""),OR(K205="",L205="")),0,IF(OR(I205&lt;&gt;ResmiTatil!$H$2,J205&lt;&gt;ResmiTatil!$I$2,K205&lt;&gt;ResmiTatil!$J$2,L205&lt;&gt;ResmiTatil!$K$2),IF(AND(K205="",L205=""),0,IF(I205&lt;ResmiTatil!$H$2,ResmiTatil!$H$2-I205))+IF(AND(K205="",L205="",OR(I205&lt;ResmiTatil!$H$2,AND(J205&lt;&gt;ResmiTatil!$J$2,J205&gt;ResmiTatil!$J$2))),ResmiTatil!$J$2-ResmiTatil!$I$2,IF(OR(K205="",L205=""),0,IF(AND(J205&gt;ResmiTatil!$I$2,K205&lt;ResmiTatil!$J$2),J205-ResmiTatil!$I$2)))+IF(AND(J205&lt;ResmiTatil!$I$2,K205&lt;ResmiTatil!$J$2),ResmiTatil!$J$2-K205)+IF(AND(J205=ResmiTatil!$I$3,K205=ResmiTatil!$J$3),ResmiTatil!$I$3-ResmiTatil!$I$2,IF(AND(J205&gt;ResmiTatil!$I$2,K205&gt;ResmiTatil!$J$2),ResmiTatil!$J$2-ResmiTatil!$I$2))+IF(L205&gt;ResmiTatil!$K$2,L205-ResmiTatil!$K$2),0))</f>
        <v>4.1666666666670293E-2</v>
      </c>
      <c r="O205" s="29">
        <f>IF((J205-I205)+(L205-K205)&lt;0,0,(J205-I205)+(L205-K205))</f>
        <v>0.33333333333331</v>
      </c>
      <c r="P205" s="17"/>
      <c r="Q205" s="12"/>
      <c r="R205" s="13"/>
      <c r="S205" s="13"/>
      <c r="T205" s="28">
        <f>IF(R205-Q205&lt;0,0,R205-Q205)</f>
        <v>0</v>
      </c>
      <c r="U205" s="28">
        <f>IF(AND(OR(P205="",Q205=""),OR(R205="",S205="")),0,IF(OR(P205&lt;&gt;ResmiTatil!$H$2,Q205&lt;&gt;ResmiTatil!$I$2,R205&lt;&gt;ResmiTatil!$J$2,S205&lt;&gt;ResmiTatil!$K$2),IF(AND(R205="",S205=""),0,IF(P205&lt;ResmiTatil!$H$2,ResmiTatil!$H$2-P205))+IF(AND(R205="",S205="",OR(P205&lt;ResmiTatil!$H$2,AND(Q205&lt;&gt;ResmiTatil!$J$2,Q205&gt;ResmiTatil!$J$2))),ResmiTatil!$J$2-ResmiTatil!$I$2,IF(OR(R205="",S205=""),0,IF(AND(Q205&gt;ResmiTatil!$I$2,R205&lt;ResmiTatil!$J$2),Q205-ResmiTatil!$I$2)))+IF(AND(Q205&lt;ResmiTatil!$I$2,R205&lt;ResmiTatil!$J$2),ResmiTatil!$J$2-R205)+IF(AND(Q205=ResmiTatil!$I$3,R205=ResmiTatil!$J$3),ResmiTatil!$I$3-ResmiTatil!$I$2,IF(AND(Q205&gt;ResmiTatil!$I$2,R205&gt;ResmiTatil!$J$2),ResmiTatil!$J$2-ResmiTatil!$I$2))+IF(S205&gt;ResmiTatil!$K$2,S205-ResmiTatil!$K$2),0))</f>
        <v>0</v>
      </c>
      <c r="V205" s="29">
        <f>IF((Q205-P205)+(S205-R205)&lt;0,0,(Q205-P205)+(S205-R205))</f>
        <v>0</v>
      </c>
      <c r="W205" s="17"/>
      <c r="X205" s="12"/>
      <c r="Y205" s="13"/>
      <c r="Z205" s="13"/>
      <c r="AA205" s="28">
        <f>IF(Y205-X205&lt;0,0,Y205-X205)</f>
        <v>0</v>
      </c>
      <c r="AB205" s="28">
        <f>IF(AND(OR(W205="",X205=""),OR(Y205="",Z205="")),0,IF(OR(W205&lt;&gt;ResmiTatil!$H$2,X205&lt;&gt;ResmiTatil!$I$2,Y205&lt;&gt;ResmiTatil!$J$2,Z205&lt;&gt;ResmiTatil!$K$2),IF(AND(Y205="",Z205=""),0,IF(W205&lt;ResmiTatil!$H$2,ResmiTatil!$H$2-W205))+IF(AND(Y205="",Z205="",OR(W205&lt;ResmiTatil!$H$2,AND(X205&lt;&gt;ResmiTatil!$J$2,X205&gt;ResmiTatil!$J$2))),ResmiTatil!$J$2-ResmiTatil!$I$2,IF(OR(Y205="",Z205=""),0,IF(AND(X205&gt;ResmiTatil!$I$2,Y205&lt;ResmiTatil!$J$2),X205-ResmiTatil!$I$2)))+IF(AND(X205&lt;ResmiTatil!$I$2,Y205&lt;ResmiTatil!$J$2),ResmiTatil!$J$2-Y205)+IF(AND(X205=ResmiTatil!$I$3,Y205=ResmiTatil!$J$3),ResmiTatil!$I$3-ResmiTatil!$I$2,IF(AND(X205&gt;ResmiTatil!$I$2,Y205&gt;ResmiTatil!$J$2),ResmiTatil!$J$2-ResmiTatil!$I$2))+IF(Z205&gt;ResmiTatil!$K$2,Z205-ResmiTatil!$K$2),0))</f>
        <v>0</v>
      </c>
      <c r="AC205" s="29">
        <f>IF((X205-W205)+(Z205-Y205)&lt;0,0,(X205-W205)+(Z205-Y205))</f>
        <v>0</v>
      </c>
      <c r="AD205" s="17"/>
      <c r="AE205" s="12"/>
      <c r="AF205" s="13"/>
      <c r="AG205" s="13"/>
      <c r="AH205" s="28">
        <f>IF(AF205-AE205&lt;0,0,AF205-AE205)</f>
        <v>0</v>
      </c>
      <c r="AI205" s="28">
        <f>IF(AND(OR(AD205="",AE205=""),OR(AF205="",AG205="")),0,IF(OR(AD205&lt;&gt;ResmiTatil!$H$2,AE205&lt;&gt;ResmiTatil!$I$2,AF205&lt;&gt;ResmiTatil!$J$2,AG205&lt;&gt;ResmiTatil!$K$2),IF(AND(AF205="",AG205=""),0,IF(AD205&lt;ResmiTatil!$H$2,ResmiTatil!$H$2-AD205))+IF(AND(AF205="",AG205="",OR(AD205&lt;ResmiTatil!$H$2,AND(AE205&lt;&gt;ResmiTatil!$J$2,AE205&gt;ResmiTatil!$J$2))),ResmiTatil!$J$2-ResmiTatil!$I$2,IF(OR(AF205="",AG205=""),0,IF(AND(AE205&gt;ResmiTatil!$I$2,AF205&lt;ResmiTatil!$J$2),AE205-ResmiTatil!$I$2)))+IF(AND(AE205&lt;ResmiTatil!$I$2,AF205&lt;ResmiTatil!$J$2),ResmiTatil!$J$2-AF205)+IF(AND(AE205=ResmiTatil!$I$3,AF205=ResmiTatil!$J$3),ResmiTatil!$I$3-ResmiTatil!$I$2,IF(AND(AE205&gt;ResmiTatil!$I$2,AF205&gt;ResmiTatil!$J$2),ResmiTatil!$J$2-ResmiTatil!$I$2))+IF(AG205&gt;ResmiTatil!$K$2,AG205-ResmiTatil!$K$2),0))</f>
        <v>0</v>
      </c>
      <c r="AJ205" s="29">
        <f>IF((AE205-AD205)+(AG205-AF205)&lt;0,0,(AE205-AD205)+(AG205-AF205))</f>
        <v>0</v>
      </c>
    </row>
    <row r="206" spans="1:36" ht="20.100000000000001" customHeight="1" x14ac:dyDescent="0.25">
      <c r="A206" s="20">
        <f t="shared" si="24"/>
        <v>44917</v>
      </c>
      <c r="B206" s="66">
        <v>0.35416666666666302</v>
      </c>
      <c r="C206" s="64">
        <v>0.56249999999998201</v>
      </c>
      <c r="D206" s="65">
        <v>0.60416666666664598</v>
      </c>
      <c r="E206" s="65">
        <v>0.72916666666663699</v>
      </c>
      <c r="F206" s="28">
        <f>IF(D206-C206&lt;0,0,D206-C206)</f>
        <v>4.1666666666663965E-2</v>
      </c>
      <c r="G206" s="28">
        <f>IF(AND(OR(B206="",C206=""),OR(D206="",E206="")),0,IF(OR(B206&lt;&gt;ResmiTatil!$H$2,C206&lt;&gt;ResmiTatil!$I$2,D206&lt;&gt;ResmiTatil!$J$2,E206&lt;&gt;ResmiTatil!$K$2),IF(AND(D206="",E206=""),0,IF(B206&lt;ResmiTatil!$H$2,ResmiTatil!$H$2-B206))+IF(AND(D206="",E206="",OR(B206&lt;ResmiTatil!$H$2,AND(C206&lt;&gt;ResmiTatil!$J$2,C206&gt;ResmiTatil!$J$2))),ResmiTatil!$J$2-ResmiTatil!$I$2,IF(OR(D206="",E206=""),0,IF(AND(C206&gt;ResmiTatil!$I$2,D206&lt;ResmiTatil!$J$2),C206-ResmiTatil!$I$2)))+IF(AND(C206&lt;ResmiTatil!$I$2,D206&lt;ResmiTatil!$J$2),ResmiTatil!$J$2-D206)+IF(AND(C206=ResmiTatil!$I$3,D206=ResmiTatil!$J$3),ResmiTatil!$I$3-ResmiTatil!$I$2,IF(AND(C206&gt;ResmiTatil!$I$2,D206&gt;ResmiTatil!$J$2),ResmiTatil!$J$2-ResmiTatil!$I$2))+IF(E206&gt;ResmiTatil!$K$2,E206-ResmiTatil!$K$2),0))</f>
        <v>4.1666666666670293E-2</v>
      </c>
      <c r="H206" s="29">
        <f>IF((C206-B206)+(E206-D206)&lt;0,0,(C206-B206)+(E206-D206))</f>
        <v>0.33333333333331</v>
      </c>
      <c r="I206" s="66">
        <v>0.35416666666666302</v>
      </c>
      <c r="J206" s="64">
        <v>0.52083333333331805</v>
      </c>
      <c r="K206" s="65">
        <v>0.56249999999998201</v>
      </c>
      <c r="L206" s="65">
        <v>0.72916666666663699</v>
      </c>
      <c r="M206" s="28">
        <f>IF(K206-J206&lt;0,0,K206-J206)</f>
        <v>4.1666666666663965E-2</v>
      </c>
      <c r="N206" s="28">
        <f>IF(AND(OR(I206="",J206=""),OR(K206="",L206="")),0,IF(OR(I206&lt;&gt;ResmiTatil!$H$2,J206&lt;&gt;ResmiTatil!$I$2,K206&lt;&gt;ResmiTatil!$J$2,L206&lt;&gt;ResmiTatil!$K$2),IF(AND(K206="",L206=""),0,IF(I206&lt;ResmiTatil!$H$2,ResmiTatil!$H$2-I206))+IF(AND(K206="",L206="",OR(I206&lt;ResmiTatil!$H$2,AND(J206&lt;&gt;ResmiTatil!$J$2,J206&gt;ResmiTatil!$J$2))),ResmiTatil!$J$2-ResmiTatil!$I$2,IF(OR(K206="",L206=""),0,IF(AND(J206&gt;ResmiTatil!$I$2,K206&lt;ResmiTatil!$J$2),J206-ResmiTatil!$I$2)))+IF(AND(J206&lt;ResmiTatil!$I$2,K206&lt;ResmiTatil!$J$2),ResmiTatil!$J$2-K206)+IF(AND(J206=ResmiTatil!$I$3,K206=ResmiTatil!$J$3),ResmiTatil!$I$3-ResmiTatil!$I$2,IF(AND(J206&gt;ResmiTatil!$I$2,K206&gt;ResmiTatil!$J$2),ResmiTatil!$J$2-ResmiTatil!$I$2))+IF(L206&gt;ResmiTatil!$K$2,L206-ResmiTatil!$K$2),0))</f>
        <v>2.1649348980190553E-14</v>
      </c>
      <c r="O206" s="29">
        <f>IF((J206-I206)+(L206-K206)&lt;0,0,(J206-I206)+(L206-K206))</f>
        <v>0.33333333333331</v>
      </c>
      <c r="P206" s="17"/>
      <c r="Q206" s="12"/>
      <c r="R206" s="13"/>
      <c r="S206" s="13"/>
      <c r="T206" s="28">
        <f>IF(R206-Q206&lt;0,0,R206-Q206)</f>
        <v>0</v>
      </c>
      <c r="U206" s="28">
        <f>IF(AND(OR(P206="",Q206=""),OR(R206="",S206="")),0,IF(OR(P206&lt;&gt;ResmiTatil!$H$2,Q206&lt;&gt;ResmiTatil!$I$2,R206&lt;&gt;ResmiTatil!$J$2,S206&lt;&gt;ResmiTatil!$K$2),IF(AND(R206="",S206=""),0,IF(P206&lt;ResmiTatil!$H$2,ResmiTatil!$H$2-P206))+IF(AND(R206="",S206="",OR(P206&lt;ResmiTatil!$H$2,AND(Q206&lt;&gt;ResmiTatil!$J$2,Q206&gt;ResmiTatil!$J$2))),ResmiTatil!$J$2-ResmiTatil!$I$2,IF(OR(R206="",S206=""),0,IF(AND(Q206&gt;ResmiTatil!$I$2,R206&lt;ResmiTatil!$J$2),Q206-ResmiTatil!$I$2)))+IF(AND(Q206&lt;ResmiTatil!$I$2,R206&lt;ResmiTatil!$J$2),ResmiTatil!$J$2-R206)+IF(AND(Q206=ResmiTatil!$I$3,R206=ResmiTatil!$J$3),ResmiTatil!$I$3-ResmiTatil!$I$2,IF(AND(Q206&gt;ResmiTatil!$I$2,R206&gt;ResmiTatil!$J$2),ResmiTatil!$J$2-ResmiTatil!$I$2))+IF(S206&gt;ResmiTatil!$K$2,S206-ResmiTatil!$K$2),0))</f>
        <v>0</v>
      </c>
      <c r="V206" s="29">
        <f>IF((Q206-P206)+(S206-R206)&lt;0,0,(Q206-P206)+(S206-R206))</f>
        <v>0</v>
      </c>
      <c r="W206" s="17"/>
      <c r="X206" s="12"/>
      <c r="Y206" s="13"/>
      <c r="Z206" s="13"/>
      <c r="AA206" s="28">
        <f>IF(Y206-X206&lt;0,0,Y206-X206)</f>
        <v>0</v>
      </c>
      <c r="AB206" s="28">
        <f>IF(AND(OR(W206="",X206=""),OR(Y206="",Z206="")),0,IF(OR(W206&lt;&gt;ResmiTatil!$H$2,X206&lt;&gt;ResmiTatil!$I$2,Y206&lt;&gt;ResmiTatil!$J$2,Z206&lt;&gt;ResmiTatil!$K$2),IF(AND(Y206="",Z206=""),0,IF(W206&lt;ResmiTatil!$H$2,ResmiTatil!$H$2-W206))+IF(AND(Y206="",Z206="",OR(W206&lt;ResmiTatil!$H$2,AND(X206&lt;&gt;ResmiTatil!$J$2,X206&gt;ResmiTatil!$J$2))),ResmiTatil!$J$2-ResmiTatil!$I$2,IF(OR(Y206="",Z206=""),0,IF(AND(X206&gt;ResmiTatil!$I$2,Y206&lt;ResmiTatil!$J$2),X206-ResmiTatil!$I$2)))+IF(AND(X206&lt;ResmiTatil!$I$2,Y206&lt;ResmiTatil!$J$2),ResmiTatil!$J$2-Y206)+IF(AND(X206=ResmiTatil!$I$3,Y206=ResmiTatil!$J$3),ResmiTatil!$I$3-ResmiTatil!$I$2,IF(AND(X206&gt;ResmiTatil!$I$2,Y206&gt;ResmiTatil!$J$2),ResmiTatil!$J$2-ResmiTatil!$I$2))+IF(Z206&gt;ResmiTatil!$K$2,Z206-ResmiTatil!$K$2),0))</f>
        <v>0</v>
      </c>
      <c r="AC206" s="29">
        <f>IF((X206-W206)+(Z206-Y206)&lt;0,0,(X206-W206)+(Z206-Y206))</f>
        <v>0</v>
      </c>
      <c r="AD206" s="17"/>
      <c r="AE206" s="12"/>
      <c r="AF206" s="13"/>
      <c r="AG206" s="13"/>
      <c r="AH206" s="28">
        <f>IF(AF206-AE206&lt;0,0,AF206-AE206)</f>
        <v>0</v>
      </c>
      <c r="AI206" s="28">
        <f>IF(AND(OR(AD206="",AE206=""),OR(AF206="",AG206="")),0,IF(OR(AD206&lt;&gt;ResmiTatil!$H$2,AE206&lt;&gt;ResmiTatil!$I$2,AF206&lt;&gt;ResmiTatil!$J$2,AG206&lt;&gt;ResmiTatil!$K$2),IF(AND(AF206="",AG206=""),0,IF(AD206&lt;ResmiTatil!$H$2,ResmiTatil!$H$2-AD206))+IF(AND(AF206="",AG206="",OR(AD206&lt;ResmiTatil!$H$2,AND(AE206&lt;&gt;ResmiTatil!$J$2,AE206&gt;ResmiTatil!$J$2))),ResmiTatil!$J$2-ResmiTatil!$I$2,IF(OR(AF206="",AG206=""),0,IF(AND(AE206&gt;ResmiTatil!$I$2,AF206&lt;ResmiTatil!$J$2),AE206-ResmiTatil!$I$2)))+IF(AND(AE206&lt;ResmiTatil!$I$2,AF206&lt;ResmiTatil!$J$2),ResmiTatil!$J$2-AF206)+IF(AND(AE206=ResmiTatil!$I$3,AF206=ResmiTatil!$J$3),ResmiTatil!$I$3-ResmiTatil!$I$2,IF(AND(AE206&gt;ResmiTatil!$I$2,AF206&gt;ResmiTatil!$J$2),ResmiTatil!$J$2-ResmiTatil!$I$2))+IF(AG206&gt;ResmiTatil!$K$2,AG206-ResmiTatil!$K$2),0))</f>
        <v>0</v>
      </c>
      <c r="AJ206" s="29">
        <f>IF((AE206-AD206)+(AG206-AF206)&lt;0,0,(AE206-AD206)+(AG206-AF206))</f>
        <v>0</v>
      </c>
    </row>
    <row r="207" spans="1:36" ht="20.100000000000001" customHeight="1" x14ac:dyDescent="0.25">
      <c r="A207" s="20">
        <f t="shared" si="24"/>
        <v>44918</v>
      </c>
      <c r="B207" s="66">
        <v>0.35416666666666302</v>
      </c>
      <c r="C207" s="64">
        <v>0.52083333333331805</v>
      </c>
      <c r="D207" s="65">
        <v>0.56249999999998201</v>
      </c>
      <c r="E207" s="65">
        <v>0.72916666666663699</v>
      </c>
      <c r="F207" s="28">
        <f>IF(D207-C207&lt;0,0,D207-C207)</f>
        <v>4.1666666666663965E-2</v>
      </c>
      <c r="G207" s="28">
        <f>IF(AND(OR(B207="",C207=""),OR(D207="",E207="")),0,IF(OR(B207&lt;&gt;ResmiTatil!$H$2,C207&lt;&gt;ResmiTatil!$I$2,D207&lt;&gt;ResmiTatil!$J$2,E207&lt;&gt;ResmiTatil!$K$2),IF(AND(D207="",E207=""),0,IF(B207&lt;ResmiTatil!$H$2,ResmiTatil!$H$2-B207))+IF(AND(D207="",E207="",OR(B207&lt;ResmiTatil!$H$2,AND(C207&lt;&gt;ResmiTatil!$J$2,C207&gt;ResmiTatil!$J$2))),ResmiTatil!$J$2-ResmiTatil!$I$2,IF(OR(D207="",E207=""),0,IF(AND(C207&gt;ResmiTatil!$I$2,D207&lt;ResmiTatil!$J$2),C207-ResmiTatil!$I$2)))+IF(AND(C207&lt;ResmiTatil!$I$2,D207&lt;ResmiTatil!$J$2),ResmiTatil!$J$2-D207)+IF(AND(C207=ResmiTatil!$I$3,D207=ResmiTatil!$J$3),ResmiTatil!$I$3-ResmiTatil!$I$2,IF(AND(C207&gt;ResmiTatil!$I$2,D207&gt;ResmiTatil!$J$2),ResmiTatil!$J$2-ResmiTatil!$I$2))+IF(E207&gt;ResmiTatil!$K$2,E207-ResmiTatil!$K$2),0))</f>
        <v>2.1649348980190553E-14</v>
      </c>
      <c r="H207" s="29">
        <f>IF((C207-B207)+(E207-D207)&lt;0,0,(C207-B207)+(E207-D207))</f>
        <v>0.33333333333331</v>
      </c>
      <c r="I207" s="66">
        <v>0.35416666666666302</v>
      </c>
      <c r="J207" s="64">
        <v>0.56249999999998201</v>
      </c>
      <c r="K207" s="65">
        <v>0.60416666666664598</v>
      </c>
      <c r="L207" s="65">
        <v>0.72916666666663699</v>
      </c>
      <c r="M207" s="28">
        <f>IF(K207-J207&lt;0,0,K207-J207)</f>
        <v>4.1666666666663965E-2</v>
      </c>
      <c r="N207" s="28">
        <f>IF(AND(OR(I207="",J207=""),OR(K207="",L207="")),0,IF(OR(I207&lt;&gt;ResmiTatil!$H$2,J207&lt;&gt;ResmiTatil!$I$2,K207&lt;&gt;ResmiTatil!$J$2,L207&lt;&gt;ResmiTatil!$K$2),IF(AND(K207="",L207=""),0,IF(I207&lt;ResmiTatil!$H$2,ResmiTatil!$H$2-I207))+IF(AND(K207="",L207="",OR(I207&lt;ResmiTatil!$H$2,AND(J207&lt;&gt;ResmiTatil!$J$2,J207&gt;ResmiTatil!$J$2))),ResmiTatil!$J$2-ResmiTatil!$I$2,IF(OR(K207="",L207=""),0,IF(AND(J207&gt;ResmiTatil!$I$2,K207&lt;ResmiTatil!$J$2),J207-ResmiTatil!$I$2)))+IF(AND(J207&lt;ResmiTatil!$I$2,K207&lt;ResmiTatil!$J$2),ResmiTatil!$J$2-K207)+IF(AND(J207=ResmiTatil!$I$3,K207=ResmiTatil!$J$3),ResmiTatil!$I$3-ResmiTatil!$I$2,IF(AND(J207&gt;ResmiTatil!$I$2,K207&gt;ResmiTatil!$J$2),ResmiTatil!$J$2-ResmiTatil!$I$2))+IF(L207&gt;ResmiTatil!$K$2,L207-ResmiTatil!$K$2),0))</f>
        <v>4.1666666666670293E-2</v>
      </c>
      <c r="O207" s="29">
        <f>IF((J207-I207)+(L207-K207)&lt;0,0,(J207-I207)+(L207-K207))</f>
        <v>0.33333333333331</v>
      </c>
      <c r="P207" s="17"/>
      <c r="Q207" s="12"/>
      <c r="R207" s="13"/>
      <c r="S207" s="13"/>
      <c r="T207" s="28">
        <f>IF(R207-Q207&lt;0,0,R207-Q207)</f>
        <v>0</v>
      </c>
      <c r="U207" s="28">
        <f>IF(AND(OR(P207="",Q207=""),OR(R207="",S207="")),0,IF(OR(P207&lt;&gt;ResmiTatil!$H$2,Q207&lt;&gt;ResmiTatil!$I$2,R207&lt;&gt;ResmiTatil!$J$2,S207&lt;&gt;ResmiTatil!$K$2),IF(AND(R207="",S207=""),0,IF(P207&lt;ResmiTatil!$H$2,ResmiTatil!$H$2-P207))+IF(AND(R207="",S207="",OR(P207&lt;ResmiTatil!$H$2,AND(Q207&lt;&gt;ResmiTatil!$J$2,Q207&gt;ResmiTatil!$J$2))),ResmiTatil!$J$2-ResmiTatil!$I$2,IF(OR(R207="",S207=""),0,IF(AND(Q207&gt;ResmiTatil!$I$2,R207&lt;ResmiTatil!$J$2),Q207-ResmiTatil!$I$2)))+IF(AND(Q207&lt;ResmiTatil!$I$2,R207&lt;ResmiTatil!$J$2),ResmiTatil!$J$2-R207)+IF(AND(Q207=ResmiTatil!$I$3,R207=ResmiTatil!$J$3),ResmiTatil!$I$3-ResmiTatil!$I$2,IF(AND(Q207&gt;ResmiTatil!$I$2,R207&gt;ResmiTatil!$J$2),ResmiTatil!$J$2-ResmiTatil!$I$2))+IF(S207&gt;ResmiTatil!$K$2,S207-ResmiTatil!$K$2),0))</f>
        <v>0</v>
      </c>
      <c r="V207" s="29">
        <f>IF((Q207-P207)+(S207-R207)&lt;0,0,(Q207-P207)+(S207-R207))</f>
        <v>0</v>
      </c>
      <c r="W207" s="17"/>
      <c r="X207" s="12"/>
      <c r="Y207" s="13"/>
      <c r="Z207" s="13"/>
      <c r="AA207" s="28">
        <f>IF(Y207-X207&lt;0,0,Y207-X207)</f>
        <v>0</v>
      </c>
      <c r="AB207" s="28">
        <f>IF(AND(OR(W207="",X207=""),OR(Y207="",Z207="")),0,IF(OR(W207&lt;&gt;ResmiTatil!$H$2,X207&lt;&gt;ResmiTatil!$I$2,Y207&lt;&gt;ResmiTatil!$J$2,Z207&lt;&gt;ResmiTatil!$K$2),IF(AND(Y207="",Z207=""),0,IF(W207&lt;ResmiTatil!$H$2,ResmiTatil!$H$2-W207))+IF(AND(Y207="",Z207="",OR(W207&lt;ResmiTatil!$H$2,AND(X207&lt;&gt;ResmiTatil!$J$2,X207&gt;ResmiTatil!$J$2))),ResmiTatil!$J$2-ResmiTatil!$I$2,IF(OR(Y207="",Z207=""),0,IF(AND(X207&gt;ResmiTatil!$I$2,Y207&lt;ResmiTatil!$J$2),X207-ResmiTatil!$I$2)))+IF(AND(X207&lt;ResmiTatil!$I$2,Y207&lt;ResmiTatil!$J$2),ResmiTatil!$J$2-Y207)+IF(AND(X207=ResmiTatil!$I$3,Y207=ResmiTatil!$J$3),ResmiTatil!$I$3-ResmiTatil!$I$2,IF(AND(X207&gt;ResmiTatil!$I$2,Y207&gt;ResmiTatil!$J$2),ResmiTatil!$J$2-ResmiTatil!$I$2))+IF(Z207&gt;ResmiTatil!$K$2,Z207-ResmiTatil!$K$2),0))</f>
        <v>0</v>
      </c>
      <c r="AC207" s="29">
        <f>IF((X207-W207)+(Z207-Y207)&lt;0,0,(X207-W207)+(Z207-Y207))</f>
        <v>0</v>
      </c>
      <c r="AD207" s="17"/>
      <c r="AE207" s="12"/>
      <c r="AF207" s="13"/>
      <c r="AG207" s="13"/>
      <c r="AH207" s="28">
        <f>IF(AF207-AE207&lt;0,0,AF207-AE207)</f>
        <v>0</v>
      </c>
      <c r="AI207" s="28">
        <f>IF(AND(OR(AD207="",AE207=""),OR(AF207="",AG207="")),0,IF(OR(AD207&lt;&gt;ResmiTatil!$H$2,AE207&lt;&gt;ResmiTatil!$I$2,AF207&lt;&gt;ResmiTatil!$J$2,AG207&lt;&gt;ResmiTatil!$K$2),IF(AND(AF207="",AG207=""),0,IF(AD207&lt;ResmiTatil!$H$2,ResmiTatil!$H$2-AD207))+IF(AND(AF207="",AG207="",OR(AD207&lt;ResmiTatil!$H$2,AND(AE207&lt;&gt;ResmiTatil!$J$2,AE207&gt;ResmiTatil!$J$2))),ResmiTatil!$J$2-ResmiTatil!$I$2,IF(OR(AF207="",AG207=""),0,IF(AND(AE207&gt;ResmiTatil!$I$2,AF207&lt;ResmiTatil!$J$2),AE207-ResmiTatil!$I$2)))+IF(AND(AE207&lt;ResmiTatil!$I$2,AF207&lt;ResmiTatil!$J$2),ResmiTatil!$J$2-AF207)+IF(AND(AE207=ResmiTatil!$I$3,AF207=ResmiTatil!$J$3),ResmiTatil!$I$3-ResmiTatil!$I$2,IF(AND(AE207&gt;ResmiTatil!$I$2,AF207&gt;ResmiTatil!$J$2),ResmiTatil!$J$2-ResmiTatil!$I$2))+IF(AG207&gt;ResmiTatil!$K$2,AG207-ResmiTatil!$K$2),0))</f>
        <v>0</v>
      </c>
      <c r="AJ207" s="29">
        <f>IF((AE207-AD207)+(AG207-AF207)&lt;0,0,(AE207-AD207)+(AG207-AF207))</f>
        <v>0</v>
      </c>
    </row>
    <row r="208" spans="1:36" ht="20.100000000000001" customHeight="1" x14ac:dyDescent="0.25">
      <c r="A208" s="30" t="s">
        <v>24</v>
      </c>
      <c r="B208" s="31"/>
      <c r="C208" s="32"/>
      <c r="D208" s="33"/>
      <c r="E208" s="33"/>
      <c r="F208" s="34"/>
      <c r="G208" s="28">
        <f>SUM(G203:G207)</f>
        <v>0.12500000000006956</v>
      </c>
      <c r="H208" s="35">
        <f>SUM(H203:H207)</f>
        <v>1.6666666666665508</v>
      </c>
      <c r="I208" s="31"/>
      <c r="J208" s="32"/>
      <c r="K208" s="33"/>
      <c r="L208" s="33"/>
      <c r="M208" s="34"/>
      <c r="N208" s="28">
        <f>SUM(N203:N207)</f>
        <v>0.12500000000005418</v>
      </c>
      <c r="O208" s="35">
        <f>SUM(O203:O207)</f>
        <v>1.6666666666665499</v>
      </c>
      <c r="P208" s="31"/>
      <c r="Q208" s="32"/>
      <c r="R208" s="33"/>
      <c r="S208" s="33"/>
      <c r="T208" s="34"/>
      <c r="U208" s="28">
        <f>SUM(U203:U207)</f>
        <v>0</v>
      </c>
      <c r="V208" s="35">
        <f>SUM(V203:V207)</f>
        <v>0</v>
      </c>
      <c r="W208" s="31"/>
      <c r="X208" s="32"/>
      <c r="Y208" s="33"/>
      <c r="Z208" s="33"/>
      <c r="AA208" s="34"/>
      <c r="AB208" s="28">
        <f>SUM(AB203:AB207)</f>
        <v>0</v>
      </c>
      <c r="AC208" s="35">
        <f>SUM(AC203:AC207)</f>
        <v>0</v>
      </c>
      <c r="AD208" s="31"/>
      <c r="AE208" s="32"/>
      <c r="AF208" s="33"/>
      <c r="AG208" s="33"/>
      <c r="AH208" s="34"/>
      <c r="AI208" s="28">
        <f>SUM(AI203:AI207)</f>
        <v>0</v>
      </c>
      <c r="AJ208" s="35">
        <f>SUM(AJ203:AJ207)</f>
        <v>0</v>
      </c>
    </row>
    <row r="209" spans="1:36" s="25" customFormat="1" ht="15" customHeight="1" x14ac:dyDescent="0.25">
      <c r="A209" s="20">
        <f>A207+1</f>
        <v>44919</v>
      </c>
      <c r="B209" s="17"/>
      <c r="C209" s="12"/>
      <c r="D209" s="13"/>
      <c r="E209" s="13"/>
      <c r="F209" s="11"/>
      <c r="G209" s="11"/>
      <c r="H209" s="18"/>
      <c r="I209" s="17"/>
      <c r="J209" s="12"/>
      <c r="K209" s="13"/>
      <c r="L209" s="13"/>
      <c r="M209" s="11"/>
      <c r="N209" s="11"/>
      <c r="O209" s="18"/>
      <c r="P209" s="17"/>
      <c r="Q209" s="12"/>
      <c r="R209" s="13"/>
      <c r="S209" s="13"/>
      <c r="T209" s="11"/>
      <c r="U209" s="11"/>
      <c r="V209" s="18"/>
      <c r="W209" s="17"/>
      <c r="X209" s="12"/>
      <c r="Y209" s="13"/>
      <c r="Z209" s="13"/>
      <c r="AA209" s="11"/>
      <c r="AB209" s="11"/>
      <c r="AC209" s="18"/>
      <c r="AD209" s="17"/>
      <c r="AE209" s="12"/>
      <c r="AF209" s="13"/>
      <c r="AG209" s="13"/>
      <c r="AH209" s="11"/>
      <c r="AI209" s="11"/>
      <c r="AJ209" s="18"/>
    </row>
    <row r="210" spans="1:36" s="25" customFormat="1" ht="15" customHeight="1" x14ac:dyDescent="0.25">
      <c r="A210" s="20">
        <f>A209+1</f>
        <v>44920</v>
      </c>
      <c r="B210" s="17"/>
      <c r="C210" s="12"/>
      <c r="D210" s="13"/>
      <c r="E210" s="13"/>
      <c r="F210" s="11"/>
      <c r="G210" s="11"/>
      <c r="H210" s="18"/>
      <c r="I210" s="17"/>
      <c r="J210" s="12"/>
      <c r="K210" s="13"/>
      <c r="L210" s="13"/>
      <c r="M210" s="11"/>
      <c r="N210" s="11"/>
      <c r="O210" s="18"/>
      <c r="P210" s="17"/>
      <c r="Q210" s="12"/>
      <c r="R210" s="13"/>
      <c r="S210" s="13"/>
      <c r="T210" s="11"/>
      <c r="U210" s="11"/>
      <c r="V210" s="18"/>
      <c r="W210" s="17"/>
      <c r="X210" s="12"/>
      <c r="Y210" s="13"/>
      <c r="Z210" s="13"/>
      <c r="AA210" s="11"/>
      <c r="AB210" s="11"/>
      <c r="AC210" s="18"/>
      <c r="AD210" s="17"/>
      <c r="AE210" s="12"/>
      <c r="AF210" s="13"/>
      <c r="AG210" s="13"/>
      <c r="AH210" s="11"/>
      <c r="AI210" s="11"/>
      <c r="AJ210" s="18"/>
    </row>
    <row r="211" spans="1:36" ht="20.100000000000001" customHeight="1" x14ac:dyDescent="0.25">
      <c r="A211" s="20">
        <f t="shared" ref="A211:A215" si="25">A210+1</f>
        <v>44921</v>
      </c>
      <c r="B211" s="66">
        <v>0.35416666666666302</v>
      </c>
      <c r="C211" s="64">
        <v>0.56249999999998201</v>
      </c>
      <c r="D211" s="65">
        <v>0.60416666666664598</v>
      </c>
      <c r="E211" s="65">
        <v>0.72916666666663699</v>
      </c>
      <c r="F211" s="28">
        <f>IF(D211-C211&lt;0,0,D211-C211)</f>
        <v>4.1666666666663965E-2</v>
      </c>
      <c r="G211" s="28">
        <f>IF(AND(OR(B211="",C211=""),OR(D211="",E211="")),0,IF(OR(B211&lt;&gt;ResmiTatil!$H$2,C211&lt;&gt;ResmiTatil!$I$2,D211&lt;&gt;ResmiTatil!$J$2,E211&lt;&gt;ResmiTatil!$K$2),IF(AND(D211="",E211=""),0,IF(B211&lt;ResmiTatil!$H$2,ResmiTatil!$H$2-B211))+IF(AND(D211="",E211="",OR(B211&lt;ResmiTatil!$H$2,AND(C211&lt;&gt;ResmiTatil!$J$2,C211&gt;ResmiTatil!$J$2))),ResmiTatil!$J$2-ResmiTatil!$I$2,IF(OR(D211="",E211=""),0,IF(AND(C211&gt;ResmiTatil!$I$2,D211&lt;ResmiTatil!$J$2),C211-ResmiTatil!$I$2)))+IF(AND(C211&lt;ResmiTatil!$I$2,D211&lt;ResmiTatil!$J$2),ResmiTatil!$J$2-D211)+IF(AND(C211=ResmiTatil!$I$3,D211=ResmiTatil!$J$3),ResmiTatil!$I$3-ResmiTatil!$I$2,IF(AND(C211&gt;ResmiTatil!$I$2,D211&gt;ResmiTatil!$J$2),ResmiTatil!$J$2-ResmiTatil!$I$2))+IF(E211&gt;ResmiTatil!$K$2,E211-ResmiTatil!$K$2),0))</f>
        <v>4.1666666666670293E-2</v>
      </c>
      <c r="H211" s="29">
        <f>IF((C211-B211)+(E211-D211)&lt;0,0,(C211-B211)+(E211-D211))</f>
        <v>0.33333333333331</v>
      </c>
      <c r="I211" s="66">
        <v>0.312499999999999</v>
      </c>
      <c r="J211" s="64">
        <v>0.52083333333331805</v>
      </c>
      <c r="K211" s="65">
        <v>0.56249999999998201</v>
      </c>
      <c r="L211" s="65">
        <v>0.68749999999997402</v>
      </c>
      <c r="M211" s="28">
        <f>IF(K211-J211&lt;0,0,K211-J211)</f>
        <v>4.1666666666663965E-2</v>
      </c>
      <c r="N211" s="28">
        <f>IF(AND(OR(I211="",J211=""),OR(K211="",L211="")),0,IF(OR(I211&lt;&gt;ResmiTatil!$H$2,J211&lt;&gt;ResmiTatil!$I$2,K211&lt;&gt;ResmiTatil!$J$2,L211&lt;&gt;ResmiTatil!$K$2),IF(AND(K211="",L211=""),0,IF(I211&lt;ResmiTatil!$H$2,ResmiTatil!$H$2-I211))+IF(AND(K211="",L211="",OR(I211&lt;ResmiTatil!$H$2,AND(J211&lt;&gt;ResmiTatil!$J$2,J211&gt;ResmiTatil!$J$2))),ResmiTatil!$J$2-ResmiTatil!$I$2,IF(OR(K211="",L211=""),0,IF(AND(J211&gt;ResmiTatil!$I$2,K211&lt;ResmiTatil!$J$2),J211-ResmiTatil!$I$2)))+IF(AND(J211&lt;ResmiTatil!$I$2,K211&lt;ResmiTatil!$J$2),ResmiTatil!$J$2-K211)+IF(AND(J211=ResmiTatil!$I$3,K211=ResmiTatil!$J$3),ResmiTatil!$I$3-ResmiTatil!$I$2,IF(AND(J211&gt;ResmiTatil!$I$2,K211&gt;ResmiTatil!$J$2),ResmiTatil!$J$2-ResmiTatil!$I$2))+IF(L211&gt;ResmiTatil!$K$2,L211-ResmiTatil!$K$2),0))</f>
        <v>4.166666666668567E-2</v>
      </c>
      <c r="O211" s="29">
        <f>IF((J211-I211)+(L211-K211)&lt;0,0,(J211-I211)+(L211-K211))</f>
        <v>0.33333333333331105</v>
      </c>
      <c r="P211" s="17"/>
      <c r="Q211" s="12"/>
      <c r="R211" s="13"/>
      <c r="S211" s="13"/>
      <c r="T211" s="28">
        <f>IF(R211-Q211&lt;0,0,R211-Q211)</f>
        <v>0</v>
      </c>
      <c r="U211" s="28">
        <f>IF(AND(OR(P211="",Q211=""),OR(R211="",S211="")),0,IF(OR(P211&lt;&gt;ResmiTatil!$H$2,Q211&lt;&gt;ResmiTatil!$I$2,R211&lt;&gt;ResmiTatil!$J$2,S211&lt;&gt;ResmiTatil!$K$2),IF(AND(R211="",S211=""),0,IF(P211&lt;ResmiTatil!$H$2,ResmiTatil!$H$2-P211))+IF(AND(R211="",S211="",OR(P211&lt;ResmiTatil!$H$2,AND(Q211&lt;&gt;ResmiTatil!$J$2,Q211&gt;ResmiTatil!$J$2))),ResmiTatil!$J$2-ResmiTatil!$I$2,IF(OR(R211="",S211=""),0,IF(AND(Q211&gt;ResmiTatil!$I$2,R211&lt;ResmiTatil!$J$2),Q211-ResmiTatil!$I$2)))+IF(AND(Q211&lt;ResmiTatil!$I$2,R211&lt;ResmiTatil!$J$2),ResmiTatil!$J$2-R211)+IF(AND(Q211=ResmiTatil!$I$3,R211=ResmiTatil!$J$3),ResmiTatil!$I$3-ResmiTatil!$I$2,IF(AND(Q211&gt;ResmiTatil!$I$2,R211&gt;ResmiTatil!$J$2),ResmiTatil!$J$2-ResmiTatil!$I$2))+IF(S211&gt;ResmiTatil!$K$2,S211-ResmiTatil!$K$2),0))</f>
        <v>0</v>
      </c>
      <c r="V211" s="29">
        <f>IF((Q211-P211)+(S211-R211)&lt;0,0,(Q211-P211)+(S211-R211))</f>
        <v>0</v>
      </c>
      <c r="W211" s="17"/>
      <c r="X211" s="12"/>
      <c r="Y211" s="13"/>
      <c r="Z211" s="13"/>
      <c r="AA211" s="28">
        <f>IF(Y211-X211&lt;0,0,Y211-X211)</f>
        <v>0</v>
      </c>
      <c r="AB211" s="28">
        <f>IF(AND(OR(W211="",X211=""),OR(Y211="",Z211="")),0,IF(OR(W211&lt;&gt;ResmiTatil!$H$2,X211&lt;&gt;ResmiTatil!$I$2,Y211&lt;&gt;ResmiTatil!$J$2,Z211&lt;&gt;ResmiTatil!$K$2),IF(AND(Y211="",Z211=""),0,IF(W211&lt;ResmiTatil!$H$2,ResmiTatil!$H$2-W211))+IF(AND(Y211="",Z211="",OR(W211&lt;ResmiTatil!$H$2,AND(X211&lt;&gt;ResmiTatil!$J$2,X211&gt;ResmiTatil!$J$2))),ResmiTatil!$J$2-ResmiTatil!$I$2,IF(OR(Y211="",Z211=""),0,IF(AND(X211&gt;ResmiTatil!$I$2,Y211&lt;ResmiTatil!$J$2),X211-ResmiTatil!$I$2)))+IF(AND(X211&lt;ResmiTatil!$I$2,Y211&lt;ResmiTatil!$J$2),ResmiTatil!$J$2-Y211)+IF(AND(X211=ResmiTatil!$I$3,Y211=ResmiTatil!$J$3),ResmiTatil!$I$3-ResmiTatil!$I$2,IF(AND(X211&gt;ResmiTatil!$I$2,Y211&gt;ResmiTatil!$J$2),ResmiTatil!$J$2-ResmiTatil!$I$2))+IF(Z211&gt;ResmiTatil!$K$2,Z211-ResmiTatil!$K$2),0))</f>
        <v>0</v>
      </c>
      <c r="AC211" s="29">
        <f>IF((X211-W211)+(Z211-Y211)&lt;0,0,(X211-W211)+(Z211-Y211))</f>
        <v>0</v>
      </c>
      <c r="AD211" s="17"/>
      <c r="AE211" s="12"/>
      <c r="AF211" s="13"/>
      <c r="AG211" s="13"/>
      <c r="AH211" s="28">
        <f>IF(AF211-AE211&lt;0,0,AF211-AE211)</f>
        <v>0</v>
      </c>
      <c r="AI211" s="28">
        <f>IF(AND(OR(AD211="",AE211=""),OR(AF211="",AG211="")),0,IF(OR(AD211&lt;&gt;ResmiTatil!$H$2,AE211&lt;&gt;ResmiTatil!$I$2,AF211&lt;&gt;ResmiTatil!$J$2,AG211&lt;&gt;ResmiTatil!$K$2),IF(AND(AF211="",AG211=""),0,IF(AD211&lt;ResmiTatil!$H$2,ResmiTatil!$H$2-AD211))+IF(AND(AF211="",AG211="",OR(AD211&lt;ResmiTatil!$H$2,AND(AE211&lt;&gt;ResmiTatil!$J$2,AE211&gt;ResmiTatil!$J$2))),ResmiTatil!$J$2-ResmiTatil!$I$2,IF(OR(AF211="",AG211=""),0,IF(AND(AE211&gt;ResmiTatil!$I$2,AF211&lt;ResmiTatil!$J$2),AE211-ResmiTatil!$I$2)))+IF(AND(AE211&lt;ResmiTatil!$I$2,AF211&lt;ResmiTatil!$J$2),ResmiTatil!$J$2-AF211)+IF(AND(AE211=ResmiTatil!$I$3,AF211=ResmiTatil!$J$3),ResmiTatil!$I$3-ResmiTatil!$I$2,IF(AND(AE211&gt;ResmiTatil!$I$2,AF211&gt;ResmiTatil!$J$2),ResmiTatil!$J$2-ResmiTatil!$I$2))+IF(AG211&gt;ResmiTatil!$K$2,AG211-ResmiTatil!$K$2),0))</f>
        <v>0</v>
      </c>
      <c r="AJ211" s="29">
        <f>IF((AE211-AD211)+(AG211-AF211)&lt;0,0,(AE211-AD211)+(AG211-AF211))</f>
        <v>0</v>
      </c>
    </row>
    <row r="212" spans="1:36" ht="20.100000000000001" customHeight="1" x14ac:dyDescent="0.25">
      <c r="A212" s="20">
        <f t="shared" si="25"/>
        <v>44922</v>
      </c>
      <c r="B212" s="66">
        <v>0.35416666666666302</v>
      </c>
      <c r="C212" s="64">
        <v>0.52083333333331805</v>
      </c>
      <c r="D212" s="65">
        <v>0.56249999999998201</v>
      </c>
      <c r="E212" s="65">
        <v>0.72916666666663699</v>
      </c>
      <c r="F212" s="28">
        <f>IF(D212-C212&lt;0,0,D212-C212)</f>
        <v>4.1666666666663965E-2</v>
      </c>
      <c r="G212" s="28">
        <f>IF(AND(OR(B212="",C212=""),OR(D212="",E212="")),0,IF(OR(B212&lt;&gt;ResmiTatil!$H$2,C212&lt;&gt;ResmiTatil!$I$2,D212&lt;&gt;ResmiTatil!$J$2,E212&lt;&gt;ResmiTatil!$K$2),IF(AND(D212="",E212=""),0,IF(B212&lt;ResmiTatil!$H$2,ResmiTatil!$H$2-B212))+IF(AND(D212="",E212="",OR(B212&lt;ResmiTatil!$H$2,AND(C212&lt;&gt;ResmiTatil!$J$2,C212&gt;ResmiTatil!$J$2))),ResmiTatil!$J$2-ResmiTatil!$I$2,IF(OR(D212="",E212=""),0,IF(AND(C212&gt;ResmiTatil!$I$2,D212&lt;ResmiTatil!$J$2),C212-ResmiTatil!$I$2)))+IF(AND(C212&lt;ResmiTatil!$I$2,D212&lt;ResmiTatil!$J$2),ResmiTatil!$J$2-D212)+IF(AND(C212=ResmiTatil!$I$3,D212=ResmiTatil!$J$3),ResmiTatil!$I$3-ResmiTatil!$I$2,IF(AND(C212&gt;ResmiTatil!$I$2,D212&gt;ResmiTatil!$J$2),ResmiTatil!$J$2-ResmiTatil!$I$2))+IF(E212&gt;ResmiTatil!$K$2,E212-ResmiTatil!$K$2),0))</f>
        <v>2.1649348980190553E-14</v>
      </c>
      <c r="H212" s="29">
        <f>IF((C212-B212)+(E212-D212)&lt;0,0,(C212-B212)+(E212-D212))</f>
        <v>0.33333333333331</v>
      </c>
      <c r="I212" s="66">
        <v>0.35416666666666302</v>
      </c>
      <c r="J212" s="64">
        <v>0.56249999999998201</v>
      </c>
      <c r="K212" s="65">
        <v>0.60416666666664598</v>
      </c>
      <c r="L212" s="65">
        <v>0.72916666666663699</v>
      </c>
      <c r="M212" s="28">
        <f>IF(K212-J212&lt;0,0,K212-J212)</f>
        <v>4.1666666666663965E-2</v>
      </c>
      <c r="N212" s="28">
        <f>IF(AND(OR(I212="",J212=""),OR(K212="",L212="")),0,IF(OR(I212&lt;&gt;ResmiTatil!$H$2,J212&lt;&gt;ResmiTatil!$I$2,K212&lt;&gt;ResmiTatil!$J$2,L212&lt;&gt;ResmiTatil!$K$2),IF(AND(K212="",L212=""),0,IF(I212&lt;ResmiTatil!$H$2,ResmiTatil!$H$2-I212))+IF(AND(K212="",L212="",OR(I212&lt;ResmiTatil!$H$2,AND(J212&lt;&gt;ResmiTatil!$J$2,J212&gt;ResmiTatil!$J$2))),ResmiTatil!$J$2-ResmiTatil!$I$2,IF(OR(K212="",L212=""),0,IF(AND(J212&gt;ResmiTatil!$I$2,K212&lt;ResmiTatil!$J$2),J212-ResmiTatil!$I$2)))+IF(AND(J212&lt;ResmiTatil!$I$2,K212&lt;ResmiTatil!$J$2),ResmiTatil!$J$2-K212)+IF(AND(J212=ResmiTatil!$I$3,K212=ResmiTatil!$J$3),ResmiTatil!$I$3-ResmiTatil!$I$2,IF(AND(J212&gt;ResmiTatil!$I$2,K212&gt;ResmiTatil!$J$2),ResmiTatil!$J$2-ResmiTatil!$I$2))+IF(L212&gt;ResmiTatil!$K$2,L212-ResmiTatil!$K$2),0))</f>
        <v>4.1666666666670293E-2</v>
      </c>
      <c r="O212" s="29">
        <f>IF((J212-I212)+(L212-K212)&lt;0,0,(J212-I212)+(L212-K212))</f>
        <v>0.33333333333331</v>
      </c>
      <c r="P212" s="17"/>
      <c r="Q212" s="12"/>
      <c r="R212" s="13"/>
      <c r="S212" s="13"/>
      <c r="T212" s="28">
        <f>IF(R212-Q212&lt;0,0,R212-Q212)</f>
        <v>0</v>
      </c>
      <c r="U212" s="28">
        <f>IF(AND(OR(P212="",Q212=""),OR(R212="",S212="")),0,IF(OR(P212&lt;&gt;ResmiTatil!$H$2,Q212&lt;&gt;ResmiTatil!$I$2,R212&lt;&gt;ResmiTatil!$J$2,S212&lt;&gt;ResmiTatil!$K$2),IF(AND(R212="",S212=""),0,IF(P212&lt;ResmiTatil!$H$2,ResmiTatil!$H$2-P212))+IF(AND(R212="",S212="",OR(P212&lt;ResmiTatil!$H$2,AND(Q212&lt;&gt;ResmiTatil!$J$2,Q212&gt;ResmiTatil!$J$2))),ResmiTatil!$J$2-ResmiTatil!$I$2,IF(OR(R212="",S212=""),0,IF(AND(Q212&gt;ResmiTatil!$I$2,R212&lt;ResmiTatil!$J$2),Q212-ResmiTatil!$I$2)))+IF(AND(Q212&lt;ResmiTatil!$I$2,R212&lt;ResmiTatil!$J$2),ResmiTatil!$J$2-R212)+IF(AND(Q212=ResmiTatil!$I$3,R212=ResmiTatil!$J$3),ResmiTatil!$I$3-ResmiTatil!$I$2,IF(AND(Q212&gt;ResmiTatil!$I$2,R212&gt;ResmiTatil!$J$2),ResmiTatil!$J$2-ResmiTatil!$I$2))+IF(S212&gt;ResmiTatil!$K$2,S212-ResmiTatil!$K$2),0))</f>
        <v>0</v>
      </c>
      <c r="V212" s="29">
        <f>IF((Q212-P212)+(S212-R212)&lt;0,0,(Q212-P212)+(S212-R212))</f>
        <v>0</v>
      </c>
      <c r="W212" s="17"/>
      <c r="X212" s="12"/>
      <c r="Y212" s="13"/>
      <c r="Z212" s="13"/>
      <c r="AA212" s="28">
        <f>IF(Y212-X212&lt;0,0,Y212-X212)</f>
        <v>0</v>
      </c>
      <c r="AB212" s="28">
        <f>IF(AND(OR(W212="",X212=""),OR(Y212="",Z212="")),0,IF(OR(W212&lt;&gt;ResmiTatil!$H$2,X212&lt;&gt;ResmiTatil!$I$2,Y212&lt;&gt;ResmiTatil!$J$2,Z212&lt;&gt;ResmiTatil!$K$2),IF(AND(Y212="",Z212=""),0,IF(W212&lt;ResmiTatil!$H$2,ResmiTatil!$H$2-W212))+IF(AND(Y212="",Z212="",OR(W212&lt;ResmiTatil!$H$2,AND(X212&lt;&gt;ResmiTatil!$J$2,X212&gt;ResmiTatil!$J$2))),ResmiTatil!$J$2-ResmiTatil!$I$2,IF(OR(Y212="",Z212=""),0,IF(AND(X212&gt;ResmiTatil!$I$2,Y212&lt;ResmiTatil!$J$2),X212-ResmiTatil!$I$2)))+IF(AND(X212&lt;ResmiTatil!$I$2,Y212&lt;ResmiTatil!$J$2),ResmiTatil!$J$2-Y212)+IF(AND(X212=ResmiTatil!$I$3,Y212=ResmiTatil!$J$3),ResmiTatil!$I$3-ResmiTatil!$I$2,IF(AND(X212&gt;ResmiTatil!$I$2,Y212&gt;ResmiTatil!$J$2),ResmiTatil!$J$2-ResmiTatil!$I$2))+IF(Z212&gt;ResmiTatil!$K$2,Z212-ResmiTatil!$K$2),0))</f>
        <v>0</v>
      </c>
      <c r="AC212" s="29">
        <f>IF((X212-W212)+(Z212-Y212)&lt;0,0,(X212-W212)+(Z212-Y212))</f>
        <v>0</v>
      </c>
      <c r="AD212" s="17"/>
      <c r="AE212" s="12"/>
      <c r="AF212" s="13"/>
      <c r="AG212" s="13"/>
      <c r="AH212" s="28">
        <f>IF(AF212-AE212&lt;0,0,AF212-AE212)</f>
        <v>0</v>
      </c>
      <c r="AI212" s="28">
        <f>IF(AND(OR(AD212="",AE212=""),OR(AF212="",AG212="")),0,IF(OR(AD212&lt;&gt;ResmiTatil!$H$2,AE212&lt;&gt;ResmiTatil!$I$2,AF212&lt;&gt;ResmiTatil!$J$2,AG212&lt;&gt;ResmiTatil!$K$2),IF(AND(AF212="",AG212=""),0,IF(AD212&lt;ResmiTatil!$H$2,ResmiTatil!$H$2-AD212))+IF(AND(AF212="",AG212="",OR(AD212&lt;ResmiTatil!$H$2,AND(AE212&lt;&gt;ResmiTatil!$J$2,AE212&gt;ResmiTatil!$J$2))),ResmiTatil!$J$2-ResmiTatil!$I$2,IF(OR(AF212="",AG212=""),0,IF(AND(AE212&gt;ResmiTatil!$I$2,AF212&lt;ResmiTatil!$J$2),AE212-ResmiTatil!$I$2)))+IF(AND(AE212&lt;ResmiTatil!$I$2,AF212&lt;ResmiTatil!$J$2),ResmiTatil!$J$2-AF212)+IF(AND(AE212=ResmiTatil!$I$3,AF212=ResmiTatil!$J$3),ResmiTatil!$I$3-ResmiTatil!$I$2,IF(AND(AE212&gt;ResmiTatil!$I$2,AF212&gt;ResmiTatil!$J$2),ResmiTatil!$J$2-ResmiTatil!$I$2))+IF(AG212&gt;ResmiTatil!$K$2,AG212-ResmiTatil!$K$2),0))</f>
        <v>0</v>
      </c>
      <c r="AJ212" s="29">
        <f>IF((AE212-AD212)+(AG212-AF212)&lt;0,0,(AE212-AD212)+(AG212-AF212))</f>
        <v>0</v>
      </c>
    </row>
    <row r="213" spans="1:36" ht="20.100000000000001" customHeight="1" x14ac:dyDescent="0.25">
      <c r="A213" s="20">
        <f t="shared" si="25"/>
        <v>44923</v>
      </c>
      <c r="B213" s="66">
        <v>0.35416666666666302</v>
      </c>
      <c r="C213" s="64">
        <v>0.56249999999998201</v>
      </c>
      <c r="D213" s="65">
        <v>0.60416666666664598</v>
      </c>
      <c r="E213" s="65">
        <v>0.72916666666663699</v>
      </c>
      <c r="F213" s="28">
        <f>IF(D213-C213&lt;0,0,D213-C213)</f>
        <v>4.1666666666663965E-2</v>
      </c>
      <c r="G213" s="28">
        <f>IF(AND(OR(B213="",C213=""),OR(D213="",E213="")),0,IF(OR(B213&lt;&gt;ResmiTatil!$H$2,C213&lt;&gt;ResmiTatil!$I$2,D213&lt;&gt;ResmiTatil!$J$2,E213&lt;&gt;ResmiTatil!$K$2),IF(AND(D213="",E213=""),0,IF(B213&lt;ResmiTatil!$H$2,ResmiTatil!$H$2-B213))+IF(AND(D213="",E213="",OR(B213&lt;ResmiTatil!$H$2,AND(C213&lt;&gt;ResmiTatil!$J$2,C213&gt;ResmiTatil!$J$2))),ResmiTatil!$J$2-ResmiTatil!$I$2,IF(OR(D213="",E213=""),0,IF(AND(C213&gt;ResmiTatil!$I$2,D213&lt;ResmiTatil!$J$2),C213-ResmiTatil!$I$2)))+IF(AND(C213&lt;ResmiTatil!$I$2,D213&lt;ResmiTatil!$J$2),ResmiTatil!$J$2-D213)+IF(AND(C213=ResmiTatil!$I$3,D213=ResmiTatil!$J$3),ResmiTatil!$I$3-ResmiTatil!$I$2,IF(AND(C213&gt;ResmiTatil!$I$2,D213&gt;ResmiTatil!$J$2),ResmiTatil!$J$2-ResmiTatil!$I$2))+IF(E213&gt;ResmiTatil!$K$2,E213-ResmiTatil!$K$2),0))</f>
        <v>4.1666666666670293E-2</v>
      </c>
      <c r="H213" s="29">
        <f>IF((C213-B213)+(E213-D213)&lt;0,0,(C213-B213)+(E213-D213))</f>
        <v>0.33333333333331</v>
      </c>
      <c r="I213" s="66">
        <v>0.35416666666666302</v>
      </c>
      <c r="J213" s="64">
        <v>0.52083333333331805</v>
      </c>
      <c r="K213" s="65">
        <v>0.56249999999998201</v>
      </c>
      <c r="L213" s="65">
        <v>0.72916666666663699</v>
      </c>
      <c r="M213" s="28">
        <f>IF(K213-J213&lt;0,0,K213-J213)</f>
        <v>4.1666666666663965E-2</v>
      </c>
      <c r="N213" s="28">
        <f>IF(AND(OR(I213="",J213=""),OR(K213="",L213="")),0,IF(OR(I213&lt;&gt;ResmiTatil!$H$2,J213&lt;&gt;ResmiTatil!$I$2,K213&lt;&gt;ResmiTatil!$J$2,L213&lt;&gt;ResmiTatil!$K$2),IF(AND(K213="",L213=""),0,IF(I213&lt;ResmiTatil!$H$2,ResmiTatil!$H$2-I213))+IF(AND(K213="",L213="",OR(I213&lt;ResmiTatil!$H$2,AND(J213&lt;&gt;ResmiTatil!$J$2,J213&gt;ResmiTatil!$J$2))),ResmiTatil!$J$2-ResmiTatil!$I$2,IF(OR(K213="",L213=""),0,IF(AND(J213&gt;ResmiTatil!$I$2,K213&lt;ResmiTatil!$J$2),J213-ResmiTatil!$I$2)))+IF(AND(J213&lt;ResmiTatil!$I$2,K213&lt;ResmiTatil!$J$2),ResmiTatil!$J$2-K213)+IF(AND(J213=ResmiTatil!$I$3,K213=ResmiTatil!$J$3),ResmiTatil!$I$3-ResmiTatil!$I$2,IF(AND(J213&gt;ResmiTatil!$I$2,K213&gt;ResmiTatil!$J$2),ResmiTatil!$J$2-ResmiTatil!$I$2))+IF(L213&gt;ResmiTatil!$K$2,L213-ResmiTatil!$K$2),0))</f>
        <v>2.1649348980190553E-14</v>
      </c>
      <c r="O213" s="29">
        <f>IF((J213-I213)+(L213-K213)&lt;0,0,(J213-I213)+(L213-K213))</f>
        <v>0.33333333333331</v>
      </c>
      <c r="P213" s="17"/>
      <c r="Q213" s="12"/>
      <c r="R213" s="13"/>
      <c r="S213" s="13"/>
      <c r="T213" s="28">
        <f>IF(R213-Q213&lt;0,0,R213-Q213)</f>
        <v>0</v>
      </c>
      <c r="U213" s="28">
        <f>IF(AND(OR(P213="",Q213=""),OR(R213="",S213="")),0,IF(OR(P213&lt;&gt;ResmiTatil!$H$2,Q213&lt;&gt;ResmiTatil!$I$2,R213&lt;&gt;ResmiTatil!$J$2,S213&lt;&gt;ResmiTatil!$K$2),IF(AND(R213="",S213=""),0,IF(P213&lt;ResmiTatil!$H$2,ResmiTatil!$H$2-P213))+IF(AND(R213="",S213="",OR(P213&lt;ResmiTatil!$H$2,AND(Q213&lt;&gt;ResmiTatil!$J$2,Q213&gt;ResmiTatil!$J$2))),ResmiTatil!$J$2-ResmiTatil!$I$2,IF(OR(R213="",S213=""),0,IF(AND(Q213&gt;ResmiTatil!$I$2,R213&lt;ResmiTatil!$J$2),Q213-ResmiTatil!$I$2)))+IF(AND(Q213&lt;ResmiTatil!$I$2,R213&lt;ResmiTatil!$J$2),ResmiTatil!$J$2-R213)+IF(AND(Q213=ResmiTatil!$I$3,R213=ResmiTatil!$J$3),ResmiTatil!$I$3-ResmiTatil!$I$2,IF(AND(Q213&gt;ResmiTatil!$I$2,R213&gt;ResmiTatil!$J$2),ResmiTatil!$J$2-ResmiTatil!$I$2))+IF(S213&gt;ResmiTatil!$K$2,S213-ResmiTatil!$K$2),0))</f>
        <v>0</v>
      </c>
      <c r="V213" s="29">
        <f>IF((Q213-P213)+(S213-R213)&lt;0,0,(Q213-P213)+(S213-R213))</f>
        <v>0</v>
      </c>
      <c r="W213" s="17"/>
      <c r="X213" s="12"/>
      <c r="Y213" s="13"/>
      <c r="Z213" s="13"/>
      <c r="AA213" s="28">
        <f>IF(Y213-X213&lt;0,0,Y213-X213)</f>
        <v>0</v>
      </c>
      <c r="AB213" s="28">
        <f>IF(AND(OR(W213="",X213=""),OR(Y213="",Z213="")),0,IF(OR(W213&lt;&gt;ResmiTatil!$H$2,X213&lt;&gt;ResmiTatil!$I$2,Y213&lt;&gt;ResmiTatil!$J$2,Z213&lt;&gt;ResmiTatil!$K$2),IF(AND(Y213="",Z213=""),0,IF(W213&lt;ResmiTatil!$H$2,ResmiTatil!$H$2-W213))+IF(AND(Y213="",Z213="",OR(W213&lt;ResmiTatil!$H$2,AND(X213&lt;&gt;ResmiTatil!$J$2,X213&gt;ResmiTatil!$J$2))),ResmiTatil!$J$2-ResmiTatil!$I$2,IF(OR(Y213="",Z213=""),0,IF(AND(X213&gt;ResmiTatil!$I$2,Y213&lt;ResmiTatil!$J$2),X213-ResmiTatil!$I$2)))+IF(AND(X213&lt;ResmiTatil!$I$2,Y213&lt;ResmiTatil!$J$2),ResmiTatil!$J$2-Y213)+IF(AND(X213=ResmiTatil!$I$3,Y213=ResmiTatil!$J$3),ResmiTatil!$I$3-ResmiTatil!$I$2,IF(AND(X213&gt;ResmiTatil!$I$2,Y213&gt;ResmiTatil!$J$2),ResmiTatil!$J$2-ResmiTatil!$I$2))+IF(Z213&gt;ResmiTatil!$K$2,Z213-ResmiTatil!$K$2),0))</f>
        <v>0</v>
      </c>
      <c r="AC213" s="29">
        <f>IF((X213-W213)+(Z213-Y213)&lt;0,0,(X213-W213)+(Z213-Y213))</f>
        <v>0</v>
      </c>
      <c r="AD213" s="17"/>
      <c r="AE213" s="12"/>
      <c r="AF213" s="13"/>
      <c r="AG213" s="13"/>
      <c r="AH213" s="28">
        <f>IF(AF213-AE213&lt;0,0,AF213-AE213)</f>
        <v>0</v>
      </c>
      <c r="AI213" s="28">
        <f>IF(AND(OR(AD213="",AE213=""),OR(AF213="",AG213="")),0,IF(OR(AD213&lt;&gt;ResmiTatil!$H$2,AE213&lt;&gt;ResmiTatil!$I$2,AF213&lt;&gt;ResmiTatil!$J$2,AG213&lt;&gt;ResmiTatil!$K$2),IF(AND(AF213="",AG213=""),0,IF(AD213&lt;ResmiTatil!$H$2,ResmiTatil!$H$2-AD213))+IF(AND(AF213="",AG213="",OR(AD213&lt;ResmiTatil!$H$2,AND(AE213&lt;&gt;ResmiTatil!$J$2,AE213&gt;ResmiTatil!$J$2))),ResmiTatil!$J$2-ResmiTatil!$I$2,IF(OR(AF213="",AG213=""),0,IF(AND(AE213&gt;ResmiTatil!$I$2,AF213&lt;ResmiTatil!$J$2),AE213-ResmiTatil!$I$2)))+IF(AND(AE213&lt;ResmiTatil!$I$2,AF213&lt;ResmiTatil!$J$2),ResmiTatil!$J$2-AF213)+IF(AND(AE213=ResmiTatil!$I$3,AF213=ResmiTatil!$J$3),ResmiTatil!$I$3-ResmiTatil!$I$2,IF(AND(AE213&gt;ResmiTatil!$I$2,AF213&gt;ResmiTatil!$J$2),ResmiTatil!$J$2-ResmiTatil!$I$2))+IF(AG213&gt;ResmiTatil!$K$2,AG213-ResmiTatil!$K$2),0))</f>
        <v>0</v>
      </c>
      <c r="AJ213" s="29">
        <f>IF((AE213-AD213)+(AG213-AF213)&lt;0,0,(AE213-AD213)+(AG213-AF213))</f>
        <v>0</v>
      </c>
    </row>
    <row r="214" spans="1:36" ht="20.100000000000001" customHeight="1" x14ac:dyDescent="0.25">
      <c r="A214" s="20">
        <f t="shared" si="25"/>
        <v>44924</v>
      </c>
      <c r="B214" s="66">
        <v>0.35416666666666302</v>
      </c>
      <c r="C214" s="64">
        <v>0.52083333333331805</v>
      </c>
      <c r="D214" s="65">
        <v>0.56249999999998201</v>
      </c>
      <c r="E214" s="65">
        <v>0.72916666666663699</v>
      </c>
      <c r="F214" s="28">
        <f>IF(D214-C214&lt;0,0,D214-C214)</f>
        <v>4.1666666666663965E-2</v>
      </c>
      <c r="G214" s="28">
        <f>IF(AND(OR(B214="",C214=""),OR(D214="",E214="")),0,IF(OR(B214&lt;&gt;ResmiTatil!$H$2,C214&lt;&gt;ResmiTatil!$I$2,D214&lt;&gt;ResmiTatil!$J$2,E214&lt;&gt;ResmiTatil!$K$2),IF(AND(D214="",E214=""),0,IF(B214&lt;ResmiTatil!$H$2,ResmiTatil!$H$2-B214))+IF(AND(D214="",E214="",OR(B214&lt;ResmiTatil!$H$2,AND(C214&lt;&gt;ResmiTatil!$J$2,C214&gt;ResmiTatil!$J$2))),ResmiTatil!$J$2-ResmiTatil!$I$2,IF(OR(D214="",E214=""),0,IF(AND(C214&gt;ResmiTatil!$I$2,D214&lt;ResmiTatil!$J$2),C214-ResmiTatil!$I$2)))+IF(AND(C214&lt;ResmiTatil!$I$2,D214&lt;ResmiTatil!$J$2),ResmiTatil!$J$2-D214)+IF(AND(C214=ResmiTatil!$I$3,D214=ResmiTatil!$J$3),ResmiTatil!$I$3-ResmiTatil!$I$2,IF(AND(C214&gt;ResmiTatil!$I$2,D214&gt;ResmiTatil!$J$2),ResmiTatil!$J$2-ResmiTatil!$I$2))+IF(E214&gt;ResmiTatil!$K$2,E214-ResmiTatil!$K$2),0))</f>
        <v>2.1649348980190553E-14</v>
      </c>
      <c r="H214" s="29">
        <f>IF((C214-B214)+(E214-D214)&lt;0,0,(C214-B214)+(E214-D214))</f>
        <v>0.33333333333331</v>
      </c>
      <c r="I214" s="66">
        <v>0.35416666666666302</v>
      </c>
      <c r="J214" s="64">
        <v>0.56249999999998201</v>
      </c>
      <c r="K214" s="65">
        <v>0.60416666666664598</v>
      </c>
      <c r="L214" s="65">
        <v>0.72916666666663699</v>
      </c>
      <c r="M214" s="28">
        <f>IF(K214-J214&lt;0,0,K214-J214)</f>
        <v>4.1666666666663965E-2</v>
      </c>
      <c r="N214" s="28">
        <f>IF(AND(OR(I214="",J214=""),OR(K214="",L214="")),0,IF(OR(I214&lt;&gt;ResmiTatil!$H$2,J214&lt;&gt;ResmiTatil!$I$2,K214&lt;&gt;ResmiTatil!$J$2,L214&lt;&gt;ResmiTatil!$K$2),IF(AND(K214="",L214=""),0,IF(I214&lt;ResmiTatil!$H$2,ResmiTatil!$H$2-I214))+IF(AND(K214="",L214="",OR(I214&lt;ResmiTatil!$H$2,AND(J214&lt;&gt;ResmiTatil!$J$2,J214&gt;ResmiTatil!$J$2))),ResmiTatil!$J$2-ResmiTatil!$I$2,IF(OR(K214="",L214=""),0,IF(AND(J214&gt;ResmiTatil!$I$2,K214&lt;ResmiTatil!$J$2),J214-ResmiTatil!$I$2)))+IF(AND(J214&lt;ResmiTatil!$I$2,K214&lt;ResmiTatil!$J$2),ResmiTatil!$J$2-K214)+IF(AND(J214=ResmiTatil!$I$3,K214=ResmiTatil!$J$3),ResmiTatil!$I$3-ResmiTatil!$I$2,IF(AND(J214&gt;ResmiTatil!$I$2,K214&gt;ResmiTatil!$J$2),ResmiTatil!$J$2-ResmiTatil!$I$2))+IF(L214&gt;ResmiTatil!$K$2,L214-ResmiTatil!$K$2),0))</f>
        <v>4.1666666666670293E-2</v>
      </c>
      <c r="O214" s="29">
        <f>IF((J214-I214)+(L214-K214)&lt;0,0,(J214-I214)+(L214-K214))</f>
        <v>0.33333333333331</v>
      </c>
      <c r="P214" s="17"/>
      <c r="Q214" s="12"/>
      <c r="R214" s="13"/>
      <c r="S214" s="13"/>
      <c r="T214" s="28">
        <f>IF(R214-Q214&lt;0,0,R214-Q214)</f>
        <v>0</v>
      </c>
      <c r="U214" s="28">
        <f>IF(AND(OR(P214="",Q214=""),OR(R214="",S214="")),0,IF(OR(P214&lt;&gt;ResmiTatil!$H$2,Q214&lt;&gt;ResmiTatil!$I$2,R214&lt;&gt;ResmiTatil!$J$2,S214&lt;&gt;ResmiTatil!$K$2),IF(AND(R214="",S214=""),0,IF(P214&lt;ResmiTatil!$H$2,ResmiTatil!$H$2-P214))+IF(AND(R214="",S214="",OR(P214&lt;ResmiTatil!$H$2,AND(Q214&lt;&gt;ResmiTatil!$J$2,Q214&gt;ResmiTatil!$J$2))),ResmiTatil!$J$2-ResmiTatil!$I$2,IF(OR(R214="",S214=""),0,IF(AND(Q214&gt;ResmiTatil!$I$2,R214&lt;ResmiTatil!$J$2),Q214-ResmiTatil!$I$2)))+IF(AND(Q214&lt;ResmiTatil!$I$2,R214&lt;ResmiTatil!$J$2),ResmiTatil!$J$2-R214)+IF(AND(Q214=ResmiTatil!$I$3,R214=ResmiTatil!$J$3),ResmiTatil!$I$3-ResmiTatil!$I$2,IF(AND(Q214&gt;ResmiTatil!$I$2,R214&gt;ResmiTatil!$J$2),ResmiTatil!$J$2-ResmiTatil!$I$2))+IF(S214&gt;ResmiTatil!$K$2,S214-ResmiTatil!$K$2),0))</f>
        <v>0</v>
      </c>
      <c r="V214" s="29">
        <f>IF((Q214-P214)+(S214-R214)&lt;0,0,(Q214-P214)+(S214-R214))</f>
        <v>0</v>
      </c>
      <c r="W214" s="17"/>
      <c r="X214" s="12"/>
      <c r="Y214" s="13"/>
      <c r="Z214" s="13"/>
      <c r="AA214" s="28">
        <f>IF(Y214-X214&lt;0,0,Y214-X214)</f>
        <v>0</v>
      </c>
      <c r="AB214" s="28">
        <f>IF(AND(OR(W214="",X214=""),OR(Y214="",Z214="")),0,IF(OR(W214&lt;&gt;ResmiTatil!$H$2,X214&lt;&gt;ResmiTatil!$I$2,Y214&lt;&gt;ResmiTatil!$J$2,Z214&lt;&gt;ResmiTatil!$K$2),IF(AND(Y214="",Z214=""),0,IF(W214&lt;ResmiTatil!$H$2,ResmiTatil!$H$2-W214))+IF(AND(Y214="",Z214="",OR(W214&lt;ResmiTatil!$H$2,AND(X214&lt;&gt;ResmiTatil!$J$2,X214&gt;ResmiTatil!$J$2))),ResmiTatil!$J$2-ResmiTatil!$I$2,IF(OR(Y214="",Z214=""),0,IF(AND(X214&gt;ResmiTatil!$I$2,Y214&lt;ResmiTatil!$J$2),X214-ResmiTatil!$I$2)))+IF(AND(X214&lt;ResmiTatil!$I$2,Y214&lt;ResmiTatil!$J$2),ResmiTatil!$J$2-Y214)+IF(AND(X214=ResmiTatil!$I$3,Y214=ResmiTatil!$J$3),ResmiTatil!$I$3-ResmiTatil!$I$2,IF(AND(X214&gt;ResmiTatil!$I$2,Y214&gt;ResmiTatil!$J$2),ResmiTatil!$J$2-ResmiTatil!$I$2))+IF(Z214&gt;ResmiTatil!$K$2,Z214-ResmiTatil!$K$2),0))</f>
        <v>0</v>
      </c>
      <c r="AC214" s="29">
        <f>IF((X214-W214)+(Z214-Y214)&lt;0,0,(X214-W214)+(Z214-Y214))</f>
        <v>0</v>
      </c>
      <c r="AD214" s="17"/>
      <c r="AE214" s="12"/>
      <c r="AF214" s="13"/>
      <c r="AG214" s="13"/>
      <c r="AH214" s="28">
        <f>IF(AF214-AE214&lt;0,0,AF214-AE214)</f>
        <v>0</v>
      </c>
      <c r="AI214" s="28">
        <f>IF(AND(OR(AD214="",AE214=""),OR(AF214="",AG214="")),0,IF(OR(AD214&lt;&gt;ResmiTatil!$H$2,AE214&lt;&gt;ResmiTatil!$I$2,AF214&lt;&gt;ResmiTatil!$J$2,AG214&lt;&gt;ResmiTatil!$K$2),IF(AND(AF214="",AG214=""),0,IF(AD214&lt;ResmiTatil!$H$2,ResmiTatil!$H$2-AD214))+IF(AND(AF214="",AG214="",OR(AD214&lt;ResmiTatil!$H$2,AND(AE214&lt;&gt;ResmiTatil!$J$2,AE214&gt;ResmiTatil!$J$2))),ResmiTatil!$J$2-ResmiTatil!$I$2,IF(OR(AF214="",AG214=""),0,IF(AND(AE214&gt;ResmiTatil!$I$2,AF214&lt;ResmiTatil!$J$2),AE214-ResmiTatil!$I$2)))+IF(AND(AE214&lt;ResmiTatil!$I$2,AF214&lt;ResmiTatil!$J$2),ResmiTatil!$J$2-AF214)+IF(AND(AE214=ResmiTatil!$I$3,AF214=ResmiTatil!$J$3),ResmiTatil!$I$3-ResmiTatil!$I$2,IF(AND(AE214&gt;ResmiTatil!$I$2,AF214&gt;ResmiTatil!$J$2),ResmiTatil!$J$2-ResmiTatil!$I$2))+IF(AG214&gt;ResmiTatil!$K$2,AG214-ResmiTatil!$K$2),0))</f>
        <v>0</v>
      </c>
      <c r="AJ214" s="29">
        <f>IF((AE214-AD214)+(AG214-AF214)&lt;0,0,(AE214-AD214)+(AG214-AF214))</f>
        <v>0</v>
      </c>
    </row>
    <row r="215" spans="1:36" ht="20.100000000000001" customHeight="1" x14ac:dyDescent="0.25">
      <c r="A215" s="20">
        <f t="shared" si="25"/>
        <v>44925</v>
      </c>
      <c r="B215" s="66">
        <v>0.35416666666666302</v>
      </c>
      <c r="C215" s="64">
        <v>0.56249999999998201</v>
      </c>
      <c r="D215" s="65">
        <v>0.60416666666664598</v>
      </c>
      <c r="E215" s="65">
        <v>0.72916666666663699</v>
      </c>
      <c r="F215" s="28">
        <f>IF(D215-C215&lt;0,0,D215-C215)</f>
        <v>4.1666666666663965E-2</v>
      </c>
      <c r="G215" s="28">
        <f>IF(AND(OR(B215="",C215=""),OR(D215="",E215="")),0,IF(OR(B215&lt;&gt;ResmiTatil!$H$2,C215&lt;&gt;ResmiTatil!$I$2,D215&lt;&gt;ResmiTatil!$J$2,E215&lt;&gt;ResmiTatil!$K$2),IF(AND(D215="",E215=""),0,IF(B215&lt;ResmiTatil!$H$2,ResmiTatil!$H$2-B215))+IF(AND(D215="",E215="",OR(B215&lt;ResmiTatil!$H$2,AND(C215&lt;&gt;ResmiTatil!$J$2,C215&gt;ResmiTatil!$J$2))),ResmiTatil!$J$2-ResmiTatil!$I$2,IF(OR(D215="",E215=""),0,IF(AND(C215&gt;ResmiTatil!$I$2,D215&lt;ResmiTatil!$J$2),C215-ResmiTatil!$I$2)))+IF(AND(C215&lt;ResmiTatil!$I$2,D215&lt;ResmiTatil!$J$2),ResmiTatil!$J$2-D215)+IF(AND(C215=ResmiTatil!$I$3,D215=ResmiTatil!$J$3),ResmiTatil!$I$3-ResmiTatil!$I$2,IF(AND(C215&gt;ResmiTatil!$I$2,D215&gt;ResmiTatil!$J$2),ResmiTatil!$J$2-ResmiTatil!$I$2))+IF(E215&gt;ResmiTatil!$K$2,E215-ResmiTatil!$K$2),0))</f>
        <v>4.1666666666670293E-2</v>
      </c>
      <c r="H215" s="29">
        <f>IF((C215-B215)+(E215-D215)&lt;0,0,(C215-B215)+(E215-D215))</f>
        <v>0.33333333333331</v>
      </c>
      <c r="I215" s="66">
        <v>0.35416666666666302</v>
      </c>
      <c r="J215" s="64">
        <v>0.52083333333331805</v>
      </c>
      <c r="K215" s="65">
        <v>0.56249999999998201</v>
      </c>
      <c r="L215" s="65">
        <v>0.72916666666663699</v>
      </c>
      <c r="M215" s="28">
        <f>IF(K215-J215&lt;0,0,K215-J215)</f>
        <v>4.1666666666663965E-2</v>
      </c>
      <c r="N215" s="28">
        <f>IF(AND(OR(I215="",J215=""),OR(K215="",L215="")),0,IF(OR(I215&lt;&gt;ResmiTatil!$H$2,J215&lt;&gt;ResmiTatil!$I$2,K215&lt;&gt;ResmiTatil!$J$2,L215&lt;&gt;ResmiTatil!$K$2),IF(AND(K215="",L215=""),0,IF(I215&lt;ResmiTatil!$H$2,ResmiTatil!$H$2-I215))+IF(AND(K215="",L215="",OR(I215&lt;ResmiTatil!$H$2,AND(J215&lt;&gt;ResmiTatil!$J$2,J215&gt;ResmiTatil!$J$2))),ResmiTatil!$J$2-ResmiTatil!$I$2,IF(OR(K215="",L215=""),0,IF(AND(J215&gt;ResmiTatil!$I$2,K215&lt;ResmiTatil!$J$2),J215-ResmiTatil!$I$2)))+IF(AND(J215&lt;ResmiTatil!$I$2,K215&lt;ResmiTatil!$J$2),ResmiTatil!$J$2-K215)+IF(AND(J215=ResmiTatil!$I$3,K215=ResmiTatil!$J$3),ResmiTatil!$I$3-ResmiTatil!$I$2,IF(AND(J215&gt;ResmiTatil!$I$2,K215&gt;ResmiTatil!$J$2),ResmiTatil!$J$2-ResmiTatil!$I$2))+IF(L215&gt;ResmiTatil!$K$2,L215-ResmiTatil!$K$2),0))</f>
        <v>2.1649348980190553E-14</v>
      </c>
      <c r="O215" s="29">
        <f>IF((J215-I215)+(L215-K215)&lt;0,0,(J215-I215)+(L215-K215))</f>
        <v>0.33333333333331</v>
      </c>
      <c r="P215" s="17"/>
      <c r="Q215" s="12"/>
      <c r="R215" s="13"/>
      <c r="S215" s="13"/>
      <c r="T215" s="28">
        <f>IF(R215-Q215&lt;0,0,R215-Q215)</f>
        <v>0</v>
      </c>
      <c r="U215" s="28">
        <f>IF(AND(OR(P215="",Q215=""),OR(R215="",S215="")),0,IF(OR(P215&lt;&gt;ResmiTatil!$H$2,Q215&lt;&gt;ResmiTatil!$I$2,R215&lt;&gt;ResmiTatil!$J$2,S215&lt;&gt;ResmiTatil!$K$2),IF(AND(R215="",S215=""),0,IF(P215&lt;ResmiTatil!$H$2,ResmiTatil!$H$2-P215))+IF(AND(R215="",S215="",OR(P215&lt;ResmiTatil!$H$2,AND(Q215&lt;&gt;ResmiTatil!$J$2,Q215&gt;ResmiTatil!$J$2))),ResmiTatil!$J$2-ResmiTatil!$I$2,IF(OR(R215="",S215=""),0,IF(AND(Q215&gt;ResmiTatil!$I$2,R215&lt;ResmiTatil!$J$2),Q215-ResmiTatil!$I$2)))+IF(AND(Q215&lt;ResmiTatil!$I$2,R215&lt;ResmiTatil!$J$2),ResmiTatil!$J$2-R215)+IF(AND(Q215=ResmiTatil!$I$3,R215=ResmiTatil!$J$3),ResmiTatil!$I$3-ResmiTatil!$I$2,IF(AND(Q215&gt;ResmiTatil!$I$2,R215&gt;ResmiTatil!$J$2),ResmiTatil!$J$2-ResmiTatil!$I$2))+IF(S215&gt;ResmiTatil!$K$2,S215-ResmiTatil!$K$2),0))</f>
        <v>0</v>
      </c>
      <c r="V215" s="29">
        <f>IF((Q215-P215)+(S215-R215)&lt;0,0,(Q215-P215)+(S215-R215))</f>
        <v>0</v>
      </c>
      <c r="W215" s="17"/>
      <c r="X215" s="12"/>
      <c r="Y215" s="13"/>
      <c r="Z215" s="13"/>
      <c r="AA215" s="28">
        <f>IF(Y215-X215&lt;0,0,Y215-X215)</f>
        <v>0</v>
      </c>
      <c r="AB215" s="28">
        <f>IF(AND(OR(W215="",X215=""),OR(Y215="",Z215="")),0,IF(OR(W215&lt;&gt;ResmiTatil!$H$2,X215&lt;&gt;ResmiTatil!$I$2,Y215&lt;&gt;ResmiTatil!$J$2,Z215&lt;&gt;ResmiTatil!$K$2),IF(AND(Y215="",Z215=""),0,IF(W215&lt;ResmiTatil!$H$2,ResmiTatil!$H$2-W215))+IF(AND(Y215="",Z215="",OR(W215&lt;ResmiTatil!$H$2,AND(X215&lt;&gt;ResmiTatil!$J$2,X215&gt;ResmiTatil!$J$2))),ResmiTatil!$J$2-ResmiTatil!$I$2,IF(OR(Y215="",Z215=""),0,IF(AND(X215&gt;ResmiTatil!$I$2,Y215&lt;ResmiTatil!$J$2),X215-ResmiTatil!$I$2)))+IF(AND(X215&lt;ResmiTatil!$I$2,Y215&lt;ResmiTatil!$J$2),ResmiTatil!$J$2-Y215)+IF(AND(X215=ResmiTatil!$I$3,Y215=ResmiTatil!$J$3),ResmiTatil!$I$3-ResmiTatil!$I$2,IF(AND(X215&gt;ResmiTatil!$I$2,Y215&gt;ResmiTatil!$J$2),ResmiTatil!$J$2-ResmiTatil!$I$2))+IF(Z215&gt;ResmiTatil!$K$2,Z215-ResmiTatil!$K$2),0))</f>
        <v>0</v>
      </c>
      <c r="AC215" s="29">
        <f>IF((X215-W215)+(Z215-Y215)&lt;0,0,(X215-W215)+(Z215-Y215))</f>
        <v>0</v>
      </c>
      <c r="AD215" s="17"/>
      <c r="AE215" s="12"/>
      <c r="AF215" s="13"/>
      <c r="AG215" s="13"/>
      <c r="AH215" s="28">
        <f>IF(AF215-AE215&lt;0,0,AF215-AE215)</f>
        <v>0</v>
      </c>
      <c r="AI215" s="28">
        <f>IF(AND(OR(AD215="",AE215=""),OR(AF215="",AG215="")),0,IF(OR(AD215&lt;&gt;ResmiTatil!$H$2,AE215&lt;&gt;ResmiTatil!$I$2,AF215&lt;&gt;ResmiTatil!$J$2,AG215&lt;&gt;ResmiTatil!$K$2),IF(AND(AF215="",AG215=""),0,IF(AD215&lt;ResmiTatil!$H$2,ResmiTatil!$H$2-AD215))+IF(AND(AF215="",AG215="",OR(AD215&lt;ResmiTatil!$H$2,AND(AE215&lt;&gt;ResmiTatil!$J$2,AE215&gt;ResmiTatil!$J$2))),ResmiTatil!$J$2-ResmiTatil!$I$2,IF(OR(AF215="",AG215=""),0,IF(AND(AE215&gt;ResmiTatil!$I$2,AF215&lt;ResmiTatil!$J$2),AE215-ResmiTatil!$I$2)))+IF(AND(AE215&lt;ResmiTatil!$I$2,AF215&lt;ResmiTatil!$J$2),ResmiTatil!$J$2-AF215)+IF(AND(AE215=ResmiTatil!$I$3,AF215=ResmiTatil!$J$3),ResmiTatil!$I$3-ResmiTatil!$I$2,IF(AND(AE215&gt;ResmiTatil!$I$2,AF215&gt;ResmiTatil!$J$2),ResmiTatil!$J$2-ResmiTatil!$I$2))+IF(AG215&gt;ResmiTatil!$K$2,AG215-ResmiTatil!$K$2),0))</f>
        <v>0</v>
      </c>
      <c r="AJ215" s="29">
        <f>IF((AE215-AD215)+(AG215-AF215)&lt;0,0,(AE215-AD215)+(AG215-AF215))</f>
        <v>0</v>
      </c>
    </row>
    <row r="216" spans="1:36" ht="20.100000000000001" customHeight="1" x14ac:dyDescent="0.25">
      <c r="A216" s="30" t="s">
        <v>24</v>
      </c>
      <c r="B216" s="31"/>
      <c r="C216" s="32"/>
      <c r="D216" s="33"/>
      <c r="E216" s="33"/>
      <c r="F216" s="34"/>
      <c r="G216" s="28">
        <f>SUM(G211:G215)</f>
        <v>0.12500000000005418</v>
      </c>
      <c r="H216" s="35">
        <f>SUM(H211:H215)</f>
        <v>1.6666666666665499</v>
      </c>
      <c r="I216" s="31"/>
      <c r="J216" s="32"/>
      <c r="K216" s="33"/>
      <c r="L216" s="33"/>
      <c r="M216" s="34"/>
      <c r="N216" s="28">
        <f>SUM(N211:N215)</f>
        <v>0.12500000000006956</v>
      </c>
      <c r="O216" s="35">
        <f>SUM(O211:O215)</f>
        <v>1.6666666666665508</v>
      </c>
      <c r="P216" s="31"/>
      <c r="Q216" s="32"/>
      <c r="R216" s="33"/>
      <c r="S216" s="33"/>
      <c r="T216" s="34"/>
      <c r="U216" s="28">
        <f>SUM(U211:U215)</f>
        <v>0</v>
      </c>
      <c r="V216" s="35">
        <f>SUM(V211:V215)</f>
        <v>0</v>
      </c>
      <c r="W216" s="31"/>
      <c r="X216" s="32"/>
      <c r="Y216" s="33"/>
      <c r="Z216" s="33"/>
      <c r="AA216" s="34"/>
      <c r="AB216" s="28">
        <f>SUM(AB211:AB215)</f>
        <v>0</v>
      </c>
      <c r="AC216" s="35">
        <f>SUM(AC211:AC215)</f>
        <v>0</v>
      </c>
      <c r="AD216" s="31"/>
      <c r="AE216" s="32"/>
      <c r="AF216" s="33"/>
      <c r="AG216" s="33"/>
      <c r="AH216" s="34"/>
      <c r="AI216" s="28">
        <f>SUM(AI211:AI215)</f>
        <v>0</v>
      </c>
      <c r="AJ216" s="35">
        <f>SUM(AJ211:AJ215)</f>
        <v>0</v>
      </c>
    </row>
    <row r="217" spans="1:36" s="25" customFormat="1" ht="15" customHeight="1" x14ac:dyDescent="0.25">
      <c r="A217" s="20">
        <f>A215+1</f>
        <v>44926</v>
      </c>
      <c r="B217" s="17"/>
      <c r="C217" s="12"/>
      <c r="D217" s="13"/>
      <c r="E217" s="13"/>
      <c r="F217" s="11"/>
      <c r="G217" s="11"/>
      <c r="H217" s="18"/>
      <c r="I217" s="17"/>
      <c r="J217" s="12"/>
      <c r="K217" s="13"/>
      <c r="L217" s="13"/>
      <c r="M217" s="11"/>
      <c r="N217" s="11"/>
      <c r="O217" s="18"/>
      <c r="P217" s="17"/>
      <c r="Q217" s="12"/>
      <c r="R217" s="13"/>
      <c r="S217" s="13"/>
      <c r="T217" s="11"/>
      <c r="U217" s="11"/>
      <c r="V217" s="18"/>
      <c r="W217" s="17"/>
      <c r="X217" s="12"/>
      <c r="Y217" s="13"/>
      <c r="Z217" s="13"/>
      <c r="AA217" s="11"/>
      <c r="AB217" s="11"/>
      <c r="AC217" s="18"/>
      <c r="AD217" s="17"/>
      <c r="AE217" s="12"/>
      <c r="AF217" s="13"/>
      <c r="AG217" s="13"/>
      <c r="AH217" s="11"/>
      <c r="AI217" s="11"/>
      <c r="AJ217" s="18"/>
    </row>
    <row r="218" spans="1:36" s="25" customFormat="1" ht="15" customHeight="1" x14ac:dyDescent="0.25">
      <c r="A218" s="20">
        <f>A217+1</f>
        <v>44927</v>
      </c>
      <c r="B218" s="17"/>
      <c r="C218" s="12"/>
      <c r="D218" s="13"/>
      <c r="E218" s="13"/>
      <c r="F218" s="11"/>
      <c r="G218" s="11"/>
      <c r="H218" s="18"/>
      <c r="I218" s="17"/>
      <c r="J218" s="12"/>
      <c r="K218" s="13"/>
      <c r="L218" s="13"/>
      <c r="M218" s="11"/>
      <c r="N218" s="11"/>
      <c r="O218" s="18"/>
      <c r="P218" s="17"/>
      <c r="Q218" s="12"/>
      <c r="R218" s="13"/>
      <c r="S218" s="13"/>
      <c r="T218" s="11"/>
      <c r="U218" s="11"/>
      <c r="V218" s="18"/>
      <c r="W218" s="17"/>
      <c r="X218" s="12"/>
      <c r="Y218" s="13"/>
      <c r="Z218" s="13"/>
      <c r="AA218" s="11"/>
      <c r="AB218" s="11"/>
      <c r="AC218" s="18"/>
      <c r="AD218" s="17"/>
      <c r="AE218" s="12"/>
      <c r="AF218" s="13"/>
      <c r="AG218" s="13"/>
      <c r="AH218" s="11"/>
      <c r="AI218" s="11"/>
      <c r="AJ218" s="18"/>
    </row>
  </sheetData>
  <sheetProtection algorithmName="SHA-512" hashValue="794IhlyW9r/z6j+EasYC4gWTn6vimnYv/vql22sfkW7CVV9j752RUPkjjnNw17Q4y1G+6WO9IQcBjCBrEcsXWQ==" saltValue="zw7cLSqI99V0cgzeoLua8w==" spinCount="100000" sheet="1" selectLockedCells="1"/>
  <mergeCells count="45">
    <mergeCell ref="B9:H9"/>
    <mergeCell ref="B6:H6"/>
    <mergeCell ref="B8:H8"/>
    <mergeCell ref="B1:H1"/>
    <mergeCell ref="B3:H3"/>
    <mergeCell ref="B2:H2"/>
    <mergeCell ref="B4:H4"/>
    <mergeCell ref="B5:H5"/>
    <mergeCell ref="B7:H7"/>
    <mergeCell ref="I6:O6"/>
    <mergeCell ref="I8:O8"/>
    <mergeCell ref="I9:O9"/>
    <mergeCell ref="I1:O1"/>
    <mergeCell ref="I2:O2"/>
    <mergeCell ref="I3:O3"/>
    <mergeCell ref="I4:O4"/>
    <mergeCell ref="I5:O5"/>
    <mergeCell ref="I7:O7"/>
    <mergeCell ref="P6:V6"/>
    <mergeCell ref="P8:V8"/>
    <mergeCell ref="P9:V9"/>
    <mergeCell ref="P1:V1"/>
    <mergeCell ref="P2:V2"/>
    <mergeCell ref="P3:V3"/>
    <mergeCell ref="P4:V4"/>
    <mergeCell ref="P5:V5"/>
    <mergeCell ref="P7:V7"/>
    <mergeCell ref="W6:AC6"/>
    <mergeCell ref="W8:AC8"/>
    <mergeCell ref="W9:AC9"/>
    <mergeCell ref="W1:AC1"/>
    <mergeCell ref="W2:AC2"/>
    <mergeCell ref="W3:AC3"/>
    <mergeCell ref="W4:AC4"/>
    <mergeCell ref="W5:AC5"/>
    <mergeCell ref="W7:AC7"/>
    <mergeCell ref="AD6:AJ6"/>
    <mergeCell ref="AD8:AJ8"/>
    <mergeCell ref="AD9:AJ9"/>
    <mergeCell ref="AD1:AJ1"/>
    <mergeCell ref="AD2:AJ2"/>
    <mergeCell ref="AD3:AJ3"/>
    <mergeCell ref="AD4:AJ4"/>
    <mergeCell ref="AD5:AJ5"/>
    <mergeCell ref="AD7:AJ7"/>
  </mergeCells>
  <conditionalFormatting sqref="A11:H15">
    <cfRule type="expression" dxfId="11806" priority="41106">
      <formula>OR(WEEKDAY($A11,2)=6,WEEKDAY($A11,2)=7)</formula>
    </cfRule>
  </conditionalFormatting>
  <conditionalFormatting sqref="H16">
    <cfRule type="expression" dxfId="11805" priority="35430">
      <formula>LEFT(H16,5)*1&gt;LEFT(1.66666666666667,5)*1</formula>
    </cfRule>
    <cfRule type="expression" dxfId="11804" priority="35431">
      <formula>LEFT(H16,5)*1&lt;LEFT(1.66666666666667,5)*1</formula>
    </cfRule>
    <cfRule type="expression" dxfId="11803" priority="41020">
      <formula>LEFT(H16,5)*1=LEFT(1.66666666666667,5)*1</formula>
    </cfRule>
  </conditionalFormatting>
  <conditionalFormatting sqref="A17:H17">
    <cfRule type="expression" dxfId="11802" priority="40078">
      <formula>OR(WEEKDAY($A17,2)=6,WEEKDAY($A17,2)=7)</formula>
    </cfRule>
  </conditionalFormatting>
  <conditionalFormatting sqref="G17">
    <cfRule type="expression" dxfId="11801" priority="40071">
      <formula>LEFT(G17,5)*1&gt;LEFT(0.125,5)*1</formula>
    </cfRule>
  </conditionalFormatting>
  <conditionalFormatting sqref="G17">
    <cfRule type="expression" dxfId="11800" priority="40074">
      <formula>OR(WEEKDAY($A17,2)=6,WEEKDAY($A17,2)=7)</formula>
    </cfRule>
  </conditionalFormatting>
  <conditionalFormatting sqref="I17:M17 O17">
    <cfRule type="expression" dxfId="11799" priority="39964">
      <formula>OR(WEEKDAY($A17,2)=6,WEEKDAY($A17,2)=7)</formula>
    </cfRule>
  </conditionalFormatting>
  <conditionalFormatting sqref="N17">
    <cfRule type="expression" dxfId="11798" priority="39957">
      <formula>LEFT(N17,5)*1&gt;LEFT(0.125,5)*1</formula>
    </cfRule>
  </conditionalFormatting>
  <conditionalFormatting sqref="N17">
    <cfRule type="expression" dxfId="11797" priority="39960">
      <formula>OR(WEEKDAY($A17,2)=6,WEEKDAY($A17,2)=7)</formula>
    </cfRule>
  </conditionalFormatting>
  <conditionalFormatting sqref="P17:T17 V17">
    <cfRule type="expression" dxfId="11796" priority="39850">
      <formula>OR(WEEKDAY($A17,2)=6,WEEKDAY($A17,2)=7)</formula>
    </cfRule>
  </conditionalFormatting>
  <conditionalFormatting sqref="U17">
    <cfRule type="expression" dxfId="11795" priority="39843">
      <formula>LEFT(U17,5)*1&gt;LEFT(0.125,5)*1</formula>
    </cfRule>
  </conditionalFormatting>
  <conditionalFormatting sqref="U17">
    <cfRule type="expression" dxfId="11794" priority="39846">
      <formula>OR(WEEKDAY($A17,2)=6,WEEKDAY($A17,2)=7)</formula>
    </cfRule>
  </conditionalFormatting>
  <conditionalFormatting sqref="W17:AA17 AC17">
    <cfRule type="expression" dxfId="11793" priority="39736">
      <formula>OR(WEEKDAY($A17,2)=6,WEEKDAY($A17,2)=7)</formula>
    </cfRule>
  </conditionalFormatting>
  <conditionalFormatting sqref="AB17">
    <cfRule type="expression" dxfId="11792" priority="39729">
      <formula>LEFT(AB17,5)*1&gt;LEFT(0.125,5)*1</formula>
    </cfRule>
  </conditionalFormatting>
  <conditionalFormatting sqref="AB17">
    <cfRule type="expression" dxfId="11791" priority="39732">
      <formula>OR(WEEKDAY($A17,2)=6,WEEKDAY($A17,2)=7)</formula>
    </cfRule>
  </conditionalFormatting>
  <conditionalFormatting sqref="AD17:AH17 AJ17">
    <cfRule type="expression" dxfId="11790" priority="39622">
      <formula>OR(WEEKDAY($A17,2)=6,WEEKDAY($A17,2)=7)</formula>
    </cfRule>
  </conditionalFormatting>
  <conditionalFormatting sqref="AI17">
    <cfRule type="expression" dxfId="11789" priority="39615">
      <formula>LEFT(AI17,5)*1&gt;LEFT(0.125,5)*1</formula>
    </cfRule>
  </conditionalFormatting>
  <conditionalFormatting sqref="AI17">
    <cfRule type="expression" dxfId="11788" priority="39618">
      <formula>OR(WEEKDAY($A17,2)=6,WEEKDAY($A17,2)=7)</formula>
    </cfRule>
  </conditionalFormatting>
  <conditionalFormatting sqref="A24">
    <cfRule type="expression" dxfId="11787" priority="39504">
      <formula>OR(WEEKDAY($A24,2)=6,WEEKDAY($A24,2)=7)</formula>
    </cfRule>
  </conditionalFormatting>
  <conditionalFormatting sqref="A32">
    <cfRule type="expression" dxfId="11786" priority="39496">
      <formula>OR(WEEKDAY($A32,2)=6,WEEKDAY($A32,2)=7)</formula>
    </cfRule>
  </conditionalFormatting>
  <conditionalFormatting sqref="A40">
    <cfRule type="expression" dxfId="11785" priority="39488">
      <formula>OR(WEEKDAY($A40,2)=6,WEEKDAY($A40,2)=7)</formula>
    </cfRule>
  </conditionalFormatting>
  <conditionalFormatting sqref="A80 A72 A64 A56 A48">
    <cfRule type="expression" dxfId="11784" priority="39480">
      <formula>OR(WEEKDAY($A48,2)=6,WEEKDAY($A48,2)=7)</formula>
    </cfRule>
  </conditionalFormatting>
  <conditionalFormatting sqref="I81:O82">
    <cfRule type="expression" dxfId="11783" priority="38541">
      <formula>OR(WEEKDAY($A81,2)=6,WEEKDAY($A81,2)=7)</formula>
    </cfRule>
  </conditionalFormatting>
  <conditionalFormatting sqref="A81:H82">
    <cfRule type="expression" dxfId="11782" priority="38575">
      <formula>OR(WEEKDAY($A81,2)=6,WEEKDAY($A81,2)=7)</formula>
    </cfRule>
  </conditionalFormatting>
  <conditionalFormatting sqref="A18:H18">
    <cfRule type="expression" dxfId="11781" priority="38379">
      <formula>OR(WEEKDAY($A18,2)=6,WEEKDAY($A18,2)=7)</formula>
    </cfRule>
  </conditionalFormatting>
  <conditionalFormatting sqref="G18">
    <cfRule type="expression" dxfId="11780" priority="38373">
      <formula>LEFT(G18,5)*1&gt;LEFT(0.125,5)*1</formula>
    </cfRule>
  </conditionalFormatting>
  <conditionalFormatting sqref="G18">
    <cfRule type="expression" dxfId="11779" priority="38376">
      <formula>OR(WEEKDAY($A18,2)=6,WEEKDAY($A18,2)=7)</formula>
    </cfRule>
  </conditionalFormatting>
  <conditionalFormatting sqref="I18:M18 O18">
    <cfRule type="expression" dxfId="11778" priority="38372">
      <formula>OR(WEEKDAY($A18,2)=6,WEEKDAY($A18,2)=7)</formula>
    </cfRule>
  </conditionalFormatting>
  <conditionalFormatting sqref="N18">
    <cfRule type="expression" dxfId="11777" priority="38366">
      <formula>LEFT(N18,5)*1&gt;LEFT(0.125,5)*1</formula>
    </cfRule>
  </conditionalFormatting>
  <conditionalFormatting sqref="N18">
    <cfRule type="expression" dxfId="11776" priority="38369">
      <formula>OR(WEEKDAY($A18,2)=6,WEEKDAY($A18,2)=7)</formula>
    </cfRule>
  </conditionalFormatting>
  <conditionalFormatting sqref="P18:T18 V18">
    <cfRule type="expression" dxfId="11775" priority="38365">
      <formula>OR(WEEKDAY($A18,2)=6,WEEKDAY($A18,2)=7)</formula>
    </cfRule>
  </conditionalFormatting>
  <conditionalFormatting sqref="U18">
    <cfRule type="expression" dxfId="11774" priority="38359">
      <formula>LEFT(U18,5)*1&gt;LEFT(0.125,5)*1</formula>
    </cfRule>
  </conditionalFormatting>
  <conditionalFormatting sqref="U18">
    <cfRule type="expression" dxfId="11773" priority="38362">
      <formula>OR(WEEKDAY($A18,2)=6,WEEKDAY($A18,2)=7)</formula>
    </cfRule>
  </conditionalFormatting>
  <conditionalFormatting sqref="W18:AA18 AC18">
    <cfRule type="expression" dxfId="11772" priority="38358">
      <formula>OR(WEEKDAY($A18,2)=6,WEEKDAY($A18,2)=7)</formula>
    </cfRule>
  </conditionalFormatting>
  <conditionalFormatting sqref="AB18">
    <cfRule type="expression" dxfId="11771" priority="38352">
      <formula>LEFT(AB18,5)*1&gt;LEFT(0.125,5)*1</formula>
    </cfRule>
  </conditionalFormatting>
  <conditionalFormatting sqref="AB18">
    <cfRule type="expression" dxfId="11770" priority="38355">
      <formula>OR(WEEKDAY($A18,2)=6,WEEKDAY($A18,2)=7)</formula>
    </cfRule>
  </conditionalFormatting>
  <conditionalFormatting sqref="AD18:AH18 AJ18">
    <cfRule type="expression" dxfId="11769" priority="38351">
      <formula>OR(WEEKDAY($A18,2)=6,WEEKDAY($A18,2)=7)</formula>
    </cfRule>
  </conditionalFormatting>
  <conditionalFormatting sqref="AI18">
    <cfRule type="expression" dxfId="11768" priority="38345">
      <formula>LEFT(AI18,5)*1&gt;LEFT(0.125,5)*1</formula>
    </cfRule>
  </conditionalFormatting>
  <conditionalFormatting sqref="AI18">
    <cfRule type="expression" dxfId="11767" priority="38348">
      <formula>OR(WEEKDAY($A18,2)=6,WEEKDAY($A18,2)=7)</formula>
    </cfRule>
  </conditionalFormatting>
  <conditionalFormatting sqref="A25:H25">
    <cfRule type="expression" dxfId="11766" priority="38344">
      <formula>OR(WEEKDAY($A25,2)=6,WEEKDAY($A25,2)=7)</formula>
    </cfRule>
  </conditionalFormatting>
  <conditionalFormatting sqref="G25">
    <cfRule type="expression" dxfId="11765" priority="38338">
      <formula>LEFT(G25,5)*1&gt;LEFT(0.125,5)*1</formula>
    </cfRule>
  </conditionalFormatting>
  <conditionalFormatting sqref="G25">
    <cfRule type="expression" dxfId="11764" priority="38341">
      <formula>OR(WEEKDAY($A25,2)=6,WEEKDAY($A25,2)=7)</formula>
    </cfRule>
  </conditionalFormatting>
  <conditionalFormatting sqref="I25:M25 O25">
    <cfRule type="expression" dxfId="11763" priority="38337">
      <formula>OR(WEEKDAY($A25,2)=6,WEEKDAY($A25,2)=7)</formula>
    </cfRule>
  </conditionalFormatting>
  <conditionalFormatting sqref="N25">
    <cfRule type="expression" dxfId="11762" priority="38331">
      <formula>LEFT(N25,5)*1&gt;LEFT(0.125,5)*1</formula>
    </cfRule>
  </conditionalFormatting>
  <conditionalFormatting sqref="N25">
    <cfRule type="expression" dxfId="11761" priority="38334">
      <formula>OR(WEEKDAY($A25,2)=6,WEEKDAY($A25,2)=7)</formula>
    </cfRule>
  </conditionalFormatting>
  <conditionalFormatting sqref="P25:T25 V25">
    <cfRule type="expression" dxfId="11760" priority="38330">
      <formula>OR(WEEKDAY($A25,2)=6,WEEKDAY($A25,2)=7)</formula>
    </cfRule>
  </conditionalFormatting>
  <conditionalFormatting sqref="U25">
    <cfRule type="expression" dxfId="11759" priority="38324">
      <formula>LEFT(U25,5)*1&gt;LEFT(0.125,5)*1</formula>
    </cfRule>
  </conditionalFormatting>
  <conditionalFormatting sqref="U25">
    <cfRule type="expression" dxfId="11758" priority="38327">
      <formula>OR(WEEKDAY($A25,2)=6,WEEKDAY($A25,2)=7)</formula>
    </cfRule>
  </conditionalFormatting>
  <conditionalFormatting sqref="W25:AA25 AC25">
    <cfRule type="expression" dxfId="11757" priority="38323">
      <formula>OR(WEEKDAY($A25,2)=6,WEEKDAY($A25,2)=7)</formula>
    </cfRule>
  </conditionalFormatting>
  <conditionalFormatting sqref="AB25">
    <cfRule type="expression" dxfId="11756" priority="38317">
      <formula>LEFT(AB25,5)*1&gt;LEFT(0.125,5)*1</formula>
    </cfRule>
  </conditionalFormatting>
  <conditionalFormatting sqref="AB25">
    <cfRule type="expression" dxfId="11755" priority="38320">
      <formula>OR(WEEKDAY($A25,2)=6,WEEKDAY($A25,2)=7)</formula>
    </cfRule>
  </conditionalFormatting>
  <conditionalFormatting sqref="AD25:AH25 AJ25">
    <cfRule type="expression" dxfId="11754" priority="38316">
      <formula>OR(WEEKDAY($A25,2)=6,WEEKDAY($A25,2)=7)</formula>
    </cfRule>
  </conditionalFormatting>
  <conditionalFormatting sqref="AI25">
    <cfRule type="expression" dxfId="11753" priority="38310">
      <formula>LEFT(AI25,5)*1&gt;LEFT(0.125,5)*1</formula>
    </cfRule>
  </conditionalFormatting>
  <conditionalFormatting sqref="AI25">
    <cfRule type="expression" dxfId="11752" priority="38313">
      <formula>OR(WEEKDAY($A25,2)=6,WEEKDAY($A25,2)=7)</formula>
    </cfRule>
  </conditionalFormatting>
  <conditionalFormatting sqref="A26:H26">
    <cfRule type="expression" dxfId="11751" priority="38309">
      <formula>OR(WEEKDAY($A26,2)=6,WEEKDAY($A26,2)=7)</formula>
    </cfRule>
  </conditionalFormatting>
  <conditionalFormatting sqref="G26">
    <cfRule type="expression" dxfId="11750" priority="38303">
      <formula>LEFT(G26,5)*1&gt;LEFT(0.125,5)*1</formula>
    </cfRule>
  </conditionalFormatting>
  <conditionalFormatting sqref="G26">
    <cfRule type="expression" dxfId="11749" priority="38306">
      <formula>OR(WEEKDAY($A26,2)=6,WEEKDAY($A26,2)=7)</formula>
    </cfRule>
  </conditionalFormatting>
  <conditionalFormatting sqref="I26:M26 O26">
    <cfRule type="expression" dxfId="11748" priority="38302">
      <formula>OR(WEEKDAY($A26,2)=6,WEEKDAY($A26,2)=7)</formula>
    </cfRule>
  </conditionalFormatting>
  <conditionalFormatting sqref="N26">
    <cfRule type="expression" dxfId="11747" priority="38296">
      <formula>LEFT(N26,5)*1&gt;LEFT(0.125,5)*1</formula>
    </cfRule>
  </conditionalFormatting>
  <conditionalFormatting sqref="N26">
    <cfRule type="expression" dxfId="11746" priority="38299">
      <formula>OR(WEEKDAY($A26,2)=6,WEEKDAY($A26,2)=7)</formula>
    </cfRule>
  </conditionalFormatting>
  <conditionalFormatting sqref="P26:T26 V26">
    <cfRule type="expression" dxfId="11745" priority="38295">
      <formula>OR(WEEKDAY($A26,2)=6,WEEKDAY($A26,2)=7)</formula>
    </cfRule>
  </conditionalFormatting>
  <conditionalFormatting sqref="U26">
    <cfRule type="expression" dxfId="11744" priority="38289">
      <formula>LEFT(U26,5)*1&gt;LEFT(0.125,5)*1</formula>
    </cfRule>
  </conditionalFormatting>
  <conditionalFormatting sqref="U26">
    <cfRule type="expression" dxfId="11743" priority="38292">
      <formula>OR(WEEKDAY($A26,2)=6,WEEKDAY($A26,2)=7)</formula>
    </cfRule>
  </conditionalFormatting>
  <conditionalFormatting sqref="W26:AA26 AC26">
    <cfRule type="expression" dxfId="11742" priority="38288">
      <formula>OR(WEEKDAY($A26,2)=6,WEEKDAY($A26,2)=7)</formula>
    </cfRule>
  </conditionalFormatting>
  <conditionalFormatting sqref="AB26">
    <cfRule type="expression" dxfId="11741" priority="38282">
      <formula>LEFT(AB26,5)*1&gt;LEFT(0.125,5)*1</formula>
    </cfRule>
  </conditionalFormatting>
  <conditionalFormatting sqref="AB26">
    <cfRule type="expression" dxfId="11740" priority="38285">
      <formula>OR(WEEKDAY($A26,2)=6,WEEKDAY($A26,2)=7)</formula>
    </cfRule>
  </conditionalFormatting>
  <conditionalFormatting sqref="AD26:AH26 AJ26">
    <cfRule type="expression" dxfId="11739" priority="38281">
      <formula>OR(WEEKDAY($A26,2)=6,WEEKDAY($A26,2)=7)</formula>
    </cfRule>
  </conditionalFormatting>
  <conditionalFormatting sqref="AI26">
    <cfRule type="expression" dxfId="11738" priority="38275">
      <formula>LEFT(AI26,5)*1&gt;LEFT(0.125,5)*1</formula>
    </cfRule>
  </conditionalFormatting>
  <conditionalFormatting sqref="AI26">
    <cfRule type="expression" dxfId="11737" priority="38278">
      <formula>OR(WEEKDAY($A26,2)=6,WEEKDAY($A26,2)=7)</formula>
    </cfRule>
  </conditionalFormatting>
  <conditionalFormatting sqref="A33:H33 A34">
    <cfRule type="expression" dxfId="11736" priority="38274">
      <formula>OR(WEEKDAY($A33,2)=6,WEEKDAY($A33,2)=7)</formula>
    </cfRule>
  </conditionalFormatting>
  <conditionalFormatting sqref="G33">
    <cfRule type="expression" dxfId="11735" priority="38268">
      <formula>LEFT(G33,5)*1&gt;LEFT(0.125,5)*1</formula>
    </cfRule>
  </conditionalFormatting>
  <conditionalFormatting sqref="G33">
    <cfRule type="expression" dxfId="11734" priority="38271">
      <formula>OR(WEEKDAY($A33,2)=6,WEEKDAY($A33,2)=7)</formula>
    </cfRule>
  </conditionalFormatting>
  <conditionalFormatting sqref="I33:M33 O33">
    <cfRule type="expression" dxfId="11733" priority="38267">
      <formula>OR(WEEKDAY($A33,2)=6,WEEKDAY($A33,2)=7)</formula>
    </cfRule>
  </conditionalFormatting>
  <conditionalFormatting sqref="N33">
    <cfRule type="expression" dxfId="11732" priority="38261">
      <formula>LEFT(N33,5)*1&gt;LEFT(0.125,5)*1</formula>
    </cfRule>
  </conditionalFormatting>
  <conditionalFormatting sqref="N33">
    <cfRule type="expression" dxfId="11731" priority="38264">
      <formula>OR(WEEKDAY($A33,2)=6,WEEKDAY($A33,2)=7)</formula>
    </cfRule>
  </conditionalFormatting>
  <conditionalFormatting sqref="P33:T33 V33">
    <cfRule type="expression" dxfId="11730" priority="38260">
      <formula>OR(WEEKDAY($A33,2)=6,WEEKDAY($A33,2)=7)</formula>
    </cfRule>
  </conditionalFormatting>
  <conditionalFormatting sqref="U33">
    <cfRule type="expression" dxfId="11729" priority="38254">
      <formula>LEFT(U33,5)*1&gt;LEFT(0.125,5)*1</formula>
    </cfRule>
  </conditionalFormatting>
  <conditionalFormatting sqref="U33">
    <cfRule type="expression" dxfId="11728" priority="38257">
      <formula>OR(WEEKDAY($A33,2)=6,WEEKDAY($A33,2)=7)</formula>
    </cfRule>
  </conditionalFormatting>
  <conditionalFormatting sqref="W33:AA33 AC33">
    <cfRule type="expression" dxfId="11727" priority="38253">
      <formula>OR(WEEKDAY($A33,2)=6,WEEKDAY($A33,2)=7)</formula>
    </cfRule>
  </conditionalFormatting>
  <conditionalFormatting sqref="AB33">
    <cfRule type="expression" dxfId="11726" priority="38247">
      <formula>LEFT(AB33,5)*1&gt;LEFT(0.125,5)*1</formula>
    </cfRule>
  </conditionalFormatting>
  <conditionalFormatting sqref="AB33">
    <cfRule type="expression" dxfId="11725" priority="38250">
      <formula>OR(WEEKDAY($A33,2)=6,WEEKDAY($A33,2)=7)</formula>
    </cfRule>
  </conditionalFormatting>
  <conditionalFormatting sqref="AD33:AH33 AJ33">
    <cfRule type="expression" dxfId="11724" priority="38246">
      <formula>OR(WEEKDAY($A33,2)=6,WEEKDAY($A33,2)=7)</formula>
    </cfRule>
  </conditionalFormatting>
  <conditionalFormatting sqref="AI33">
    <cfRule type="expression" dxfId="11723" priority="38240">
      <formula>LEFT(AI33,5)*1&gt;LEFT(0.125,5)*1</formula>
    </cfRule>
  </conditionalFormatting>
  <conditionalFormatting sqref="AI33">
    <cfRule type="expression" dxfId="11722" priority="38243">
      <formula>OR(WEEKDAY($A33,2)=6,WEEKDAY($A33,2)=7)</formula>
    </cfRule>
  </conditionalFormatting>
  <conditionalFormatting sqref="B34:H34">
    <cfRule type="expression" dxfId="11721" priority="38239">
      <formula>OR(WEEKDAY($A34,2)=6,WEEKDAY($A34,2)=7)</formula>
    </cfRule>
  </conditionalFormatting>
  <conditionalFormatting sqref="G34">
    <cfRule type="expression" dxfId="11720" priority="38233">
      <formula>LEFT(G34,5)*1&gt;LEFT(0.125,5)*1</formula>
    </cfRule>
  </conditionalFormatting>
  <conditionalFormatting sqref="G34">
    <cfRule type="expression" dxfId="11719" priority="38236">
      <formula>OR(WEEKDAY($A34,2)=6,WEEKDAY($A34,2)=7)</formula>
    </cfRule>
  </conditionalFormatting>
  <conditionalFormatting sqref="I34:M34 O34">
    <cfRule type="expression" dxfId="11718" priority="38232">
      <formula>OR(WEEKDAY($A34,2)=6,WEEKDAY($A34,2)=7)</formula>
    </cfRule>
  </conditionalFormatting>
  <conditionalFormatting sqref="N34">
    <cfRule type="expression" dxfId="11717" priority="38226">
      <formula>LEFT(N34,5)*1&gt;LEFT(0.125,5)*1</formula>
    </cfRule>
  </conditionalFormatting>
  <conditionalFormatting sqref="N34">
    <cfRule type="expression" dxfId="11716" priority="38229">
      <formula>OR(WEEKDAY($A34,2)=6,WEEKDAY($A34,2)=7)</formula>
    </cfRule>
  </conditionalFormatting>
  <conditionalFormatting sqref="P34:T34 V34">
    <cfRule type="expression" dxfId="11715" priority="38225">
      <formula>OR(WEEKDAY($A34,2)=6,WEEKDAY($A34,2)=7)</formula>
    </cfRule>
  </conditionalFormatting>
  <conditionalFormatting sqref="U34">
    <cfRule type="expression" dxfId="11714" priority="38219">
      <formula>LEFT(U34,5)*1&gt;LEFT(0.125,5)*1</formula>
    </cfRule>
  </conditionalFormatting>
  <conditionalFormatting sqref="U34">
    <cfRule type="expression" dxfId="11713" priority="38222">
      <formula>OR(WEEKDAY($A34,2)=6,WEEKDAY($A34,2)=7)</formula>
    </cfRule>
  </conditionalFormatting>
  <conditionalFormatting sqref="W34:AA34 AC34">
    <cfRule type="expression" dxfId="11712" priority="38218">
      <formula>OR(WEEKDAY($A34,2)=6,WEEKDAY($A34,2)=7)</formula>
    </cfRule>
  </conditionalFormatting>
  <conditionalFormatting sqref="AB34">
    <cfRule type="expression" dxfId="11711" priority="38212">
      <formula>LEFT(AB34,5)*1&gt;LEFT(0.125,5)*1</formula>
    </cfRule>
  </conditionalFormatting>
  <conditionalFormatting sqref="AB34">
    <cfRule type="expression" dxfId="11710" priority="38215">
      <formula>OR(WEEKDAY($A34,2)=6,WEEKDAY($A34,2)=7)</formula>
    </cfRule>
  </conditionalFormatting>
  <conditionalFormatting sqref="AD34:AH34 AJ34">
    <cfRule type="expression" dxfId="11709" priority="38211">
      <formula>OR(WEEKDAY($A34,2)=6,WEEKDAY($A34,2)=7)</formula>
    </cfRule>
  </conditionalFormatting>
  <conditionalFormatting sqref="AI34">
    <cfRule type="expression" dxfId="11708" priority="38205">
      <formula>LEFT(AI34,5)*1&gt;LEFT(0.125,5)*1</formula>
    </cfRule>
  </conditionalFormatting>
  <conditionalFormatting sqref="AI34">
    <cfRule type="expression" dxfId="11707" priority="38208">
      <formula>OR(WEEKDAY($A34,2)=6,WEEKDAY($A34,2)=7)</formula>
    </cfRule>
  </conditionalFormatting>
  <conditionalFormatting sqref="A41:H41">
    <cfRule type="expression" dxfId="11706" priority="38204">
      <formula>OR(WEEKDAY($A41,2)=6,WEEKDAY($A41,2)=7)</formula>
    </cfRule>
  </conditionalFormatting>
  <conditionalFormatting sqref="G41">
    <cfRule type="expression" dxfId="11705" priority="38198">
      <formula>LEFT(G41,5)*1&gt;LEFT(0.125,5)*1</formula>
    </cfRule>
  </conditionalFormatting>
  <conditionalFormatting sqref="G41">
    <cfRule type="expression" dxfId="11704" priority="38201">
      <formula>OR(WEEKDAY($A41,2)=6,WEEKDAY($A41,2)=7)</formula>
    </cfRule>
  </conditionalFormatting>
  <conditionalFormatting sqref="I41:M41 O41">
    <cfRule type="expression" dxfId="11703" priority="38197">
      <formula>OR(WEEKDAY($A41,2)=6,WEEKDAY($A41,2)=7)</formula>
    </cfRule>
  </conditionalFormatting>
  <conditionalFormatting sqref="N41">
    <cfRule type="expression" dxfId="11702" priority="38191">
      <formula>LEFT(N41,5)*1&gt;LEFT(0.125,5)*1</formula>
    </cfRule>
  </conditionalFormatting>
  <conditionalFormatting sqref="N41">
    <cfRule type="expression" dxfId="11701" priority="38194">
      <formula>OR(WEEKDAY($A41,2)=6,WEEKDAY($A41,2)=7)</formula>
    </cfRule>
  </conditionalFormatting>
  <conditionalFormatting sqref="P41:T41 V41">
    <cfRule type="expression" dxfId="11700" priority="38190">
      <formula>OR(WEEKDAY($A41,2)=6,WEEKDAY($A41,2)=7)</formula>
    </cfRule>
  </conditionalFormatting>
  <conditionalFormatting sqref="U41">
    <cfRule type="expression" dxfId="11699" priority="38184">
      <formula>LEFT(U41,5)*1&gt;LEFT(0.125,5)*1</formula>
    </cfRule>
  </conditionalFormatting>
  <conditionalFormatting sqref="U41">
    <cfRule type="expression" dxfId="11698" priority="38187">
      <formula>OR(WEEKDAY($A41,2)=6,WEEKDAY($A41,2)=7)</formula>
    </cfRule>
  </conditionalFormatting>
  <conditionalFormatting sqref="W41:AA41 AC41">
    <cfRule type="expression" dxfId="11697" priority="38183">
      <formula>OR(WEEKDAY($A41,2)=6,WEEKDAY($A41,2)=7)</formula>
    </cfRule>
  </conditionalFormatting>
  <conditionalFormatting sqref="AB41">
    <cfRule type="expression" dxfId="11696" priority="38177">
      <formula>LEFT(AB41,5)*1&gt;LEFT(0.125,5)*1</formula>
    </cfRule>
  </conditionalFormatting>
  <conditionalFormatting sqref="AB41">
    <cfRule type="expression" dxfId="11695" priority="38180">
      <formula>OR(WEEKDAY($A41,2)=6,WEEKDAY($A41,2)=7)</formula>
    </cfRule>
  </conditionalFormatting>
  <conditionalFormatting sqref="AD41:AH41 AJ41">
    <cfRule type="expression" dxfId="11694" priority="38176">
      <formula>OR(WEEKDAY($A41,2)=6,WEEKDAY($A41,2)=7)</formula>
    </cfRule>
  </conditionalFormatting>
  <conditionalFormatting sqref="AI41">
    <cfRule type="expression" dxfId="11693" priority="38170">
      <formula>LEFT(AI41,5)*1&gt;LEFT(0.125,5)*1</formula>
    </cfRule>
  </conditionalFormatting>
  <conditionalFormatting sqref="AI41">
    <cfRule type="expression" dxfId="11692" priority="38173">
      <formula>OR(WEEKDAY($A41,2)=6,WEEKDAY($A41,2)=7)</formula>
    </cfRule>
  </conditionalFormatting>
  <conditionalFormatting sqref="A42:H42">
    <cfRule type="expression" dxfId="11691" priority="38169">
      <formula>OR(WEEKDAY($A42,2)=6,WEEKDAY($A42,2)=7)</formula>
    </cfRule>
  </conditionalFormatting>
  <conditionalFormatting sqref="G42">
    <cfRule type="expression" dxfId="11690" priority="38163">
      <formula>LEFT(G42,5)*1&gt;LEFT(0.125,5)*1</formula>
    </cfRule>
  </conditionalFormatting>
  <conditionalFormatting sqref="G42">
    <cfRule type="expression" dxfId="11689" priority="38166">
      <formula>OR(WEEKDAY($A42,2)=6,WEEKDAY($A42,2)=7)</formula>
    </cfRule>
  </conditionalFormatting>
  <conditionalFormatting sqref="I42:M42 O42">
    <cfRule type="expression" dxfId="11688" priority="38162">
      <formula>OR(WEEKDAY($A42,2)=6,WEEKDAY($A42,2)=7)</formula>
    </cfRule>
  </conditionalFormatting>
  <conditionalFormatting sqref="N42">
    <cfRule type="expression" dxfId="11687" priority="38156">
      <formula>LEFT(N42,5)*1&gt;LEFT(0.125,5)*1</formula>
    </cfRule>
  </conditionalFormatting>
  <conditionalFormatting sqref="N42">
    <cfRule type="expression" dxfId="11686" priority="38159">
      <formula>OR(WEEKDAY($A42,2)=6,WEEKDAY($A42,2)=7)</formula>
    </cfRule>
  </conditionalFormatting>
  <conditionalFormatting sqref="P42:T42 V42">
    <cfRule type="expression" dxfId="11685" priority="38155">
      <formula>OR(WEEKDAY($A42,2)=6,WEEKDAY($A42,2)=7)</formula>
    </cfRule>
  </conditionalFormatting>
  <conditionalFormatting sqref="U42">
    <cfRule type="expression" dxfId="11684" priority="38149">
      <formula>LEFT(U42,5)*1&gt;LEFT(0.125,5)*1</formula>
    </cfRule>
  </conditionalFormatting>
  <conditionalFormatting sqref="U42">
    <cfRule type="expression" dxfId="11683" priority="38152">
      <formula>OR(WEEKDAY($A42,2)=6,WEEKDAY($A42,2)=7)</formula>
    </cfRule>
  </conditionalFormatting>
  <conditionalFormatting sqref="W42:AA42 AC42">
    <cfRule type="expression" dxfId="11682" priority="38148">
      <formula>OR(WEEKDAY($A42,2)=6,WEEKDAY($A42,2)=7)</formula>
    </cfRule>
  </conditionalFormatting>
  <conditionalFormatting sqref="AB42">
    <cfRule type="expression" dxfId="11681" priority="38142">
      <formula>LEFT(AB42,5)*1&gt;LEFT(0.125,5)*1</formula>
    </cfRule>
  </conditionalFormatting>
  <conditionalFormatting sqref="AB42">
    <cfRule type="expression" dxfId="11680" priority="38145">
      <formula>OR(WEEKDAY($A42,2)=6,WEEKDAY($A42,2)=7)</formula>
    </cfRule>
  </conditionalFormatting>
  <conditionalFormatting sqref="AD42:AH42 AJ42">
    <cfRule type="expression" dxfId="11679" priority="38141">
      <formula>OR(WEEKDAY($A42,2)=6,WEEKDAY($A42,2)=7)</formula>
    </cfRule>
  </conditionalFormatting>
  <conditionalFormatting sqref="AI42">
    <cfRule type="expression" dxfId="11678" priority="38135">
      <formula>LEFT(AI42,5)*1&gt;LEFT(0.125,5)*1</formula>
    </cfRule>
  </conditionalFormatting>
  <conditionalFormatting sqref="AI42">
    <cfRule type="expression" dxfId="11677" priority="38138">
      <formula>OR(WEEKDAY($A42,2)=6,WEEKDAY($A42,2)=7)</formula>
    </cfRule>
  </conditionalFormatting>
  <conditionalFormatting sqref="A49:H49">
    <cfRule type="expression" dxfId="11676" priority="38134">
      <formula>OR(WEEKDAY($A49,2)=6,WEEKDAY($A49,2)=7)</formula>
    </cfRule>
  </conditionalFormatting>
  <conditionalFormatting sqref="G49">
    <cfRule type="expression" dxfId="11675" priority="38128">
      <formula>LEFT(G49,5)*1&gt;LEFT(0.125,5)*1</formula>
    </cfRule>
  </conditionalFormatting>
  <conditionalFormatting sqref="G49">
    <cfRule type="expression" dxfId="11674" priority="38131">
      <formula>OR(WEEKDAY($A49,2)=6,WEEKDAY($A49,2)=7)</formula>
    </cfRule>
  </conditionalFormatting>
  <conditionalFormatting sqref="I49:M49 O49">
    <cfRule type="expression" dxfId="11673" priority="38127">
      <formula>OR(WEEKDAY($A49,2)=6,WEEKDAY($A49,2)=7)</formula>
    </cfRule>
  </conditionalFormatting>
  <conditionalFormatting sqref="N49">
    <cfRule type="expression" dxfId="11672" priority="38121">
      <formula>LEFT(N49,5)*1&gt;LEFT(0.125,5)*1</formula>
    </cfRule>
  </conditionalFormatting>
  <conditionalFormatting sqref="N49">
    <cfRule type="expression" dxfId="11671" priority="38124">
      <formula>OR(WEEKDAY($A49,2)=6,WEEKDAY($A49,2)=7)</formula>
    </cfRule>
  </conditionalFormatting>
  <conditionalFormatting sqref="P49:T49 V49">
    <cfRule type="expression" dxfId="11670" priority="38120">
      <formula>OR(WEEKDAY($A49,2)=6,WEEKDAY($A49,2)=7)</formula>
    </cfRule>
  </conditionalFormatting>
  <conditionalFormatting sqref="U49">
    <cfRule type="expression" dxfId="11669" priority="38114">
      <formula>LEFT(U49,5)*1&gt;LEFT(0.125,5)*1</formula>
    </cfRule>
  </conditionalFormatting>
  <conditionalFormatting sqref="U49">
    <cfRule type="expression" dxfId="11668" priority="38117">
      <formula>OR(WEEKDAY($A49,2)=6,WEEKDAY($A49,2)=7)</formula>
    </cfRule>
  </conditionalFormatting>
  <conditionalFormatting sqref="W49:AA49 AC49">
    <cfRule type="expression" dxfId="11667" priority="38113">
      <formula>OR(WEEKDAY($A49,2)=6,WEEKDAY($A49,2)=7)</formula>
    </cfRule>
  </conditionalFormatting>
  <conditionalFormatting sqref="AB49">
    <cfRule type="expression" dxfId="11666" priority="38107">
      <formula>LEFT(AB49,5)*1&gt;LEFT(0.125,5)*1</formula>
    </cfRule>
  </conditionalFormatting>
  <conditionalFormatting sqref="AB49">
    <cfRule type="expression" dxfId="11665" priority="38110">
      <formula>OR(WEEKDAY($A49,2)=6,WEEKDAY($A49,2)=7)</formula>
    </cfRule>
  </conditionalFormatting>
  <conditionalFormatting sqref="AD49:AH49 AJ49">
    <cfRule type="expression" dxfId="11664" priority="38106">
      <formula>OR(WEEKDAY($A49,2)=6,WEEKDAY($A49,2)=7)</formula>
    </cfRule>
  </conditionalFormatting>
  <conditionalFormatting sqref="AI49">
    <cfRule type="expression" dxfId="11663" priority="38100">
      <formula>LEFT(AI49,5)*1&gt;LEFT(0.125,5)*1</formula>
    </cfRule>
  </conditionalFormatting>
  <conditionalFormatting sqref="AI49">
    <cfRule type="expression" dxfId="11662" priority="38103">
      <formula>OR(WEEKDAY($A49,2)=6,WEEKDAY($A49,2)=7)</formula>
    </cfRule>
  </conditionalFormatting>
  <conditionalFormatting sqref="A50:H50">
    <cfRule type="expression" dxfId="11661" priority="38099">
      <formula>OR(WEEKDAY($A50,2)=6,WEEKDAY($A50,2)=7)</formula>
    </cfRule>
  </conditionalFormatting>
  <conditionalFormatting sqref="G50">
    <cfRule type="expression" dxfId="11660" priority="38093">
      <formula>LEFT(G50,5)*1&gt;LEFT(0.125,5)*1</formula>
    </cfRule>
  </conditionalFormatting>
  <conditionalFormatting sqref="G50">
    <cfRule type="expression" dxfId="11659" priority="38096">
      <formula>OR(WEEKDAY($A50,2)=6,WEEKDAY($A50,2)=7)</formula>
    </cfRule>
  </conditionalFormatting>
  <conditionalFormatting sqref="I50:M50 O50">
    <cfRule type="expression" dxfId="11658" priority="38092">
      <formula>OR(WEEKDAY($A50,2)=6,WEEKDAY($A50,2)=7)</formula>
    </cfRule>
  </conditionalFormatting>
  <conditionalFormatting sqref="N50">
    <cfRule type="expression" dxfId="11657" priority="38086">
      <formula>LEFT(N50,5)*1&gt;LEFT(0.125,5)*1</formula>
    </cfRule>
  </conditionalFormatting>
  <conditionalFormatting sqref="N50">
    <cfRule type="expression" dxfId="11656" priority="38089">
      <formula>OR(WEEKDAY($A50,2)=6,WEEKDAY($A50,2)=7)</formula>
    </cfRule>
  </conditionalFormatting>
  <conditionalFormatting sqref="P50:T50 V50">
    <cfRule type="expression" dxfId="11655" priority="38085">
      <formula>OR(WEEKDAY($A50,2)=6,WEEKDAY($A50,2)=7)</formula>
    </cfRule>
  </conditionalFormatting>
  <conditionalFormatting sqref="U50">
    <cfRule type="expression" dxfId="11654" priority="38079">
      <formula>LEFT(U50,5)*1&gt;LEFT(0.125,5)*1</formula>
    </cfRule>
  </conditionalFormatting>
  <conditionalFormatting sqref="U50">
    <cfRule type="expression" dxfId="11653" priority="38082">
      <formula>OR(WEEKDAY($A50,2)=6,WEEKDAY($A50,2)=7)</formula>
    </cfRule>
  </conditionalFormatting>
  <conditionalFormatting sqref="W50:AA50 AC50">
    <cfRule type="expression" dxfId="11652" priority="38078">
      <formula>OR(WEEKDAY($A50,2)=6,WEEKDAY($A50,2)=7)</formula>
    </cfRule>
  </conditionalFormatting>
  <conditionalFormatting sqref="AB50">
    <cfRule type="expression" dxfId="11651" priority="38072">
      <formula>LEFT(AB50,5)*1&gt;LEFT(0.125,5)*1</formula>
    </cfRule>
  </conditionalFormatting>
  <conditionalFormatting sqref="AB50">
    <cfRule type="expression" dxfId="11650" priority="38075">
      <formula>OR(WEEKDAY($A50,2)=6,WEEKDAY($A50,2)=7)</formula>
    </cfRule>
  </conditionalFormatting>
  <conditionalFormatting sqref="AD50:AH50 AJ50">
    <cfRule type="expression" dxfId="11649" priority="38071">
      <formula>OR(WEEKDAY($A50,2)=6,WEEKDAY($A50,2)=7)</formula>
    </cfRule>
  </conditionalFormatting>
  <conditionalFormatting sqref="AI50">
    <cfRule type="expression" dxfId="11648" priority="38065">
      <formula>LEFT(AI50,5)*1&gt;LEFT(0.125,5)*1</formula>
    </cfRule>
  </conditionalFormatting>
  <conditionalFormatting sqref="AI50">
    <cfRule type="expression" dxfId="11647" priority="38068">
      <formula>OR(WEEKDAY($A50,2)=6,WEEKDAY($A50,2)=7)</formula>
    </cfRule>
  </conditionalFormatting>
  <conditionalFormatting sqref="A57:H57">
    <cfRule type="expression" dxfId="11646" priority="38064">
      <formula>OR(WEEKDAY($A57,2)=6,WEEKDAY($A57,2)=7)</formula>
    </cfRule>
  </conditionalFormatting>
  <conditionalFormatting sqref="G57">
    <cfRule type="expression" dxfId="11645" priority="38058">
      <formula>LEFT(G57,5)*1&gt;LEFT(0.125,5)*1</formula>
    </cfRule>
  </conditionalFormatting>
  <conditionalFormatting sqref="G57">
    <cfRule type="expression" dxfId="11644" priority="38061">
      <formula>OR(WEEKDAY($A57,2)=6,WEEKDAY($A57,2)=7)</formula>
    </cfRule>
  </conditionalFormatting>
  <conditionalFormatting sqref="I57:M57 O57">
    <cfRule type="expression" dxfId="11643" priority="38057">
      <formula>OR(WEEKDAY($A57,2)=6,WEEKDAY($A57,2)=7)</formula>
    </cfRule>
  </conditionalFormatting>
  <conditionalFormatting sqref="N57">
    <cfRule type="expression" dxfId="11642" priority="38051">
      <formula>LEFT(N57,5)*1&gt;LEFT(0.125,5)*1</formula>
    </cfRule>
  </conditionalFormatting>
  <conditionalFormatting sqref="N57">
    <cfRule type="expression" dxfId="11641" priority="38054">
      <formula>OR(WEEKDAY($A57,2)=6,WEEKDAY($A57,2)=7)</formula>
    </cfRule>
  </conditionalFormatting>
  <conditionalFormatting sqref="P57:T57 V57">
    <cfRule type="expression" dxfId="11640" priority="38050">
      <formula>OR(WEEKDAY($A57,2)=6,WEEKDAY($A57,2)=7)</formula>
    </cfRule>
  </conditionalFormatting>
  <conditionalFormatting sqref="U57">
    <cfRule type="expression" dxfId="11639" priority="38044">
      <formula>LEFT(U57,5)*1&gt;LEFT(0.125,5)*1</formula>
    </cfRule>
  </conditionalFormatting>
  <conditionalFormatting sqref="U57">
    <cfRule type="expression" dxfId="11638" priority="38047">
      <formula>OR(WEEKDAY($A57,2)=6,WEEKDAY($A57,2)=7)</formula>
    </cfRule>
  </conditionalFormatting>
  <conditionalFormatting sqref="W57:AA57 AC57">
    <cfRule type="expression" dxfId="11637" priority="38043">
      <formula>OR(WEEKDAY($A57,2)=6,WEEKDAY($A57,2)=7)</formula>
    </cfRule>
  </conditionalFormatting>
  <conditionalFormatting sqref="AB57">
    <cfRule type="expression" dxfId="11636" priority="38037">
      <formula>LEFT(AB57,5)*1&gt;LEFT(0.125,5)*1</formula>
    </cfRule>
  </conditionalFormatting>
  <conditionalFormatting sqref="AB57">
    <cfRule type="expression" dxfId="11635" priority="38040">
      <formula>OR(WEEKDAY($A57,2)=6,WEEKDAY($A57,2)=7)</formula>
    </cfRule>
  </conditionalFormatting>
  <conditionalFormatting sqref="AD57:AH57 AJ57">
    <cfRule type="expression" dxfId="11634" priority="38036">
      <formula>OR(WEEKDAY($A57,2)=6,WEEKDAY($A57,2)=7)</formula>
    </cfRule>
  </conditionalFormatting>
  <conditionalFormatting sqref="AI57">
    <cfRule type="expression" dxfId="11633" priority="38030">
      <formula>LEFT(AI57,5)*1&gt;LEFT(0.125,5)*1</formula>
    </cfRule>
  </conditionalFormatting>
  <conditionalFormatting sqref="AI57">
    <cfRule type="expression" dxfId="11632" priority="38033">
      <formula>OR(WEEKDAY($A57,2)=6,WEEKDAY($A57,2)=7)</formula>
    </cfRule>
  </conditionalFormatting>
  <conditionalFormatting sqref="A58:H58">
    <cfRule type="expression" dxfId="11631" priority="38029">
      <formula>OR(WEEKDAY($A58,2)=6,WEEKDAY($A58,2)=7)</formula>
    </cfRule>
  </conditionalFormatting>
  <conditionalFormatting sqref="G58">
    <cfRule type="expression" dxfId="11630" priority="38023">
      <formula>LEFT(G58,5)*1&gt;LEFT(0.125,5)*1</formula>
    </cfRule>
  </conditionalFormatting>
  <conditionalFormatting sqref="G58">
    <cfRule type="expression" dxfId="11629" priority="38026">
      <formula>OR(WEEKDAY($A58,2)=6,WEEKDAY($A58,2)=7)</formula>
    </cfRule>
  </conditionalFormatting>
  <conditionalFormatting sqref="I58:M58 O58">
    <cfRule type="expression" dxfId="11628" priority="38022">
      <formula>OR(WEEKDAY($A58,2)=6,WEEKDAY($A58,2)=7)</formula>
    </cfRule>
  </conditionalFormatting>
  <conditionalFormatting sqref="N58">
    <cfRule type="expression" dxfId="11627" priority="38016">
      <formula>LEFT(N58,5)*1&gt;LEFT(0.125,5)*1</formula>
    </cfRule>
  </conditionalFormatting>
  <conditionalFormatting sqref="N58">
    <cfRule type="expression" dxfId="11626" priority="38019">
      <formula>OR(WEEKDAY($A58,2)=6,WEEKDAY($A58,2)=7)</formula>
    </cfRule>
  </conditionalFormatting>
  <conditionalFormatting sqref="P58:T58 V58">
    <cfRule type="expression" dxfId="11625" priority="38015">
      <formula>OR(WEEKDAY($A58,2)=6,WEEKDAY($A58,2)=7)</formula>
    </cfRule>
  </conditionalFormatting>
  <conditionalFormatting sqref="U58">
    <cfRule type="expression" dxfId="11624" priority="38009">
      <formula>LEFT(U58,5)*1&gt;LEFT(0.125,5)*1</formula>
    </cfRule>
  </conditionalFormatting>
  <conditionalFormatting sqref="U58">
    <cfRule type="expression" dxfId="11623" priority="38012">
      <formula>OR(WEEKDAY($A58,2)=6,WEEKDAY($A58,2)=7)</formula>
    </cfRule>
  </conditionalFormatting>
  <conditionalFormatting sqref="W58:AA58 AC58">
    <cfRule type="expression" dxfId="11622" priority="38008">
      <formula>OR(WEEKDAY($A58,2)=6,WEEKDAY($A58,2)=7)</formula>
    </cfRule>
  </conditionalFormatting>
  <conditionalFormatting sqref="AB58">
    <cfRule type="expression" dxfId="11621" priority="38002">
      <formula>LEFT(AB58,5)*1&gt;LEFT(0.125,5)*1</formula>
    </cfRule>
  </conditionalFormatting>
  <conditionalFormatting sqref="AB58">
    <cfRule type="expression" dxfId="11620" priority="38005">
      <formula>OR(WEEKDAY($A58,2)=6,WEEKDAY($A58,2)=7)</formula>
    </cfRule>
  </conditionalFormatting>
  <conditionalFormatting sqref="AD58:AH58 AJ58">
    <cfRule type="expression" dxfId="11619" priority="38001">
      <formula>OR(WEEKDAY($A58,2)=6,WEEKDAY($A58,2)=7)</formula>
    </cfRule>
  </conditionalFormatting>
  <conditionalFormatting sqref="AI58">
    <cfRule type="expression" dxfId="11618" priority="37995">
      <formula>LEFT(AI58,5)*1&gt;LEFT(0.125,5)*1</formula>
    </cfRule>
  </conditionalFormatting>
  <conditionalFormatting sqref="AI58">
    <cfRule type="expression" dxfId="11617" priority="37998">
      <formula>OR(WEEKDAY($A58,2)=6,WEEKDAY($A58,2)=7)</formula>
    </cfRule>
  </conditionalFormatting>
  <conditionalFormatting sqref="A65:H65">
    <cfRule type="expression" dxfId="11616" priority="37994">
      <formula>OR(WEEKDAY($A65,2)=6,WEEKDAY($A65,2)=7)</formula>
    </cfRule>
  </conditionalFormatting>
  <conditionalFormatting sqref="G65">
    <cfRule type="expression" dxfId="11615" priority="37988">
      <formula>LEFT(G65,5)*1&gt;LEFT(0.125,5)*1</formula>
    </cfRule>
  </conditionalFormatting>
  <conditionalFormatting sqref="G65">
    <cfRule type="expression" dxfId="11614" priority="37991">
      <formula>OR(WEEKDAY($A65,2)=6,WEEKDAY($A65,2)=7)</formula>
    </cfRule>
  </conditionalFormatting>
  <conditionalFormatting sqref="I65:M65 O65">
    <cfRule type="expression" dxfId="11613" priority="37987">
      <formula>OR(WEEKDAY($A65,2)=6,WEEKDAY($A65,2)=7)</formula>
    </cfRule>
  </conditionalFormatting>
  <conditionalFormatting sqref="N65">
    <cfRule type="expression" dxfId="11612" priority="37981">
      <formula>LEFT(N65,5)*1&gt;LEFT(0.125,5)*1</formula>
    </cfRule>
  </conditionalFormatting>
  <conditionalFormatting sqref="N65">
    <cfRule type="expression" dxfId="11611" priority="37984">
      <formula>OR(WEEKDAY($A65,2)=6,WEEKDAY($A65,2)=7)</formula>
    </cfRule>
  </conditionalFormatting>
  <conditionalFormatting sqref="P65:T65 V65">
    <cfRule type="expression" dxfId="11610" priority="37980">
      <formula>OR(WEEKDAY($A65,2)=6,WEEKDAY($A65,2)=7)</formula>
    </cfRule>
  </conditionalFormatting>
  <conditionalFormatting sqref="U65">
    <cfRule type="expression" dxfId="11609" priority="37974">
      <formula>LEFT(U65,5)*1&gt;LEFT(0.125,5)*1</formula>
    </cfRule>
  </conditionalFormatting>
  <conditionalFormatting sqref="U65">
    <cfRule type="expression" dxfId="11608" priority="37977">
      <formula>OR(WEEKDAY($A65,2)=6,WEEKDAY($A65,2)=7)</formula>
    </cfRule>
  </conditionalFormatting>
  <conditionalFormatting sqref="W65:AA65 AC65">
    <cfRule type="expression" dxfId="11607" priority="37973">
      <formula>OR(WEEKDAY($A65,2)=6,WEEKDAY($A65,2)=7)</formula>
    </cfRule>
  </conditionalFormatting>
  <conditionalFormatting sqref="AB65">
    <cfRule type="expression" dxfId="11606" priority="37967">
      <formula>LEFT(AB65,5)*1&gt;LEFT(0.125,5)*1</formula>
    </cfRule>
  </conditionalFormatting>
  <conditionalFormatting sqref="AB65">
    <cfRule type="expression" dxfId="11605" priority="37970">
      <formula>OR(WEEKDAY($A65,2)=6,WEEKDAY($A65,2)=7)</formula>
    </cfRule>
  </conditionalFormatting>
  <conditionalFormatting sqref="AD65:AH65 AJ65">
    <cfRule type="expression" dxfId="11604" priority="37966">
      <formula>OR(WEEKDAY($A65,2)=6,WEEKDAY($A65,2)=7)</formula>
    </cfRule>
  </conditionalFormatting>
  <conditionalFormatting sqref="AI65">
    <cfRule type="expression" dxfId="11603" priority="37960">
      <formula>LEFT(AI65,5)*1&gt;LEFT(0.125,5)*1</formula>
    </cfRule>
  </conditionalFormatting>
  <conditionalFormatting sqref="AI65">
    <cfRule type="expression" dxfId="11602" priority="37963">
      <formula>OR(WEEKDAY($A65,2)=6,WEEKDAY($A65,2)=7)</formula>
    </cfRule>
  </conditionalFormatting>
  <conditionalFormatting sqref="A66:H66">
    <cfRule type="expression" dxfId="11601" priority="37959">
      <formula>OR(WEEKDAY($A66,2)=6,WEEKDAY($A66,2)=7)</formula>
    </cfRule>
  </conditionalFormatting>
  <conditionalFormatting sqref="G66">
    <cfRule type="expression" dxfId="11600" priority="37953">
      <formula>LEFT(G66,5)*1&gt;LEFT(0.125,5)*1</formula>
    </cfRule>
  </conditionalFormatting>
  <conditionalFormatting sqref="G66">
    <cfRule type="expression" dxfId="11599" priority="37956">
      <formula>OR(WEEKDAY($A66,2)=6,WEEKDAY($A66,2)=7)</formula>
    </cfRule>
  </conditionalFormatting>
  <conditionalFormatting sqref="I66:M66 O66">
    <cfRule type="expression" dxfId="11598" priority="37952">
      <formula>OR(WEEKDAY($A66,2)=6,WEEKDAY($A66,2)=7)</formula>
    </cfRule>
  </conditionalFormatting>
  <conditionalFormatting sqref="N66">
    <cfRule type="expression" dxfId="11597" priority="37946">
      <formula>LEFT(N66,5)*1&gt;LEFT(0.125,5)*1</formula>
    </cfRule>
  </conditionalFormatting>
  <conditionalFormatting sqref="N66">
    <cfRule type="expression" dxfId="11596" priority="37949">
      <formula>OR(WEEKDAY($A66,2)=6,WEEKDAY($A66,2)=7)</formula>
    </cfRule>
  </conditionalFormatting>
  <conditionalFormatting sqref="P66:T66 V66">
    <cfRule type="expression" dxfId="11595" priority="37945">
      <formula>OR(WEEKDAY($A66,2)=6,WEEKDAY($A66,2)=7)</formula>
    </cfRule>
  </conditionalFormatting>
  <conditionalFormatting sqref="U66">
    <cfRule type="expression" dxfId="11594" priority="37939">
      <formula>LEFT(U66,5)*1&gt;LEFT(0.125,5)*1</formula>
    </cfRule>
  </conditionalFormatting>
  <conditionalFormatting sqref="U66">
    <cfRule type="expression" dxfId="11593" priority="37942">
      <formula>OR(WEEKDAY($A66,2)=6,WEEKDAY($A66,2)=7)</formula>
    </cfRule>
  </conditionalFormatting>
  <conditionalFormatting sqref="W66:AA66 AC66">
    <cfRule type="expression" dxfId="11592" priority="37938">
      <formula>OR(WEEKDAY($A66,2)=6,WEEKDAY($A66,2)=7)</formula>
    </cfRule>
  </conditionalFormatting>
  <conditionalFormatting sqref="AB66">
    <cfRule type="expression" dxfId="11591" priority="37932">
      <formula>LEFT(AB66,5)*1&gt;LEFT(0.125,5)*1</formula>
    </cfRule>
  </conditionalFormatting>
  <conditionalFormatting sqref="AB66">
    <cfRule type="expression" dxfId="11590" priority="37935">
      <formula>OR(WEEKDAY($A66,2)=6,WEEKDAY($A66,2)=7)</formula>
    </cfRule>
  </conditionalFormatting>
  <conditionalFormatting sqref="AD66:AH66 AJ66">
    <cfRule type="expression" dxfId="11589" priority="37931">
      <formula>OR(WEEKDAY($A66,2)=6,WEEKDAY($A66,2)=7)</formula>
    </cfRule>
  </conditionalFormatting>
  <conditionalFormatting sqref="AI66">
    <cfRule type="expression" dxfId="11588" priority="37925">
      <formula>LEFT(AI66,5)*1&gt;LEFT(0.125,5)*1</formula>
    </cfRule>
  </conditionalFormatting>
  <conditionalFormatting sqref="AI66">
    <cfRule type="expression" dxfId="11587" priority="37928">
      <formula>OR(WEEKDAY($A66,2)=6,WEEKDAY($A66,2)=7)</formula>
    </cfRule>
  </conditionalFormatting>
  <conditionalFormatting sqref="A73:H74">
    <cfRule type="expression" dxfId="11586" priority="37924">
      <formula>OR(WEEKDAY($A73,2)=6,WEEKDAY($A73,2)=7)</formula>
    </cfRule>
  </conditionalFormatting>
  <conditionalFormatting sqref="G73">
    <cfRule type="expression" dxfId="11585" priority="37918">
      <formula>LEFT(G73,5)*1&gt;LEFT(0.125,5)*1</formula>
    </cfRule>
  </conditionalFormatting>
  <conditionalFormatting sqref="G73">
    <cfRule type="expression" dxfId="11584" priority="37921">
      <formula>OR(WEEKDAY($A73,2)=6,WEEKDAY($A73,2)=7)</formula>
    </cfRule>
  </conditionalFormatting>
  <conditionalFormatting sqref="I73:M73 O73">
    <cfRule type="expression" dxfId="11583" priority="37917">
      <formula>OR(WEEKDAY($A73,2)=6,WEEKDAY($A73,2)=7)</formula>
    </cfRule>
  </conditionalFormatting>
  <conditionalFormatting sqref="N73">
    <cfRule type="expression" dxfId="11582" priority="37911">
      <formula>LEFT(N73,5)*1&gt;LEFT(0.125,5)*1</formula>
    </cfRule>
  </conditionalFormatting>
  <conditionalFormatting sqref="N73">
    <cfRule type="expression" dxfId="11581" priority="37914">
      <formula>OR(WEEKDAY($A73,2)=6,WEEKDAY($A73,2)=7)</formula>
    </cfRule>
  </conditionalFormatting>
  <conditionalFormatting sqref="P73:T73 V73">
    <cfRule type="expression" dxfId="11580" priority="37910">
      <formula>OR(WEEKDAY($A73,2)=6,WEEKDAY($A73,2)=7)</formula>
    </cfRule>
  </conditionalFormatting>
  <conditionalFormatting sqref="U73">
    <cfRule type="expression" dxfId="11579" priority="37904">
      <formula>LEFT(U73,5)*1&gt;LEFT(0.125,5)*1</formula>
    </cfRule>
  </conditionalFormatting>
  <conditionalFormatting sqref="U73">
    <cfRule type="expression" dxfId="11578" priority="37907">
      <formula>OR(WEEKDAY($A73,2)=6,WEEKDAY($A73,2)=7)</formula>
    </cfRule>
  </conditionalFormatting>
  <conditionalFormatting sqref="W73:AA73 AC73">
    <cfRule type="expression" dxfId="11577" priority="37903">
      <formula>OR(WEEKDAY($A73,2)=6,WEEKDAY($A73,2)=7)</formula>
    </cfRule>
  </conditionalFormatting>
  <conditionalFormatting sqref="AB73">
    <cfRule type="expression" dxfId="11576" priority="37897">
      <formula>LEFT(AB73,5)*1&gt;LEFT(0.125,5)*1</formula>
    </cfRule>
  </conditionalFormatting>
  <conditionalFormatting sqref="AB73">
    <cfRule type="expression" dxfId="11575" priority="37900">
      <formula>OR(WEEKDAY($A73,2)=6,WEEKDAY($A73,2)=7)</formula>
    </cfRule>
  </conditionalFormatting>
  <conditionalFormatting sqref="AD73:AH73 AJ73">
    <cfRule type="expression" dxfId="11574" priority="37896">
      <formula>OR(WEEKDAY($A73,2)=6,WEEKDAY($A73,2)=7)</formula>
    </cfRule>
  </conditionalFormatting>
  <conditionalFormatting sqref="AI73">
    <cfRule type="expression" dxfId="11573" priority="37890">
      <formula>LEFT(AI73,5)*1&gt;LEFT(0.125,5)*1</formula>
    </cfRule>
  </conditionalFormatting>
  <conditionalFormatting sqref="AI73">
    <cfRule type="expression" dxfId="11572" priority="37893">
      <formula>OR(WEEKDAY($A73,2)=6,WEEKDAY($A73,2)=7)</formula>
    </cfRule>
  </conditionalFormatting>
  <conditionalFormatting sqref="B74:F74 H74">
    <cfRule type="expression" dxfId="11571" priority="37889">
      <formula>OR(WEEKDAY($A74,2)=6,WEEKDAY($A74,2)=7)</formula>
    </cfRule>
  </conditionalFormatting>
  <conditionalFormatting sqref="G74">
    <cfRule type="expression" dxfId="11570" priority="37883">
      <formula>LEFT(G74,5)*1&gt;LEFT(0.125,5)*1</formula>
    </cfRule>
  </conditionalFormatting>
  <conditionalFormatting sqref="G74">
    <cfRule type="expression" dxfId="11569" priority="37886">
      <formula>OR(WEEKDAY($A74,2)=6,WEEKDAY($A74,2)=7)</formula>
    </cfRule>
  </conditionalFormatting>
  <conditionalFormatting sqref="I74:M74 O74">
    <cfRule type="expression" dxfId="11568" priority="37882">
      <formula>OR(WEEKDAY($A74,2)=6,WEEKDAY($A74,2)=7)</formula>
    </cfRule>
  </conditionalFormatting>
  <conditionalFormatting sqref="N74">
    <cfRule type="expression" dxfId="11567" priority="37876">
      <formula>LEFT(N74,5)*1&gt;LEFT(0.125,5)*1</formula>
    </cfRule>
  </conditionalFormatting>
  <conditionalFormatting sqref="N74">
    <cfRule type="expression" dxfId="11566" priority="37879">
      <formula>OR(WEEKDAY($A74,2)=6,WEEKDAY($A74,2)=7)</formula>
    </cfRule>
  </conditionalFormatting>
  <conditionalFormatting sqref="P74:T74 V74">
    <cfRule type="expression" dxfId="11565" priority="37875">
      <formula>OR(WEEKDAY($A74,2)=6,WEEKDAY($A74,2)=7)</formula>
    </cfRule>
  </conditionalFormatting>
  <conditionalFormatting sqref="U74">
    <cfRule type="expression" dxfId="11564" priority="37869">
      <formula>LEFT(U74,5)*1&gt;LEFT(0.125,5)*1</formula>
    </cfRule>
  </conditionalFormatting>
  <conditionalFormatting sqref="U74">
    <cfRule type="expression" dxfId="11563" priority="37872">
      <formula>OR(WEEKDAY($A74,2)=6,WEEKDAY($A74,2)=7)</formula>
    </cfRule>
  </conditionalFormatting>
  <conditionalFormatting sqref="W74:AA74 AC74">
    <cfRule type="expression" dxfId="11562" priority="37868">
      <formula>OR(WEEKDAY($A74,2)=6,WEEKDAY($A74,2)=7)</formula>
    </cfRule>
  </conditionalFormatting>
  <conditionalFormatting sqref="AB74">
    <cfRule type="expression" dxfId="11561" priority="37862">
      <formula>LEFT(AB74,5)*1&gt;LEFT(0.125,5)*1</formula>
    </cfRule>
  </conditionalFormatting>
  <conditionalFormatting sqref="AB74">
    <cfRule type="expression" dxfId="11560" priority="37865">
      <formula>OR(WEEKDAY($A74,2)=6,WEEKDAY($A74,2)=7)</formula>
    </cfRule>
  </conditionalFormatting>
  <conditionalFormatting sqref="AD74:AH74 AJ74">
    <cfRule type="expression" dxfId="11559" priority="37861">
      <formula>OR(WEEKDAY($A74,2)=6,WEEKDAY($A74,2)=7)</formula>
    </cfRule>
  </conditionalFormatting>
  <conditionalFormatting sqref="AI74">
    <cfRule type="expression" dxfId="11558" priority="37855">
      <formula>LEFT(AI74,5)*1&gt;LEFT(0.125,5)*1</formula>
    </cfRule>
  </conditionalFormatting>
  <conditionalFormatting sqref="AI74">
    <cfRule type="expression" dxfId="11557" priority="37858">
      <formula>OR(WEEKDAY($A74,2)=6,WEEKDAY($A74,2)=7)</formula>
    </cfRule>
  </conditionalFormatting>
  <conditionalFormatting sqref="G16">
    <cfRule type="expression" dxfId="11556" priority="35427">
      <formula>LEFT(G16,5)*1&gt;LEFT(0.125,5)*1</formula>
    </cfRule>
    <cfRule type="expression" dxfId="11555" priority="35428">
      <formula>OR(LEFT(G16,5)*1=LEFT(0.124999999999998,5)*1,LEFT(G16,5)*1=LEFT(0.125,5)*1)</formula>
    </cfRule>
    <cfRule type="expression" dxfId="11554" priority="35429">
      <formula>OR(LEFT(G16,5)*1&lt;LEFT(0.124999999999998,5)*1,LEFT(G16,5)*1&lt;LEFT(0.125,5)*1)</formula>
    </cfRule>
  </conditionalFormatting>
  <conditionalFormatting sqref="H11:H15">
    <cfRule type="expression" dxfId="11553" priority="34192">
      <formula>LEFT(H11,7)&lt;LEFT(0.333333333333333,7)</formula>
    </cfRule>
  </conditionalFormatting>
  <conditionalFormatting sqref="G11:G15">
    <cfRule type="expression" dxfId="11552" priority="31377">
      <formula>LEFT(G11,5)*1&gt;LEFT(0.125,5)*1</formula>
    </cfRule>
  </conditionalFormatting>
  <conditionalFormatting sqref="A88">
    <cfRule type="expression" dxfId="11551" priority="31235">
      <formula>OR(WEEKDAY($A88,2)=6,WEEKDAY($A88,2)=7)</formula>
    </cfRule>
  </conditionalFormatting>
  <conditionalFormatting sqref="A88">
    <cfRule type="expression" dxfId="11550" priority="31237" stopIfTrue="1">
      <formula>VLOOKUP($A88,$AN$2:$AN$50,1,0)=$A88</formula>
    </cfRule>
  </conditionalFormatting>
  <conditionalFormatting sqref="A89:G89 AD89:AI90 I89:N90 P89:U90 W89:AB90 B90:G90 A90:A95">
    <cfRule type="expression" dxfId="11549" priority="18658">
      <formula>OR(WEEKDAY($A89,2)=6,WEEKDAY($A89,2)=7)</formula>
    </cfRule>
  </conditionalFormatting>
  <conditionalFormatting sqref="AC89:AC90">
    <cfRule type="expression" dxfId="11548" priority="18654">
      <formula>OR(WEEKDAY($A89,2)=6,WEEKDAY($A89,2)=7)</formula>
    </cfRule>
  </conditionalFormatting>
  <conditionalFormatting sqref="O89:O90">
    <cfRule type="expression" dxfId="11547" priority="18656">
      <formula>OR(WEEKDAY($A89,2)=6,WEEKDAY($A89,2)=7)</formula>
    </cfRule>
  </conditionalFormatting>
  <conditionalFormatting sqref="V89:V90">
    <cfRule type="expression" dxfId="11546" priority="18655">
      <formula>OR(WEEKDAY($A89,2)=6,WEEKDAY($A89,2)=7)</formula>
    </cfRule>
  </conditionalFormatting>
  <conditionalFormatting sqref="AJ89:AJ90">
    <cfRule type="expression" dxfId="11545" priority="18653">
      <formula>OR(WEEKDAY($A89,2)=6,WEEKDAY($A89,2)=7)</formula>
    </cfRule>
  </conditionalFormatting>
  <conditionalFormatting sqref="H89:H90">
    <cfRule type="expression" dxfId="11544" priority="18657">
      <formula>OR(WEEKDAY($A89,2)=6,WEEKDAY($A89,2)=7)</formula>
    </cfRule>
  </conditionalFormatting>
  <conditionalFormatting sqref="A89:AJ89">
    <cfRule type="expression" dxfId="11543" priority="18659" stopIfTrue="1">
      <formula>VLOOKUP($A89,$AN$2:$AN$50,1,0)=$A89</formula>
    </cfRule>
  </conditionalFormatting>
  <conditionalFormatting sqref="A96">
    <cfRule type="expression" dxfId="11542" priority="18651">
      <formula>OR(WEEKDAY($A96,2)=6,WEEKDAY($A96,2)=7)</formula>
    </cfRule>
  </conditionalFormatting>
  <conditionalFormatting sqref="A96">
    <cfRule type="expression" dxfId="11541" priority="18652" stopIfTrue="1">
      <formula>VLOOKUP($A96,$AN$2:$AN$50,1,0)=$A96</formula>
    </cfRule>
  </conditionalFormatting>
  <conditionalFormatting sqref="A97:G97 AD97:AI98 I97:N98 P97:U98 W97:AB98 B98:G98 A98:A103">
    <cfRule type="expression" dxfId="11540" priority="17990">
      <formula>OR(WEEKDAY($A97,2)=6,WEEKDAY($A97,2)=7)</formula>
    </cfRule>
  </conditionalFormatting>
  <conditionalFormatting sqref="AC97:AC98">
    <cfRule type="expression" dxfId="11539" priority="17986">
      <formula>OR(WEEKDAY($A97,2)=6,WEEKDAY($A97,2)=7)</formula>
    </cfRule>
  </conditionalFormatting>
  <conditionalFormatting sqref="O97:O98">
    <cfRule type="expression" dxfId="11538" priority="17988">
      <formula>OR(WEEKDAY($A97,2)=6,WEEKDAY($A97,2)=7)</formula>
    </cfRule>
  </conditionalFormatting>
  <conditionalFormatting sqref="V97:V98">
    <cfRule type="expression" dxfId="11537" priority="17987">
      <formula>OR(WEEKDAY($A97,2)=6,WEEKDAY($A97,2)=7)</formula>
    </cfRule>
  </conditionalFormatting>
  <conditionalFormatting sqref="AJ97:AJ98">
    <cfRule type="expression" dxfId="11536" priority="17985">
      <formula>OR(WEEKDAY($A97,2)=6,WEEKDAY($A97,2)=7)</formula>
    </cfRule>
  </conditionalFormatting>
  <conditionalFormatting sqref="H97:H98">
    <cfRule type="expression" dxfId="11535" priority="17989">
      <formula>OR(WEEKDAY($A97,2)=6,WEEKDAY($A97,2)=7)</formula>
    </cfRule>
  </conditionalFormatting>
  <conditionalFormatting sqref="A97:AJ97">
    <cfRule type="expression" dxfId="11534" priority="17991" stopIfTrue="1">
      <formula>VLOOKUP($A97,$AN$2:$AN$50,1,0)=$A97</formula>
    </cfRule>
  </conditionalFormatting>
  <conditionalFormatting sqref="A104">
    <cfRule type="expression" dxfId="11533" priority="17983">
      <formula>OR(WEEKDAY($A104,2)=6,WEEKDAY($A104,2)=7)</formula>
    </cfRule>
  </conditionalFormatting>
  <conditionalFormatting sqref="A104">
    <cfRule type="expression" dxfId="11532" priority="17984" stopIfTrue="1">
      <formula>VLOOKUP($A104,$AN$2:$AN$50,1,0)=$A104</formula>
    </cfRule>
  </conditionalFormatting>
  <conditionalFormatting sqref="A105:G105 AD105:AI106 I105:N106 P105:U106 W105:AB106 B106:G106 A106:A111">
    <cfRule type="expression" dxfId="11531" priority="17322">
      <formula>OR(WEEKDAY($A105,2)=6,WEEKDAY($A105,2)=7)</formula>
    </cfRule>
  </conditionalFormatting>
  <conditionalFormatting sqref="AC105:AC106">
    <cfRule type="expression" dxfId="11530" priority="17318">
      <formula>OR(WEEKDAY($A105,2)=6,WEEKDAY($A105,2)=7)</formula>
    </cfRule>
  </conditionalFormatting>
  <conditionalFormatting sqref="O105:O106">
    <cfRule type="expression" dxfId="11529" priority="17320">
      <formula>OR(WEEKDAY($A105,2)=6,WEEKDAY($A105,2)=7)</formula>
    </cfRule>
  </conditionalFormatting>
  <conditionalFormatting sqref="V105:V106">
    <cfRule type="expression" dxfId="11528" priority="17319">
      <formula>OR(WEEKDAY($A105,2)=6,WEEKDAY($A105,2)=7)</formula>
    </cfRule>
  </conditionalFormatting>
  <conditionalFormatting sqref="AJ105:AJ106">
    <cfRule type="expression" dxfId="11527" priority="17317">
      <formula>OR(WEEKDAY($A105,2)=6,WEEKDAY($A105,2)=7)</formula>
    </cfRule>
  </conditionalFormatting>
  <conditionalFormatting sqref="H105:H106">
    <cfRule type="expression" dxfId="11526" priority="17321">
      <formula>OR(WEEKDAY($A105,2)=6,WEEKDAY($A105,2)=7)</formula>
    </cfRule>
  </conditionalFormatting>
  <conditionalFormatting sqref="A105:AJ105">
    <cfRule type="expression" dxfId="11525" priority="17323" stopIfTrue="1">
      <formula>VLOOKUP($A105,$AN$2:$AN$50,1,0)=$A105</formula>
    </cfRule>
  </conditionalFormatting>
  <conditionalFormatting sqref="A112">
    <cfRule type="expression" dxfId="11524" priority="17315">
      <formula>OR(WEEKDAY($A112,2)=6,WEEKDAY($A112,2)=7)</formula>
    </cfRule>
  </conditionalFormatting>
  <conditionalFormatting sqref="A112">
    <cfRule type="expression" dxfId="11523" priority="17316" stopIfTrue="1">
      <formula>VLOOKUP($A112,$AN$2:$AN$50,1,0)=$A112</formula>
    </cfRule>
  </conditionalFormatting>
  <conditionalFormatting sqref="A113:G113 AD113:AI114 I113:N114 P113:U114 W113:AB114 B114:G114 A114:A119">
    <cfRule type="expression" dxfId="11522" priority="16654">
      <formula>OR(WEEKDAY($A113,2)=6,WEEKDAY($A113,2)=7)</formula>
    </cfRule>
  </conditionalFormatting>
  <conditionalFormatting sqref="AC113:AC114">
    <cfRule type="expression" dxfId="11521" priority="16650">
      <formula>OR(WEEKDAY($A113,2)=6,WEEKDAY($A113,2)=7)</formula>
    </cfRule>
  </conditionalFormatting>
  <conditionalFormatting sqref="O113:O114">
    <cfRule type="expression" dxfId="11520" priority="16652">
      <formula>OR(WEEKDAY($A113,2)=6,WEEKDAY($A113,2)=7)</formula>
    </cfRule>
  </conditionalFormatting>
  <conditionalFormatting sqref="V113:V114">
    <cfRule type="expression" dxfId="11519" priority="16651">
      <formula>OR(WEEKDAY($A113,2)=6,WEEKDAY($A113,2)=7)</formula>
    </cfRule>
  </conditionalFormatting>
  <conditionalFormatting sqref="AJ113:AJ114">
    <cfRule type="expression" dxfId="11518" priority="16649">
      <formula>OR(WEEKDAY($A113,2)=6,WEEKDAY($A113,2)=7)</formula>
    </cfRule>
  </conditionalFormatting>
  <conditionalFormatting sqref="H113:H114">
    <cfRule type="expression" dxfId="11517" priority="16653">
      <formula>OR(WEEKDAY($A113,2)=6,WEEKDAY($A113,2)=7)</formula>
    </cfRule>
  </conditionalFormatting>
  <conditionalFormatting sqref="A113:AJ113">
    <cfRule type="expression" dxfId="11516" priority="16655" stopIfTrue="1">
      <formula>VLOOKUP($A113,$AN$2:$AN$50,1,0)=$A113</formula>
    </cfRule>
  </conditionalFormatting>
  <conditionalFormatting sqref="A120">
    <cfRule type="expression" dxfId="11515" priority="16647">
      <formula>OR(WEEKDAY($A120,2)=6,WEEKDAY($A120,2)=7)</formula>
    </cfRule>
  </conditionalFormatting>
  <conditionalFormatting sqref="A120">
    <cfRule type="expression" dxfId="11514" priority="16648" stopIfTrue="1">
      <formula>VLOOKUP($A120,$AN$2:$AN$50,1,0)=$A120</formula>
    </cfRule>
  </conditionalFormatting>
  <conditionalFormatting sqref="A121:G121 AD121:AI122 I121:N122 P121:U122 W121:AB122 B122:G122 A122:A127">
    <cfRule type="expression" dxfId="11513" priority="15986">
      <formula>OR(WEEKDAY($A121,2)=6,WEEKDAY($A121,2)=7)</formula>
    </cfRule>
  </conditionalFormatting>
  <conditionalFormatting sqref="AC121:AC122">
    <cfRule type="expression" dxfId="11512" priority="15982">
      <formula>OR(WEEKDAY($A121,2)=6,WEEKDAY($A121,2)=7)</formula>
    </cfRule>
  </conditionalFormatting>
  <conditionalFormatting sqref="O121:O122">
    <cfRule type="expression" dxfId="11511" priority="15984">
      <formula>OR(WEEKDAY($A121,2)=6,WEEKDAY($A121,2)=7)</formula>
    </cfRule>
  </conditionalFormatting>
  <conditionalFormatting sqref="V121:V122">
    <cfRule type="expression" dxfId="11510" priority="15983">
      <formula>OR(WEEKDAY($A121,2)=6,WEEKDAY($A121,2)=7)</formula>
    </cfRule>
  </conditionalFormatting>
  <conditionalFormatting sqref="AJ121:AJ122">
    <cfRule type="expression" dxfId="11509" priority="15981">
      <formula>OR(WEEKDAY($A121,2)=6,WEEKDAY($A121,2)=7)</formula>
    </cfRule>
  </conditionalFormatting>
  <conditionalFormatting sqref="H121:H122">
    <cfRule type="expression" dxfId="11508" priority="15985">
      <formula>OR(WEEKDAY($A121,2)=6,WEEKDAY($A121,2)=7)</formula>
    </cfRule>
  </conditionalFormatting>
  <conditionalFormatting sqref="A121:AJ121">
    <cfRule type="expression" dxfId="11507" priority="15987" stopIfTrue="1">
      <formula>VLOOKUP($A121,$AN$2:$AN$50,1,0)=$A121</formula>
    </cfRule>
  </conditionalFormatting>
  <conditionalFormatting sqref="A128">
    <cfRule type="expression" dxfId="11506" priority="15979">
      <formula>OR(WEEKDAY($A128,2)=6,WEEKDAY($A128,2)=7)</formula>
    </cfRule>
  </conditionalFormatting>
  <conditionalFormatting sqref="A128">
    <cfRule type="expression" dxfId="11505" priority="15980" stopIfTrue="1">
      <formula>VLOOKUP($A128,$AN$2:$AN$50,1,0)=$A128</formula>
    </cfRule>
  </conditionalFormatting>
  <conditionalFormatting sqref="A129:G129 AD129:AI130 I129:N130 P129:U130 W129:AB130 B130:G130 A130:A135">
    <cfRule type="expression" dxfId="11504" priority="15318">
      <formula>OR(WEEKDAY($A129,2)=6,WEEKDAY($A129,2)=7)</formula>
    </cfRule>
  </conditionalFormatting>
  <conditionalFormatting sqref="AC129:AC130">
    <cfRule type="expression" dxfId="11503" priority="15314">
      <formula>OR(WEEKDAY($A129,2)=6,WEEKDAY($A129,2)=7)</formula>
    </cfRule>
  </conditionalFormatting>
  <conditionalFormatting sqref="O129:O130">
    <cfRule type="expression" dxfId="11502" priority="15316">
      <formula>OR(WEEKDAY($A129,2)=6,WEEKDAY($A129,2)=7)</formula>
    </cfRule>
  </conditionalFormatting>
  <conditionalFormatting sqref="V129:V130">
    <cfRule type="expression" dxfId="11501" priority="15315">
      <formula>OR(WEEKDAY($A129,2)=6,WEEKDAY($A129,2)=7)</formula>
    </cfRule>
  </conditionalFormatting>
  <conditionalFormatting sqref="AJ129:AJ130">
    <cfRule type="expression" dxfId="11500" priority="15313">
      <formula>OR(WEEKDAY($A129,2)=6,WEEKDAY($A129,2)=7)</formula>
    </cfRule>
  </conditionalFormatting>
  <conditionalFormatting sqref="H129:H130">
    <cfRule type="expression" dxfId="11499" priority="15317">
      <formula>OR(WEEKDAY($A129,2)=6,WEEKDAY($A129,2)=7)</formula>
    </cfRule>
  </conditionalFormatting>
  <conditionalFormatting sqref="A129:AJ129">
    <cfRule type="expression" dxfId="11498" priority="15319" stopIfTrue="1">
      <formula>VLOOKUP($A129,$AN$2:$AN$50,1,0)=$A129</formula>
    </cfRule>
  </conditionalFormatting>
  <conditionalFormatting sqref="A136">
    <cfRule type="expression" dxfId="11497" priority="15311">
      <formula>OR(WEEKDAY($A136,2)=6,WEEKDAY($A136,2)=7)</formula>
    </cfRule>
  </conditionalFormatting>
  <conditionalFormatting sqref="A136">
    <cfRule type="expression" dxfId="11496" priority="15312" stopIfTrue="1">
      <formula>VLOOKUP($A136,$AN$2:$AN$50,1,0)=$A136</formula>
    </cfRule>
  </conditionalFormatting>
  <conditionalFormatting sqref="A137:G137 AD137:AI138 I137:N138 P137:U138 W137:AB138 B138:G138 A138:A143">
    <cfRule type="expression" dxfId="11495" priority="14650">
      <formula>OR(WEEKDAY($A137,2)=6,WEEKDAY($A137,2)=7)</formula>
    </cfRule>
  </conditionalFormatting>
  <conditionalFormatting sqref="AC137:AC138">
    <cfRule type="expression" dxfId="11494" priority="14646">
      <formula>OR(WEEKDAY($A137,2)=6,WEEKDAY($A137,2)=7)</formula>
    </cfRule>
  </conditionalFormatting>
  <conditionalFormatting sqref="O137:O138">
    <cfRule type="expression" dxfId="11493" priority="14648">
      <formula>OR(WEEKDAY($A137,2)=6,WEEKDAY($A137,2)=7)</formula>
    </cfRule>
  </conditionalFormatting>
  <conditionalFormatting sqref="V137:V138">
    <cfRule type="expression" dxfId="11492" priority="14647">
      <formula>OR(WEEKDAY($A137,2)=6,WEEKDAY($A137,2)=7)</formula>
    </cfRule>
  </conditionalFormatting>
  <conditionalFormatting sqref="AJ137:AJ138">
    <cfRule type="expression" dxfId="11491" priority="14645">
      <formula>OR(WEEKDAY($A137,2)=6,WEEKDAY($A137,2)=7)</formula>
    </cfRule>
  </conditionalFormatting>
  <conditionalFormatting sqref="H137:H138">
    <cfRule type="expression" dxfId="11490" priority="14649">
      <formula>OR(WEEKDAY($A137,2)=6,WEEKDAY($A137,2)=7)</formula>
    </cfRule>
  </conditionalFormatting>
  <conditionalFormatting sqref="A137:AJ137">
    <cfRule type="expression" dxfId="11489" priority="14651" stopIfTrue="1">
      <formula>VLOOKUP($A137,$AN$2:$AN$50,1,0)=$A137</formula>
    </cfRule>
  </conditionalFormatting>
  <conditionalFormatting sqref="A144">
    <cfRule type="expression" dxfId="11488" priority="14643">
      <formula>OR(WEEKDAY($A144,2)=6,WEEKDAY($A144,2)=7)</formula>
    </cfRule>
  </conditionalFormatting>
  <conditionalFormatting sqref="A144">
    <cfRule type="expression" dxfId="11487" priority="14644" stopIfTrue="1">
      <formula>VLOOKUP($A144,$AN$2:$AN$50,1,0)=$A144</formula>
    </cfRule>
  </conditionalFormatting>
  <conditionalFormatting sqref="A145:G145 AD145:AI146 I145:N146 P145:U146 W145:AB146 B146:G146 A146:A151">
    <cfRule type="expression" dxfId="11486" priority="13982">
      <formula>OR(WEEKDAY($A145,2)=6,WEEKDAY($A145,2)=7)</formula>
    </cfRule>
  </conditionalFormatting>
  <conditionalFormatting sqref="AC145:AC146">
    <cfRule type="expression" dxfId="11485" priority="13978">
      <formula>OR(WEEKDAY($A145,2)=6,WEEKDAY($A145,2)=7)</formula>
    </cfRule>
  </conditionalFormatting>
  <conditionalFormatting sqref="O145:O146">
    <cfRule type="expression" dxfId="11484" priority="13980">
      <formula>OR(WEEKDAY($A145,2)=6,WEEKDAY($A145,2)=7)</formula>
    </cfRule>
  </conditionalFormatting>
  <conditionalFormatting sqref="V145:V146">
    <cfRule type="expression" dxfId="11483" priority="13979">
      <formula>OR(WEEKDAY($A145,2)=6,WEEKDAY($A145,2)=7)</formula>
    </cfRule>
  </conditionalFormatting>
  <conditionalFormatting sqref="AJ145:AJ146">
    <cfRule type="expression" dxfId="11482" priority="13977">
      <formula>OR(WEEKDAY($A145,2)=6,WEEKDAY($A145,2)=7)</formula>
    </cfRule>
  </conditionalFormatting>
  <conditionalFormatting sqref="H145:H146">
    <cfRule type="expression" dxfId="11481" priority="13981">
      <formula>OR(WEEKDAY($A145,2)=6,WEEKDAY($A145,2)=7)</formula>
    </cfRule>
  </conditionalFormatting>
  <conditionalFormatting sqref="A145:AJ145">
    <cfRule type="expression" dxfId="11480" priority="13983" stopIfTrue="1">
      <formula>VLOOKUP($A145,$AN$2:$AN$50,1,0)=$A145</formula>
    </cfRule>
  </conditionalFormatting>
  <conditionalFormatting sqref="A152">
    <cfRule type="expression" dxfId="11479" priority="13975">
      <formula>OR(WEEKDAY($A152,2)=6,WEEKDAY($A152,2)=7)</formula>
    </cfRule>
  </conditionalFormatting>
  <conditionalFormatting sqref="A152">
    <cfRule type="expression" dxfId="11478" priority="13976" stopIfTrue="1">
      <formula>VLOOKUP($A152,$AN$2:$AN$50,1,0)=$A152</formula>
    </cfRule>
  </conditionalFormatting>
  <conditionalFormatting sqref="A153:G153 AD153:AI154 I153:N154 P153:U154 W153:AB154 B154:G154 A154:A159">
    <cfRule type="expression" dxfId="11477" priority="13314">
      <formula>OR(WEEKDAY($A153,2)=6,WEEKDAY($A153,2)=7)</formula>
    </cfRule>
  </conditionalFormatting>
  <conditionalFormatting sqref="AC153:AC154">
    <cfRule type="expression" dxfId="11476" priority="13310">
      <formula>OR(WEEKDAY($A153,2)=6,WEEKDAY($A153,2)=7)</formula>
    </cfRule>
  </conditionalFormatting>
  <conditionalFormatting sqref="O153:O154">
    <cfRule type="expression" dxfId="11475" priority="13312">
      <formula>OR(WEEKDAY($A153,2)=6,WEEKDAY($A153,2)=7)</formula>
    </cfRule>
  </conditionalFormatting>
  <conditionalFormatting sqref="V153:V154">
    <cfRule type="expression" dxfId="11474" priority="13311">
      <formula>OR(WEEKDAY($A153,2)=6,WEEKDAY($A153,2)=7)</formula>
    </cfRule>
  </conditionalFormatting>
  <conditionalFormatting sqref="AJ153:AJ154">
    <cfRule type="expression" dxfId="11473" priority="13309">
      <formula>OR(WEEKDAY($A153,2)=6,WEEKDAY($A153,2)=7)</formula>
    </cfRule>
  </conditionalFormatting>
  <conditionalFormatting sqref="H153:H154">
    <cfRule type="expression" dxfId="11472" priority="13313">
      <formula>OR(WEEKDAY($A153,2)=6,WEEKDAY($A153,2)=7)</formula>
    </cfRule>
  </conditionalFormatting>
  <conditionalFormatting sqref="A153:AJ153">
    <cfRule type="expression" dxfId="11471" priority="13315" stopIfTrue="1">
      <formula>VLOOKUP($A153,$AN$2:$AN$50,1,0)=$A153</formula>
    </cfRule>
  </conditionalFormatting>
  <conditionalFormatting sqref="A160">
    <cfRule type="expression" dxfId="11470" priority="13307">
      <formula>OR(WEEKDAY($A160,2)=6,WEEKDAY($A160,2)=7)</formula>
    </cfRule>
  </conditionalFormatting>
  <conditionalFormatting sqref="A160">
    <cfRule type="expression" dxfId="11469" priority="13308" stopIfTrue="1">
      <formula>VLOOKUP($A160,$AN$2:$AN$50,1,0)=$A160</formula>
    </cfRule>
  </conditionalFormatting>
  <conditionalFormatting sqref="A161:G161 AD161:AI162 I161:N162 P161:U162 W161:AB162 B162:G162 A162:A167">
    <cfRule type="expression" dxfId="11468" priority="12646">
      <formula>OR(WEEKDAY($A161,2)=6,WEEKDAY($A161,2)=7)</formula>
    </cfRule>
  </conditionalFormatting>
  <conditionalFormatting sqref="AC161:AC162">
    <cfRule type="expression" dxfId="11467" priority="12642">
      <formula>OR(WEEKDAY($A161,2)=6,WEEKDAY($A161,2)=7)</formula>
    </cfRule>
  </conditionalFormatting>
  <conditionalFormatting sqref="O161:O162">
    <cfRule type="expression" dxfId="11466" priority="12644">
      <formula>OR(WEEKDAY($A161,2)=6,WEEKDAY($A161,2)=7)</formula>
    </cfRule>
  </conditionalFormatting>
  <conditionalFormatting sqref="V161:V162">
    <cfRule type="expression" dxfId="11465" priority="12643">
      <formula>OR(WEEKDAY($A161,2)=6,WEEKDAY($A161,2)=7)</formula>
    </cfRule>
  </conditionalFormatting>
  <conditionalFormatting sqref="AJ161:AJ162">
    <cfRule type="expression" dxfId="11464" priority="12641">
      <formula>OR(WEEKDAY($A161,2)=6,WEEKDAY($A161,2)=7)</formula>
    </cfRule>
  </conditionalFormatting>
  <conditionalFormatting sqref="H161:H162">
    <cfRule type="expression" dxfId="11463" priority="12645">
      <formula>OR(WEEKDAY($A161,2)=6,WEEKDAY($A161,2)=7)</formula>
    </cfRule>
  </conditionalFormatting>
  <conditionalFormatting sqref="A161:AJ161">
    <cfRule type="expression" dxfId="11462" priority="12647" stopIfTrue="1">
      <formula>VLOOKUP($A161,$AN$2:$AN$50,1,0)=$A161</formula>
    </cfRule>
  </conditionalFormatting>
  <conditionalFormatting sqref="A168">
    <cfRule type="expression" dxfId="11461" priority="12639">
      <formula>OR(WEEKDAY($A168,2)=6,WEEKDAY($A168,2)=7)</formula>
    </cfRule>
  </conditionalFormatting>
  <conditionalFormatting sqref="A168">
    <cfRule type="expression" dxfId="11460" priority="12640" stopIfTrue="1">
      <formula>VLOOKUP($A168,$AN$2:$AN$50,1,0)=$A168</formula>
    </cfRule>
  </conditionalFormatting>
  <conditionalFormatting sqref="A169:G169 AD169:AI170 I169:N170 P169:U170 W169:AB170 B170:G170 A170:A175">
    <cfRule type="expression" dxfId="11459" priority="11978">
      <formula>OR(WEEKDAY($A169,2)=6,WEEKDAY($A169,2)=7)</formula>
    </cfRule>
  </conditionalFormatting>
  <conditionalFormatting sqref="AC169:AC170">
    <cfRule type="expression" dxfId="11458" priority="11974">
      <formula>OR(WEEKDAY($A169,2)=6,WEEKDAY($A169,2)=7)</formula>
    </cfRule>
  </conditionalFormatting>
  <conditionalFormatting sqref="O169:O170">
    <cfRule type="expression" dxfId="11457" priority="11976">
      <formula>OR(WEEKDAY($A169,2)=6,WEEKDAY($A169,2)=7)</formula>
    </cfRule>
  </conditionalFormatting>
  <conditionalFormatting sqref="V169:V170">
    <cfRule type="expression" dxfId="11456" priority="11975">
      <formula>OR(WEEKDAY($A169,2)=6,WEEKDAY($A169,2)=7)</formula>
    </cfRule>
  </conditionalFormatting>
  <conditionalFormatting sqref="AJ169:AJ170">
    <cfRule type="expression" dxfId="11455" priority="11973">
      <formula>OR(WEEKDAY($A169,2)=6,WEEKDAY($A169,2)=7)</formula>
    </cfRule>
  </conditionalFormatting>
  <conditionalFormatting sqref="H169:H170">
    <cfRule type="expression" dxfId="11454" priority="11977">
      <formula>OR(WEEKDAY($A169,2)=6,WEEKDAY($A169,2)=7)</formula>
    </cfRule>
  </conditionalFormatting>
  <conditionalFormatting sqref="A169:AJ169">
    <cfRule type="expression" dxfId="11453" priority="11979" stopIfTrue="1">
      <formula>VLOOKUP($A169,$AN$2:$AN$50,1,0)=$A169</formula>
    </cfRule>
  </conditionalFormatting>
  <conditionalFormatting sqref="A176">
    <cfRule type="expression" dxfId="11452" priority="11971">
      <formula>OR(WEEKDAY($A176,2)=6,WEEKDAY($A176,2)=7)</formula>
    </cfRule>
  </conditionalFormatting>
  <conditionalFormatting sqref="A176">
    <cfRule type="expression" dxfId="11451" priority="11972" stopIfTrue="1">
      <formula>VLOOKUP($A176,$AN$2:$AN$50,1,0)=$A176</formula>
    </cfRule>
  </conditionalFormatting>
  <conditionalFormatting sqref="A177:G177 AD177:AI178 I177:N178 P177:U178 W177:AB178 B178:G178 A178:A183">
    <cfRule type="expression" dxfId="11450" priority="11310">
      <formula>OR(WEEKDAY($A177,2)=6,WEEKDAY($A177,2)=7)</formula>
    </cfRule>
  </conditionalFormatting>
  <conditionalFormatting sqref="AC177:AC178">
    <cfRule type="expression" dxfId="11449" priority="11306">
      <formula>OR(WEEKDAY($A177,2)=6,WEEKDAY($A177,2)=7)</formula>
    </cfRule>
  </conditionalFormatting>
  <conditionalFormatting sqref="O177:O178">
    <cfRule type="expression" dxfId="11448" priority="11308">
      <formula>OR(WEEKDAY($A177,2)=6,WEEKDAY($A177,2)=7)</formula>
    </cfRule>
  </conditionalFormatting>
  <conditionalFormatting sqref="V177:V178">
    <cfRule type="expression" dxfId="11447" priority="11307">
      <formula>OR(WEEKDAY($A177,2)=6,WEEKDAY($A177,2)=7)</formula>
    </cfRule>
  </conditionalFormatting>
  <conditionalFormatting sqref="AJ177:AJ178">
    <cfRule type="expression" dxfId="11446" priority="11305">
      <formula>OR(WEEKDAY($A177,2)=6,WEEKDAY($A177,2)=7)</formula>
    </cfRule>
  </conditionalFormatting>
  <conditionalFormatting sqref="H177:H178">
    <cfRule type="expression" dxfId="11445" priority="11309">
      <formula>OR(WEEKDAY($A177,2)=6,WEEKDAY($A177,2)=7)</formula>
    </cfRule>
  </conditionalFormatting>
  <conditionalFormatting sqref="A177:AJ177">
    <cfRule type="expression" dxfId="11444" priority="11311" stopIfTrue="1">
      <formula>VLOOKUP($A177,$AN$2:$AN$50,1,0)=$A177</formula>
    </cfRule>
  </conditionalFormatting>
  <conditionalFormatting sqref="A184">
    <cfRule type="expression" dxfId="11443" priority="11303">
      <formula>OR(WEEKDAY($A184,2)=6,WEEKDAY($A184,2)=7)</formula>
    </cfRule>
  </conditionalFormatting>
  <conditionalFormatting sqref="A184">
    <cfRule type="expression" dxfId="11442" priority="11304" stopIfTrue="1">
      <formula>VLOOKUP($A184,$AN$2:$AN$50,1,0)=$A184</formula>
    </cfRule>
  </conditionalFormatting>
  <conditionalFormatting sqref="A185:G185 AD185:AI186 I185:N186 P185:U186 W185:AB186 B186:G186 A186:A191">
    <cfRule type="expression" dxfId="11441" priority="10642">
      <formula>OR(WEEKDAY($A185,2)=6,WEEKDAY($A185,2)=7)</formula>
    </cfRule>
  </conditionalFormatting>
  <conditionalFormatting sqref="AC185:AC186">
    <cfRule type="expression" dxfId="11440" priority="10638">
      <formula>OR(WEEKDAY($A185,2)=6,WEEKDAY($A185,2)=7)</formula>
    </cfRule>
  </conditionalFormatting>
  <conditionalFormatting sqref="O185:O186">
    <cfRule type="expression" dxfId="11439" priority="10640">
      <formula>OR(WEEKDAY($A185,2)=6,WEEKDAY($A185,2)=7)</formula>
    </cfRule>
  </conditionalFormatting>
  <conditionalFormatting sqref="V185:V186">
    <cfRule type="expression" dxfId="11438" priority="10639">
      <formula>OR(WEEKDAY($A185,2)=6,WEEKDAY($A185,2)=7)</formula>
    </cfRule>
  </conditionalFormatting>
  <conditionalFormatting sqref="AJ185:AJ186">
    <cfRule type="expression" dxfId="11437" priority="10637">
      <formula>OR(WEEKDAY($A185,2)=6,WEEKDAY($A185,2)=7)</formula>
    </cfRule>
  </conditionalFormatting>
  <conditionalFormatting sqref="H185:H186">
    <cfRule type="expression" dxfId="11436" priority="10641">
      <formula>OR(WEEKDAY($A185,2)=6,WEEKDAY($A185,2)=7)</formula>
    </cfRule>
  </conditionalFormatting>
  <conditionalFormatting sqref="A185:AJ185">
    <cfRule type="expression" dxfId="11435" priority="10643" stopIfTrue="1">
      <formula>VLOOKUP($A185,$AN$2:$AN$50,1,0)=$A185</formula>
    </cfRule>
  </conditionalFormatting>
  <conditionalFormatting sqref="A192">
    <cfRule type="expression" dxfId="11434" priority="10635">
      <formula>OR(WEEKDAY($A192,2)=6,WEEKDAY($A192,2)=7)</formula>
    </cfRule>
  </conditionalFormatting>
  <conditionalFormatting sqref="A192">
    <cfRule type="expression" dxfId="11433" priority="10636" stopIfTrue="1">
      <formula>VLOOKUP($A192,$AN$2:$AN$50,1,0)=$A192</formula>
    </cfRule>
  </conditionalFormatting>
  <conditionalFormatting sqref="A193:G193 AD193:AI194 I193:N194 P193:U194 W193:AB194 B194:G194 A194:A199">
    <cfRule type="expression" dxfId="11432" priority="9974">
      <formula>OR(WEEKDAY($A193,2)=6,WEEKDAY($A193,2)=7)</formula>
    </cfRule>
  </conditionalFormatting>
  <conditionalFormatting sqref="AC193:AC194">
    <cfRule type="expression" dxfId="11431" priority="9970">
      <formula>OR(WEEKDAY($A193,2)=6,WEEKDAY($A193,2)=7)</formula>
    </cfRule>
  </conditionalFormatting>
  <conditionalFormatting sqref="O193:O194">
    <cfRule type="expression" dxfId="11430" priority="9972">
      <formula>OR(WEEKDAY($A193,2)=6,WEEKDAY($A193,2)=7)</formula>
    </cfRule>
  </conditionalFormatting>
  <conditionalFormatting sqref="V193:V194">
    <cfRule type="expression" dxfId="11429" priority="9971">
      <formula>OR(WEEKDAY($A193,2)=6,WEEKDAY($A193,2)=7)</formula>
    </cfRule>
  </conditionalFormatting>
  <conditionalFormatting sqref="AJ193:AJ194">
    <cfRule type="expression" dxfId="11428" priority="9969">
      <formula>OR(WEEKDAY($A193,2)=6,WEEKDAY($A193,2)=7)</formula>
    </cfRule>
  </conditionalFormatting>
  <conditionalFormatting sqref="H193:H194">
    <cfRule type="expression" dxfId="11427" priority="9973">
      <formula>OR(WEEKDAY($A193,2)=6,WEEKDAY($A193,2)=7)</formula>
    </cfRule>
  </conditionalFormatting>
  <conditionalFormatting sqref="A193:AJ193">
    <cfRule type="expression" dxfId="11426" priority="9975" stopIfTrue="1">
      <formula>VLOOKUP($A193,$AN$2:$AN$50,1,0)=$A193</formula>
    </cfRule>
  </conditionalFormatting>
  <conditionalFormatting sqref="A200">
    <cfRule type="expression" dxfId="11425" priority="9967">
      <formula>OR(WEEKDAY($A200,2)=6,WEEKDAY($A200,2)=7)</formula>
    </cfRule>
  </conditionalFormatting>
  <conditionalFormatting sqref="P200:T200">
    <cfRule type="expression" dxfId="11424" priority="9966">
      <formula>OR(WEEKDAY($A200,2)=6,WEEKDAY($A200,2)=7)</formula>
    </cfRule>
  </conditionalFormatting>
  <conditionalFormatting sqref="P195:S195">
    <cfRule type="expression" dxfId="11423" priority="9958">
      <formula>OR(WEEKDAY($A195,2)=6,WEEKDAY($A195,2)=7)</formula>
    </cfRule>
  </conditionalFormatting>
  <conditionalFormatting sqref="P197:S197">
    <cfRule type="expression" dxfId="11422" priority="9957">
      <formula>OR(WEEKDAY($A197,2)=6,WEEKDAY($A197,2)=7)</formula>
    </cfRule>
  </conditionalFormatting>
  <conditionalFormatting sqref="P198:S198">
    <cfRule type="expression" dxfId="11421" priority="9956">
      <formula>OR(WEEKDAY($A198,2)=6,WEEKDAY($A198,2)=7)</formula>
    </cfRule>
  </conditionalFormatting>
  <conditionalFormatting sqref="P199:S199">
    <cfRule type="expression" dxfId="11420" priority="9955">
      <formula>OR(WEEKDAY($A199,2)=6,WEEKDAY($A199,2)=7)</formula>
    </cfRule>
  </conditionalFormatting>
  <conditionalFormatting sqref="P196:S196">
    <cfRule type="expression" dxfId="11419" priority="9954">
      <formula>OR(WEEKDAY($A196,2)=6,WEEKDAY($A196,2)=7)</formula>
    </cfRule>
  </conditionalFormatting>
  <conditionalFormatting sqref="U200:V200">
    <cfRule type="expression" dxfId="11418" priority="9911">
      <formula>OR(WEEKDAY($A200,2)=6,WEEKDAY($A200,2)=7)</formula>
    </cfRule>
  </conditionalFormatting>
  <conditionalFormatting sqref="V200">
    <cfRule type="expression" dxfId="11417" priority="9908">
      <formula>LEFT(V200,5)*1&gt;LEFT(1.66666666666667,5)*1</formula>
    </cfRule>
    <cfRule type="expression" dxfId="11416" priority="9909">
      <formula>LEFT(V200,5)*1&lt;LEFT(1.66666666666667,5)*1</formula>
    </cfRule>
    <cfRule type="expression" dxfId="11415" priority="9910">
      <formula>LEFT(V200,5)*1=LEFT(1.66666666666667,5)*1</formula>
    </cfRule>
  </conditionalFormatting>
  <conditionalFormatting sqref="U200">
    <cfRule type="expression" dxfId="11414" priority="9905">
      <formula>LEFT(U200,5)*1&gt;LEFT(0.125,5)*1</formula>
    </cfRule>
    <cfRule type="expression" dxfId="11413" priority="9906">
      <formula>LEFT(U200,5)*1&lt;LEFT(0.125,5)*1</formula>
    </cfRule>
    <cfRule type="expression" dxfId="11412" priority="9907">
      <formula>LEFT(U200,5)*1=LEFT(0.125,5)*1</formula>
    </cfRule>
  </conditionalFormatting>
  <conditionalFormatting sqref="U200">
    <cfRule type="expression" dxfId="11411" priority="9902">
      <formula>LEFT(U200,5)*1&gt;LEFT(0.125,5)*1</formula>
    </cfRule>
    <cfRule type="expression" dxfId="11410" priority="9903">
      <formula>LEFT(U200,5)*1&lt;LEFT(0.125,5)*1</formula>
    </cfRule>
    <cfRule type="expression" dxfId="11409" priority="9904">
      <formula>LEFT(U200,5)*1=LEFT(0.125,5)*1</formula>
    </cfRule>
  </conditionalFormatting>
  <conditionalFormatting sqref="U200">
    <cfRule type="expression" dxfId="11408" priority="9899">
      <formula>LEFT(U200,5)*1&gt;LEFT(0.125,5)*1</formula>
    </cfRule>
    <cfRule type="expression" dxfId="11407" priority="9900">
      <formula>LEFT(U200,5)*1&lt;LEFT(0.125,5)*1</formula>
    </cfRule>
    <cfRule type="expression" dxfId="11406" priority="9901">
      <formula>LEFT(U200,5)*1=LEFT(0.125,5)*1</formula>
    </cfRule>
  </conditionalFormatting>
  <conditionalFormatting sqref="U200">
    <cfRule type="expression" dxfId="11405" priority="9896">
      <formula>LEFT(U200,5)*1&gt;LEFT(0.125,5)*1</formula>
    </cfRule>
    <cfRule type="expression" dxfId="11404" priority="9897">
      <formula>OR(LEFT(U200,5)*1=LEFT(0.124999999999998,5)*1,LEFT(U200,5)*1=LEFT(0.125,5)*1)</formula>
    </cfRule>
    <cfRule type="expression" dxfId="11403" priority="9898">
      <formula>OR(LEFT(U200,5)*1&lt;LEFT(0.124999999999998,5)*1,LEFT(U200,5)*1&lt;LEFT(0.125,5)*1)</formula>
    </cfRule>
  </conditionalFormatting>
  <conditionalFormatting sqref="V195:V199">
    <cfRule type="expression" dxfId="11402" priority="9859">
      <formula>OR(WEEKDAY($A195,2)=6,WEEKDAY($A195,2)=7)</formula>
    </cfRule>
  </conditionalFormatting>
  <conditionalFormatting sqref="V195:V199">
    <cfRule type="expression" dxfId="11401" priority="9858">
      <formula>LEFT(V195,7)&lt;LEFT(0.333333333333333,7)</formula>
    </cfRule>
  </conditionalFormatting>
  <conditionalFormatting sqref="T195:T199">
    <cfRule type="expression" dxfId="11400" priority="9851">
      <formula>OR(WEEKDAY($A195,2)=6,WEEKDAY($A195,2)=7)</formula>
    </cfRule>
  </conditionalFormatting>
  <conditionalFormatting sqref="P195:S195">
    <cfRule type="expression" dxfId="11399" priority="9838">
      <formula>OR(WEEKDAY($A195,2)=6,WEEKDAY($A195,2)=7)</formula>
    </cfRule>
  </conditionalFormatting>
  <conditionalFormatting sqref="P198:S198">
    <cfRule type="expression" dxfId="11398" priority="9837">
      <formula>OR(WEEKDAY($A198,2)=6,WEEKDAY($A198,2)=7)</formula>
    </cfRule>
  </conditionalFormatting>
  <conditionalFormatting sqref="P199:S199">
    <cfRule type="expression" dxfId="11397" priority="9836">
      <formula>OR(WEEKDAY($A199,2)=6,WEEKDAY($A199,2)=7)</formula>
    </cfRule>
  </conditionalFormatting>
  <conditionalFormatting sqref="P196:S196">
    <cfRule type="expression" dxfId="11396" priority="9835">
      <formula>OR(WEEKDAY($A196,2)=6,WEEKDAY($A196,2)=7)</formula>
    </cfRule>
  </conditionalFormatting>
  <conditionalFormatting sqref="P197:S197">
    <cfRule type="expression" dxfId="11395" priority="9834">
      <formula>OR(WEEKDAY($A197,2)=6,WEEKDAY($A197,2)=7)</formula>
    </cfRule>
  </conditionalFormatting>
  <conditionalFormatting sqref="P196:S196">
    <cfRule type="expression" dxfId="11394" priority="9833">
      <formula>OR(WEEKDAY($A196,2)=6,WEEKDAY($A196,2)=7)</formula>
    </cfRule>
  </conditionalFormatting>
  <conditionalFormatting sqref="P197:S197">
    <cfRule type="expression" dxfId="11393" priority="9832">
      <formula>OR(WEEKDAY($A197,2)=6,WEEKDAY($A197,2)=7)</formula>
    </cfRule>
  </conditionalFormatting>
  <conditionalFormatting sqref="P198:S198">
    <cfRule type="expression" dxfId="11392" priority="9831">
      <formula>OR(WEEKDAY($A198,2)=6,WEEKDAY($A198,2)=7)</formula>
    </cfRule>
  </conditionalFormatting>
  <conditionalFormatting sqref="P199:S199">
    <cfRule type="expression" dxfId="11391" priority="9830">
      <formula>OR(WEEKDAY($A199,2)=6,WEEKDAY($A199,2)=7)</formula>
    </cfRule>
  </conditionalFormatting>
  <conditionalFormatting sqref="P195:S195">
    <cfRule type="expression" dxfId="11390" priority="9829">
      <formula>OR(WEEKDAY($A195,2)=6,WEEKDAY($A195,2)=7)</formula>
    </cfRule>
  </conditionalFormatting>
  <conditionalFormatting sqref="P195:S195">
    <cfRule type="expression" dxfId="11389" priority="9761">
      <formula>OR(WEEKDAY($A195,2)=6,WEEKDAY($A195,2)=7)</formula>
    </cfRule>
  </conditionalFormatting>
  <conditionalFormatting sqref="P196:S196">
    <cfRule type="expression" dxfId="11388" priority="9760">
      <formula>OR(WEEKDAY($A196,2)=6,WEEKDAY($A196,2)=7)</formula>
    </cfRule>
  </conditionalFormatting>
  <conditionalFormatting sqref="P197:S197">
    <cfRule type="expression" dxfId="11387" priority="9759">
      <formula>OR(WEEKDAY($A197,2)=6,WEEKDAY($A197,2)=7)</formula>
    </cfRule>
  </conditionalFormatting>
  <conditionalFormatting sqref="P198:S198">
    <cfRule type="expression" dxfId="11386" priority="9758">
      <formula>OR(WEEKDAY($A198,2)=6,WEEKDAY($A198,2)=7)</formula>
    </cfRule>
  </conditionalFormatting>
  <conditionalFormatting sqref="P199:S199">
    <cfRule type="expression" dxfId="11385" priority="9757">
      <formula>OR(WEEKDAY($A199,2)=6,WEEKDAY($A199,2)=7)</formula>
    </cfRule>
  </conditionalFormatting>
  <conditionalFormatting sqref="P195:S195">
    <cfRule type="expression" dxfId="11384" priority="9756">
      <formula>OR(WEEKDAY($A195,2)=6,WEEKDAY($A195,2)=7)</formula>
    </cfRule>
  </conditionalFormatting>
  <conditionalFormatting sqref="P196:S196">
    <cfRule type="expression" dxfId="11383" priority="9755">
      <formula>OR(WEEKDAY($A196,2)=6,WEEKDAY($A196,2)=7)</formula>
    </cfRule>
  </conditionalFormatting>
  <conditionalFormatting sqref="P198:S198">
    <cfRule type="expression" dxfId="11382" priority="9754">
      <formula>OR(WEEKDAY($A198,2)=6,WEEKDAY($A198,2)=7)</formula>
    </cfRule>
  </conditionalFormatting>
  <conditionalFormatting sqref="P197:S197">
    <cfRule type="expression" dxfId="11381" priority="9753">
      <formula>OR(WEEKDAY($A197,2)=6,WEEKDAY($A197,2)=7)</formula>
    </cfRule>
  </conditionalFormatting>
  <conditionalFormatting sqref="P199:S199">
    <cfRule type="expression" dxfId="11380" priority="9752">
      <formula>OR(WEEKDAY($A199,2)=6,WEEKDAY($A199,2)=7)</formula>
    </cfRule>
  </conditionalFormatting>
  <conditionalFormatting sqref="P199:S199">
    <cfRule type="expression" dxfId="11379" priority="9751">
      <formula>OR(WEEKDAY($A199,2)=6,WEEKDAY($A199,2)=7)</formula>
    </cfRule>
  </conditionalFormatting>
  <conditionalFormatting sqref="P199:S199">
    <cfRule type="expression" dxfId="11378" priority="9750">
      <formula>OR(WEEKDAY($A199,2)=6,WEEKDAY($A199,2)=7)</formula>
    </cfRule>
  </conditionalFormatting>
  <conditionalFormatting sqref="P195:S195">
    <cfRule type="expression" dxfId="11377" priority="9749">
      <formula>OR(WEEKDAY($A195,2)=6,WEEKDAY($A195,2)=7)</formula>
    </cfRule>
  </conditionalFormatting>
  <conditionalFormatting sqref="P195:S195">
    <cfRule type="expression" dxfId="11376" priority="9748">
      <formula>OR(WEEKDAY($A195,2)=6,WEEKDAY($A195,2)=7)</formula>
    </cfRule>
  </conditionalFormatting>
  <conditionalFormatting sqref="P196:S196">
    <cfRule type="expression" dxfId="11375" priority="9747">
      <formula>OR(WEEKDAY($A196,2)=6,WEEKDAY($A196,2)=7)</formula>
    </cfRule>
  </conditionalFormatting>
  <conditionalFormatting sqref="P197:S197">
    <cfRule type="expression" dxfId="11374" priority="9746">
      <formula>OR(WEEKDAY($A197,2)=6,WEEKDAY($A197,2)=7)</formula>
    </cfRule>
  </conditionalFormatting>
  <conditionalFormatting sqref="P196:S196">
    <cfRule type="expression" dxfId="11373" priority="9745">
      <formula>OR(WEEKDAY($A196,2)=6,WEEKDAY($A196,2)=7)</formula>
    </cfRule>
  </conditionalFormatting>
  <conditionalFormatting sqref="P197:S197">
    <cfRule type="expression" dxfId="11372" priority="9744">
      <formula>OR(WEEKDAY($A197,2)=6,WEEKDAY($A197,2)=7)</formula>
    </cfRule>
  </conditionalFormatting>
  <conditionalFormatting sqref="P198:S198">
    <cfRule type="expression" dxfId="11371" priority="9743">
      <formula>OR(WEEKDAY($A198,2)=6,WEEKDAY($A198,2)=7)</formula>
    </cfRule>
  </conditionalFormatting>
  <conditionalFormatting sqref="P198:S198">
    <cfRule type="expression" dxfId="11370" priority="9742">
      <formula>OR(WEEKDAY($A198,2)=6,WEEKDAY($A198,2)=7)</formula>
    </cfRule>
  </conditionalFormatting>
  <conditionalFormatting sqref="P198:S198">
    <cfRule type="expression" dxfId="11369" priority="9741">
      <formula>OR(WEEKDAY($A198,2)=6,WEEKDAY($A198,2)=7)</formula>
    </cfRule>
  </conditionalFormatting>
  <conditionalFormatting sqref="P195:S195">
    <cfRule type="expression" dxfId="11368" priority="9633">
      <formula>OR(WEEKDAY($A195,2)=6,WEEKDAY($A195,2)=7)</formula>
    </cfRule>
  </conditionalFormatting>
  <conditionalFormatting sqref="P196:S196">
    <cfRule type="expression" dxfId="11367" priority="9632">
      <formula>OR(WEEKDAY($A196,2)=6,WEEKDAY($A196,2)=7)</formula>
    </cfRule>
  </conditionalFormatting>
  <conditionalFormatting sqref="P197:S197">
    <cfRule type="expression" dxfId="11366" priority="9631">
      <formula>OR(WEEKDAY($A197,2)=6,WEEKDAY($A197,2)=7)</formula>
    </cfRule>
  </conditionalFormatting>
  <conditionalFormatting sqref="P198:S198">
    <cfRule type="expression" dxfId="11365" priority="9630">
      <formula>OR(WEEKDAY($A198,2)=6,WEEKDAY($A198,2)=7)</formula>
    </cfRule>
  </conditionalFormatting>
  <conditionalFormatting sqref="P199:S199">
    <cfRule type="expression" dxfId="11364" priority="9629">
      <formula>OR(WEEKDAY($A199,2)=6,WEEKDAY($A199,2)=7)</formula>
    </cfRule>
  </conditionalFormatting>
  <conditionalFormatting sqref="P196:S196">
    <cfRule type="expression" dxfId="11363" priority="9628">
      <formula>OR(WEEKDAY($A196,2)=6,WEEKDAY($A196,2)=7)</formula>
    </cfRule>
  </conditionalFormatting>
  <conditionalFormatting sqref="P197:S197">
    <cfRule type="expression" dxfId="11362" priority="9627">
      <formula>OR(WEEKDAY($A197,2)=6,WEEKDAY($A197,2)=7)</formula>
    </cfRule>
  </conditionalFormatting>
  <conditionalFormatting sqref="P198:S198">
    <cfRule type="expression" dxfId="11361" priority="9626">
      <formula>OR(WEEKDAY($A198,2)=6,WEEKDAY($A198,2)=7)</formula>
    </cfRule>
  </conditionalFormatting>
  <conditionalFormatting sqref="P199:S199">
    <cfRule type="expression" dxfId="11360" priority="9625">
      <formula>OR(WEEKDAY($A199,2)=6,WEEKDAY($A199,2)=7)</formula>
    </cfRule>
  </conditionalFormatting>
  <conditionalFormatting sqref="P195:S195">
    <cfRule type="expression" dxfId="11359" priority="9624">
      <formula>OR(WEEKDAY($A195,2)=6,WEEKDAY($A195,2)=7)</formula>
    </cfRule>
  </conditionalFormatting>
  <conditionalFormatting sqref="P197:S197">
    <cfRule type="expression" dxfId="11358" priority="9623">
      <formula>OR(WEEKDAY($A197,2)=6,WEEKDAY($A197,2)=7)</formula>
    </cfRule>
  </conditionalFormatting>
  <conditionalFormatting sqref="P197:S197">
    <cfRule type="expression" dxfId="11357" priority="9622">
      <formula>OR(WEEKDAY($A197,2)=6,WEEKDAY($A197,2)=7)</formula>
    </cfRule>
  </conditionalFormatting>
  <conditionalFormatting sqref="P197:S197">
    <cfRule type="expression" dxfId="11356" priority="9621">
      <formula>OR(WEEKDAY($A197,2)=6,WEEKDAY($A197,2)=7)</formula>
    </cfRule>
  </conditionalFormatting>
  <conditionalFormatting sqref="P198:S198">
    <cfRule type="expression" dxfId="11355" priority="9620">
      <formula>OR(WEEKDAY($A198,2)=6,WEEKDAY($A198,2)=7)</formula>
    </cfRule>
  </conditionalFormatting>
  <conditionalFormatting sqref="P198:S198">
    <cfRule type="expression" dxfId="11354" priority="9619">
      <formula>OR(WEEKDAY($A198,2)=6,WEEKDAY($A198,2)=7)</formula>
    </cfRule>
  </conditionalFormatting>
  <conditionalFormatting sqref="P198:S198">
    <cfRule type="expression" dxfId="11353" priority="9618">
      <formula>OR(WEEKDAY($A198,2)=6,WEEKDAY($A198,2)=7)</formula>
    </cfRule>
  </conditionalFormatting>
  <conditionalFormatting sqref="P195:S195">
    <cfRule type="expression" dxfId="11352" priority="9617">
      <formula>OR(WEEKDAY($A195,2)=6,WEEKDAY($A195,2)=7)</formula>
    </cfRule>
  </conditionalFormatting>
  <conditionalFormatting sqref="P196:S196">
    <cfRule type="expression" dxfId="11351" priority="9616">
      <formula>OR(WEEKDAY($A196,2)=6,WEEKDAY($A196,2)=7)</formula>
    </cfRule>
  </conditionalFormatting>
  <conditionalFormatting sqref="P195:S195">
    <cfRule type="expression" dxfId="11350" priority="9615">
      <formula>OR(WEEKDAY($A195,2)=6,WEEKDAY($A195,2)=7)</formula>
    </cfRule>
  </conditionalFormatting>
  <conditionalFormatting sqref="P196:S196">
    <cfRule type="expression" dxfId="11349" priority="9614">
      <formula>OR(WEEKDAY($A196,2)=6,WEEKDAY($A196,2)=7)</formula>
    </cfRule>
  </conditionalFormatting>
  <conditionalFormatting sqref="P195:S195">
    <cfRule type="expression" dxfId="11348" priority="9613">
      <formula>OR(WEEKDAY($A195,2)=6,WEEKDAY($A195,2)=7)</formula>
    </cfRule>
  </conditionalFormatting>
  <conditionalFormatting sqref="P196:S196">
    <cfRule type="expression" dxfId="11347" priority="9612">
      <formula>OR(WEEKDAY($A196,2)=6,WEEKDAY($A196,2)=7)</formula>
    </cfRule>
  </conditionalFormatting>
  <conditionalFormatting sqref="P199:S199">
    <cfRule type="expression" dxfId="11346" priority="9611">
      <formula>OR(WEEKDAY($A199,2)=6,WEEKDAY($A199,2)=7)</formula>
    </cfRule>
  </conditionalFormatting>
  <conditionalFormatting sqref="P199:S199">
    <cfRule type="expression" dxfId="11345" priority="9610">
      <formula>OR(WEEKDAY($A199,2)=6,WEEKDAY($A199,2)=7)</formula>
    </cfRule>
  </conditionalFormatting>
  <conditionalFormatting sqref="P199:S199">
    <cfRule type="expression" dxfId="11344" priority="9609">
      <formula>OR(WEEKDAY($A199,2)=6,WEEKDAY($A199,2)=7)</formula>
    </cfRule>
  </conditionalFormatting>
  <conditionalFormatting sqref="P199:S199">
    <cfRule type="expression" dxfId="11343" priority="9608">
      <formula>OR(WEEKDAY($A199,2)=6,WEEKDAY($A199,2)=7)</formula>
    </cfRule>
  </conditionalFormatting>
  <conditionalFormatting sqref="P195:S199">
    <cfRule type="expression" dxfId="11342" priority="9607">
      <formula>OR(WEEKDAY($A195,2)=6,WEEKDAY($A195,2)=7)</formula>
    </cfRule>
  </conditionalFormatting>
  <conditionalFormatting sqref="P199:S199">
    <cfRule type="expression" dxfId="11341" priority="9606">
      <formula>OR(WEEKDAY($A199,2)=6,WEEKDAY($A199,2)=7)</formula>
    </cfRule>
  </conditionalFormatting>
  <conditionalFormatting sqref="P195:S195">
    <cfRule type="expression" dxfId="11340" priority="9440">
      <formula>OR(WEEKDAY($A195,2)=6,WEEKDAY($A195,2)=7)</formula>
    </cfRule>
  </conditionalFormatting>
  <conditionalFormatting sqref="P197:S197">
    <cfRule type="expression" dxfId="11339" priority="9439">
      <formula>OR(WEEKDAY($A197,2)=6,WEEKDAY($A197,2)=7)</formula>
    </cfRule>
  </conditionalFormatting>
  <conditionalFormatting sqref="P198:S198">
    <cfRule type="expression" dxfId="11338" priority="9438">
      <formula>OR(WEEKDAY($A198,2)=6,WEEKDAY($A198,2)=7)</formula>
    </cfRule>
  </conditionalFormatting>
  <conditionalFormatting sqref="P196:S196">
    <cfRule type="expression" dxfId="11337" priority="9437">
      <formula>OR(WEEKDAY($A196,2)=6,WEEKDAY($A196,2)=7)</formula>
    </cfRule>
  </conditionalFormatting>
  <conditionalFormatting sqref="P195:S195">
    <cfRule type="expression" dxfId="11336" priority="9436">
      <formula>OR(WEEKDAY($A195,2)=6,WEEKDAY($A195,2)=7)</formula>
    </cfRule>
  </conditionalFormatting>
  <conditionalFormatting sqref="P197:S197">
    <cfRule type="expression" dxfId="11335" priority="9435">
      <formula>OR(WEEKDAY($A197,2)=6,WEEKDAY($A197,2)=7)</formula>
    </cfRule>
  </conditionalFormatting>
  <conditionalFormatting sqref="P196:S196">
    <cfRule type="expression" dxfId="11334" priority="9434">
      <formula>OR(WEEKDAY($A196,2)=6,WEEKDAY($A196,2)=7)</formula>
    </cfRule>
  </conditionalFormatting>
  <conditionalFormatting sqref="P195:S195">
    <cfRule type="expression" dxfId="11333" priority="9433">
      <formula>OR(WEEKDAY($A195,2)=6,WEEKDAY($A195,2)=7)</formula>
    </cfRule>
  </conditionalFormatting>
  <conditionalFormatting sqref="P197:S197">
    <cfRule type="expression" dxfId="11332" priority="9432">
      <formula>OR(WEEKDAY($A197,2)=6,WEEKDAY($A197,2)=7)</formula>
    </cfRule>
  </conditionalFormatting>
  <conditionalFormatting sqref="P196:S196">
    <cfRule type="expression" dxfId="11331" priority="9431">
      <formula>OR(WEEKDAY($A196,2)=6,WEEKDAY($A196,2)=7)</formula>
    </cfRule>
  </conditionalFormatting>
  <conditionalFormatting sqref="P195:S197">
    <cfRule type="expression" dxfId="11330" priority="9430">
      <formula>OR(WEEKDAY($A195,2)=6,WEEKDAY($A195,2)=7)</formula>
    </cfRule>
  </conditionalFormatting>
  <conditionalFormatting sqref="P196:S196">
    <cfRule type="expression" dxfId="11329" priority="9429">
      <formula>OR(WEEKDAY($A196,2)=6,WEEKDAY($A196,2)=7)</formula>
    </cfRule>
  </conditionalFormatting>
  <conditionalFormatting sqref="P197:S197">
    <cfRule type="expression" dxfId="11328" priority="9428">
      <formula>OR(WEEKDAY($A197,2)=6,WEEKDAY($A197,2)=7)</formula>
    </cfRule>
  </conditionalFormatting>
  <conditionalFormatting sqref="P195:S197">
    <cfRule type="expression" dxfId="11327" priority="9427">
      <formula>OR(WEEKDAY($A195,2)=6,WEEKDAY($A195,2)=7)</formula>
    </cfRule>
  </conditionalFormatting>
  <conditionalFormatting sqref="P195:S197">
    <cfRule type="expression" dxfId="11326" priority="9426">
      <formula>OR(WEEKDAY($A195,2)=6,WEEKDAY($A195,2)=7)</formula>
    </cfRule>
  </conditionalFormatting>
  <conditionalFormatting sqref="P195:S197">
    <cfRule type="expression" dxfId="11325" priority="9425">
      <formula>OR(WEEKDAY($A195,2)=6,WEEKDAY($A195,2)=7)</formula>
    </cfRule>
  </conditionalFormatting>
  <conditionalFormatting sqref="P195:S197">
    <cfRule type="expression" dxfId="11324" priority="9424">
      <formula>OR(WEEKDAY($A195,2)=6,WEEKDAY($A195,2)=7)</formula>
    </cfRule>
  </conditionalFormatting>
  <conditionalFormatting sqref="P195:S197">
    <cfRule type="expression" dxfId="11323" priority="9423">
      <formula>OR(WEEKDAY($A195,2)=6,WEEKDAY($A195,2)=7)</formula>
    </cfRule>
  </conditionalFormatting>
  <conditionalFormatting sqref="P198:S198">
    <cfRule type="expression" dxfId="11322" priority="9422">
      <formula>OR(WEEKDAY($A198,2)=6,WEEKDAY($A198,2)=7)</formula>
    </cfRule>
  </conditionalFormatting>
  <conditionalFormatting sqref="P198:S198">
    <cfRule type="expression" dxfId="11321" priority="9421">
      <formula>OR(WEEKDAY($A198,2)=6,WEEKDAY($A198,2)=7)</formula>
    </cfRule>
  </conditionalFormatting>
  <conditionalFormatting sqref="P198:S198">
    <cfRule type="expression" dxfId="11320" priority="9420">
      <formula>OR(WEEKDAY($A198,2)=6,WEEKDAY($A198,2)=7)</formula>
    </cfRule>
  </conditionalFormatting>
  <conditionalFormatting sqref="P198:S198">
    <cfRule type="expression" dxfId="11319" priority="9419">
      <formula>OR(WEEKDAY($A198,2)=6,WEEKDAY($A198,2)=7)</formula>
    </cfRule>
  </conditionalFormatting>
  <conditionalFormatting sqref="P198:S198">
    <cfRule type="expression" dxfId="11318" priority="9418">
      <formula>OR(WEEKDAY($A198,2)=6,WEEKDAY($A198,2)=7)</formula>
    </cfRule>
  </conditionalFormatting>
  <conditionalFormatting sqref="P198:S198">
    <cfRule type="expression" dxfId="11317" priority="9417">
      <formula>OR(WEEKDAY($A198,2)=6,WEEKDAY($A198,2)=7)</formula>
    </cfRule>
  </conditionalFormatting>
  <conditionalFormatting sqref="P198:S198">
    <cfRule type="expression" dxfId="11316" priority="9416">
      <formula>OR(WEEKDAY($A198,2)=6,WEEKDAY($A198,2)=7)</formula>
    </cfRule>
  </conditionalFormatting>
  <conditionalFormatting sqref="P198:S198">
    <cfRule type="expression" dxfId="11315" priority="9415">
      <formula>OR(WEEKDAY($A198,2)=6,WEEKDAY($A198,2)=7)</formula>
    </cfRule>
  </conditionalFormatting>
  <conditionalFormatting sqref="P198:S198">
    <cfRule type="expression" dxfId="11314" priority="9414">
      <formula>OR(WEEKDAY($A198,2)=6,WEEKDAY($A198,2)=7)</formula>
    </cfRule>
  </conditionalFormatting>
  <conditionalFormatting sqref="P198:S198">
    <cfRule type="expression" dxfId="11313" priority="9413">
      <formula>OR(WEEKDAY($A198,2)=6,WEEKDAY($A198,2)=7)</formula>
    </cfRule>
  </conditionalFormatting>
  <conditionalFormatting sqref="U195:U199">
    <cfRule type="expression" dxfId="11312" priority="9337">
      <formula>OR(WEEKDAY($A195,2)=6,WEEKDAY($A195,2)=7)</formula>
    </cfRule>
  </conditionalFormatting>
  <conditionalFormatting sqref="U195:U199">
    <cfRule type="expression" dxfId="11311" priority="9336">
      <formula>LEFT(U195,5)*1&gt;LEFT(0.125,5)*1</formula>
    </cfRule>
  </conditionalFormatting>
  <conditionalFormatting sqref="U196">
    <cfRule type="expression" dxfId="11310" priority="9335">
      <formula>OR(WEEKDAY($A196,2)=6,WEEKDAY($A196,2)=7)</formula>
    </cfRule>
  </conditionalFormatting>
  <conditionalFormatting sqref="U196">
    <cfRule type="expression" dxfId="11309" priority="9334">
      <formula>LEFT(U196,5)*1&gt;LEFT(0.125,5)*1</formula>
    </cfRule>
  </conditionalFormatting>
  <conditionalFormatting sqref="U197">
    <cfRule type="expression" dxfId="11308" priority="9333">
      <formula>OR(WEEKDAY($A197,2)=6,WEEKDAY($A197,2)=7)</formula>
    </cfRule>
  </conditionalFormatting>
  <conditionalFormatting sqref="U197">
    <cfRule type="expression" dxfId="11307" priority="9332">
      <formula>LEFT(U197,5)*1&gt;LEFT(0.125,5)*1</formula>
    </cfRule>
  </conditionalFormatting>
  <conditionalFormatting sqref="U198">
    <cfRule type="expression" dxfId="11306" priority="9331">
      <formula>OR(WEEKDAY($A198,2)=6,WEEKDAY($A198,2)=7)</formula>
    </cfRule>
  </conditionalFormatting>
  <conditionalFormatting sqref="U198">
    <cfRule type="expression" dxfId="11305" priority="9330">
      <formula>LEFT(U198,5)*1&gt;LEFT(0.125,5)*1</formula>
    </cfRule>
  </conditionalFormatting>
  <conditionalFormatting sqref="U199">
    <cfRule type="expression" dxfId="11304" priority="9329">
      <formula>OR(WEEKDAY($A199,2)=6,WEEKDAY($A199,2)=7)</formula>
    </cfRule>
  </conditionalFormatting>
  <conditionalFormatting sqref="U199">
    <cfRule type="expression" dxfId="11303" priority="9328">
      <formula>LEFT(U199,5)*1&gt;LEFT(0.125,5)*1</formula>
    </cfRule>
  </conditionalFormatting>
  <conditionalFormatting sqref="A200 P200:V200">
    <cfRule type="expression" dxfId="11302" priority="9968" stopIfTrue="1">
      <formula>VLOOKUP($A200,$AN$2:$AN$50,1,0)=$A200</formula>
    </cfRule>
  </conditionalFormatting>
  <conditionalFormatting sqref="A201:G201 AD201:AI202 I201:N202 P201:U202 W201:AB202 B202:G202 A202:A207">
    <cfRule type="expression" dxfId="11301" priority="9306">
      <formula>OR(WEEKDAY($A201,2)=6,WEEKDAY($A201,2)=7)</formula>
    </cfRule>
  </conditionalFormatting>
  <conditionalFormatting sqref="AC201:AC202">
    <cfRule type="expression" dxfId="11300" priority="9302">
      <formula>OR(WEEKDAY($A201,2)=6,WEEKDAY($A201,2)=7)</formula>
    </cfRule>
  </conditionalFormatting>
  <conditionalFormatting sqref="O201:O202">
    <cfRule type="expression" dxfId="11299" priority="9304">
      <formula>OR(WEEKDAY($A201,2)=6,WEEKDAY($A201,2)=7)</formula>
    </cfRule>
  </conditionalFormatting>
  <conditionalFormatting sqref="V201:V202">
    <cfRule type="expression" dxfId="11298" priority="9303">
      <formula>OR(WEEKDAY($A201,2)=6,WEEKDAY($A201,2)=7)</formula>
    </cfRule>
  </conditionalFormatting>
  <conditionalFormatting sqref="AJ201:AJ202">
    <cfRule type="expression" dxfId="11297" priority="9301">
      <formula>OR(WEEKDAY($A201,2)=6,WEEKDAY($A201,2)=7)</formula>
    </cfRule>
  </conditionalFormatting>
  <conditionalFormatting sqref="H201:H202">
    <cfRule type="expression" dxfId="11296" priority="9305">
      <formula>OR(WEEKDAY($A201,2)=6,WEEKDAY($A201,2)=7)</formula>
    </cfRule>
  </conditionalFormatting>
  <conditionalFormatting sqref="A201:AJ201">
    <cfRule type="expression" dxfId="11295" priority="9307" stopIfTrue="1">
      <formula>VLOOKUP($A201,$AN$2:$AN$50,1,0)=$A201</formula>
    </cfRule>
  </conditionalFormatting>
  <conditionalFormatting sqref="A208">
    <cfRule type="expression" dxfId="11294" priority="9299">
      <formula>OR(WEEKDAY($A208,2)=6,WEEKDAY($A208,2)=7)</formula>
    </cfRule>
  </conditionalFormatting>
  <conditionalFormatting sqref="A208">
    <cfRule type="expression" dxfId="11293" priority="9300" stopIfTrue="1">
      <formula>VLOOKUP($A208,$AN$2:$AN$50,1,0)=$A208</formula>
    </cfRule>
  </conditionalFormatting>
  <conditionalFormatting sqref="A209:G209 AD209:AI210 I209:N210 P209:U210 W209:AB210 B210:G210 A210:A215">
    <cfRule type="expression" dxfId="11292" priority="8638">
      <formula>OR(WEEKDAY($A209,2)=6,WEEKDAY($A209,2)=7)</formula>
    </cfRule>
  </conditionalFormatting>
  <conditionalFormatting sqref="AC209:AC210">
    <cfRule type="expression" dxfId="11291" priority="8634">
      <formula>OR(WEEKDAY($A209,2)=6,WEEKDAY($A209,2)=7)</formula>
    </cfRule>
  </conditionalFormatting>
  <conditionalFormatting sqref="O209:O210">
    <cfRule type="expression" dxfId="11290" priority="8636">
      <formula>OR(WEEKDAY($A209,2)=6,WEEKDAY($A209,2)=7)</formula>
    </cfRule>
  </conditionalFormatting>
  <conditionalFormatting sqref="V209:V210">
    <cfRule type="expression" dxfId="11289" priority="8635">
      <formula>OR(WEEKDAY($A209,2)=6,WEEKDAY($A209,2)=7)</formula>
    </cfRule>
  </conditionalFormatting>
  <conditionalFormatting sqref="AJ209:AJ210">
    <cfRule type="expression" dxfId="11288" priority="8633">
      <formula>OR(WEEKDAY($A209,2)=6,WEEKDAY($A209,2)=7)</formula>
    </cfRule>
  </conditionalFormatting>
  <conditionalFormatting sqref="H209:H210">
    <cfRule type="expression" dxfId="11287" priority="8637">
      <formula>OR(WEEKDAY($A209,2)=6,WEEKDAY($A209,2)=7)</formula>
    </cfRule>
  </conditionalFormatting>
  <conditionalFormatting sqref="A209:AJ209">
    <cfRule type="expression" dxfId="11286" priority="8639" stopIfTrue="1">
      <formula>VLOOKUP($A209,$AN$2:$AN$50,1,0)=$A209</formula>
    </cfRule>
  </conditionalFormatting>
  <conditionalFormatting sqref="A216">
    <cfRule type="expression" dxfId="11285" priority="8631">
      <formula>OR(WEEKDAY($A216,2)=6,WEEKDAY($A216,2)=7)</formula>
    </cfRule>
  </conditionalFormatting>
  <conditionalFormatting sqref="A216">
    <cfRule type="expression" dxfId="11284" priority="8632" stopIfTrue="1">
      <formula>VLOOKUP($A216,$AN$2:$AN$50,1,0)=$A216</formula>
    </cfRule>
  </conditionalFormatting>
  <conditionalFormatting sqref="A217:G217 AD217:AI218 I217:N218 P217:U218 W217:AB218 B218:G218">
    <cfRule type="expression" dxfId="11283" priority="7970">
      <formula>OR(WEEKDAY($A217,2)=6,WEEKDAY($A217,2)=7)</formula>
    </cfRule>
  </conditionalFormatting>
  <conditionalFormatting sqref="AC217:AC218">
    <cfRule type="expression" dxfId="11282" priority="7966">
      <formula>OR(WEEKDAY($A217,2)=6,WEEKDAY($A217,2)=7)</formula>
    </cfRule>
  </conditionalFormatting>
  <conditionalFormatting sqref="O217:O218">
    <cfRule type="expression" dxfId="11281" priority="7968">
      <formula>OR(WEEKDAY($A217,2)=6,WEEKDAY($A217,2)=7)</formula>
    </cfRule>
  </conditionalFormatting>
  <conditionalFormatting sqref="V217:V218">
    <cfRule type="expression" dxfId="11280" priority="7967">
      <formula>OR(WEEKDAY($A217,2)=6,WEEKDAY($A217,2)=7)</formula>
    </cfRule>
  </conditionalFormatting>
  <conditionalFormatting sqref="AJ217:AJ218">
    <cfRule type="expression" dxfId="11279" priority="7965">
      <formula>OR(WEEKDAY($A217,2)=6,WEEKDAY($A217,2)=7)</formula>
    </cfRule>
  </conditionalFormatting>
  <conditionalFormatting sqref="H217:H218">
    <cfRule type="expression" dxfId="11278" priority="7969">
      <formula>OR(WEEKDAY($A217,2)=6,WEEKDAY($A217,2)=7)</formula>
    </cfRule>
  </conditionalFormatting>
  <conditionalFormatting sqref="A217:AJ217">
    <cfRule type="expression" dxfId="11277" priority="7971" stopIfTrue="1">
      <formula>VLOOKUP($A217,$AN$2:$AN$50,1,0)=$A217</formula>
    </cfRule>
  </conditionalFormatting>
  <conditionalFormatting sqref="I15:O15 M11:O14">
    <cfRule type="expression" dxfId="11276" priority="5962">
      <formula>OR(WEEKDAY($A11,2)=6,WEEKDAY($A11,2)=7)</formula>
    </cfRule>
  </conditionalFormatting>
  <conditionalFormatting sqref="O16">
    <cfRule type="expression" dxfId="11275" priority="5959">
      <formula>LEFT(O16,5)*1&gt;LEFT(1.66666666666667,5)*1</formula>
    </cfRule>
    <cfRule type="expression" dxfId="11274" priority="5960">
      <formula>LEFT(O16,5)*1&lt;LEFT(1.66666666666667,5)*1</formula>
    </cfRule>
    <cfRule type="expression" dxfId="11273" priority="5961">
      <formula>LEFT(O16,5)*1=LEFT(1.66666666666667,5)*1</formula>
    </cfRule>
  </conditionalFormatting>
  <conditionalFormatting sqref="N16">
    <cfRule type="expression" dxfId="11272" priority="5956">
      <formula>LEFT(N16,5)*1&gt;LEFT(0.125,5)*1</formula>
    </cfRule>
    <cfRule type="expression" dxfId="11271" priority="5957">
      <formula>OR(LEFT(N16,5)*1=LEFT(0.124999999999998,5)*1,LEFT(N16,5)*1=LEFT(0.125,5)*1)</formula>
    </cfRule>
    <cfRule type="expression" dxfId="11270" priority="5958">
      <formula>OR(LEFT(N16,5)*1&lt;LEFT(0.124999999999998,5)*1,LEFT(N16,5)*1&lt;LEFT(0.125,5)*1)</formula>
    </cfRule>
  </conditionalFormatting>
  <conditionalFormatting sqref="O11:O15">
    <cfRule type="expression" dxfId="11269" priority="5955">
      <formula>LEFT(O11,7)&lt;LEFT(0.333333333333333,7)</formula>
    </cfRule>
  </conditionalFormatting>
  <conditionalFormatting sqref="N11:N15">
    <cfRule type="expression" dxfId="11268" priority="5954">
      <formula>LEFT(N11,5)*1&gt;LEFT(0.125,5)*1</formula>
    </cfRule>
  </conditionalFormatting>
  <conditionalFormatting sqref="P11:V12 P14:V15 T13:V13">
    <cfRule type="expression" dxfId="11267" priority="5953">
      <formula>OR(WEEKDAY($A11,2)=6,WEEKDAY($A11,2)=7)</formula>
    </cfRule>
  </conditionalFormatting>
  <conditionalFormatting sqref="V16">
    <cfRule type="expression" dxfId="11266" priority="5950">
      <formula>LEFT(V16,5)*1&gt;LEFT(1.66666666666667,5)*1</formula>
    </cfRule>
    <cfRule type="expression" dxfId="11265" priority="5951">
      <formula>LEFT(V16,5)*1&lt;LEFT(1.66666666666667,5)*1</formula>
    </cfRule>
    <cfRule type="expression" dxfId="11264" priority="5952">
      <formula>LEFT(V16,5)*1=LEFT(1.66666666666667,5)*1</formula>
    </cfRule>
  </conditionalFormatting>
  <conditionalFormatting sqref="U16">
    <cfRule type="expression" dxfId="11263" priority="5947">
      <formula>LEFT(U16,5)*1&gt;LEFT(0.125,5)*1</formula>
    </cfRule>
    <cfRule type="expression" dxfId="11262" priority="5948">
      <formula>OR(LEFT(U16,5)*1=LEFT(0.124999999999998,5)*1,LEFT(U16,5)*1=LEFT(0.125,5)*1)</formula>
    </cfRule>
    <cfRule type="expression" dxfId="11261" priority="5949">
      <formula>OR(LEFT(U16,5)*1&lt;LEFT(0.124999999999998,5)*1,LEFT(U16,5)*1&lt;LEFT(0.125,5)*1)</formula>
    </cfRule>
  </conditionalFormatting>
  <conditionalFormatting sqref="V11:V15">
    <cfRule type="expression" dxfId="11260" priority="5946">
      <formula>LEFT(V11,7)&lt;LEFT(0.333333333333333,7)</formula>
    </cfRule>
  </conditionalFormatting>
  <conditionalFormatting sqref="U11:U15">
    <cfRule type="expression" dxfId="11259" priority="5945">
      <formula>LEFT(U11,5)*1&gt;LEFT(0.125,5)*1</formula>
    </cfRule>
  </conditionalFormatting>
  <conditionalFormatting sqref="W11:AC15">
    <cfRule type="expression" dxfId="11258" priority="5944">
      <formula>OR(WEEKDAY($A11,2)=6,WEEKDAY($A11,2)=7)</formula>
    </cfRule>
  </conditionalFormatting>
  <conditionalFormatting sqref="AC16">
    <cfRule type="expression" dxfId="11257" priority="5941">
      <formula>LEFT(AC16,5)*1&gt;LEFT(1.66666666666667,5)*1</formula>
    </cfRule>
    <cfRule type="expression" dxfId="11256" priority="5942">
      <formula>LEFT(AC16,5)*1&lt;LEFT(1.66666666666667,5)*1</formula>
    </cfRule>
    <cfRule type="expression" dxfId="11255" priority="5943">
      <formula>LEFT(AC16,5)*1=LEFT(1.66666666666667,5)*1</formula>
    </cfRule>
  </conditionalFormatting>
  <conditionalFormatting sqref="AB16">
    <cfRule type="expression" dxfId="11254" priority="5938">
      <formula>LEFT(AB16,5)*1&gt;LEFT(0.125,5)*1</formula>
    </cfRule>
    <cfRule type="expression" dxfId="11253" priority="5939">
      <formula>OR(LEFT(AB16,5)*1=LEFT(0.124999999999998,5)*1,LEFT(AB16,5)*1=LEFT(0.125,5)*1)</formula>
    </cfRule>
    <cfRule type="expression" dxfId="11252" priority="5940">
      <formula>OR(LEFT(AB16,5)*1&lt;LEFT(0.124999999999998,5)*1,LEFT(AB16,5)*1&lt;LEFT(0.125,5)*1)</formula>
    </cfRule>
  </conditionalFormatting>
  <conditionalFormatting sqref="AC11:AC15">
    <cfRule type="expression" dxfId="11251" priority="5937">
      <formula>LEFT(AC11,7)&lt;LEFT(0.333333333333333,7)</formula>
    </cfRule>
  </conditionalFormatting>
  <conditionalFormatting sqref="AB11:AB15">
    <cfRule type="expression" dxfId="11250" priority="5936">
      <formula>LEFT(AB11,5)*1&gt;LEFT(0.125,5)*1</formula>
    </cfRule>
  </conditionalFormatting>
  <conditionalFormatting sqref="AD11:AJ15">
    <cfRule type="expression" dxfId="11249" priority="5935">
      <formula>OR(WEEKDAY($A11,2)=6,WEEKDAY($A11,2)=7)</formula>
    </cfRule>
  </conditionalFormatting>
  <conditionalFormatting sqref="AJ16">
    <cfRule type="expression" dxfId="11248" priority="5932">
      <formula>LEFT(AJ16,5)*1&gt;LEFT(1.66666666666667,5)*1</formula>
    </cfRule>
    <cfRule type="expression" dxfId="11247" priority="5933">
      <formula>LEFT(AJ16,5)*1&lt;LEFT(1.66666666666667,5)*1</formula>
    </cfRule>
    <cfRule type="expression" dxfId="11246" priority="5934">
      <formula>LEFT(AJ16,5)*1=LEFT(1.66666666666667,5)*1</formula>
    </cfRule>
  </conditionalFormatting>
  <conditionalFormatting sqref="AI16">
    <cfRule type="expression" dxfId="11245" priority="5929">
      <formula>LEFT(AI16,5)*1&gt;LEFT(0.125,5)*1</formula>
    </cfRule>
    <cfRule type="expression" dxfId="11244" priority="5930">
      <formula>OR(LEFT(AI16,5)*1=LEFT(0.124999999999998,5)*1,LEFT(AI16,5)*1=LEFT(0.125,5)*1)</formula>
    </cfRule>
    <cfRule type="expression" dxfId="11243" priority="5931">
      <formula>OR(LEFT(AI16,5)*1&lt;LEFT(0.124999999999998,5)*1,LEFT(AI16,5)*1&lt;LEFT(0.125,5)*1)</formula>
    </cfRule>
  </conditionalFormatting>
  <conditionalFormatting sqref="AJ11:AJ15">
    <cfRule type="expression" dxfId="11242" priority="5928">
      <formula>LEFT(AJ11,7)&lt;LEFT(0.333333333333333,7)</formula>
    </cfRule>
  </conditionalFormatting>
  <conditionalFormatting sqref="AI11:AI15">
    <cfRule type="expression" dxfId="11241" priority="5927">
      <formula>LEFT(AI11,5)*1&gt;LEFT(0.125,5)*1</formula>
    </cfRule>
  </conditionalFormatting>
  <conditionalFormatting sqref="B19:H20 B23:H23 F21:H22">
    <cfRule type="expression" dxfId="11240" priority="5926">
      <formula>OR(WEEKDAY($A19,2)=6,WEEKDAY($A19,2)=7)</formula>
    </cfRule>
  </conditionalFormatting>
  <conditionalFormatting sqref="H24">
    <cfRule type="expression" dxfId="11239" priority="5923">
      <formula>LEFT(H24,5)*1&gt;LEFT(1.66666666666667,5)*1</formula>
    </cfRule>
    <cfRule type="expression" dxfId="11238" priority="5924">
      <formula>LEFT(H24,5)*1&lt;LEFT(1.66666666666667,5)*1</formula>
    </cfRule>
    <cfRule type="expression" dxfId="11237" priority="5925">
      <formula>LEFT(H24,5)*1=LEFT(1.66666666666667,5)*1</formula>
    </cfRule>
  </conditionalFormatting>
  <conditionalFormatting sqref="G24">
    <cfRule type="expression" dxfId="11236" priority="5920">
      <formula>LEFT(G24,5)*1&gt;LEFT(0.125,5)*1</formula>
    </cfRule>
    <cfRule type="expression" dxfId="11235" priority="5921">
      <formula>OR(LEFT(G24,5)*1=LEFT(0.124999999999998,5)*1,LEFT(G24,5)*1=LEFT(0.125,5)*1)</formula>
    </cfRule>
    <cfRule type="expression" dxfId="11234" priority="5922">
      <formula>OR(LEFT(G24,5)*1&lt;LEFT(0.124999999999998,5)*1,LEFT(G24,5)*1&lt;LEFT(0.125,5)*1)</formula>
    </cfRule>
  </conditionalFormatting>
  <conditionalFormatting sqref="H19:H23">
    <cfRule type="expression" dxfId="11233" priority="5919">
      <formula>LEFT(H19,7)&lt;LEFT(0.333333333333333,7)</formula>
    </cfRule>
  </conditionalFormatting>
  <conditionalFormatting sqref="G19:G23">
    <cfRule type="expression" dxfId="11232" priority="5918">
      <formula>LEFT(G19,5)*1&gt;LEFT(0.125,5)*1</formula>
    </cfRule>
  </conditionalFormatting>
  <conditionalFormatting sqref="I19:O20 I23:O23 M21:O22">
    <cfRule type="expression" dxfId="11231" priority="5917">
      <formula>OR(WEEKDAY($A19,2)=6,WEEKDAY($A19,2)=7)</formula>
    </cfRule>
  </conditionalFormatting>
  <conditionalFormatting sqref="O24">
    <cfRule type="expression" dxfId="11230" priority="5914">
      <formula>LEFT(O24,5)*1&gt;LEFT(1.66666666666667,5)*1</formula>
    </cfRule>
    <cfRule type="expression" dxfId="11229" priority="5915">
      <formula>LEFT(O24,5)*1&lt;LEFT(1.66666666666667,5)*1</formula>
    </cfRule>
    <cfRule type="expression" dxfId="11228" priority="5916">
      <formula>LEFT(O24,5)*1=LEFT(1.66666666666667,5)*1</formula>
    </cfRule>
  </conditionalFormatting>
  <conditionalFormatting sqref="N24">
    <cfRule type="expression" dxfId="11227" priority="5911">
      <formula>LEFT(N24,5)*1&gt;LEFT(0.125,5)*1</formula>
    </cfRule>
    <cfRule type="expression" dxfId="11226" priority="5912">
      <formula>OR(LEFT(N24,5)*1=LEFT(0.124999999999998,5)*1,LEFT(N24,5)*1=LEFT(0.125,5)*1)</formula>
    </cfRule>
    <cfRule type="expression" dxfId="11225" priority="5913">
      <formula>OR(LEFT(N24,5)*1&lt;LEFT(0.124999999999998,5)*1,LEFT(N24,5)*1&lt;LEFT(0.125,5)*1)</formula>
    </cfRule>
  </conditionalFormatting>
  <conditionalFormatting sqref="O19:O23">
    <cfRule type="expression" dxfId="11224" priority="5910">
      <formula>LEFT(O19,7)&lt;LEFT(0.333333333333333,7)</formula>
    </cfRule>
  </conditionalFormatting>
  <conditionalFormatting sqref="N19:N23">
    <cfRule type="expression" dxfId="11223" priority="5909">
      <formula>LEFT(N19,5)*1&gt;LEFT(0.125,5)*1</formula>
    </cfRule>
  </conditionalFormatting>
  <conditionalFormatting sqref="P19:V23">
    <cfRule type="expression" dxfId="11222" priority="5908">
      <formula>OR(WEEKDAY($A19,2)=6,WEEKDAY($A19,2)=7)</formula>
    </cfRule>
  </conditionalFormatting>
  <conditionalFormatting sqref="V24">
    <cfRule type="expression" dxfId="11221" priority="5905">
      <formula>LEFT(V24,5)*1&gt;LEFT(1.66666666666667,5)*1</formula>
    </cfRule>
    <cfRule type="expression" dxfId="11220" priority="5906">
      <formula>LEFT(V24,5)*1&lt;LEFT(1.66666666666667,5)*1</formula>
    </cfRule>
    <cfRule type="expression" dxfId="11219" priority="5907">
      <formula>LEFT(V24,5)*1=LEFT(1.66666666666667,5)*1</formula>
    </cfRule>
  </conditionalFormatting>
  <conditionalFormatting sqref="U24">
    <cfRule type="expression" dxfId="11218" priority="5902">
      <formula>LEFT(U24,5)*1&gt;LEFT(0.125,5)*1</formula>
    </cfRule>
    <cfRule type="expression" dxfId="11217" priority="5903">
      <formula>OR(LEFT(U24,5)*1=LEFT(0.124999999999998,5)*1,LEFT(U24,5)*1=LEFT(0.125,5)*1)</formula>
    </cfRule>
    <cfRule type="expression" dxfId="11216" priority="5904">
      <formula>OR(LEFT(U24,5)*1&lt;LEFT(0.124999999999998,5)*1,LEFT(U24,5)*1&lt;LEFT(0.125,5)*1)</formula>
    </cfRule>
  </conditionalFormatting>
  <conditionalFormatting sqref="V19:V23">
    <cfRule type="expression" dxfId="11215" priority="5901">
      <formula>LEFT(V19,7)&lt;LEFT(0.333333333333333,7)</formula>
    </cfRule>
  </conditionalFormatting>
  <conditionalFormatting sqref="U19:U23">
    <cfRule type="expression" dxfId="11214" priority="5900">
      <formula>LEFT(U19,5)*1&gt;LEFT(0.125,5)*1</formula>
    </cfRule>
  </conditionalFormatting>
  <conditionalFormatting sqref="W19:AC23">
    <cfRule type="expression" dxfId="11213" priority="5899">
      <formula>OR(WEEKDAY($A19,2)=6,WEEKDAY($A19,2)=7)</formula>
    </cfRule>
  </conditionalFormatting>
  <conditionalFormatting sqref="AC24">
    <cfRule type="expression" dxfId="11212" priority="5896">
      <formula>LEFT(AC24,5)*1&gt;LEFT(1.66666666666667,5)*1</formula>
    </cfRule>
    <cfRule type="expression" dxfId="11211" priority="5897">
      <formula>LEFT(AC24,5)*1&lt;LEFT(1.66666666666667,5)*1</formula>
    </cfRule>
    <cfRule type="expression" dxfId="11210" priority="5898">
      <formula>LEFT(AC24,5)*1=LEFT(1.66666666666667,5)*1</formula>
    </cfRule>
  </conditionalFormatting>
  <conditionalFormatting sqref="AB24">
    <cfRule type="expression" dxfId="11209" priority="5893">
      <formula>LEFT(AB24,5)*1&gt;LEFT(0.125,5)*1</formula>
    </cfRule>
    <cfRule type="expression" dxfId="11208" priority="5894">
      <formula>OR(LEFT(AB24,5)*1=LEFT(0.124999999999998,5)*1,LEFT(AB24,5)*1=LEFT(0.125,5)*1)</formula>
    </cfRule>
    <cfRule type="expression" dxfId="11207" priority="5895">
      <formula>OR(LEFT(AB24,5)*1&lt;LEFT(0.124999999999998,5)*1,LEFT(AB24,5)*1&lt;LEFT(0.125,5)*1)</formula>
    </cfRule>
  </conditionalFormatting>
  <conditionalFormatting sqref="AC19:AC23">
    <cfRule type="expression" dxfId="11206" priority="5892">
      <formula>LEFT(AC19,7)&lt;LEFT(0.333333333333333,7)</formula>
    </cfRule>
  </conditionalFormatting>
  <conditionalFormatting sqref="AB19:AB23">
    <cfRule type="expression" dxfId="11205" priority="5891">
      <formula>LEFT(AB19,5)*1&gt;LEFT(0.125,5)*1</formula>
    </cfRule>
  </conditionalFormatting>
  <conditionalFormatting sqref="AD19:AJ23">
    <cfRule type="expression" dxfId="11204" priority="5890">
      <formula>OR(WEEKDAY($A19,2)=6,WEEKDAY($A19,2)=7)</formula>
    </cfRule>
  </conditionalFormatting>
  <conditionalFormatting sqref="AJ24">
    <cfRule type="expression" dxfId="11203" priority="5887">
      <formula>LEFT(AJ24,5)*1&gt;LEFT(1.66666666666667,5)*1</formula>
    </cfRule>
    <cfRule type="expression" dxfId="11202" priority="5888">
      <formula>LEFT(AJ24,5)*1&lt;LEFT(1.66666666666667,5)*1</formula>
    </cfRule>
    <cfRule type="expression" dxfId="11201" priority="5889">
      <formula>LEFT(AJ24,5)*1=LEFT(1.66666666666667,5)*1</formula>
    </cfRule>
  </conditionalFormatting>
  <conditionalFormatting sqref="AI24">
    <cfRule type="expression" dxfId="11200" priority="5884">
      <formula>LEFT(AI24,5)*1&gt;LEFT(0.125,5)*1</formula>
    </cfRule>
    <cfRule type="expression" dxfId="11199" priority="5885">
      <formula>OR(LEFT(AI24,5)*1=LEFT(0.124999999999998,5)*1,LEFT(AI24,5)*1=LEFT(0.125,5)*1)</formula>
    </cfRule>
    <cfRule type="expression" dxfId="11198" priority="5886">
      <formula>OR(LEFT(AI24,5)*1&lt;LEFT(0.124999999999998,5)*1,LEFT(AI24,5)*1&lt;LEFT(0.125,5)*1)</formula>
    </cfRule>
  </conditionalFormatting>
  <conditionalFormatting sqref="AJ19:AJ23">
    <cfRule type="expression" dxfId="11197" priority="5883">
      <formula>LEFT(AJ19,7)&lt;LEFT(0.333333333333333,7)</formula>
    </cfRule>
  </conditionalFormatting>
  <conditionalFormatting sqref="AI19:AI23">
    <cfRule type="expression" dxfId="11196" priority="5882">
      <formula>LEFT(AI19,5)*1&gt;LEFT(0.125,5)*1</formula>
    </cfRule>
  </conditionalFormatting>
  <conditionalFormatting sqref="F27:H31">
    <cfRule type="expression" dxfId="11195" priority="5881">
      <formula>OR(WEEKDAY($A27,2)=6,WEEKDAY($A27,2)=7)</formula>
    </cfRule>
  </conditionalFormatting>
  <conditionalFormatting sqref="H32">
    <cfRule type="expression" dxfId="11194" priority="5878">
      <formula>LEFT(H32,5)*1&gt;LEFT(1.66666666666667,5)*1</formula>
    </cfRule>
    <cfRule type="expression" dxfId="11193" priority="5879">
      <formula>LEFT(H32,5)*1&lt;LEFT(1.66666666666667,5)*1</formula>
    </cfRule>
    <cfRule type="expression" dxfId="11192" priority="5880">
      <formula>LEFT(H32,5)*1=LEFT(1.66666666666667,5)*1</formula>
    </cfRule>
  </conditionalFormatting>
  <conditionalFormatting sqref="G32">
    <cfRule type="expression" dxfId="11191" priority="5875">
      <formula>LEFT(G32,5)*1&gt;LEFT(0.125,5)*1</formula>
    </cfRule>
    <cfRule type="expression" dxfId="11190" priority="5876">
      <formula>OR(LEFT(G32,5)*1=LEFT(0.124999999999998,5)*1,LEFT(G32,5)*1=LEFT(0.125,5)*1)</formula>
    </cfRule>
    <cfRule type="expression" dxfId="11189" priority="5877">
      <formula>OR(LEFT(G32,5)*1&lt;LEFT(0.124999999999998,5)*1,LEFT(G32,5)*1&lt;LEFT(0.125,5)*1)</formula>
    </cfRule>
  </conditionalFormatting>
  <conditionalFormatting sqref="H27:H31">
    <cfRule type="expression" dxfId="11188" priority="5874">
      <formula>LEFT(H27,7)&lt;LEFT(0.333333333333333,7)</formula>
    </cfRule>
  </conditionalFormatting>
  <conditionalFormatting sqref="G27:G31">
    <cfRule type="expression" dxfId="11187" priority="5873">
      <formula>LEFT(G27,5)*1&gt;LEFT(0.125,5)*1</formula>
    </cfRule>
  </conditionalFormatting>
  <conditionalFormatting sqref="M27:O31">
    <cfRule type="expression" dxfId="11186" priority="5872">
      <formula>OR(WEEKDAY($A27,2)=6,WEEKDAY($A27,2)=7)</formula>
    </cfRule>
  </conditionalFormatting>
  <conditionalFormatting sqref="O32">
    <cfRule type="expression" dxfId="11185" priority="5869">
      <formula>LEFT(O32,5)*1&gt;LEFT(1.66666666666667,5)*1</formula>
    </cfRule>
    <cfRule type="expression" dxfId="11184" priority="5870">
      <formula>LEFT(O32,5)*1&lt;LEFT(1.66666666666667,5)*1</formula>
    </cfRule>
    <cfRule type="expression" dxfId="11183" priority="5871">
      <formula>LEFT(O32,5)*1=LEFT(1.66666666666667,5)*1</formula>
    </cfRule>
  </conditionalFormatting>
  <conditionalFormatting sqref="N32">
    <cfRule type="expression" dxfId="11182" priority="5866">
      <formula>LEFT(N32,5)*1&gt;LEFT(0.125,5)*1</formula>
    </cfRule>
    <cfRule type="expression" dxfId="11181" priority="5867">
      <formula>OR(LEFT(N32,5)*1=LEFT(0.124999999999998,5)*1,LEFT(N32,5)*1=LEFT(0.125,5)*1)</formula>
    </cfRule>
    <cfRule type="expression" dxfId="11180" priority="5868">
      <formula>OR(LEFT(N32,5)*1&lt;LEFT(0.124999999999998,5)*1,LEFT(N32,5)*1&lt;LEFT(0.125,5)*1)</formula>
    </cfRule>
  </conditionalFormatting>
  <conditionalFormatting sqref="O27:O31">
    <cfRule type="expression" dxfId="11179" priority="5865">
      <formula>LEFT(O27,7)&lt;LEFT(0.333333333333333,7)</formula>
    </cfRule>
  </conditionalFormatting>
  <conditionalFormatting sqref="N27:N31">
    <cfRule type="expression" dxfId="11178" priority="5864">
      <formula>LEFT(N27,5)*1&gt;LEFT(0.125,5)*1</formula>
    </cfRule>
  </conditionalFormatting>
  <conditionalFormatting sqref="P27:V31">
    <cfRule type="expression" dxfId="11177" priority="5863">
      <formula>OR(WEEKDAY($A27,2)=6,WEEKDAY($A27,2)=7)</formula>
    </cfRule>
  </conditionalFormatting>
  <conditionalFormatting sqref="V32">
    <cfRule type="expression" dxfId="11176" priority="5860">
      <formula>LEFT(V32,5)*1&gt;LEFT(1.66666666666667,5)*1</formula>
    </cfRule>
    <cfRule type="expression" dxfId="11175" priority="5861">
      <formula>LEFT(V32,5)*1&lt;LEFT(1.66666666666667,5)*1</formula>
    </cfRule>
    <cfRule type="expression" dxfId="11174" priority="5862">
      <formula>LEFT(V32,5)*1=LEFT(1.66666666666667,5)*1</formula>
    </cfRule>
  </conditionalFormatting>
  <conditionalFormatting sqref="U32">
    <cfRule type="expression" dxfId="11173" priority="5857">
      <formula>LEFT(U32,5)*1&gt;LEFT(0.125,5)*1</formula>
    </cfRule>
    <cfRule type="expression" dxfId="11172" priority="5858">
      <formula>OR(LEFT(U32,5)*1=LEFT(0.124999999999998,5)*1,LEFT(U32,5)*1=LEFT(0.125,5)*1)</formula>
    </cfRule>
    <cfRule type="expression" dxfId="11171" priority="5859">
      <formula>OR(LEFT(U32,5)*1&lt;LEFT(0.124999999999998,5)*1,LEFT(U32,5)*1&lt;LEFT(0.125,5)*1)</formula>
    </cfRule>
  </conditionalFormatting>
  <conditionalFormatting sqref="V27:V31">
    <cfRule type="expression" dxfId="11170" priority="5856">
      <formula>LEFT(V27,7)&lt;LEFT(0.333333333333333,7)</formula>
    </cfRule>
  </conditionalFormatting>
  <conditionalFormatting sqref="U27:U31">
    <cfRule type="expression" dxfId="11169" priority="5855">
      <formula>LEFT(U27,5)*1&gt;LEFT(0.125,5)*1</formula>
    </cfRule>
  </conditionalFormatting>
  <conditionalFormatting sqref="W27:AC31">
    <cfRule type="expression" dxfId="11168" priority="5854">
      <formula>OR(WEEKDAY($A27,2)=6,WEEKDAY($A27,2)=7)</formula>
    </cfRule>
  </conditionalFormatting>
  <conditionalFormatting sqref="AC32">
    <cfRule type="expression" dxfId="11167" priority="5851">
      <formula>LEFT(AC32,5)*1&gt;LEFT(1.66666666666667,5)*1</formula>
    </cfRule>
    <cfRule type="expression" dxfId="11166" priority="5852">
      <formula>LEFT(AC32,5)*1&lt;LEFT(1.66666666666667,5)*1</formula>
    </cfRule>
    <cfRule type="expression" dxfId="11165" priority="5853">
      <formula>LEFT(AC32,5)*1=LEFT(1.66666666666667,5)*1</formula>
    </cfRule>
  </conditionalFormatting>
  <conditionalFormatting sqref="AB32">
    <cfRule type="expression" dxfId="11164" priority="5848">
      <formula>LEFT(AB32,5)*1&gt;LEFT(0.125,5)*1</formula>
    </cfRule>
    <cfRule type="expression" dxfId="11163" priority="5849">
      <formula>OR(LEFT(AB32,5)*1=LEFT(0.124999999999998,5)*1,LEFT(AB32,5)*1=LEFT(0.125,5)*1)</formula>
    </cfRule>
    <cfRule type="expression" dxfId="11162" priority="5850">
      <formula>OR(LEFT(AB32,5)*1&lt;LEFT(0.124999999999998,5)*1,LEFT(AB32,5)*1&lt;LEFT(0.125,5)*1)</formula>
    </cfRule>
  </conditionalFormatting>
  <conditionalFormatting sqref="AC27:AC31">
    <cfRule type="expression" dxfId="11161" priority="5847">
      <formula>LEFT(AC27,7)&lt;LEFT(0.333333333333333,7)</formula>
    </cfRule>
  </conditionalFormatting>
  <conditionalFormatting sqref="AB27:AB31">
    <cfRule type="expression" dxfId="11160" priority="5846">
      <formula>LEFT(AB27,5)*1&gt;LEFT(0.125,5)*1</formula>
    </cfRule>
  </conditionalFormatting>
  <conditionalFormatting sqref="AD27:AJ31">
    <cfRule type="expression" dxfId="11159" priority="5845">
      <formula>OR(WEEKDAY($A27,2)=6,WEEKDAY($A27,2)=7)</formula>
    </cfRule>
  </conditionalFormatting>
  <conditionalFormatting sqref="AJ32">
    <cfRule type="expression" dxfId="11158" priority="5842">
      <formula>LEFT(AJ32,5)*1&gt;LEFT(1.66666666666667,5)*1</formula>
    </cfRule>
    <cfRule type="expression" dxfId="11157" priority="5843">
      <formula>LEFT(AJ32,5)*1&lt;LEFT(1.66666666666667,5)*1</formula>
    </cfRule>
    <cfRule type="expression" dxfId="11156" priority="5844">
      <formula>LEFT(AJ32,5)*1=LEFT(1.66666666666667,5)*1</formula>
    </cfRule>
  </conditionalFormatting>
  <conditionalFormatting sqref="AI32">
    <cfRule type="expression" dxfId="11155" priority="5839">
      <formula>LEFT(AI32,5)*1&gt;LEFT(0.125,5)*1</formula>
    </cfRule>
    <cfRule type="expression" dxfId="11154" priority="5840">
      <formula>OR(LEFT(AI32,5)*1=LEFT(0.124999999999998,5)*1,LEFT(AI32,5)*1=LEFT(0.125,5)*1)</formula>
    </cfRule>
    <cfRule type="expression" dxfId="11153" priority="5841">
      <formula>OR(LEFT(AI32,5)*1&lt;LEFT(0.124999999999998,5)*1,LEFT(AI32,5)*1&lt;LEFT(0.125,5)*1)</formula>
    </cfRule>
  </conditionalFormatting>
  <conditionalFormatting sqref="AJ27:AJ31">
    <cfRule type="expression" dxfId="11152" priority="5838">
      <formula>LEFT(AJ27,7)&lt;LEFT(0.333333333333333,7)</formula>
    </cfRule>
  </conditionalFormatting>
  <conditionalFormatting sqref="AI27:AI31">
    <cfRule type="expression" dxfId="11151" priority="5837">
      <formula>LEFT(AI27,5)*1&gt;LEFT(0.125,5)*1</formula>
    </cfRule>
  </conditionalFormatting>
  <conditionalFormatting sqref="AD35:AJ39">
    <cfRule type="expression" dxfId="11150" priority="5836">
      <formula>OR(WEEKDAY($A35,2)=6,WEEKDAY($A35,2)=7)</formula>
    </cfRule>
  </conditionalFormatting>
  <conditionalFormatting sqref="AJ40">
    <cfRule type="expression" dxfId="11149" priority="5833">
      <formula>LEFT(AJ40,5)*1&gt;LEFT(1.66666666666667,5)*1</formula>
    </cfRule>
    <cfRule type="expression" dxfId="11148" priority="5834">
      <formula>LEFT(AJ40,5)*1&lt;LEFT(1.66666666666667,5)*1</formula>
    </cfRule>
    <cfRule type="expression" dxfId="11147" priority="5835">
      <formula>LEFT(AJ40,5)*1=LEFT(1.66666666666667,5)*1</formula>
    </cfRule>
  </conditionalFormatting>
  <conditionalFormatting sqref="AI40">
    <cfRule type="expression" dxfId="11146" priority="5830">
      <formula>LEFT(AI40,5)*1&gt;LEFT(0.125,5)*1</formula>
    </cfRule>
    <cfRule type="expression" dxfId="11145" priority="5831">
      <formula>OR(LEFT(AI40,5)*1=LEFT(0.124999999999998,5)*1,LEFT(AI40,5)*1=LEFT(0.125,5)*1)</formula>
    </cfRule>
    <cfRule type="expression" dxfId="11144" priority="5832">
      <formula>OR(LEFT(AI40,5)*1&lt;LEFT(0.124999999999998,5)*1,LEFT(AI40,5)*1&lt;LEFT(0.125,5)*1)</formula>
    </cfRule>
  </conditionalFormatting>
  <conditionalFormatting sqref="AJ35:AJ39">
    <cfRule type="expression" dxfId="11143" priority="5829">
      <formula>LEFT(AJ35,7)&lt;LEFT(0.333333333333333,7)</formula>
    </cfRule>
  </conditionalFormatting>
  <conditionalFormatting sqref="AI35:AI39">
    <cfRule type="expression" dxfId="11142" priority="5828">
      <formula>LEFT(AI35,5)*1&gt;LEFT(0.125,5)*1</formula>
    </cfRule>
  </conditionalFormatting>
  <conditionalFormatting sqref="W35:AC39">
    <cfRule type="expression" dxfId="11141" priority="5827">
      <formula>OR(WEEKDAY($A35,2)=6,WEEKDAY($A35,2)=7)</formula>
    </cfRule>
  </conditionalFormatting>
  <conditionalFormatting sqref="AC40">
    <cfRule type="expression" dxfId="11140" priority="5824">
      <formula>LEFT(AC40,5)*1&gt;LEFT(1.66666666666667,5)*1</formula>
    </cfRule>
    <cfRule type="expression" dxfId="11139" priority="5825">
      <formula>LEFT(AC40,5)*1&lt;LEFT(1.66666666666667,5)*1</formula>
    </cfRule>
    <cfRule type="expression" dxfId="11138" priority="5826">
      <formula>LEFT(AC40,5)*1=LEFT(1.66666666666667,5)*1</formula>
    </cfRule>
  </conditionalFormatting>
  <conditionalFormatting sqref="AB40">
    <cfRule type="expression" dxfId="11137" priority="5821">
      <formula>LEFT(AB40,5)*1&gt;LEFT(0.125,5)*1</formula>
    </cfRule>
    <cfRule type="expression" dxfId="11136" priority="5822">
      <formula>OR(LEFT(AB40,5)*1=LEFT(0.124999999999998,5)*1,LEFT(AB40,5)*1=LEFT(0.125,5)*1)</formula>
    </cfRule>
    <cfRule type="expression" dxfId="11135" priority="5823">
      <formula>OR(LEFT(AB40,5)*1&lt;LEFT(0.124999999999998,5)*1,LEFT(AB40,5)*1&lt;LEFT(0.125,5)*1)</formula>
    </cfRule>
  </conditionalFormatting>
  <conditionalFormatting sqref="AC35:AC39">
    <cfRule type="expression" dxfId="11134" priority="5820">
      <formula>LEFT(AC35,7)&lt;LEFT(0.333333333333333,7)</formula>
    </cfRule>
  </conditionalFormatting>
  <conditionalFormatting sqref="AB35:AB39">
    <cfRule type="expression" dxfId="11133" priority="5819">
      <formula>LEFT(AB35,5)*1&gt;LEFT(0.125,5)*1</formula>
    </cfRule>
  </conditionalFormatting>
  <conditionalFormatting sqref="P35:V39">
    <cfRule type="expression" dxfId="11132" priority="5818">
      <formula>OR(WEEKDAY($A35,2)=6,WEEKDAY($A35,2)=7)</formula>
    </cfRule>
  </conditionalFormatting>
  <conditionalFormatting sqref="V40">
    <cfRule type="expression" dxfId="11131" priority="5815">
      <formula>LEFT(V40,5)*1&gt;LEFT(1.66666666666667,5)*1</formula>
    </cfRule>
    <cfRule type="expression" dxfId="11130" priority="5816">
      <formula>LEFT(V40,5)*1&lt;LEFT(1.66666666666667,5)*1</formula>
    </cfRule>
    <cfRule type="expression" dxfId="11129" priority="5817">
      <formula>LEFT(V40,5)*1=LEFT(1.66666666666667,5)*1</formula>
    </cfRule>
  </conditionalFormatting>
  <conditionalFormatting sqref="U40">
    <cfRule type="expression" dxfId="11128" priority="5812">
      <formula>LEFT(U40,5)*1&gt;LEFT(0.125,5)*1</formula>
    </cfRule>
    <cfRule type="expression" dxfId="11127" priority="5813">
      <formula>OR(LEFT(U40,5)*1=LEFT(0.124999999999998,5)*1,LEFT(U40,5)*1=LEFT(0.125,5)*1)</formula>
    </cfRule>
    <cfRule type="expression" dxfId="11126" priority="5814">
      <formula>OR(LEFT(U40,5)*1&lt;LEFT(0.124999999999998,5)*1,LEFT(U40,5)*1&lt;LEFT(0.125,5)*1)</formula>
    </cfRule>
  </conditionalFormatting>
  <conditionalFormatting sqref="V35:V39">
    <cfRule type="expression" dxfId="11125" priority="5811">
      <formula>LEFT(V35,7)&lt;LEFT(0.333333333333333,7)</formula>
    </cfRule>
  </conditionalFormatting>
  <conditionalFormatting sqref="U35:U39">
    <cfRule type="expression" dxfId="11124" priority="5810">
      <formula>LEFT(U35,5)*1&gt;LEFT(0.125,5)*1</formula>
    </cfRule>
  </conditionalFormatting>
  <conditionalFormatting sqref="M35:O39">
    <cfRule type="expression" dxfId="11123" priority="5809">
      <formula>OR(WEEKDAY($A35,2)=6,WEEKDAY($A35,2)=7)</formula>
    </cfRule>
  </conditionalFormatting>
  <conditionalFormatting sqref="O40">
    <cfRule type="expression" dxfId="11122" priority="5806">
      <formula>LEFT(O40,5)*1&gt;LEFT(1.66666666666667,5)*1</formula>
    </cfRule>
    <cfRule type="expression" dxfId="11121" priority="5807">
      <formula>LEFT(O40,5)*1&lt;LEFT(1.66666666666667,5)*1</formula>
    </cfRule>
    <cfRule type="expression" dxfId="11120" priority="5808">
      <formula>LEFT(O40,5)*1=LEFT(1.66666666666667,5)*1</formula>
    </cfRule>
  </conditionalFormatting>
  <conditionalFormatting sqref="N40">
    <cfRule type="expression" dxfId="11119" priority="5803">
      <formula>LEFT(N40,5)*1&gt;LEFT(0.125,5)*1</formula>
    </cfRule>
    <cfRule type="expression" dxfId="11118" priority="5804">
      <formula>OR(LEFT(N40,5)*1=LEFT(0.124999999999998,5)*1,LEFT(N40,5)*1=LEFT(0.125,5)*1)</formula>
    </cfRule>
    <cfRule type="expression" dxfId="11117" priority="5805">
      <formula>OR(LEFT(N40,5)*1&lt;LEFT(0.124999999999998,5)*1,LEFT(N40,5)*1&lt;LEFT(0.125,5)*1)</formula>
    </cfRule>
  </conditionalFormatting>
  <conditionalFormatting sqref="O35:O39">
    <cfRule type="expression" dxfId="11116" priority="5802">
      <formula>LEFT(O35,7)&lt;LEFT(0.333333333333333,7)</formula>
    </cfRule>
  </conditionalFormatting>
  <conditionalFormatting sqref="N35:N39">
    <cfRule type="expression" dxfId="11115" priority="5801">
      <formula>LEFT(N35,5)*1&gt;LEFT(0.125,5)*1</formula>
    </cfRule>
  </conditionalFormatting>
  <conditionalFormatting sqref="F35:H39">
    <cfRule type="expression" dxfId="11114" priority="5800">
      <formula>OR(WEEKDAY($A35,2)=6,WEEKDAY($A35,2)=7)</formula>
    </cfRule>
  </conditionalFormatting>
  <conditionalFormatting sqref="H40">
    <cfRule type="expression" dxfId="11113" priority="5797">
      <formula>LEFT(H40,5)*1&gt;LEFT(1.66666666666667,5)*1</formula>
    </cfRule>
    <cfRule type="expression" dxfId="11112" priority="5798">
      <formula>LEFT(H40,5)*1&lt;LEFT(1.66666666666667,5)*1</formula>
    </cfRule>
    <cfRule type="expression" dxfId="11111" priority="5799">
      <formula>LEFT(H40,5)*1=LEFT(1.66666666666667,5)*1</formula>
    </cfRule>
  </conditionalFormatting>
  <conditionalFormatting sqref="G40">
    <cfRule type="expression" dxfId="11110" priority="5794">
      <formula>LEFT(G40,5)*1&gt;LEFT(0.125,5)*1</formula>
    </cfRule>
    <cfRule type="expression" dxfId="11109" priority="5795">
      <formula>OR(LEFT(G40,5)*1=LEFT(0.124999999999998,5)*1,LEFT(G40,5)*1=LEFT(0.125,5)*1)</formula>
    </cfRule>
    <cfRule type="expression" dxfId="11108" priority="5796">
      <formula>OR(LEFT(G40,5)*1&lt;LEFT(0.124999999999998,5)*1,LEFT(G40,5)*1&lt;LEFT(0.125,5)*1)</formula>
    </cfRule>
  </conditionalFormatting>
  <conditionalFormatting sqref="H35:H39">
    <cfRule type="expression" dxfId="11107" priority="5793">
      <formula>LEFT(H35,7)&lt;LEFT(0.333333333333333,7)</formula>
    </cfRule>
  </conditionalFormatting>
  <conditionalFormatting sqref="G35:G39">
    <cfRule type="expression" dxfId="11106" priority="5792">
      <formula>LEFT(G35,5)*1&gt;LEFT(0.125,5)*1</formula>
    </cfRule>
  </conditionalFormatting>
  <conditionalFormatting sqref="F43:H47">
    <cfRule type="expression" dxfId="11105" priority="5791">
      <formula>OR(WEEKDAY($A43,2)=6,WEEKDAY($A43,2)=7)</formula>
    </cfRule>
  </conditionalFormatting>
  <conditionalFormatting sqref="H48">
    <cfRule type="expression" dxfId="11104" priority="5788">
      <formula>LEFT(H48,5)*1&gt;LEFT(1.66666666666667,5)*1</formula>
    </cfRule>
    <cfRule type="expression" dxfId="11103" priority="5789">
      <formula>LEFT(H48,5)*1&lt;LEFT(1.66666666666667,5)*1</formula>
    </cfRule>
    <cfRule type="expression" dxfId="11102" priority="5790">
      <formula>LEFT(H48,5)*1=LEFT(1.66666666666667,5)*1</formula>
    </cfRule>
  </conditionalFormatting>
  <conditionalFormatting sqref="G48">
    <cfRule type="expression" dxfId="11101" priority="5785">
      <formula>LEFT(G48,5)*1&gt;LEFT(0.125,5)*1</formula>
    </cfRule>
    <cfRule type="expression" dxfId="11100" priority="5786">
      <formula>OR(LEFT(G48,5)*1=LEFT(0.124999999999998,5)*1,LEFT(G48,5)*1=LEFT(0.125,5)*1)</formula>
    </cfRule>
    <cfRule type="expression" dxfId="11099" priority="5787">
      <formula>OR(LEFT(G48,5)*1&lt;LEFT(0.124999999999998,5)*1,LEFT(G48,5)*1&lt;LEFT(0.125,5)*1)</formula>
    </cfRule>
  </conditionalFormatting>
  <conditionalFormatting sqref="H43:H47">
    <cfRule type="expression" dxfId="11098" priority="5784">
      <formula>LEFT(H43,7)&lt;LEFT(0.333333333333333,7)</formula>
    </cfRule>
  </conditionalFormatting>
  <conditionalFormatting sqref="G43:G47">
    <cfRule type="expression" dxfId="11097" priority="5783">
      <formula>LEFT(G43,5)*1&gt;LEFT(0.125,5)*1</formula>
    </cfRule>
  </conditionalFormatting>
  <conditionalFormatting sqref="M43:O47">
    <cfRule type="expression" dxfId="11096" priority="5782">
      <formula>OR(WEEKDAY($A43,2)=6,WEEKDAY($A43,2)=7)</formula>
    </cfRule>
  </conditionalFormatting>
  <conditionalFormatting sqref="O48">
    <cfRule type="expression" dxfId="11095" priority="5779">
      <formula>LEFT(O48,5)*1&gt;LEFT(1.66666666666667,5)*1</formula>
    </cfRule>
    <cfRule type="expression" dxfId="11094" priority="5780">
      <formula>LEFT(O48,5)*1&lt;LEFT(1.66666666666667,5)*1</formula>
    </cfRule>
    <cfRule type="expression" dxfId="11093" priority="5781">
      <formula>LEFT(O48,5)*1=LEFT(1.66666666666667,5)*1</formula>
    </cfRule>
  </conditionalFormatting>
  <conditionalFormatting sqref="N48">
    <cfRule type="expression" dxfId="11092" priority="5776">
      <formula>LEFT(N48,5)*1&gt;LEFT(0.125,5)*1</formula>
    </cfRule>
    <cfRule type="expression" dxfId="11091" priority="5777">
      <formula>OR(LEFT(N48,5)*1=LEFT(0.124999999999998,5)*1,LEFT(N48,5)*1=LEFT(0.125,5)*1)</formula>
    </cfRule>
    <cfRule type="expression" dxfId="11090" priority="5778">
      <formula>OR(LEFT(N48,5)*1&lt;LEFT(0.124999999999998,5)*1,LEFT(N48,5)*1&lt;LEFT(0.125,5)*1)</formula>
    </cfRule>
  </conditionalFormatting>
  <conditionalFormatting sqref="O43:O47">
    <cfRule type="expression" dxfId="11089" priority="5775">
      <formula>LEFT(O43,7)&lt;LEFT(0.333333333333333,7)</formula>
    </cfRule>
  </conditionalFormatting>
  <conditionalFormatting sqref="N43:N47">
    <cfRule type="expression" dxfId="11088" priority="5774">
      <formula>LEFT(N43,5)*1&gt;LEFT(0.125,5)*1</formula>
    </cfRule>
  </conditionalFormatting>
  <conditionalFormatting sqref="P43:V47">
    <cfRule type="expression" dxfId="11087" priority="5773">
      <formula>OR(WEEKDAY($A43,2)=6,WEEKDAY($A43,2)=7)</formula>
    </cfRule>
  </conditionalFormatting>
  <conditionalFormatting sqref="V48">
    <cfRule type="expression" dxfId="11086" priority="5770">
      <formula>LEFT(V48,5)*1&gt;LEFT(1.66666666666667,5)*1</formula>
    </cfRule>
    <cfRule type="expression" dxfId="11085" priority="5771">
      <formula>LEFT(V48,5)*1&lt;LEFT(1.66666666666667,5)*1</formula>
    </cfRule>
    <cfRule type="expression" dxfId="11084" priority="5772">
      <formula>LEFT(V48,5)*1=LEFT(1.66666666666667,5)*1</formula>
    </cfRule>
  </conditionalFormatting>
  <conditionalFormatting sqref="U48">
    <cfRule type="expression" dxfId="11083" priority="5767">
      <formula>LEFT(U48,5)*1&gt;LEFT(0.125,5)*1</formula>
    </cfRule>
    <cfRule type="expression" dxfId="11082" priority="5768">
      <formula>OR(LEFT(U48,5)*1=LEFT(0.124999999999998,5)*1,LEFT(U48,5)*1=LEFT(0.125,5)*1)</formula>
    </cfRule>
    <cfRule type="expression" dxfId="11081" priority="5769">
      <formula>OR(LEFT(U48,5)*1&lt;LEFT(0.124999999999998,5)*1,LEFT(U48,5)*1&lt;LEFT(0.125,5)*1)</formula>
    </cfRule>
  </conditionalFormatting>
  <conditionalFormatting sqref="V43:V47">
    <cfRule type="expression" dxfId="11080" priority="5766">
      <formula>LEFT(V43,7)&lt;LEFT(0.333333333333333,7)</formula>
    </cfRule>
  </conditionalFormatting>
  <conditionalFormatting sqref="U43:U47">
    <cfRule type="expression" dxfId="11079" priority="5765">
      <formula>LEFT(U43,5)*1&gt;LEFT(0.125,5)*1</formula>
    </cfRule>
  </conditionalFormatting>
  <conditionalFormatting sqref="W43:AC47">
    <cfRule type="expression" dxfId="11078" priority="5764">
      <formula>OR(WEEKDAY($A43,2)=6,WEEKDAY($A43,2)=7)</formula>
    </cfRule>
  </conditionalFormatting>
  <conditionalFormatting sqref="AC48">
    <cfRule type="expression" dxfId="11077" priority="5761">
      <formula>LEFT(AC48,5)*1&gt;LEFT(1.66666666666667,5)*1</formula>
    </cfRule>
    <cfRule type="expression" dxfId="11076" priority="5762">
      <formula>LEFT(AC48,5)*1&lt;LEFT(1.66666666666667,5)*1</formula>
    </cfRule>
    <cfRule type="expression" dxfId="11075" priority="5763">
      <formula>LEFT(AC48,5)*1=LEFT(1.66666666666667,5)*1</formula>
    </cfRule>
  </conditionalFormatting>
  <conditionalFormatting sqref="AB48">
    <cfRule type="expression" dxfId="11074" priority="5758">
      <formula>LEFT(AB48,5)*1&gt;LEFT(0.125,5)*1</formula>
    </cfRule>
    <cfRule type="expression" dxfId="11073" priority="5759">
      <formula>OR(LEFT(AB48,5)*1=LEFT(0.124999999999998,5)*1,LEFT(AB48,5)*1=LEFT(0.125,5)*1)</formula>
    </cfRule>
    <cfRule type="expression" dxfId="11072" priority="5760">
      <formula>OR(LEFT(AB48,5)*1&lt;LEFT(0.124999999999998,5)*1,LEFT(AB48,5)*1&lt;LEFT(0.125,5)*1)</formula>
    </cfRule>
  </conditionalFormatting>
  <conditionalFormatting sqref="AC43:AC47">
    <cfRule type="expression" dxfId="11071" priority="5757">
      <formula>LEFT(AC43,7)&lt;LEFT(0.333333333333333,7)</formula>
    </cfRule>
  </conditionalFormatting>
  <conditionalFormatting sqref="AB43:AB47">
    <cfRule type="expression" dxfId="11070" priority="5756">
      <formula>LEFT(AB43,5)*1&gt;LEFT(0.125,5)*1</formula>
    </cfRule>
  </conditionalFormatting>
  <conditionalFormatting sqref="AD43:AJ47">
    <cfRule type="expression" dxfId="11069" priority="5755">
      <formula>OR(WEEKDAY($A43,2)=6,WEEKDAY($A43,2)=7)</formula>
    </cfRule>
  </conditionalFormatting>
  <conditionalFormatting sqref="AJ48">
    <cfRule type="expression" dxfId="11068" priority="5752">
      <formula>LEFT(AJ48,5)*1&gt;LEFT(1.66666666666667,5)*1</formula>
    </cfRule>
    <cfRule type="expression" dxfId="11067" priority="5753">
      <formula>LEFT(AJ48,5)*1&lt;LEFT(1.66666666666667,5)*1</formula>
    </cfRule>
    <cfRule type="expression" dxfId="11066" priority="5754">
      <formula>LEFT(AJ48,5)*1=LEFT(1.66666666666667,5)*1</formula>
    </cfRule>
  </conditionalFormatting>
  <conditionalFormatting sqref="AI48">
    <cfRule type="expression" dxfId="11065" priority="5749">
      <formula>LEFT(AI48,5)*1&gt;LEFT(0.125,5)*1</formula>
    </cfRule>
    <cfRule type="expression" dxfId="11064" priority="5750">
      <formula>OR(LEFT(AI48,5)*1=LEFT(0.124999999999998,5)*1,LEFT(AI48,5)*1=LEFT(0.125,5)*1)</formula>
    </cfRule>
    <cfRule type="expression" dxfId="11063" priority="5751">
      <formula>OR(LEFT(AI48,5)*1&lt;LEFT(0.124999999999998,5)*1,LEFT(AI48,5)*1&lt;LEFT(0.125,5)*1)</formula>
    </cfRule>
  </conditionalFormatting>
  <conditionalFormatting sqref="AJ43:AJ47">
    <cfRule type="expression" dxfId="11062" priority="5748">
      <formula>LEFT(AJ43,7)&lt;LEFT(0.333333333333333,7)</formula>
    </cfRule>
  </conditionalFormatting>
  <conditionalFormatting sqref="AI43:AI47">
    <cfRule type="expression" dxfId="11061" priority="5747">
      <formula>LEFT(AI43,5)*1&gt;LEFT(0.125,5)*1</formula>
    </cfRule>
  </conditionalFormatting>
  <conditionalFormatting sqref="AD51:AJ55">
    <cfRule type="expression" dxfId="11060" priority="5746">
      <formula>OR(WEEKDAY($A51,2)=6,WEEKDAY($A51,2)=7)</formula>
    </cfRule>
  </conditionalFormatting>
  <conditionalFormatting sqref="AJ56">
    <cfRule type="expression" dxfId="11059" priority="5743">
      <formula>LEFT(AJ56,5)*1&gt;LEFT(1.66666666666667,5)*1</formula>
    </cfRule>
    <cfRule type="expression" dxfId="11058" priority="5744">
      <formula>LEFT(AJ56,5)*1&lt;LEFT(1.66666666666667,5)*1</formula>
    </cfRule>
    <cfRule type="expression" dxfId="11057" priority="5745">
      <formula>LEFT(AJ56,5)*1=LEFT(1.66666666666667,5)*1</formula>
    </cfRule>
  </conditionalFormatting>
  <conditionalFormatting sqref="AI56">
    <cfRule type="expression" dxfId="11056" priority="5740">
      <formula>LEFT(AI56,5)*1&gt;LEFT(0.125,5)*1</formula>
    </cfRule>
    <cfRule type="expression" dxfId="11055" priority="5741">
      <formula>OR(LEFT(AI56,5)*1=LEFT(0.124999999999998,5)*1,LEFT(AI56,5)*1=LEFT(0.125,5)*1)</formula>
    </cfRule>
    <cfRule type="expression" dxfId="11054" priority="5742">
      <formula>OR(LEFT(AI56,5)*1&lt;LEFT(0.124999999999998,5)*1,LEFT(AI56,5)*1&lt;LEFT(0.125,5)*1)</formula>
    </cfRule>
  </conditionalFormatting>
  <conditionalFormatting sqref="AJ51:AJ55">
    <cfRule type="expression" dxfId="11053" priority="5739">
      <formula>LEFT(AJ51,7)&lt;LEFT(0.333333333333333,7)</formula>
    </cfRule>
  </conditionalFormatting>
  <conditionalFormatting sqref="AI51:AI55">
    <cfRule type="expression" dxfId="11052" priority="5738">
      <formula>LEFT(AI51,5)*1&gt;LEFT(0.125,5)*1</formula>
    </cfRule>
  </conditionalFormatting>
  <conditionalFormatting sqref="W51:AC55">
    <cfRule type="expression" dxfId="11051" priority="5737">
      <formula>OR(WEEKDAY($A51,2)=6,WEEKDAY($A51,2)=7)</formula>
    </cfRule>
  </conditionalFormatting>
  <conditionalFormatting sqref="AC56">
    <cfRule type="expression" dxfId="11050" priority="5734">
      <formula>LEFT(AC56,5)*1&gt;LEFT(1.66666666666667,5)*1</formula>
    </cfRule>
    <cfRule type="expression" dxfId="11049" priority="5735">
      <formula>LEFT(AC56,5)*1&lt;LEFT(1.66666666666667,5)*1</formula>
    </cfRule>
    <cfRule type="expression" dxfId="11048" priority="5736">
      <formula>LEFT(AC56,5)*1=LEFT(1.66666666666667,5)*1</formula>
    </cfRule>
  </conditionalFormatting>
  <conditionalFormatting sqref="AB56">
    <cfRule type="expression" dxfId="11047" priority="5731">
      <formula>LEFT(AB56,5)*1&gt;LEFT(0.125,5)*1</formula>
    </cfRule>
    <cfRule type="expression" dxfId="11046" priority="5732">
      <formula>OR(LEFT(AB56,5)*1=LEFT(0.124999999999998,5)*1,LEFT(AB56,5)*1=LEFT(0.125,5)*1)</formula>
    </cfRule>
    <cfRule type="expression" dxfId="11045" priority="5733">
      <formula>OR(LEFT(AB56,5)*1&lt;LEFT(0.124999999999998,5)*1,LEFT(AB56,5)*1&lt;LEFT(0.125,5)*1)</formula>
    </cfRule>
  </conditionalFormatting>
  <conditionalFormatting sqref="AC51:AC55">
    <cfRule type="expression" dxfId="11044" priority="5730">
      <formula>LEFT(AC51,7)&lt;LEFT(0.333333333333333,7)</formula>
    </cfRule>
  </conditionalFormatting>
  <conditionalFormatting sqref="AB51:AB55">
    <cfRule type="expression" dxfId="11043" priority="5729">
      <formula>LEFT(AB51,5)*1&gt;LEFT(0.125,5)*1</formula>
    </cfRule>
  </conditionalFormatting>
  <conditionalFormatting sqref="P51:V55">
    <cfRule type="expression" dxfId="11042" priority="5728">
      <formula>OR(WEEKDAY($A51,2)=6,WEEKDAY($A51,2)=7)</formula>
    </cfRule>
  </conditionalFormatting>
  <conditionalFormatting sqref="V56">
    <cfRule type="expression" dxfId="11041" priority="5725">
      <formula>LEFT(V56,5)*1&gt;LEFT(1.66666666666667,5)*1</formula>
    </cfRule>
    <cfRule type="expression" dxfId="11040" priority="5726">
      <formula>LEFT(V56,5)*1&lt;LEFT(1.66666666666667,5)*1</formula>
    </cfRule>
    <cfRule type="expression" dxfId="11039" priority="5727">
      <formula>LEFT(V56,5)*1=LEFT(1.66666666666667,5)*1</formula>
    </cfRule>
  </conditionalFormatting>
  <conditionalFormatting sqref="U56">
    <cfRule type="expression" dxfId="11038" priority="5722">
      <formula>LEFT(U56,5)*1&gt;LEFT(0.125,5)*1</formula>
    </cfRule>
    <cfRule type="expression" dxfId="11037" priority="5723">
      <formula>OR(LEFT(U56,5)*1=LEFT(0.124999999999998,5)*1,LEFT(U56,5)*1=LEFT(0.125,5)*1)</formula>
    </cfRule>
    <cfRule type="expression" dxfId="11036" priority="5724">
      <formula>OR(LEFT(U56,5)*1&lt;LEFT(0.124999999999998,5)*1,LEFT(U56,5)*1&lt;LEFT(0.125,5)*1)</formula>
    </cfRule>
  </conditionalFormatting>
  <conditionalFormatting sqref="V51:V55">
    <cfRule type="expression" dxfId="11035" priority="5721">
      <formula>LEFT(V51,7)&lt;LEFT(0.333333333333333,7)</formula>
    </cfRule>
  </conditionalFormatting>
  <conditionalFormatting sqref="U51:U55">
    <cfRule type="expression" dxfId="11034" priority="5720">
      <formula>LEFT(U51,5)*1&gt;LEFT(0.125,5)*1</formula>
    </cfRule>
  </conditionalFormatting>
  <conditionalFormatting sqref="M51:O55">
    <cfRule type="expression" dxfId="11033" priority="5719">
      <formula>OR(WEEKDAY($A51,2)=6,WEEKDAY($A51,2)=7)</formula>
    </cfRule>
  </conditionalFormatting>
  <conditionalFormatting sqref="O56">
    <cfRule type="expression" dxfId="11032" priority="5716">
      <formula>LEFT(O56,5)*1&gt;LEFT(1.66666666666667,5)*1</formula>
    </cfRule>
    <cfRule type="expression" dxfId="11031" priority="5717">
      <formula>LEFT(O56,5)*1&lt;LEFT(1.66666666666667,5)*1</formula>
    </cfRule>
    <cfRule type="expression" dxfId="11030" priority="5718">
      <formula>LEFT(O56,5)*1=LEFT(1.66666666666667,5)*1</formula>
    </cfRule>
  </conditionalFormatting>
  <conditionalFormatting sqref="N56">
    <cfRule type="expression" dxfId="11029" priority="5713">
      <formula>LEFT(N56,5)*1&gt;LEFT(0.125,5)*1</formula>
    </cfRule>
    <cfRule type="expression" dxfId="11028" priority="5714">
      <formula>OR(LEFT(N56,5)*1=LEFT(0.124999999999998,5)*1,LEFT(N56,5)*1=LEFT(0.125,5)*1)</formula>
    </cfRule>
    <cfRule type="expression" dxfId="11027" priority="5715">
      <formula>OR(LEFT(N56,5)*1&lt;LEFT(0.124999999999998,5)*1,LEFT(N56,5)*1&lt;LEFT(0.125,5)*1)</formula>
    </cfRule>
  </conditionalFormatting>
  <conditionalFormatting sqref="O51:O55">
    <cfRule type="expression" dxfId="11026" priority="5712">
      <formula>LEFT(O51,7)&lt;LEFT(0.333333333333333,7)</formula>
    </cfRule>
  </conditionalFormatting>
  <conditionalFormatting sqref="N51:N55">
    <cfRule type="expression" dxfId="11025" priority="5711">
      <formula>LEFT(N51,5)*1&gt;LEFT(0.125,5)*1</formula>
    </cfRule>
  </conditionalFormatting>
  <conditionalFormatting sqref="F51:H55">
    <cfRule type="expression" dxfId="11024" priority="5710">
      <formula>OR(WEEKDAY($A51,2)=6,WEEKDAY($A51,2)=7)</formula>
    </cfRule>
  </conditionalFormatting>
  <conditionalFormatting sqref="H56">
    <cfRule type="expression" dxfId="11023" priority="5707">
      <formula>LEFT(H56,5)*1&gt;LEFT(1.66666666666667,5)*1</formula>
    </cfRule>
    <cfRule type="expression" dxfId="11022" priority="5708">
      <formula>LEFT(H56,5)*1&lt;LEFT(1.66666666666667,5)*1</formula>
    </cfRule>
    <cfRule type="expression" dxfId="11021" priority="5709">
      <formula>LEFT(H56,5)*1=LEFT(1.66666666666667,5)*1</formula>
    </cfRule>
  </conditionalFormatting>
  <conditionalFormatting sqref="G56">
    <cfRule type="expression" dxfId="11020" priority="5704">
      <formula>LEFT(G56,5)*1&gt;LEFT(0.125,5)*1</formula>
    </cfRule>
    <cfRule type="expression" dxfId="11019" priority="5705">
      <formula>OR(LEFT(G56,5)*1=LEFT(0.124999999999998,5)*1,LEFT(G56,5)*1=LEFT(0.125,5)*1)</formula>
    </cfRule>
    <cfRule type="expression" dxfId="11018" priority="5706">
      <formula>OR(LEFT(G56,5)*1&lt;LEFT(0.124999999999998,5)*1,LEFT(G56,5)*1&lt;LEFT(0.125,5)*1)</formula>
    </cfRule>
  </conditionalFormatting>
  <conditionalFormatting sqref="H51:H55">
    <cfRule type="expression" dxfId="11017" priority="5703">
      <formula>LEFT(H51,7)&lt;LEFT(0.333333333333333,7)</formula>
    </cfRule>
  </conditionalFormatting>
  <conditionalFormatting sqref="G51:G55">
    <cfRule type="expression" dxfId="11016" priority="5702">
      <formula>LEFT(G51,5)*1&gt;LEFT(0.125,5)*1</formula>
    </cfRule>
  </conditionalFormatting>
  <conditionalFormatting sqref="F59:H63">
    <cfRule type="expression" dxfId="11015" priority="5701">
      <formula>OR(WEEKDAY($A59,2)=6,WEEKDAY($A59,2)=7)</formula>
    </cfRule>
  </conditionalFormatting>
  <conditionalFormatting sqref="H64">
    <cfRule type="expression" dxfId="11014" priority="5698">
      <formula>LEFT(H64,5)*1&gt;LEFT(1.66666666666667,5)*1</formula>
    </cfRule>
    <cfRule type="expression" dxfId="11013" priority="5699">
      <formula>LEFT(H64,5)*1&lt;LEFT(1.66666666666667,5)*1</formula>
    </cfRule>
    <cfRule type="expression" dxfId="11012" priority="5700">
      <formula>LEFT(H64,5)*1=LEFT(1.66666666666667,5)*1</formula>
    </cfRule>
  </conditionalFormatting>
  <conditionalFormatting sqref="G64">
    <cfRule type="expression" dxfId="11011" priority="5695">
      <formula>LEFT(G64,5)*1&gt;LEFT(0.125,5)*1</formula>
    </cfRule>
    <cfRule type="expression" dxfId="11010" priority="5696">
      <formula>OR(LEFT(G64,5)*1=LEFT(0.124999999999998,5)*1,LEFT(G64,5)*1=LEFT(0.125,5)*1)</formula>
    </cfRule>
    <cfRule type="expression" dxfId="11009" priority="5697">
      <formula>OR(LEFT(G64,5)*1&lt;LEFT(0.124999999999998,5)*1,LEFT(G64,5)*1&lt;LEFT(0.125,5)*1)</formula>
    </cfRule>
  </conditionalFormatting>
  <conditionalFormatting sqref="H59:H63">
    <cfRule type="expression" dxfId="11008" priority="5694">
      <formula>LEFT(H59,7)&lt;LEFT(0.333333333333333,7)</formula>
    </cfRule>
  </conditionalFormatting>
  <conditionalFormatting sqref="G59:G63">
    <cfRule type="expression" dxfId="11007" priority="5693">
      <formula>LEFT(G59,5)*1&gt;LEFT(0.125,5)*1</formula>
    </cfRule>
  </conditionalFormatting>
  <conditionalFormatting sqref="M59:O63">
    <cfRule type="expression" dxfId="11006" priority="5692">
      <formula>OR(WEEKDAY($A59,2)=6,WEEKDAY($A59,2)=7)</formula>
    </cfRule>
  </conditionalFormatting>
  <conditionalFormatting sqref="O64">
    <cfRule type="expression" dxfId="11005" priority="5689">
      <formula>LEFT(O64,5)*1&gt;LEFT(1.66666666666667,5)*1</formula>
    </cfRule>
    <cfRule type="expression" dxfId="11004" priority="5690">
      <formula>LEFT(O64,5)*1&lt;LEFT(1.66666666666667,5)*1</formula>
    </cfRule>
    <cfRule type="expression" dxfId="11003" priority="5691">
      <formula>LEFT(O64,5)*1=LEFT(1.66666666666667,5)*1</formula>
    </cfRule>
  </conditionalFormatting>
  <conditionalFormatting sqref="N64">
    <cfRule type="expression" dxfId="11002" priority="5686">
      <formula>LEFT(N64,5)*1&gt;LEFT(0.125,5)*1</formula>
    </cfRule>
    <cfRule type="expression" dxfId="11001" priority="5687">
      <formula>OR(LEFT(N64,5)*1=LEFT(0.124999999999998,5)*1,LEFT(N64,5)*1=LEFT(0.125,5)*1)</formula>
    </cfRule>
    <cfRule type="expression" dxfId="11000" priority="5688">
      <formula>OR(LEFT(N64,5)*1&lt;LEFT(0.124999999999998,5)*1,LEFT(N64,5)*1&lt;LEFT(0.125,5)*1)</formula>
    </cfRule>
  </conditionalFormatting>
  <conditionalFormatting sqref="O59:O63">
    <cfRule type="expression" dxfId="10999" priority="5685">
      <formula>LEFT(O59,7)&lt;LEFT(0.333333333333333,7)</formula>
    </cfRule>
  </conditionalFormatting>
  <conditionalFormatting sqref="N59:N63">
    <cfRule type="expression" dxfId="10998" priority="5684">
      <formula>LEFT(N59,5)*1&gt;LEFT(0.125,5)*1</formula>
    </cfRule>
  </conditionalFormatting>
  <conditionalFormatting sqref="P59:V63">
    <cfRule type="expression" dxfId="10997" priority="5683">
      <formula>OR(WEEKDAY($A59,2)=6,WEEKDAY($A59,2)=7)</formula>
    </cfRule>
  </conditionalFormatting>
  <conditionalFormatting sqref="V64">
    <cfRule type="expression" dxfId="10996" priority="5680">
      <formula>LEFT(V64,5)*1&gt;LEFT(1.66666666666667,5)*1</formula>
    </cfRule>
    <cfRule type="expression" dxfId="10995" priority="5681">
      <formula>LEFT(V64,5)*1&lt;LEFT(1.66666666666667,5)*1</formula>
    </cfRule>
    <cfRule type="expression" dxfId="10994" priority="5682">
      <formula>LEFT(V64,5)*1=LEFT(1.66666666666667,5)*1</formula>
    </cfRule>
  </conditionalFormatting>
  <conditionalFormatting sqref="U64">
    <cfRule type="expression" dxfId="10993" priority="5677">
      <formula>LEFT(U64,5)*1&gt;LEFT(0.125,5)*1</formula>
    </cfRule>
    <cfRule type="expression" dxfId="10992" priority="5678">
      <formula>OR(LEFT(U64,5)*1=LEFT(0.124999999999998,5)*1,LEFT(U64,5)*1=LEFT(0.125,5)*1)</formula>
    </cfRule>
    <cfRule type="expression" dxfId="10991" priority="5679">
      <formula>OR(LEFT(U64,5)*1&lt;LEFT(0.124999999999998,5)*1,LEFT(U64,5)*1&lt;LEFT(0.125,5)*1)</formula>
    </cfRule>
  </conditionalFormatting>
  <conditionalFormatting sqref="V59:V63">
    <cfRule type="expression" dxfId="10990" priority="5676">
      <formula>LEFT(V59,7)&lt;LEFT(0.333333333333333,7)</formula>
    </cfRule>
  </conditionalFormatting>
  <conditionalFormatting sqref="U59:U63">
    <cfRule type="expression" dxfId="10989" priority="5675">
      <formula>LEFT(U59,5)*1&gt;LEFT(0.125,5)*1</formula>
    </cfRule>
  </conditionalFormatting>
  <conditionalFormatting sqref="W59:AC63">
    <cfRule type="expression" dxfId="10988" priority="5674">
      <formula>OR(WEEKDAY($A59,2)=6,WEEKDAY($A59,2)=7)</formula>
    </cfRule>
  </conditionalFormatting>
  <conditionalFormatting sqref="AC64">
    <cfRule type="expression" dxfId="10987" priority="5671">
      <formula>LEFT(AC64,5)*1&gt;LEFT(1.66666666666667,5)*1</formula>
    </cfRule>
    <cfRule type="expression" dxfId="10986" priority="5672">
      <formula>LEFT(AC64,5)*1&lt;LEFT(1.66666666666667,5)*1</formula>
    </cfRule>
    <cfRule type="expression" dxfId="10985" priority="5673">
      <formula>LEFT(AC64,5)*1=LEFT(1.66666666666667,5)*1</formula>
    </cfRule>
  </conditionalFormatting>
  <conditionalFormatting sqref="AB64">
    <cfRule type="expression" dxfId="10984" priority="5668">
      <formula>LEFT(AB64,5)*1&gt;LEFT(0.125,5)*1</formula>
    </cfRule>
    <cfRule type="expression" dxfId="10983" priority="5669">
      <formula>OR(LEFT(AB64,5)*1=LEFT(0.124999999999998,5)*1,LEFT(AB64,5)*1=LEFT(0.125,5)*1)</formula>
    </cfRule>
    <cfRule type="expression" dxfId="10982" priority="5670">
      <formula>OR(LEFT(AB64,5)*1&lt;LEFT(0.124999999999998,5)*1,LEFT(AB64,5)*1&lt;LEFT(0.125,5)*1)</formula>
    </cfRule>
  </conditionalFormatting>
  <conditionalFormatting sqref="AC59:AC63">
    <cfRule type="expression" dxfId="10981" priority="5667">
      <formula>LEFT(AC59,7)&lt;LEFT(0.333333333333333,7)</formula>
    </cfRule>
  </conditionalFormatting>
  <conditionalFormatting sqref="AB59:AB63">
    <cfRule type="expression" dxfId="10980" priority="5666">
      <formula>LEFT(AB59,5)*1&gt;LEFT(0.125,5)*1</formula>
    </cfRule>
  </conditionalFormatting>
  <conditionalFormatting sqref="AD59:AJ63">
    <cfRule type="expression" dxfId="10979" priority="5665">
      <formula>OR(WEEKDAY($A59,2)=6,WEEKDAY($A59,2)=7)</formula>
    </cfRule>
  </conditionalFormatting>
  <conditionalFormatting sqref="AJ64">
    <cfRule type="expression" dxfId="10978" priority="5662">
      <formula>LEFT(AJ64,5)*1&gt;LEFT(1.66666666666667,5)*1</formula>
    </cfRule>
    <cfRule type="expression" dxfId="10977" priority="5663">
      <formula>LEFT(AJ64,5)*1&lt;LEFT(1.66666666666667,5)*1</formula>
    </cfRule>
    <cfRule type="expression" dxfId="10976" priority="5664">
      <formula>LEFT(AJ64,5)*1=LEFT(1.66666666666667,5)*1</formula>
    </cfRule>
  </conditionalFormatting>
  <conditionalFormatting sqref="AI64">
    <cfRule type="expression" dxfId="10975" priority="5659">
      <formula>LEFT(AI64,5)*1&gt;LEFT(0.125,5)*1</formula>
    </cfRule>
    <cfRule type="expression" dxfId="10974" priority="5660">
      <formula>OR(LEFT(AI64,5)*1=LEFT(0.124999999999998,5)*1,LEFT(AI64,5)*1=LEFT(0.125,5)*1)</formula>
    </cfRule>
    <cfRule type="expression" dxfId="10973" priority="5661">
      <formula>OR(LEFT(AI64,5)*1&lt;LEFT(0.124999999999998,5)*1,LEFT(AI64,5)*1&lt;LEFT(0.125,5)*1)</formula>
    </cfRule>
  </conditionalFormatting>
  <conditionalFormatting sqref="AJ59:AJ63">
    <cfRule type="expression" dxfId="10972" priority="5658">
      <formula>LEFT(AJ59,7)&lt;LEFT(0.333333333333333,7)</formula>
    </cfRule>
  </conditionalFormatting>
  <conditionalFormatting sqref="AI59:AI63">
    <cfRule type="expression" dxfId="10971" priority="5657">
      <formula>LEFT(AI59,5)*1&gt;LEFT(0.125,5)*1</formula>
    </cfRule>
  </conditionalFormatting>
  <conditionalFormatting sqref="AD67:AJ71">
    <cfRule type="expression" dxfId="10970" priority="5656">
      <formula>OR(WEEKDAY($A67,2)=6,WEEKDAY($A67,2)=7)</formula>
    </cfRule>
  </conditionalFormatting>
  <conditionalFormatting sqref="AJ72">
    <cfRule type="expression" dxfId="10969" priority="5653">
      <formula>LEFT(AJ72,5)*1&gt;LEFT(1.66666666666667,5)*1</formula>
    </cfRule>
    <cfRule type="expression" dxfId="10968" priority="5654">
      <formula>LEFT(AJ72,5)*1&lt;LEFT(1.66666666666667,5)*1</formula>
    </cfRule>
    <cfRule type="expression" dxfId="10967" priority="5655">
      <formula>LEFT(AJ72,5)*1=LEFT(1.66666666666667,5)*1</formula>
    </cfRule>
  </conditionalFormatting>
  <conditionalFormatting sqref="AI72">
    <cfRule type="expression" dxfId="10966" priority="5650">
      <formula>LEFT(AI72,5)*1&gt;LEFT(0.125,5)*1</formula>
    </cfRule>
    <cfRule type="expression" dxfId="10965" priority="5651">
      <formula>OR(LEFT(AI72,5)*1=LEFT(0.124999999999998,5)*1,LEFT(AI72,5)*1=LEFT(0.125,5)*1)</formula>
    </cfRule>
    <cfRule type="expression" dxfId="10964" priority="5652">
      <formula>OR(LEFT(AI72,5)*1&lt;LEFT(0.124999999999998,5)*1,LEFT(AI72,5)*1&lt;LEFT(0.125,5)*1)</formula>
    </cfRule>
  </conditionalFormatting>
  <conditionalFormatting sqref="AJ67:AJ71">
    <cfRule type="expression" dxfId="10963" priority="5649">
      <formula>LEFT(AJ67,7)&lt;LEFT(0.333333333333333,7)</formula>
    </cfRule>
  </conditionalFormatting>
  <conditionalFormatting sqref="AI67:AI71">
    <cfRule type="expression" dxfId="10962" priority="5648">
      <formula>LEFT(AI67,5)*1&gt;LEFT(0.125,5)*1</formula>
    </cfRule>
  </conditionalFormatting>
  <conditionalFormatting sqref="W67:AC71">
    <cfRule type="expression" dxfId="10961" priority="5647">
      <formula>OR(WEEKDAY($A67,2)=6,WEEKDAY($A67,2)=7)</formula>
    </cfRule>
  </conditionalFormatting>
  <conditionalFormatting sqref="AC72">
    <cfRule type="expression" dxfId="10960" priority="5644">
      <formula>LEFT(AC72,5)*1&gt;LEFT(1.66666666666667,5)*1</formula>
    </cfRule>
    <cfRule type="expression" dxfId="10959" priority="5645">
      <formula>LEFT(AC72,5)*1&lt;LEFT(1.66666666666667,5)*1</formula>
    </cfRule>
    <cfRule type="expression" dxfId="10958" priority="5646">
      <formula>LEFT(AC72,5)*1=LEFT(1.66666666666667,5)*1</formula>
    </cfRule>
  </conditionalFormatting>
  <conditionalFormatting sqref="AB72">
    <cfRule type="expression" dxfId="10957" priority="5641">
      <formula>LEFT(AB72,5)*1&gt;LEFT(0.125,5)*1</formula>
    </cfRule>
    <cfRule type="expression" dxfId="10956" priority="5642">
      <formula>OR(LEFT(AB72,5)*1=LEFT(0.124999999999998,5)*1,LEFT(AB72,5)*1=LEFT(0.125,5)*1)</formula>
    </cfRule>
    <cfRule type="expression" dxfId="10955" priority="5643">
      <formula>OR(LEFT(AB72,5)*1&lt;LEFT(0.124999999999998,5)*1,LEFT(AB72,5)*1&lt;LEFT(0.125,5)*1)</formula>
    </cfRule>
  </conditionalFormatting>
  <conditionalFormatting sqref="AC67:AC71">
    <cfRule type="expression" dxfId="10954" priority="5640">
      <formula>LEFT(AC67,7)&lt;LEFT(0.333333333333333,7)</formula>
    </cfRule>
  </conditionalFormatting>
  <conditionalFormatting sqref="AB67:AB71">
    <cfRule type="expression" dxfId="10953" priority="5639">
      <formula>LEFT(AB67,5)*1&gt;LEFT(0.125,5)*1</formula>
    </cfRule>
  </conditionalFormatting>
  <conditionalFormatting sqref="P67:V71">
    <cfRule type="expression" dxfId="10952" priority="5638">
      <formula>OR(WEEKDAY($A67,2)=6,WEEKDAY($A67,2)=7)</formula>
    </cfRule>
  </conditionalFormatting>
  <conditionalFormatting sqref="V72">
    <cfRule type="expression" dxfId="10951" priority="5635">
      <formula>LEFT(V72,5)*1&gt;LEFT(1.66666666666667,5)*1</formula>
    </cfRule>
    <cfRule type="expression" dxfId="10950" priority="5636">
      <formula>LEFT(V72,5)*1&lt;LEFT(1.66666666666667,5)*1</formula>
    </cfRule>
    <cfRule type="expression" dxfId="10949" priority="5637">
      <formula>LEFT(V72,5)*1=LEFT(1.66666666666667,5)*1</formula>
    </cfRule>
  </conditionalFormatting>
  <conditionalFormatting sqref="U72">
    <cfRule type="expression" dxfId="10948" priority="5632">
      <formula>LEFT(U72,5)*1&gt;LEFT(0.125,5)*1</formula>
    </cfRule>
    <cfRule type="expression" dxfId="10947" priority="5633">
      <formula>OR(LEFT(U72,5)*1=LEFT(0.124999999999998,5)*1,LEFT(U72,5)*1=LEFT(0.125,5)*1)</formula>
    </cfRule>
    <cfRule type="expression" dxfId="10946" priority="5634">
      <formula>OR(LEFT(U72,5)*1&lt;LEFT(0.124999999999998,5)*1,LEFT(U72,5)*1&lt;LEFT(0.125,5)*1)</formula>
    </cfRule>
  </conditionalFormatting>
  <conditionalFormatting sqref="V67:V71">
    <cfRule type="expression" dxfId="10945" priority="5631">
      <formula>LEFT(V67,7)&lt;LEFT(0.333333333333333,7)</formula>
    </cfRule>
  </conditionalFormatting>
  <conditionalFormatting sqref="U67:U71">
    <cfRule type="expression" dxfId="10944" priority="5630">
      <formula>LEFT(U67,5)*1&gt;LEFT(0.125,5)*1</formula>
    </cfRule>
  </conditionalFormatting>
  <conditionalFormatting sqref="M67:O71">
    <cfRule type="expression" dxfId="10943" priority="5629">
      <formula>OR(WEEKDAY($A67,2)=6,WEEKDAY($A67,2)=7)</formula>
    </cfRule>
  </conditionalFormatting>
  <conditionalFormatting sqref="O72">
    <cfRule type="expression" dxfId="10942" priority="5626">
      <formula>LEFT(O72,5)*1&gt;LEFT(1.66666666666667,5)*1</formula>
    </cfRule>
    <cfRule type="expression" dxfId="10941" priority="5627">
      <formula>LEFT(O72,5)*1&lt;LEFT(1.66666666666667,5)*1</formula>
    </cfRule>
    <cfRule type="expression" dxfId="10940" priority="5628">
      <formula>LEFT(O72,5)*1=LEFT(1.66666666666667,5)*1</formula>
    </cfRule>
  </conditionalFormatting>
  <conditionalFormatting sqref="N72">
    <cfRule type="expression" dxfId="10939" priority="5623">
      <formula>LEFT(N72,5)*1&gt;LEFT(0.125,5)*1</formula>
    </cfRule>
    <cfRule type="expression" dxfId="10938" priority="5624">
      <formula>OR(LEFT(N72,5)*1=LEFT(0.124999999999998,5)*1,LEFT(N72,5)*1=LEFT(0.125,5)*1)</formula>
    </cfRule>
    <cfRule type="expression" dxfId="10937" priority="5625">
      <formula>OR(LEFT(N72,5)*1&lt;LEFT(0.124999999999998,5)*1,LEFT(N72,5)*1&lt;LEFT(0.125,5)*1)</formula>
    </cfRule>
  </conditionalFormatting>
  <conditionalFormatting sqref="O67:O71">
    <cfRule type="expression" dxfId="10936" priority="5622">
      <formula>LEFT(O67,7)&lt;LEFT(0.333333333333333,7)</formula>
    </cfRule>
  </conditionalFormatting>
  <conditionalFormatting sqref="N67:N71">
    <cfRule type="expression" dxfId="10935" priority="5621">
      <formula>LEFT(N67,5)*1&gt;LEFT(0.125,5)*1</formula>
    </cfRule>
  </conditionalFormatting>
  <conditionalFormatting sqref="F67:H71">
    <cfRule type="expression" dxfId="10934" priority="5620">
      <formula>OR(WEEKDAY($A67,2)=6,WEEKDAY($A67,2)=7)</formula>
    </cfRule>
  </conditionalFormatting>
  <conditionalFormatting sqref="H72">
    <cfRule type="expression" dxfId="10933" priority="5617">
      <formula>LEFT(H72,5)*1&gt;LEFT(1.66666666666667,5)*1</formula>
    </cfRule>
    <cfRule type="expression" dxfId="10932" priority="5618">
      <formula>LEFT(H72,5)*1&lt;LEFT(1.66666666666667,5)*1</formula>
    </cfRule>
    <cfRule type="expression" dxfId="10931" priority="5619">
      <formula>LEFT(H72,5)*1=LEFT(1.66666666666667,5)*1</formula>
    </cfRule>
  </conditionalFormatting>
  <conditionalFormatting sqref="G72">
    <cfRule type="expression" dxfId="10930" priority="5614">
      <formula>LEFT(G72,5)*1&gt;LEFT(0.125,5)*1</formula>
    </cfRule>
    <cfRule type="expression" dxfId="10929" priority="5615">
      <formula>OR(LEFT(G72,5)*1=LEFT(0.124999999999998,5)*1,LEFT(G72,5)*1=LEFT(0.125,5)*1)</formula>
    </cfRule>
    <cfRule type="expression" dxfId="10928" priority="5616">
      <formula>OR(LEFT(G72,5)*1&lt;LEFT(0.124999999999998,5)*1,LEFT(G72,5)*1&lt;LEFT(0.125,5)*1)</formula>
    </cfRule>
  </conditionalFormatting>
  <conditionalFormatting sqref="H67:H71">
    <cfRule type="expression" dxfId="10927" priority="5613">
      <formula>LEFT(H67,7)&lt;LEFT(0.333333333333333,7)</formula>
    </cfRule>
  </conditionalFormatting>
  <conditionalFormatting sqref="G67:G71">
    <cfRule type="expression" dxfId="10926" priority="5612">
      <formula>LEFT(G67,5)*1&gt;LEFT(0.125,5)*1</formula>
    </cfRule>
  </conditionalFormatting>
  <conditionalFormatting sqref="B76:H76 F75:H75 F77:H79">
    <cfRule type="expression" dxfId="10925" priority="5611">
      <formula>OR(WEEKDAY($A75,2)=6,WEEKDAY($A75,2)=7)</formula>
    </cfRule>
  </conditionalFormatting>
  <conditionalFormatting sqref="H80">
    <cfRule type="expression" dxfId="10924" priority="5608">
      <formula>LEFT(H80,5)*1&gt;LEFT(1.66666666666667,5)*1</formula>
    </cfRule>
    <cfRule type="expression" dxfId="10923" priority="5609">
      <formula>LEFT(H80,5)*1&lt;LEFT(1.66666666666667,5)*1</formula>
    </cfRule>
    <cfRule type="expression" dxfId="10922" priority="5610">
      <formula>LEFT(H80,5)*1=LEFT(1.66666666666667,5)*1</formula>
    </cfRule>
  </conditionalFormatting>
  <conditionalFormatting sqref="G80">
    <cfRule type="expression" dxfId="10921" priority="5605">
      <formula>LEFT(G80,5)*1&gt;LEFT(0.125,5)*1</formula>
    </cfRule>
    <cfRule type="expression" dxfId="10920" priority="5606">
      <formula>OR(LEFT(G80,5)*1=LEFT(0.124999999999998,5)*1,LEFT(G80,5)*1=LEFT(0.125,5)*1)</formula>
    </cfRule>
    <cfRule type="expression" dxfId="10919" priority="5607">
      <formula>OR(LEFT(G80,5)*1&lt;LEFT(0.124999999999998,5)*1,LEFT(G80,5)*1&lt;LEFT(0.125,5)*1)</formula>
    </cfRule>
  </conditionalFormatting>
  <conditionalFormatting sqref="H75:H79">
    <cfRule type="expression" dxfId="10918" priority="5604">
      <formula>LEFT(H75,7)&lt;LEFT(0.333333333333333,7)</formula>
    </cfRule>
  </conditionalFormatting>
  <conditionalFormatting sqref="G75:G79">
    <cfRule type="expression" dxfId="10917" priority="5603">
      <formula>LEFT(G75,5)*1&gt;LEFT(0.125,5)*1</formula>
    </cfRule>
  </conditionalFormatting>
  <conditionalFormatting sqref="I76:O76 M75:O75 M77:O79">
    <cfRule type="expression" dxfId="10916" priority="5602">
      <formula>OR(WEEKDAY($A75,2)=6,WEEKDAY($A75,2)=7)</formula>
    </cfRule>
  </conditionalFormatting>
  <conditionalFormatting sqref="O80">
    <cfRule type="expression" dxfId="10915" priority="5599">
      <formula>LEFT(O80,5)*1&gt;LEFT(1.66666666666667,5)*1</formula>
    </cfRule>
    <cfRule type="expression" dxfId="10914" priority="5600">
      <formula>LEFT(O80,5)*1&lt;LEFT(1.66666666666667,5)*1</formula>
    </cfRule>
    <cfRule type="expression" dxfId="10913" priority="5601">
      <formula>LEFT(O80,5)*1=LEFT(1.66666666666667,5)*1</formula>
    </cfRule>
  </conditionalFormatting>
  <conditionalFormatting sqref="N80">
    <cfRule type="expression" dxfId="10912" priority="5596">
      <formula>LEFT(N80,5)*1&gt;LEFT(0.125,5)*1</formula>
    </cfRule>
    <cfRule type="expression" dxfId="10911" priority="5597">
      <formula>OR(LEFT(N80,5)*1=LEFT(0.124999999999998,5)*1,LEFT(N80,5)*1=LEFT(0.125,5)*1)</formula>
    </cfRule>
    <cfRule type="expression" dxfId="10910" priority="5598">
      <formula>OR(LEFT(N80,5)*1&lt;LEFT(0.124999999999998,5)*1,LEFT(N80,5)*1&lt;LEFT(0.125,5)*1)</formula>
    </cfRule>
  </conditionalFormatting>
  <conditionalFormatting sqref="O75:O79">
    <cfRule type="expression" dxfId="10909" priority="5595">
      <formula>LEFT(O75,7)&lt;LEFT(0.333333333333333,7)</formula>
    </cfRule>
  </conditionalFormatting>
  <conditionalFormatting sqref="N75:N79">
    <cfRule type="expression" dxfId="10908" priority="5594">
      <formula>LEFT(N75,5)*1&gt;LEFT(0.125,5)*1</formula>
    </cfRule>
  </conditionalFormatting>
  <conditionalFormatting sqref="P75:V79">
    <cfRule type="expression" dxfId="10907" priority="5593">
      <formula>OR(WEEKDAY($A75,2)=6,WEEKDAY($A75,2)=7)</formula>
    </cfRule>
  </conditionalFormatting>
  <conditionalFormatting sqref="V80">
    <cfRule type="expression" dxfId="10906" priority="5590">
      <formula>LEFT(V80,5)*1&gt;LEFT(1.66666666666667,5)*1</formula>
    </cfRule>
    <cfRule type="expression" dxfId="10905" priority="5591">
      <formula>LEFT(V80,5)*1&lt;LEFT(1.66666666666667,5)*1</formula>
    </cfRule>
    <cfRule type="expression" dxfId="10904" priority="5592">
      <formula>LEFT(V80,5)*1=LEFT(1.66666666666667,5)*1</formula>
    </cfRule>
  </conditionalFormatting>
  <conditionalFormatting sqref="U80">
    <cfRule type="expression" dxfId="10903" priority="5587">
      <formula>LEFT(U80,5)*1&gt;LEFT(0.125,5)*1</formula>
    </cfRule>
    <cfRule type="expression" dxfId="10902" priority="5588">
      <formula>OR(LEFT(U80,5)*1=LEFT(0.124999999999998,5)*1,LEFT(U80,5)*1=LEFT(0.125,5)*1)</formula>
    </cfRule>
    <cfRule type="expression" dxfId="10901" priority="5589">
      <formula>OR(LEFT(U80,5)*1&lt;LEFT(0.124999999999998,5)*1,LEFT(U80,5)*1&lt;LEFT(0.125,5)*1)</formula>
    </cfRule>
  </conditionalFormatting>
  <conditionalFormatting sqref="V75:V79">
    <cfRule type="expression" dxfId="10900" priority="5586">
      <formula>LEFT(V75,7)&lt;LEFT(0.333333333333333,7)</formula>
    </cfRule>
  </conditionalFormatting>
  <conditionalFormatting sqref="U75:U79">
    <cfRule type="expression" dxfId="10899" priority="5585">
      <formula>LEFT(U75,5)*1&gt;LEFT(0.125,5)*1</formula>
    </cfRule>
  </conditionalFormatting>
  <conditionalFormatting sqref="W75:AC79">
    <cfRule type="expression" dxfId="10898" priority="5584">
      <formula>OR(WEEKDAY($A75,2)=6,WEEKDAY($A75,2)=7)</formula>
    </cfRule>
  </conditionalFormatting>
  <conditionalFormatting sqref="AC80">
    <cfRule type="expression" dxfId="10897" priority="5581">
      <formula>LEFT(AC80,5)*1&gt;LEFT(1.66666666666667,5)*1</formula>
    </cfRule>
    <cfRule type="expression" dxfId="10896" priority="5582">
      <formula>LEFT(AC80,5)*1&lt;LEFT(1.66666666666667,5)*1</formula>
    </cfRule>
    <cfRule type="expression" dxfId="10895" priority="5583">
      <formula>LEFT(AC80,5)*1=LEFT(1.66666666666667,5)*1</formula>
    </cfRule>
  </conditionalFormatting>
  <conditionalFormatting sqref="AB80">
    <cfRule type="expression" dxfId="10894" priority="5578">
      <formula>LEFT(AB80,5)*1&gt;LEFT(0.125,5)*1</formula>
    </cfRule>
    <cfRule type="expression" dxfId="10893" priority="5579">
      <formula>OR(LEFT(AB80,5)*1=LEFT(0.124999999999998,5)*1,LEFT(AB80,5)*1=LEFT(0.125,5)*1)</formula>
    </cfRule>
    <cfRule type="expression" dxfId="10892" priority="5580">
      <formula>OR(LEFT(AB80,5)*1&lt;LEFT(0.124999999999998,5)*1,LEFT(AB80,5)*1&lt;LEFT(0.125,5)*1)</formula>
    </cfRule>
  </conditionalFormatting>
  <conditionalFormatting sqref="AC75:AC79">
    <cfRule type="expression" dxfId="10891" priority="5577">
      <formula>LEFT(AC75,7)&lt;LEFT(0.333333333333333,7)</formula>
    </cfRule>
  </conditionalFormatting>
  <conditionalFormatting sqref="AB75:AB79">
    <cfRule type="expression" dxfId="10890" priority="5576">
      <formula>LEFT(AB75,5)*1&gt;LEFT(0.125,5)*1</formula>
    </cfRule>
  </conditionalFormatting>
  <conditionalFormatting sqref="AD75:AJ79">
    <cfRule type="expression" dxfId="10889" priority="5575">
      <formula>OR(WEEKDAY($A75,2)=6,WEEKDAY($A75,2)=7)</formula>
    </cfRule>
  </conditionalFormatting>
  <conditionalFormatting sqref="AJ80">
    <cfRule type="expression" dxfId="10888" priority="5572">
      <formula>LEFT(AJ80,5)*1&gt;LEFT(1.66666666666667,5)*1</formula>
    </cfRule>
    <cfRule type="expression" dxfId="10887" priority="5573">
      <formula>LEFT(AJ80,5)*1&lt;LEFT(1.66666666666667,5)*1</formula>
    </cfRule>
    <cfRule type="expression" dxfId="10886" priority="5574">
      <formula>LEFT(AJ80,5)*1=LEFT(1.66666666666667,5)*1</formula>
    </cfRule>
  </conditionalFormatting>
  <conditionalFormatting sqref="AI80">
    <cfRule type="expression" dxfId="10885" priority="5569">
      <formula>LEFT(AI80,5)*1&gt;LEFT(0.125,5)*1</formula>
    </cfRule>
    <cfRule type="expression" dxfId="10884" priority="5570">
      <formula>OR(LEFT(AI80,5)*1=LEFT(0.124999999999998,5)*1,LEFT(AI80,5)*1=LEFT(0.125,5)*1)</formula>
    </cfRule>
    <cfRule type="expression" dxfId="10883" priority="5571">
      <formula>OR(LEFT(AI80,5)*1&lt;LEFT(0.124999999999998,5)*1,LEFT(AI80,5)*1&lt;LEFT(0.125,5)*1)</formula>
    </cfRule>
  </conditionalFormatting>
  <conditionalFormatting sqref="AJ75:AJ79">
    <cfRule type="expression" dxfId="10882" priority="5568">
      <formula>LEFT(AJ75,7)&lt;LEFT(0.333333333333333,7)</formula>
    </cfRule>
  </conditionalFormatting>
  <conditionalFormatting sqref="AI75:AI79">
    <cfRule type="expression" dxfId="10881" priority="5567">
      <formula>LEFT(AI75,5)*1&gt;LEFT(0.125,5)*1</formula>
    </cfRule>
  </conditionalFormatting>
  <conditionalFormatting sqref="AD83:AJ87">
    <cfRule type="expression" dxfId="10880" priority="5566">
      <formula>OR(WEEKDAY($A83,2)=6,WEEKDAY($A83,2)=7)</formula>
    </cfRule>
  </conditionalFormatting>
  <conditionalFormatting sqref="AJ88">
    <cfRule type="expression" dxfId="10879" priority="5563">
      <formula>LEFT(AJ88,5)*1&gt;LEFT(1.66666666666667,5)*1</formula>
    </cfRule>
    <cfRule type="expression" dxfId="10878" priority="5564">
      <formula>LEFT(AJ88,5)*1&lt;LEFT(1.66666666666667,5)*1</formula>
    </cfRule>
    <cfRule type="expression" dxfId="10877" priority="5565">
      <formula>LEFT(AJ88,5)*1=LEFT(1.66666666666667,5)*1</formula>
    </cfRule>
  </conditionalFormatting>
  <conditionalFormatting sqref="AI88">
    <cfRule type="expression" dxfId="10876" priority="5560">
      <formula>LEFT(AI88,5)*1&gt;LEFT(0.125,5)*1</formula>
    </cfRule>
    <cfRule type="expression" dxfId="10875" priority="5561">
      <formula>OR(LEFT(AI88,5)*1=LEFT(0.124999999999998,5)*1,LEFT(AI88,5)*1=LEFT(0.125,5)*1)</formula>
    </cfRule>
    <cfRule type="expression" dxfId="10874" priority="5562">
      <formula>OR(LEFT(AI88,5)*1&lt;LEFT(0.124999999999998,5)*1,LEFT(AI88,5)*1&lt;LEFT(0.125,5)*1)</formula>
    </cfRule>
  </conditionalFormatting>
  <conditionalFormatting sqref="AJ83:AJ87">
    <cfRule type="expression" dxfId="10873" priority="5559">
      <formula>LEFT(AJ83,7)&lt;LEFT(0.333333333333333,7)</formula>
    </cfRule>
  </conditionalFormatting>
  <conditionalFormatting sqref="AI83:AI87">
    <cfRule type="expression" dxfId="10872" priority="5558">
      <formula>LEFT(AI83,5)*1&gt;LEFT(0.125,5)*1</formula>
    </cfRule>
  </conditionalFormatting>
  <conditionalFormatting sqref="W83:AC87">
    <cfRule type="expression" dxfId="10871" priority="5557">
      <formula>OR(WEEKDAY($A83,2)=6,WEEKDAY($A83,2)=7)</formula>
    </cfRule>
  </conditionalFormatting>
  <conditionalFormatting sqref="AC88">
    <cfRule type="expression" dxfId="10870" priority="5554">
      <formula>LEFT(AC88,5)*1&gt;LEFT(1.66666666666667,5)*1</formula>
    </cfRule>
    <cfRule type="expression" dxfId="10869" priority="5555">
      <formula>LEFT(AC88,5)*1&lt;LEFT(1.66666666666667,5)*1</formula>
    </cfRule>
    <cfRule type="expression" dxfId="10868" priority="5556">
      <formula>LEFT(AC88,5)*1=LEFT(1.66666666666667,5)*1</formula>
    </cfRule>
  </conditionalFormatting>
  <conditionalFormatting sqref="AB88">
    <cfRule type="expression" dxfId="10867" priority="5551">
      <formula>LEFT(AB88,5)*1&gt;LEFT(0.125,5)*1</formula>
    </cfRule>
    <cfRule type="expression" dxfId="10866" priority="5552">
      <formula>OR(LEFT(AB88,5)*1=LEFT(0.124999999999998,5)*1,LEFT(AB88,5)*1=LEFT(0.125,5)*1)</formula>
    </cfRule>
    <cfRule type="expression" dxfId="10865" priority="5553">
      <formula>OR(LEFT(AB88,5)*1&lt;LEFT(0.124999999999998,5)*1,LEFT(AB88,5)*1&lt;LEFT(0.125,5)*1)</formula>
    </cfRule>
  </conditionalFormatting>
  <conditionalFormatting sqref="AC83:AC87">
    <cfRule type="expression" dxfId="10864" priority="5550">
      <formula>LEFT(AC83,7)&lt;LEFT(0.333333333333333,7)</formula>
    </cfRule>
  </conditionalFormatting>
  <conditionalFormatting sqref="AB83:AB87">
    <cfRule type="expression" dxfId="10863" priority="5549">
      <formula>LEFT(AB83,5)*1&gt;LEFT(0.125,5)*1</formula>
    </cfRule>
  </conditionalFormatting>
  <conditionalFormatting sqref="P83:V87">
    <cfRule type="expression" dxfId="10862" priority="5548">
      <formula>OR(WEEKDAY($A83,2)=6,WEEKDAY($A83,2)=7)</formula>
    </cfRule>
  </conditionalFormatting>
  <conditionalFormatting sqref="V88">
    <cfRule type="expression" dxfId="10861" priority="5545">
      <formula>LEFT(V88,5)*1&gt;LEFT(1.66666666666667,5)*1</formula>
    </cfRule>
    <cfRule type="expression" dxfId="10860" priority="5546">
      <formula>LEFT(V88,5)*1&lt;LEFT(1.66666666666667,5)*1</formula>
    </cfRule>
    <cfRule type="expression" dxfId="10859" priority="5547">
      <formula>LEFT(V88,5)*1=LEFT(1.66666666666667,5)*1</formula>
    </cfRule>
  </conditionalFormatting>
  <conditionalFormatting sqref="U88">
    <cfRule type="expression" dxfId="10858" priority="5542">
      <formula>LEFT(U88,5)*1&gt;LEFT(0.125,5)*1</formula>
    </cfRule>
    <cfRule type="expression" dxfId="10857" priority="5543">
      <formula>OR(LEFT(U88,5)*1=LEFT(0.124999999999998,5)*1,LEFT(U88,5)*1=LEFT(0.125,5)*1)</formula>
    </cfRule>
    <cfRule type="expression" dxfId="10856" priority="5544">
      <formula>OR(LEFT(U88,5)*1&lt;LEFT(0.124999999999998,5)*1,LEFT(U88,5)*1&lt;LEFT(0.125,5)*1)</formula>
    </cfRule>
  </conditionalFormatting>
  <conditionalFormatting sqref="V83:V87">
    <cfRule type="expression" dxfId="10855" priority="5541">
      <formula>LEFT(V83,7)&lt;LEFT(0.333333333333333,7)</formula>
    </cfRule>
  </conditionalFormatting>
  <conditionalFormatting sqref="U83:U87">
    <cfRule type="expression" dxfId="10854" priority="5540">
      <formula>LEFT(U83,5)*1&gt;LEFT(0.125,5)*1</formula>
    </cfRule>
  </conditionalFormatting>
  <conditionalFormatting sqref="M83:O87">
    <cfRule type="expression" dxfId="10853" priority="5539">
      <formula>OR(WEEKDAY($A83,2)=6,WEEKDAY($A83,2)=7)</formula>
    </cfRule>
  </conditionalFormatting>
  <conditionalFormatting sqref="O88">
    <cfRule type="expression" dxfId="10852" priority="5536">
      <formula>LEFT(O88,5)*1&gt;LEFT(1.66666666666667,5)*1</formula>
    </cfRule>
    <cfRule type="expression" dxfId="10851" priority="5537">
      <formula>LEFT(O88,5)*1&lt;LEFT(1.66666666666667,5)*1</formula>
    </cfRule>
    <cfRule type="expression" dxfId="10850" priority="5538">
      <formula>LEFT(O88,5)*1=LEFT(1.66666666666667,5)*1</formula>
    </cfRule>
  </conditionalFormatting>
  <conditionalFormatting sqref="N88">
    <cfRule type="expression" dxfId="10849" priority="5533">
      <formula>LEFT(N88,5)*1&gt;LEFT(0.125,5)*1</formula>
    </cfRule>
    <cfRule type="expression" dxfId="10848" priority="5534">
      <formula>OR(LEFT(N88,5)*1=LEFT(0.124999999999998,5)*1,LEFT(N88,5)*1=LEFT(0.125,5)*1)</formula>
    </cfRule>
    <cfRule type="expression" dxfId="10847" priority="5535">
      <formula>OR(LEFT(N88,5)*1&lt;LEFT(0.124999999999998,5)*1,LEFT(N88,5)*1&lt;LEFT(0.125,5)*1)</formula>
    </cfRule>
  </conditionalFormatting>
  <conditionalFormatting sqref="O83:O87">
    <cfRule type="expression" dxfId="10846" priority="5532">
      <formula>LEFT(O83,7)&lt;LEFT(0.333333333333333,7)</formula>
    </cfRule>
  </conditionalFormatting>
  <conditionalFormatting sqref="N83:N87">
    <cfRule type="expression" dxfId="10845" priority="5531">
      <formula>LEFT(N83,5)*1&gt;LEFT(0.125,5)*1</formula>
    </cfRule>
  </conditionalFormatting>
  <conditionalFormatting sqref="F83:H87">
    <cfRule type="expression" dxfId="10844" priority="5530">
      <formula>OR(WEEKDAY($A83,2)=6,WEEKDAY($A83,2)=7)</formula>
    </cfRule>
  </conditionalFormatting>
  <conditionalFormatting sqref="H88">
    <cfRule type="expression" dxfId="10843" priority="5527">
      <formula>LEFT(H88,5)*1&gt;LEFT(1.66666666666667,5)*1</formula>
    </cfRule>
    <cfRule type="expression" dxfId="10842" priority="5528">
      <formula>LEFT(H88,5)*1&lt;LEFT(1.66666666666667,5)*1</formula>
    </cfRule>
    <cfRule type="expression" dxfId="10841" priority="5529">
      <formula>LEFT(H88,5)*1=LEFT(1.66666666666667,5)*1</formula>
    </cfRule>
  </conditionalFormatting>
  <conditionalFormatting sqref="G88">
    <cfRule type="expression" dxfId="10840" priority="5524">
      <formula>LEFT(G88,5)*1&gt;LEFT(0.125,5)*1</formula>
    </cfRule>
    <cfRule type="expression" dxfId="10839" priority="5525">
      <formula>OR(LEFT(G88,5)*1=LEFT(0.124999999999998,5)*1,LEFT(G88,5)*1=LEFT(0.125,5)*1)</formula>
    </cfRule>
    <cfRule type="expression" dxfId="10838" priority="5526">
      <formula>OR(LEFT(G88,5)*1&lt;LEFT(0.124999999999998,5)*1,LEFT(G88,5)*1&lt;LEFT(0.125,5)*1)</formula>
    </cfRule>
  </conditionalFormatting>
  <conditionalFormatting sqref="H83:H87">
    <cfRule type="expression" dxfId="10837" priority="5523">
      <formula>LEFT(H83,7)&lt;LEFT(0.333333333333333,7)</formula>
    </cfRule>
  </conditionalFormatting>
  <conditionalFormatting sqref="G83:G87">
    <cfRule type="expression" dxfId="10836" priority="5522">
      <formula>LEFT(G83,5)*1&gt;LEFT(0.125,5)*1</formula>
    </cfRule>
  </conditionalFormatting>
  <conditionalFormatting sqref="F91:H95">
    <cfRule type="expression" dxfId="10835" priority="5521">
      <formula>OR(WEEKDAY($A91,2)=6,WEEKDAY($A91,2)=7)</formula>
    </cfRule>
  </conditionalFormatting>
  <conditionalFormatting sqref="H96">
    <cfRule type="expression" dxfId="10834" priority="5518">
      <formula>LEFT(H96,5)*1&gt;LEFT(1.66666666666667,5)*1</formula>
    </cfRule>
    <cfRule type="expression" dxfId="10833" priority="5519">
      <formula>LEFT(H96,5)*1&lt;LEFT(1.66666666666667,5)*1</formula>
    </cfRule>
    <cfRule type="expression" dxfId="10832" priority="5520">
      <formula>LEFT(H96,5)*1=LEFT(1.66666666666667,5)*1</formula>
    </cfRule>
  </conditionalFormatting>
  <conditionalFormatting sqref="G96">
    <cfRule type="expression" dxfId="10831" priority="5515">
      <formula>LEFT(G96,5)*1&gt;LEFT(0.125,5)*1</formula>
    </cfRule>
    <cfRule type="expression" dxfId="10830" priority="5516">
      <formula>OR(LEFT(G96,5)*1=LEFT(0.124999999999998,5)*1,LEFT(G96,5)*1=LEFT(0.125,5)*1)</formula>
    </cfRule>
    <cfRule type="expression" dxfId="10829" priority="5517">
      <formula>OR(LEFT(G96,5)*1&lt;LEFT(0.124999999999998,5)*1,LEFT(G96,5)*1&lt;LEFT(0.125,5)*1)</formula>
    </cfRule>
  </conditionalFormatting>
  <conditionalFormatting sqref="H91:H95">
    <cfRule type="expression" dxfId="10828" priority="5514">
      <formula>LEFT(H91,7)&lt;LEFT(0.333333333333333,7)</formula>
    </cfRule>
  </conditionalFormatting>
  <conditionalFormatting sqref="G91:G95">
    <cfRule type="expression" dxfId="10827" priority="5513">
      <formula>LEFT(G91,5)*1&gt;LEFT(0.125,5)*1</formula>
    </cfRule>
  </conditionalFormatting>
  <conditionalFormatting sqref="M91:O95">
    <cfRule type="expression" dxfId="10826" priority="5512">
      <formula>OR(WEEKDAY($A91,2)=6,WEEKDAY($A91,2)=7)</formula>
    </cfRule>
  </conditionalFormatting>
  <conditionalFormatting sqref="O96">
    <cfRule type="expression" dxfId="10825" priority="5509">
      <formula>LEFT(O96,5)*1&gt;LEFT(1.66666666666667,5)*1</formula>
    </cfRule>
    <cfRule type="expression" dxfId="10824" priority="5510">
      <formula>LEFT(O96,5)*1&lt;LEFT(1.66666666666667,5)*1</formula>
    </cfRule>
    <cfRule type="expression" dxfId="10823" priority="5511">
      <formula>LEFT(O96,5)*1=LEFT(1.66666666666667,5)*1</formula>
    </cfRule>
  </conditionalFormatting>
  <conditionalFormatting sqref="N96">
    <cfRule type="expression" dxfId="10822" priority="5506">
      <formula>LEFT(N96,5)*1&gt;LEFT(0.125,5)*1</formula>
    </cfRule>
    <cfRule type="expression" dxfId="10821" priority="5507">
      <formula>OR(LEFT(N96,5)*1=LEFT(0.124999999999998,5)*1,LEFT(N96,5)*1=LEFT(0.125,5)*1)</formula>
    </cfRule>
    <cfRule type="expression" dxfId="10820" priority="5508">
      <formula>OR(LEFT(N96,5)*1&lt;LEFT(0.124999999999998,5)*1,LEFT(N96,5)*1&lt;LEFT(0.125,5)*1)</formula>
    </cfRule>
  </conditionalFormatting>
  <conditionalFormatting sqref="O91:O95">
    <cfRule type="expression" dxfId="10819" priority="5505">
      <formula>LEFT(O91,7)&lt;LEFT(0.333333333333333,7)</formula>
    </cfRule>
  </conditionalFormatting>
  <conditionalFormatting sqref="N91:N95">
    <cfRule type="expression" dxfId="10818" priority="5504">
      <formula>LEFT(N91,5)*1&gt;LEFT(0.125,5)*1</formula>
    </cfRule>
  </conditionalFormatting>
  <conditionalFormatting sqref="P91:V95">
    <cfRule type="expression" dxfId="10817" priority="5503">
      <formula>OR(WEEKDAY($A91,2)=6,WEEKDAY($A91,2)=7)</formula>
    </cfRule>
  </conditionalFormatting>
  <conditionalFormatting sqref="V96">
    <cfRule type="expression" dxfId="10816" priority="5500">
      <formula>LEFT(V96,5)*1&gt;LEFT(1.66666666666667,5)*1</formula>
    </cfRule>
    <cfRule type="expression" dxfId="10815" priority="5501">
      <formula>LEFT(V96,5)*1&lt;LEFT(1.66666666666667,5)*1</formula>
    </cfRule>
    <cfRule type="expression" dxfId="10814" priority="5502">
      <formula>LEFT(V96,5)*1=LEFT(1.66666666666667,5)*1</formula>
    </cfRule>
  </conditionalFormatting>
  <conditionalFormatting sqref="U96">
    <cfRule type="expression" dxfId="10813" priority="5497">
      <formula>LEFT(U96,5)*1&gt;LEFT(0.125,5)*1</formula>
    </cfRule>
    <cfRule type="expression" dxfId="10812" priority="5498">
      <formula>OR(LEFT(U96,5)*1=LEFT(0.124999999999998,5)*1,LEFT(U96,5)*1=LEFT(0.125,5)*1)</formula>
    </cfRule>
    <cfRule type="expression" dxfId="10811" priority="5499">
      <formula>OR(LEFT(U96,5)*1&lt;LEFT(0.124999999999998,5)*1,LEFT(U96,5)*1&lt;LEFT(0.125,5)*1)</formula>
    </cfRule>
  </conditionalFormatting>
  <conditionalFormatting sqref="V91:V95">
    <cfRule type="expression" dxfId="10810" priority="5496">
      <formula>LEFT(V91,7)&lt;LEFT(0.333333333333333,7)</formula>
    </cfRule>
  </conditionalFormatting>
  <conditionalFormatting sqref="U91:U95">
    <cfRule type="expression" dxfId="10809" priority="5495">
      <formula>LEFT(U91,5)*1&gt;LEFT(0.125,5)*1</formula>
    </cfRule>
  </conditionalFormatting>
  <conditionalFormatting sqref="W91:AC95">
    <cfRule type="expression" dxfId="10808" priority="5494">
      <formula>OR(WEEKDAY($A91,2)=6,WEEKDAY($A91,2)=7)</formula>
    </cfRule>
  </conditionalFormatting>
  <conditionalFormatting sqref="AC96">
    <cfRule type="expression" dxfId="10807" priority="5491">
      <formula>LEFT(AC96,5)*1&gt;LEFT(1.66666666666667,5)*1</formula>
    </cfRule>
    <cfRule type="expression" dxfId="10806" priority="5492">
      <formula>LEFT(AC96,5)*1&lt;LEFT(1.66666666666667,5)*1</formula>
    </cfRule>
    <cfRule type="expression" dxfId="10805" priority="5493">
      <formula>LEFT(AC96,5)*1=LEFT(1.66666666666667,5)*1</formula>
    </cfRule>
  </conditionalFormatting>
  <conditionalFormatting sqref="AB96">
    <cfRule type="expression" dxfId="10804" priority="5488">
      <formula>LEFT(AB96,5)*1&gt;LEFT(0.125,5)*1</formula>
    </cfRule>
    <cfRule type="expression" dxfId="10803" priority="5489">
      <formula>OR(LEFT(AB96,5)*1=LEFT(0.124999999999998,5)*1,LEFT(AB96,5)*1=LEFT(0.125,5)*1)</formula>
    </cfRule>
    <cfRule type="expression" dxfId="10802" priority="5490">
      <formula>OR(LEFT(AB96,5)*1&lt;LEFT(0.124999999999998,5)*1,LEFT(AB96,5)*1&lt;LEFT(0.125,5)*1)</formula>
    </cfRule>
  </conditionalFormatting>
  <conditionalFormatting sqref="AC91:AC95">
    <cfRule type="expression" dxfId="10801" priority="5487">
      <formula>LEFT(AC91,7)&lt;LEFT(0.333333333333333,7)</formula>
    </cfRule>
  </conditionalFormatting>
  <conditionalFormatting sqref="AB91:AB95">
    <cfRule type="expression" dxfId="10800" priority="5486">
      <formula>LEFT(AB91,5)*1&gt;LEFT(0.125,5)*1</formula>
    </cfRule>
  </conditionalFormatting>
  <conditionalFormatting sqref="AD91:AJ95">
    <cfRule type="expression" dxfId="10799" priority="5485">
      <formula>OR(WEEKDAY($A91,2)=6,WEEKDAY($A91,2)=7)</formula>
    </cfRule>
  </conditionalFormatting>
  <conditionalFormatting sqref="AJ96">
    <cfRule type="expression" dxfId="10798" priority="5482">
      <formula>LEFT(AJ96,5)*1&gt;LEFT(1.66666666666667,5)*1</formula>
    </cfRule>
    <cfRule type="expression" dxfId="10797" priority="5483">
      <formula>LEFT(AJ96,5)*1&lt;LEFT(1.66666666666667,5)*1</formula>
    </cfRule>
    <cfRule type="expression" dxfId="10796" priority="5484">
      <formula>LEFT(AJ96,5)*1=LEFT(1.66666666666667,5)*1</formula>
    </cfRule>
  </conditionalFormatting>
  <conditionalFormatting sqref="AI96">
    <cfRule type="expression" dxfId="10795" priority="5479">
      <formula>LEFT(AI96,5)*1&gt;LEFT(0.125,5)*1</formula>
    </cfRule>
    <cfRule type="expression" dxfId="10794" priority="5480">
      <formula>OR(LEFT(AI96,5)*1=LEFT(0.124999999999998,5)*1,LEFT(AI96,5)*1=LEFT(0.125,5)*1)</formula>
    </cfRule>
    <cfRule type="expression" dxfId="10793" priority="5481">
      <formula>OR(LEFT(AI96,5)*1&lt;LEFT(0.124999999999998,5)*1,LEFT(AI96,5)*1&lt;LEFT(0.125,5)*1)</formula>
    </cfRule>
  </conditionalFormatting>
  <conditionalFormatting sqref="AJ91:AJ95">
    <cfRule type="expression" dxfId="10792" priority="5478">
      <formula>LEFT(AJ91,7)&lt;LEFT(0.333333333333333,7)</formula>
    </cfRule>
  </conditionalFormatting>
  <conditionalFormatting sqref="AI91:AI95">
    <cfRule type="expression" dxfId="10791" priority="5477">
      <formula>LEFT(AI91,5)*1&gt;LEFT(0.125,5)*1</formula>
    </cfRule>
  </conditionalFormatting>
  <conditionalFormatting sqref="AD99:AJ103">
    <cfRule type="expression" dxfId="10790" priority="5476">
      <formula>OR(WEEKDAY($A99,2)=6,WEEKDAY($A99,2)=7)</formula>
    </cfRule>
  </conditionalFormatting>
  <conditionalFormatting sqref="AJ104">
    <cfRule type="expression" dxfId="10789" priority="5473">
      <formula>LEFT(AJ104,5)*1&gt;LEFT(1.66666666666667,5)*1</formula>
    </cfRule>
    <cfRule type="expression" dxfId="10788" priority="5474">
      <formula>LEFT(AJ104,5)*1&lt;LEFT(1.66666666666667,5)*1</formula>
    </cfRule>
    <cfRule type="expression" dxfId="10787" priority="5475">
      <formula>LEFT(AJ104,5)*1=LEFT(1.66666666666667,5)*1</formula>
    </cfRule>
  </conditionalFormatting>
  <conditionalFormatting sqref="AI104">
    <cfRule type="expression" dxfId="10786" priority="5470">
      <formula>LEFT(AI104,5)*1&gt;LEFT(0.125,5)*1</formula>
    </cfRule>
    <cfRule type="expression" dxfId="10785" priority="5471">
      <formula>OR(LEFT(AI104,5)*1=LEFT(0.124999999999998,5)*1,LEFT(AI104,5)*1=LEFT(0.125,5)*1)</formula>
    </cfRule>
    <cfRule type="expression" dxfId="10784" priority="5472">
      <formula>OR(LEFT(AI104,5)*1&lt;LEFT(0.124999999999998,5)*1,LEFT(AI104,5)*1&lt;LEFT(0.125,5)*1)</formula>
    </cfRule>
  </conditionalFormatting>
  <conditionalFormatting sqref="AJ99:AJ103">
    <cfRule type="expression" dxfId="10783" priority="5469">
      <formula>LEFT(AJ99,7)&lt;LEFT(0.333333333333333,7)</formula>
    </cfRule>
  </conditionalFormatting>
  <conditionalFormatting sqref="AI99:AI103">
    <cfRule type="expression" dxfId="10782" priority="5468">
      <formula>LEFT(AI99,5)*1&gt;LEFT(0.125,5)*1</formula>
    </cfRule>
  </conditionalFormatting>
  <conditionalFormatting sqref="W99:AC103">
    <cfRule type="expression" dxfId="10781" priority="5467">
      <formula>OR(WEEKDAY($A99,2)=6,WEEKDAY($A99,2)=7)</formula>
    </cfRule>
  </conditionalFormatting>
  <conditionalFormatting sqref="AC104">
    <cfRule type="expression" dxfId="10780" priority="5464">
      <formula>LEFT(AC104,5)*1&gt;LEFT(1.66666666666667,5)*1</formula>
    </cfRule>
    <cfRule type="expression" dxfId="10779" priority="5465">
      <formula>LEFT(AC104,5)*1&lt;LEFT(1.66666666666667,5)*1</formula>
    </cfRule>
    <cfRule type="expression" dxfId="10778" priority="5466">
      <formula>LEFT(AC104,5)*1=LEFT(1.66666666666667,5)*1</formula>
    </cfRule>
  </conditionalFormatting>
  <conditionalFormatting sqref="AB104">
    <cfRule type="expression" dxfId="10777" priority="5461">
      <formula>LEFT(AB104,5)*1&gt;LEFT(0.125,5)*1</formula>
    </cfRule>
    <cfRule type="expression" dxfId="10776" priority="5462">
      <formula>OR(LEFT(AB104,5)*1=LEFT(0.124999999999998,5)*1,LEFT(AB104,5)*1=LEFT(0.125,5)*1)</formula>
    </cfRule>
    <cfRule type="expression" dxfId="10775" priority="5463">
      <formula>OR(LEFT(AB104,5)*1&lt;LEFT(0.124999999999998,5)*1,LEFT(AB104,5)*1&lt;LEFT(0.125,5)*1)</formula>
    </cfRule>
  </conditionalFormatting>
  <conditionalFormatting sqref="AC99:AC103">
    <cfRule type="expression" dxfId="10774" priority="5460">
      <formula>LEFT(AC99,7)&lt;LEFT(0.333333333333333,7)</formula>
    </cfRule>
  </conditionalFormatting>
  <conditionalFormatting sqref="AB99:AB103">
    <cfRule type="expression" dxfId="10773" priority="5459">
      <formula>LEFT(AB99,5)*1&gt;LEFT(0.125,5)*1</formula>
    </cfRule>
  </conditionalFormatting>
  <conditionalFormatting sqref="P99:V103">
    <cfRule type="expression" dxfId="10772" priority="5458">
      <formula>OR(WEEKDAY($A99,2)=6,WEEKDAY($A99,2)=7)</formula>
    </cfRule>
  </conditionalFormatting>
  <conditionalFormatting sqref="V104">
    <cfRule type="expression" dxfId="10771" priority="5455">
      <formula>LEFT(V104,5)*1&gt;LEFT(1.66666666666667,5)*1</formula>
    </cfRule>
    <cfRule type="expression" dxfId="10770" priority="5456">
      <formula>LEFT(V104,5)*1&lt;LEFT(1.66666666666667,5)*1</formula>
    </cfRule>
    <cfRule type="expression" dxfId="10769" priority="5457">
      <formula>LEFT(V104,5)*1=LEFT(1.66666666666667,5)*1</formula>
    </cfRule>
  </conditionalFormatting>
  <conditionalFormatting sqref="U104">
    <cfRule type="expression" dxfId="10768" priority="5452">
      <formula>LEFT(U104,5)*1&gt;LEFT(0.125,5)*1</formula>
    </cfRule>
    <cfRule type="expression" dxfId="10767" priority="5453">
      <formula>OR(LEFT(U104,5)*1=LEFT(0.124999999999998,5)*1,LEFT(U104,5)*1=LEFT(0.125,5)*1)</formula>
    </cfRule>
    <cfRule type="expression" dxfId="10766" priority="5454">
      <formula>OR(LEFT(U104,5)*1&lt;LEFT(0.124999999999998,5)*1,LEFT(U104,5)*1&lt;LEFT(0.125,5)*1)</formula>
    </cfRule>
  </conditionalFormatting>
  <conditionalFormatting sqref="V99:V103">
    <cfRule type="expression" dxfId="10765" priority="5451">
      <formula>LEFT(V99,7)&lt;LEFT(0.333333333333333,7)</formula>
    </cfRule>
  </conditionalFormatting>
  <conditionalFormatting sqref="U99:U103">
    <cfRule type="expression" dxfId="10764" priority="5450">
      <formula>LEFT(U99,5)*1&gt;LEFT(0.125,5)*1</formula>
    </cfRule>
  </conditionalFormatting>
  <conditionalFormatting sqref="M99:O103">
    <cfRule type="expression" dxfId="10763" priority="5449">
      <formula>OR(WEEKDAY($A99,2)=6,WEEKDAY($A99,2)=7)</formula>
    </cfRule>
  </conditionalFormatting>
  <conditionalFormatting sqref="O104">
    <cfRule type="expression" dxfId="10762" priority="5446">
      <formula>LEFT(O104,5)*1&gt;LEFT(1.66666666666667,5)*1</formula>
    </cfRule>
    <cfRule type="expression" dxfId="10761" priority="5447">
      <formula>LEFT(O104,5)*1&lt;LEFT(1.66666666666667,5)*1</formula>
    </cfRule>
    <cfRule type="expression" dxfId="10760" priority="5448">
      <formula>LEFT(O104,5)*1=LEFT(1.66666666666667,5)*1</formula>
    </cfRule>
  </conditionalFormatting>
  <conditionalFormatting sqref="N104">
    <cfRule type="expression" dxfId="10759" priority="5443">
      <formula>LEFT(N104,5)*1&gt;LEFT(0.125,5)*1</formula>
    </cfRule>
    <cfRule type="expression" dxfId="10758" priority="5444">
      <formula>OR(LEFT(N104,5)*1=LEFT(0.124999999999998,5)*1,LEFT(N104,5)*1=LEFT(0.125,5)*1)</formula>
    </cfRule>
    <cfRule type="expression" dxfId="10757" priority="5445">
      <formula>OR(LEFT(N104,5)*1&lt;LEFT(0.124999999999998,5)*1,LEFT(N104,5)*1&lt;LEFT(0.125,5)*1)</formula>
    </cfRule>
  </conditionalFormatting>
  <conditionalFormatting sqref="O99:O103">
    <cfRule type="expression" dxfId="10756" priority="5442">
      <formula>LEFT(O99,7)&lt;LEFT(0.333333333333333,7)</formula>
    </cfRule>
  </conditionalFormatting>
  <conditionalFormatting sqref="N99:N103">
    <cfRule type="expression" dxfId="10755" priority="5441">
      <formula>LEFT(N99,5)*1&gt;LEFT(0.125,5)*1</formula>
    </cfRule>
  </conditionalFormatting>
  <conditionalFormatting sqref="F99:H103">
    <cfRule type="expression" dxfId="10754" priority="5440">
      <formula>OR(WEEKDAY($A99,2)=6,WEEKDAY($A99,2)=7)</formula>
    </cfRule>
  </conditionalFormatting>
  <conditionalFormatting sqref="H104">
    <cfRule type="expression" dxfId="10753" priority="5437">
      <formula>LEFT(H104,5)*1&gt;LEFT(1.66666666666667,5)*1</formula>
    </cfRule>
    <cfRule type="expression" dxfId="10752" priority="5438">
      <formula>LEFT(H104,5)*1&lt;LEFT(1.66666666666667,5)*1</formula>
    </cfRule>
    <cfRule type="expression" dxfId="10751" priority="5439">
      <formula>LEFT(H104,5)*1=LEFT(1.66666666666667,5)*1</formula>
    </cfRule>
  </conditionalFormatting>
  <conditionalFormatting sqref="G104">
    <cfRule type="expression" dxfId="10750" priority="5434">
      <formula>LEFT(G104,5)*1&gt;LEFT(0.125,5)*1</formula>
    </cfRule>
    <cfRule type="expression" dxfId="10749" priority="5435">
      <formula>OR(LEFT(G104,5)*1=LEFT(0.124999999999998,5)*1,LEFT(G104,5)*1=LEFT(0.125,5)*1)</formula>
    </cfRule>
    <cfRule type="expression" dxfId="10748" priority="5436">
      <formula>OR(LEFT(G104,5)*1&lt;LEFT(0.124999999999998,5)*1,LEFT(G104,5)*1&lt;LEFT(0.125,5)*1)</formula>
    </cfRule>
  </conditionalFormatting>
  <conditionalFormatting sqref="H99:H103">
    <cfRule type="expression" dxfId="10747" priority="5433">
      <formula>LEFT(H99,7)&lt;LEFT(0.333333333333333,7)</formula>
    </cfRule>
  </conditionalFormatting>
  <conditionalFormatting sqref="G99:G103">
    <cfRule type="expression" dxfId="10746" priority="5432">
      <formula>LEFT(G99,5)*1&gt;LEFT(0.125,5)*1</formula>
    </cfRule>
  </conditionalFormatting>
  <conditionalFormatting sqref="F107:H111">
    <cfRule type="expression" dxfId="10745" priority="5431">
      <formula>OR(WEEKDAY($A107,2)=6,WEEKDAY($A107,2)=7)</formula>
    </cfRule>
  </conditionalFormatting>
  <conditionalFormatting sqref="H112">
    <cfRule type="expression" dxfId="10744" priority="5428">
      <formula>LEFT(H112,5)*1&gt;LEFT(1.66666666666667,5)*1</formula>
    </cfRule>
    <cfRule type="expression" dxfId="10743" priority="5429">
      <formula>LEFT(H112,5)*1&lt;LEFT(1.66666666666667,5)*1</formula>
    </cfRule>
    <cfRule type="expression" dxfId="10742" priority="5430">
      <formula>LEFT(H112,5)*1=LEFT(1.66666666666667,5)*1</formula>
    </cfRule>
  </conditionalFormatting>
  <conditionalFormatting sqref="G112">
    <cfRule type="expression" dxfId="10741" priority="5425">
      <formula>LEFT(G112,5)*1&gt;LEFT(0.125,5)*1</formula>
    </cfRule>
    <cfRule type="expression" dxfId="10740" priority="5426">
      <formula>OR(LEFT(G112,5)*1=LEFT(0.124999999999998,5)*1,LEFT(G112,5)*1=LEFT(0.125,5)*1)</formula>
    </cfRule>
    <cfRule type="expression" dxfId="10739" priority="5427">
      <formula>OR(LEFT(G112,5)*1&lt;LEFT(0.124999999999998,5)*1,LEFT(G112,5)*1&lt;LEFT(0.125,5)*1)</formula>
    </cfRule>
  </conditionalFormatting>
  <conditionalFormatting sqref="H107:H111">
    <cfRule type="expression" dxfId="10738" priority="5424">
      <formula>LEFT(H107,7)&lt;LEFT(0.333333333333333,7)</formula>
    </cfRule>
  </conditionalFormatting>
  <conditionalFormatting sqref="G107:G111">
    <cfRule type="expression" dxfId="10737" priority="5423">
      <formula>LEFT(G107,5)*1&gt;LEFT(0.125,5)*1</formula>
    </cfRule>
  </conditionalFormatting>
  <conditionalFormatting sqref="M107:O111">
    <cfRule type="expression" dxfId="10736" priority="5422">
      <formula>OR(WEEKDAY($A107,2)=6,WEEKDAY($A107,2)=7)</formula>
    </cfRule>
  </conditionalFormatting>
  <conditionalFormatting sqref="O112">
    <cfRule type="expression" dxfId="10735" priority="5419">
      <formula>LEFT(O112,5)*1&gt;LEFT(1.66666666666667,5)*1</formula>
    </cfRule>
    <cfRule type="expression" dxfId="10734" priority="5420">
      <formula>LEFT(O112,5)*1&lt;LEFT(1.66666666666667,5)*1</formula>
    </cfRule>
    <cfRule type="expression" dxfId="10733" priority="5421">
      <formula>LEFT(O112,5)*1=LEFT(1.66666666666667,5)*1</formula>
    </cfRule>
  </conditionalFormatting>
  <conditionalFormatting sqref="N112">
    <cfRule type="expression" dxfId="10732" priority="5416">
      <formula>LEFT(N112,5)*1&gt;LEFT(0.125,5)*1</formula>
    </cfRule>
    <cfRule type="expression" dxfId="10731" priority="5417">
      <formula>OR(LEFT(N112,5)*1=LEFT(0.124999999999998,5)*1,LEFT(N112,5)*1=LEFT(0.125,5)*1)</formula>
    </cfRule>
    <cfRule type="expression" dxfId="10730" priority="5418">
      <formula>OR(LEFT(N112,5)*1&lt;LEFT(0.124999999999998,5)*1,LEFT(N112,5)*1&lt;LEFT(0.125,5)*1)</formula>
    </cfRule>
  </conditionalFormatting>
  <conditionalFormatting sqref="O107:O111">
    <cfRule type="expression" dxfId="10729" priority="5415">
      <formula>LEFT(O107,7)&lt;LEFT(0.333333333333333,7)</formula>
    </cfRule>
  </conditionalFormatting>
  <conditionalFormatting sqref="N107:N111">
    <cfRule type="expression" dxfId="10728" priority="5414">
      <formula>LEFT(N107,5)*1&gt;LEFT(0.125,5)*1</formula>
    </cfRule>
  </conditionalFormatting>
  <conditionalFormatting sqref="P107:V111">
    <cfRule type="expression" dxfId="10727" priority="5413">
      <formula>OR(WEEKDAY($A107,2)=6,WEEKDAY($A107,2)=7)</formula>
    </cfRule>
  </conditionalFormatting>
  <conditionalFormatting sqref="V112">
    <cfRule type="expression" dxfId="10726" priority="5410">
      <formula>LEFT(V112,5)*1&gt;LEFT(1.66666666666667,5)*1</formula>
    </cfRule>
    <cfRule type="expression" dxfId="10725" priority="5411">
      <formula>LEFT(V112,5)*1&lt;LEFT(1.66666666666667,5)*1</formula>
    </cfRule>
    <cfRule type="expression" dxfId="10724" priority="5412">
      <formula>LEFT(V112,5)*1=LEFT(1.66666666666667,5)*1</formula>
    </cfRule>
  </conditionalFormatting>
  <conditionalFormatting sqref="U112">
    <cfRule type="expression" dxfId="10723" priority="5407">
      <formula>LEFT(U112,5)*1&gt;LEFT(0.125,5)*1</formula>
    </cfRule>
    <cfRule type="expression" dxfId="10722" priority="5408">
      <formula>OR(LEFT(U112,5)*1=LEFT(0.124999999999998,5)*1,LEFT(U112,5)*1=LEFT(0.125,5)*1)</formula>
    </cfRule>
    <cfRule type="expression" dxfId="10721" priority="5409">
      <formula>OR(LEFT(U112,5)*1&lt;LEFT(0.124999999999998,5)*1,LEFT(U112,5)*1&lt;LEFT(0.125,5)*1)</formula>
    </cfRule>
  </conditionalFormatting>
  <conditionalFormatting sqref="V107:V111">
    <cfRule type="expression" dxfId="10720" priority="5406">
      <formula>LEFT(V107,7)&lt;LEFT(0.333333333333333,7)</formula>
    </cfRule>
  </conditionalFormatting>
  <conditionalFormatting sqref="U107:U111">
    <cfRule type="expression" dxfId="10719" priority="5405">
      <formula>LEFT(U107,5)*1&gt;LEFT(0.125,5)*1</formula>
    </cfRule>
  </conditionalFormatting>
  <conditionalFormatting sqref="W107:AC111">
    <cfRule type="expression" dxfId="10718" priority="5404">
      <formula>OR(WEEKDAY($A107,2)=6,WEEKDAY($A107,2)=7)</formula>
    </cfRule>
  </conditionalFormatting>
  <conditionalFormatting sqref="AC112">
    <cfRule type="expression" dxfId="10717" priority="5401">
      <formula>LEFT(AC112,5)*1&gt;LEFT(1.66666666666667,5)*1</formula>
    </cfRule>
    <cfRule type="expression" dxfId="10716" priority="5402">
      <formula>LEFT(AC112,5)*1&lt;LEFT(1.66666666666667,5)*1</formula>
    </cfRule>
    <cfRule type="expression" dxfId="10715" priority="5403">
      <formula>LEFT(AC112,5)*1=LEFT(1.66666666666667,5)*1</formula>
    </cfRule>
  </conditionalFormatting>
  <conditionalFormatting sqref="AB112">
    <cfRule type="expression" dxfId="10714" priority="5398">
      <formula>LEFT(AB112,5)*1&gt;LEFT(0.125,5)*1</formula>
    </cfRule>
    <cfRule type="expression" dxfId="10713" priority="5399">
      <formula>OR(LEFT(AB112,5)*1=LEFT(0.124999999999998,5)*1,LEFT(AB112,5)*1=LEFT(0.125,5)*1)</formula>
    </cfRule>
    <cfRule type="expression" dxfId="10712" priority="5400">
      <formula>OR(LEFT(AB112,5)*1&lt;LEFT(0.124999999999998,5)*1,LEFT(AB112,5)*1&lt;LEFT(0.125,5)*1)</formula>
    </cfRule>
  </conditionalFormatting>
  <conditionalFormatting sqref="AC107:AC111">
    <cfRule type="expression" dxfId="10711" priority="5397">
      <formula>LEFT(AC107,7)&lt;LEFT(0.333333333333333,7)</formula>
    </cfRule>
  </conditionalFormatting>
  <conditionalFormatting sqref="AB107:AB111">
    <cfRule type="expression" dxfId="10710" priority="5396">
      <formula>LEFT(AB107,5)*1&gt;LEFT(0.125,5)*1</formula>
    </cfRule>
  </conditionalFormatting>
  <conditionalFormatting sqref="AD107:AJ111">
    <cfRule type="expression" dxfId="10709" priority="5395">
      <formula>OR(WEEKDAY($A107,2)=6,WEEKDAY($A107,2)=7)</formula>
    </cfRule>
  </conditionalFormatting>
  <conditionalFormatting sqref="AJ112">
    <cfRule type="expression" dxfId="10708" priority="5392">
      <formula>LEFT(AJ112,5)*1&gt;LEFT(1.66666666666667,5)*1</formula>
    </cfRule>
    <cfRule type="expression" dxfId="10707" priority="5393">
      <formula>LEFT(AJ112,5)*1&lt;LEFT(1.66666666666667,5)*1</formula>
    </cfRule>
    <cfRule type="expression" dxfId="10706" priority="5394">
      <formula>LEFT(AJ112,5)*1=LEFT(1.66666666666667,5)*1</formula>
    </cfRule>
  </conditionalFormatting>
  <conditionalFormatting sqref="AI112">
    <cfRule type="expression" dxfId="10705" priority="5389">
      <formula>LEFT(AI112,5)*1&gt;LEFT(0.125,5)*1</formula>
    </cfRule>
    <cfRule type="expression" dxfId="10704" priority="5390">
      <formula>OR(LEFT(AI112,5)*1=LEFT(0.124999999999998,5)*1,LEFT(AI112,5)*1=LEFT(0.125,5)*1)</formula>
    </cfRule>
    <cfRule type="expression" dxfId="10703" priority="5391">
      <formula>OR(LEFT(AI112,5)*1&lt;LEFT(0.124999999999998,5)*1,LEFT(AI112,5)*1&lt;LEFT(0.125,5)*1)</formula>
    </cfRule>
  </conditionalFormatting>
  <conditionalFormatting sqref="AJ107:AJ111">
    <cfRule type="expression" dxfId="10702" priority="5388">
      <formula>LEFT(AJ107,7)&lt;LEFT(0.333333333333333,7)</formula>
    </cfRule>
  </conditionalFormatting>
  <conditionalFormatting sqref="AI107:AI111">
    <cfRule type="expression" dxfId="10701" priority="5387">
      <formula>LEFT(AI107,5)*1&gt;LEFT(0.125,5)*1</formula>
    </cfRule>
  </conditionalFormatting>
  <conditionalFormatting sqref="AD115:AJ119">
    <cfRule type="expression" dxfId="10700" priority="5386">
      <formula>OR(WEEKDAY($A115,2)=6,WEEKDAY($A115,2)=7)</formula>
    </cfRule>
  </conditionalFormatting>
  <conditionalFormatting sqref="AJ120">
    <cfRule type="expression" dxfId="10699" priority="5383">
      <formula>LEFT(AJ120,5)*1&gt;LEFT(1.66666666666667,5)*1</formula>
    </cfRule>
    <cfRule type="expression" dxfId="10698" priority="5384">
      <formula>LEFT(AJ120,5)*1&lt;LEFT(1.66666666666667,5)*1</formula>
    </cfRule>
    <cfRule type="expression" dxfId="10697" priority="5385">
      <formula>LEFT(AJ120,5)*1=LEFT(1.66666666666667,5)*1</formula>
    </cfRule>
  </conditionalFormatting>
  <conditionalFormatting sqref="AI120">
    <cfRule type="expression" dxfId="10696" priority="5380">
      <formula>LEFT(AI120,5)*1&gt;LEFT(0.125,5)*1</formula>
    </cfRule>
    <cfRule type="expression" dxfId="10695" priority="5381">
      <formula>OR(LEFT(AI120,5)*1=LEFT(0.124999999999998,5)*1,LEFT(AI120,5)*1=LEFT(0.125,5)*1)</formula>
    </cfRule>
    <cfRule type="expression" dxfId="10694" priority="5382">
      <formula>OR(LEFT(AI120,5)*1&lt;LEFT(0.124999999999998,5)*1,LEFT(AI120,5)*1&lt;LEFT(0.125,5)*1)</formula>
    </cfRule>
  </conditionalFormatting>
  <conditionalFormatting sqref="AJ115:AJ119">
    <cfRule type="expression" dxfId="10693" priority="5379">
      <formula>LEFT(AJ115,7)&lt;LEFT(0.333333333333333,7)</formula>
    </cfRule>
  </conditionalFormatting>
  <conditionalFormatting sqref="AI115:AI119">
    <cfRule type="expression" dxfId="10692" priority="5378">
      <formula>LEFT(AI115,5)*1&gt;LEFT(0.125,5)*1</formula>
    </cfRule>
  </conditionalFormatting>
  <conditionalFormatting sqref="W115:AC119">
    <cfRule type="expression" dxfId="10691" priority="5377">
      <formula>OR(WEEKDAY($A115,2)=6,WEEKDAY($A115,2)=7)</formula>
    </cfRule>
  </conditionalFormatting>
  <conditionalFormatting sqref="AC120">
    <cfRule type="expression" dxfId="10690" priority="5374">
      <formula>LEFT(AC120,5)*1&gt;LEFT(1.66666666666667,5)*1</formula>
    </cfRule>
    <cfRule type="expression" dxfId="10689" priority="5375">
      <formula>LEFT(AC120,5)*1&lt;LEFT(1.66666666666667,5)*1</formula>
    </cfRule>
    <cfRule type="expression" dxfId="10688" priority="5376">
      <formula>LEFT(AC120,5)*1=LEFT(1.66666666666667,5)*1</formula>
    </cfRule>
  </conditionalFormatting>
  <conditionalFormatting sqref="AB120">
    <cfRule type="expression" dxfId="10687" priority="5371">
      <formula>LEFT(AB120,5)*1&gt;LEFT(0.125,5)*1</formula>
    </cfRule>
    <cfRule type="expression" dxfId="10686" priority="5372">
      <formula>OR(LEFT(AB120,5)*1=LEFT(0.124999999999998,5)*1,LEFT(AB120,5)*1=LEFT(0.125,5)*1)</formula>
    </cfRule>
    <cfRule type="expression" dxfId="10685" priority="5373">
      <formula>OR(LEFT(AB120,5)*1&lt;LEFT(0.124999999999998,5)*1,LEFT(AB120,5)*1&lt;LEFT(0.125,5)*1)</formula>
    </cfRule>
  </conditionalFormatting>
  <conditionalFormatting sqref="AC115:AC119">
    <cfRule type="expression" dxfId="10684" priority="5370">
      <formula>LEFT(AC115,7)&lt;LEFT(0.333333333333333,7)</formula>
    </cfRule>
  </conditionalFormatting>
  <conditionalFormatting sqref="AB115:AB119">
    <cfRule type="expression" dxfId="10683" priority="5369">
      <formula>LEFT(AB115,5)*1&gt;LEFT(0.125,5)*1</formula>
    </cfRule>
  </conditionalFormatting>
  <conditionalFormatting sqref="P115:V119">
    <cfRule type="expression" dxfId="10682" priority="5368">
      <formula>OR(WEEKDAY($A115,2)=6,WEEKDAY($A115,2)=7)</formula>
    </cfRule>
  </conditionalFormatting>
  <conditionalFormatting sqref="V120">
    <cfRule type="expression" dxfId="10681" priority="5365">
      <formula>LEFT(V120,5)*1&gt;LEFT(1.66666666666667,5)*1</formula>
    </cfRule>
    <cfRule type="expression" dxfId="10680" priority="5366">
      <formula>LEFT(V120,5)*1&lt;LEFT(1.66666666666667,5)*1</formula>
    </cfRule>
    <cfRule type="expression" dxfId="10679" priority="5367">
      <formula>LEFT(V120,5)*1=LEFT(1.66666666666667,5)*1</formula>
    </cfRule>
  </conditionalFormatting>
  <conditionalFormatting sqref="U120">
    <cfRule type="expression" dxfId="10678" priority="5362">
      <formula>LEFT(U120,5)*1&gt;LEFT(0.125,5)*1</formula>
    </cfRule>
    <cfRule type="expression" dxfId="10677" priority="5363">
      <formula>OR(LEFT(U120,5)*1=LEFT(0.124999999999998,5)*1,LEFT(U120,5)*1=LEFT(0.125,5)*1)</formula>
    </cfRule>
    <cfRule type="expression" dxfId="10676" priority="5364">
      <formula>OR(LEFT(U120,5)*1&lt;LEFT(0.124999999999998,5)*1,LEFT(U120,5)*1&lt;LEFT(0.125,5)*1)</formula>
    </cfRule>
  </conditionalFormatting>
  <conditionalFormatting sqref="V115:V119">
    <cfRule type="expression" dxfId="10675" priority="5361">
      <formula>LEFT(V115,7)&lt;LEFT(0.333333333333333,7)</formula>
    </cfRule>
  </conditionalFormatting>
  <conditionalFormatting sqref="U115:U119">
    <cfRule type="expression" dxfId="10674" priority="5360">
      <formula>LEFT(U115,5)*1&gt;LEFT(0.125,5)*1</formula>
    </cfRule>
  </conditionalFormatting>
  <conditionalFormatting sqref="M115:O119">
    <cfRule type="expression" dxfId="10673" priority="5359">
      <formula>OR(WEEKDAY($A115,2)=6,WEEKDAY($A115,2)=7)</formula>
    </cfRule>
  </conditionalFormatting>
  <conditionalFormatting sqref="O120">
    <cfRule type="expression" dxfId="10672" priority="5356">
      <formula>LEFT(O120,5)*1&gt;LEFT(1.66666666666667,5)*1</formula>
    </cfRule>
    <cfRule type="expression" dxfId="10671" priority="5357">
      <formula>LEFT(O120,5)*1&lt;LEFT(1.66666666666667,5)*1</formula>
    </cfRule>
    <cfRule type="expression" dxfId="10670" priority="5358">
      <formula>LEFT(O120,5)*1=LEFT(1.66666666666667,5)*1</formula>
    </cfRule>
  </conditionalFormatting>
  <conditionalFormatting sqref="N120">
    <cfRule type="expression" dxfId="10669" priority="5353">
      <formula>LEFT(N120,5)*1&gt;LEFT(0.125,5)*1</formula>
    </cfRule>
    <cfRule type="expression" dxfId="10668" priority="5354">
      <formula>OR(LEFT(N120,5)*1=LEFT(0.124999999999998,5)*1,LEFT(N120,5)*1=LEFT(0.125,5)*1)</formula>
    </cfRule>
    <cfRule type="expression" dxfId="10667" priority="5355">
      <formula>OR(LEFT(N120,5)*1&lt;LEFT(0.124999999999998,5)*1,LEFT(N120,5)*1&lt;LEFT(0.125,5)*1)</formula>
    </cfRule>
  </conditionalFormatting>
  <conditionalFormatting sqref="O115:O119">
    <cfRule type="expression" dxfId="10666" priority="5352">
      <formula>LEFT(O115,7)&lt;LEFT(0.333333333333333,7)</formula>
    </cfRule>
  </conditionalFormatting>
  <conditionalFormatting sqref="N115:N119">
    <cfRule type="expression" dxfId="10665" priority="5351">
      <formula>LEFT(N115,5)*1&gt;LEFT(0.125,5)*1</formula>
    </cfRule>
  </conditionalFormatting>
  <conditionalFormatting sqref="F115:H119">
    <cfRule type="expression" dxfId="10664" priority="5350">
      <formula>OR(WEEKDAY($A115,2)=6,WEEKDAY($A115,2)=7)</formula>
    </cfRule>
  </conditionalFormatting>
  <conditionalFormatting sqref="H120">
    <cfRule type="expression" dxfId="10663" priority="5347">
      <formula>LEFT(H120,5)*1&gt;LEFT(1.66666666666667,5)*1</formula>
    </cfRule>
    <cfRule type="expression" dxfId="10662" priority="5348">
      <formula>LEFT(H120,5)*1&lt;LEFT(1.66666666666667,5)*1</formula>
    </cfRule>
    <cfRule type="expression" dxfId="10661" priority="5349">
      <formula>LEFT(H120,5)*1=LEFT(1.66666666666667,5)*1</formula>
    </cfRule>
  </conditionalFormatting>
  <conditionalFormatting sqref="G120">
    <cfRule type="expression" dxfId="10660" priority="5344">
      <formula>LEFT(G120,5)*1&gt;LEFT(0.125,5)*1</formula>
    </cfRule>
    <cfRule type="expression" dxfId="10659" priority="5345">
      <formula>OR(LEFT(G120,5)*1=LEFT(0.124999999999998,5)*1,LEFT(G120,5)*1=LEFT(0.125,5)*1)</formula>
    </cfRule>
    <cfRule type="expression" dxfId="10658" priority="5346">
      <formula>OR(LEFT(G120,5)*1&lt;LEFT(0.124999999999998,5)*1,LEFT(G120,5)*1&lt;LEFT(0.125,5)*1)</formula>
    </cfRule>
  </conditionalFormatting>
  <conditionalFormatting sqref="H115:H119">
    <cfRule type="expression" dxfId="10657" priority="5343">
      <formula>LEFT(H115,7)&lt;LEFT(0.333333333333333,7)</formula>
    </cfRule>
  </conditionalFormatting>
  <conditionalFormatting sqref="G115:G119">
    <cfRule type="expression" dxfId="10656" priority="5342">
      <formula>LEFT(G115,5)*1&gt;LEFT(0.125,5)*1</formula>
    </cfRule>
  </conditionalFormatting>
  <conditionalFormatting sqref="F123:H127">
    <cfRule type="expression" dxfId="10655" priority="5341">
      <formula>OR(WEEKDAY($A123,2)=6,WEEKDAY($A123,2)=7)</formula>
    </cfRule>
  </conditionalFormatting>
  <conditionalFormatting sqref="H128">
    <cfRule type="expression" dxfId="10654" priority="5338">
      <formula>LEFT(H128,5)*1&gt;LEFT(1.66666666666667,5)*1</formula>
    </cfRule>
    <cfRule type="expression" dxfId="10653" priority="5339">
      <formula>LEFT(H128,5)*1&lt;LEFT(1.66666666666667,5)*1</formula>
    </cfRule>
    <cfRule type="expression" dxfId="10652" priority="5340">
      <formula>LEFT(H128,5)*1=LEFT(1.66666666666667,5)*1</formula>
    </cfRule>
  </conditionalFormatting>
  <conditionalFormatting sqref="G128">
    <cfRule type="expression" dxfId="10651" priority="5335">
      <formula>LEFT(G128,5)*1&gt;LEFT(0.125,5)*1</formula>
    </cfRule>
    <cfRule type="expression" dxfId="10650" priority="5336">
      <formula>OR(LEFT(G128,5)*1=LEFT(0.124999999999998,5)*1,LEFT(G128,5)*1=LEFT(0.125,5)*1)</formula>
    </cfRule>
    <cfRule type="expression" dxfId="10649" priority="5337">
      <formula>OR(LEFT(G128,5)*1&lt;LEFT(0.124999999999998,5)*1,LEFT(G128,5)*1&lt;LEFT(0.125,5)*1)</formula>
    </cfRule>
  </conditionalFormatting>
  <conditionalFormatting sqref="H123:H127">
    <cfRule type="expression" dxfId="10648" priority="5334">
      <formula>LEFT(H123,7)&lt;LEFT(0.333333333333333,7)</formula>
    </cfRule>
  </conditionalFormatting>
  <conditionalFormatting sqref="G123:G127">
    <cfRule type="expression" dxfId="10647" priority="5333">
      <formula>LEFT(G123,5)*1&gt;LEFT(0.125,5)*1</formula>
    </cfRule>
  </conditionalFormatting>
  <conditionalFormatting sqref="M123:O127">
    <cfRule type="expression" dxfId="10646" priority="5332">
      <formula>OR(WEEKDAY($A123,2)=6,WEEKDAY($A123,2)=7)</formula>
    </cfRule>
  </conditionalFormatting>
  <conditionalFormatting sqref="O128">
    <cfRule type="expression" dxfId="10645" priority="5329">
      <formula>LEFT(O128,5)*1&gt;LEFT(1.66666666666667,5)*1</formula>
    </cfRule>
    <cfRule type="expression" dxfId="10644" priority="5330">
      <formula>LEFT(O128,5)*1&lt;LEFT(1.66666666666667,5)*1</formula>
    </cfRule>
    <cfRule type="expression" dxfId="10643" priority="5331">
      <formula>LEFT(O128,5)*1=LEFT(1.66666666666667,5)*1</formula>
    </cfRule>
  </conditionalFormatting>
  <conditionalFormatting sqref="N128">
    <cfRule type="expression" dxfId="10642" priority="5326">
      <formula>LEFT(N128,5)*1&gt;LEFT(0.125,5)*1</formula>
    </cfRule>
    <cfRule type="expression" dxfId="10641" priority="5327">
      <formula>OR(LEFT(N128,5)*1=LEFT(0.124999999999998,5)*1,LEFT(N128,5)*1=LEFT(0.125,5)*1)</formula>
    </cfRule>
    <cfRule type="expression" dxfId="10640" priority="5328">
      <formula>OR(LEFT(N128,5)*1&lt;LEFT(0.124999999999998,5)*1,LEFT(N128,5)*1&lt;LEFT(0.125,5)*1)</formula>
    </cfRule>
  </conditionalFormatting>
  <conditionalFormatting sqref="O123:O127">
    <cfRule type="expression" dxfId="10639" priority="5325">
      <formula>LEFT(O123,7)&lt;LEFT(0.333333333333333,7)</formula>
    </cfRule>
  </conditionalFormatting>
  <conditionalFormatting sqref="N123:N127">
    <cfRule type="expression" dxfId="10638" priority="5324">
      <formula>LEFT(N123,5)*1&gt;LEFT(0.125,5)*1</formula>
    </cfRule>
  </conditionalFormatting>
  <conditionalFormatting sqref="P123:V127">
    <cfRule type="expression" dxfId="10637" priority="5323">
      <formula>OR(WEEKDAY($A123,2)=6,WEEKDAY($A123,2)=7)</formula>
    </cfRule>
  </conditionalFormatting>
  <conditionalFormatting sqref="V128">
    <cfRule type="expression" dxfId="10636" priority="5320">
      <formula>LEFT(V128,5)*1&gt;LEFT(1.66666666666667,5)*1</formula>
    </cfRule>
    <cfRule type="expression" dxfId="10635" priority="5321">
      <formula>LEFT(V128,5)*1&lt;LEFT(1.66666666666667,5)*1</formula>
    </cfRule>
    <cfRule type="expression" dxfId="10634" priority="5322">
      <formula>LEFT(V128,5)*1=LEFT(1.66666666666667,5)*1</formula>
    </cfRule>
  </conditionalFormatting>
  <conditionalFormatting sqref="U128">
    <cfRule type="expression" dxfId="10633" priority="5317">
      <formula>LEFT(U128,5)*1&gt;LEFT(0.125,5)*1</formula>
    </cfRule>
    <cfRule type="expression" dxfId="10632" priority="5318">
      <formula>OR(LEFT(U128,5)*1=LEFT(0.124999999999998,5)*1,LEFT(U128,5)*1=LEFT(0.125,5)*1)</formula>
    </cfRule>
    <cfRule type="expression" dxfId="10631" priority="5319">
      <formula>OR(LEFT(U128,5)*1&lt;LEFT(0.124999999999998,5)*1,LEFT(U128,5)*1&lt;LEFT(0.125,5)*1)</formula>
    </cfRule>
  </conditionalFormatting>
  <conditionalFormatting sqref="V123:V127">
    <cfRule type="expression" dxfId="10630" priority="5316">
      <formula>LEFT(V123,7)&lt;LEFT(0.333333333333333,7)</formula>
    </cfRule>
  </conditionalFormatting>
  <conditionalFormatting sqref="U123:U127">
    <cfRule type="expression" dxfId="10629" priority="5315">
      <formula>LEFT(U123,5)*1&gt;LEFT(0.125,5)*1</formula>
    </cfRule>
  </conditionalFormatting>
  <conditionalFormatting sqref="W123:AC127">
    <cfRule type="expression" dxfId="10628" priority="5314">
      <formula>OR(WEEKDAY($A123,2)=6,WEEKDAY($A123,2)=7)</formula>
    </cfRule>
  </conditionalFormatting>
  <conditionalFormatting sqref="AC128">
    <cfRule type="expression" dxfId="10627" priority="5311">
      <formula>LEFT(AC128,5)*1&gt;LEFT(1.66666666666667,5)*1</formula>
    </cfRule>
    <cfRule type="expression" dxfId="10626" priority="5312">
      <formula>LEFT(AC128,5)*1&lt;LEFT(1.66666666666667,5)*1</formula>
    </cfRule>
    <cfRule type="expression" dxfId="10625" priority="5313">
      <formula>LEFT(AC128,5)*1=LEFT(1.66666666666667,5)*1</formula>
    </cfRule>
  </conditionalFormatting>
  <conditionalFormatting sqref="AB128">
    <cfRule type="expression" dxfId="10624" priority="5308">
      <formula>LEFT(AB128,5)*1&gt;LEFT(0.125,5)*1</formula>
    </cfRule>
    <cfRule type="expression" dxfId="10623" priority="5309">
      <formula>OR(LEFT(AB128,5)*1=LEFT(0.124999999999998,5)*1,LEFT(AB128,5)*1=LEFT(0.125,5)*1)</formula>
    </cfRule>
    <cfRule type="expression" dxfId="10622" priority="5310">
      <formula>OR(LEFT(AB128,5)*1&lt;LEFT(0.124999999999998,5)*1,LEFT(AB128,5)*1&lt;LEFT(0.125,5)*1)</formula>
    </cfRule>
  </conditionalFormatting>
  <conditionalFormatting sqref="AC123:AC127">
    <cfRule type="expression" dxfId="10621" priority="5307">
      <formula>LEFT(AC123,7)&lt;LEFT(0.333333333333333,7)</formula>
    </cfRule>
  </conditionalFormatting>
  <conditionalFormatting sqref="AB123:AB127">
    <cfRule type="expression" dxfId="10620" priority="5306">
      <formula>LEFT(AB123,5)*1&gt;LEFT(0.125,5)*1</formula>
    </cfRule>
  </conditionalFormatting>
  <conditionalFormatting sqref="AD123:AJ127">
    <cfRule type="expression" dxfId="10619" priority="5305">
      <formula>OR(WEEKDAY($A123,2)=6,WEEKDAY($A123,2)=7)</formula>
    </cfRule>
  </conditionalFormatting>
  <conditionalFormatting sqref="AJ128">
    <cfRule type="expression" dxfId="10618" priority="5302">
      <formula>LEFT(AJ128,5)*1&gt;LEFT(1.66666666666667,5)*1</formula>
    </cfRule>
    <cfRule type="expression" dxfId="10617" priority="5303">
      <formula>LEFT(AJ128,5)*1&lt;LEFT(1.66666666666667,5)*1</formula>
    </cfRule>
    <cfRule type="expression" dxfId="10616" priority="5304">
      <formula>LEFT(AJ128,5)*1=LEFT(1.66666666666667,5)*1</formula>
    </cfRule>
  </conditionalFormatting>
  <conditionalFormatting sqref="AI128">
    <cfRule type="expression" dxfId="10615" priority="5299">
      <formula>LEFT(AI128,5)*1&gt;LEFT(0.125,5)*1</formula>
    </cfRule>
    <cfRule type="expression" dxfId="10614" priority="5300">
      <formula>OR(LEFT(AI128,5)*1=LEFT(0.124999999999998,5)*1,LEFT(AI128,5)*1=LEFT(0.125,5)*1)</formula>
    </cfRule>
    <cfRule type="expression" dxfId="10613" priority="5301">
      <formula>OR(LEFT(AI128,5)*1&lt;LEFT(0.124999999999998,5)*1,LEFT(AI128,5)*1&lt;LEFT(0.125,5)*1)</formula>
    </cfRule>
  </conditionalFormatting>
  <conditionalFormatting sqref="AJ123:AJ127">
    <cfRule type="expression" dxfId="10612" priority="5298">
      <formula>LEFT(AJ123,7)&lt;LEFT(0.333333333333333,7)</formula>
    </cfRule>
  </conditionalFormatting>
  <conditionalFormatting sqref="AI123:AI127">
    <cfRule type="expression" dxfId="10611" priority="5297">
      <formula>LEFT(AI123,5)*1&gt;LEFT(0.125,5)*1</formula>
    </cfRule>
  </conditionalFormatting>
  <conditionalFormatting sqref="AD131:AJ135">
    <cfRule type="expression" dxfId="10610" priority="5296">
      <formula>OR(WEEKDAY($A131,2)=6,WEEKDAY($A131,2)=7)</formula>
    </cfRule>
  </conditionalFormatting>
  <conditionalFormatting sqref="AJ136">
    <cfRule type="expression" dxfId="10609" priority="5293">
      <formula>LEFT(AJ136,5)*1&gt;LEFT(1.66666666666667,5)*1</formula>
    </cfRule>
    <cfRule type="expression" dxfId="10608" priority="5294">
      <formula>LEFT(AJ136,5)*1&lt;LEFT(1.66666666666667,5)*1</formula>
    </cfRule>
    <cfRule type="expression" dxfId="10607" priority="5295">
      <formula>LEFT(AJ136,5)*1=LEFT(1.66666666666667,5)*1</formula>
    </cfRule>
  </conditionalFormatting>
  <conditionalFormatting sqref="AI136">
    <cfRule type="expression" dxfId="10606" priority="5290">
      <formula>LEFT(AI136,5)*1&gt;LEFT(0.125,5)*1</formula>
    </cfRule>
    <cfRule type="expression" dxfId="10605" priority="5291">
      <formula>OR(LEFT(AI136,5)*1=LEFT(0.124999999999998,5)*1,LEFT(AI136,5)*1=LEFT(0.125,5)*1)</formula>
    </cfRule>
    <cfRule type="expression" dxfId="10604" priority="5292">
      <formula>OR(LEFT(AI136,5)*1&lt;LEFT(0.124999999999998,5)*1,LEFT(AI136,5)*1&lt;LEFT(0.125,5)*1)</formula>
    </cfRule>
  </conditionalFormatting>
  <conditionalFormatting sqref="AJ131:AJ135">
    <cfRule type="expression" dxfId="10603" priority="5289">
      <formula>LEFT(AJ131,7)&lt;LEFT(0.333333333333333,7)</formula>
    </cfRule>
  </conditionalFormatting>
  <conditionalFormatting sqref="AI131:AI135">
    <cfRule type="expression" dxfId="10602" priority="5288">
      <formula>LEFT(AI131,5)*1&gt;LEFT(0.125,5)*1</formula>
    </cfRule>
  </conditionalFormatting>
  <conditionalFormatting sqref="W131:AC135">
    <cfRule type="expression" dxfId="10601" priority="5287">
      <formula>OR(WEEKDAY($A131,2)=6,WEEKDAY($A131,2)=7)</formula>
    </cfRule>
  </conditionalFormatting>
  <conditionalFormatting sqref="AC136">
    <cfRule type="expression" dxfId="10600" priority="5284">
      <formula>LEFT(AC136,5)*1&gt;LEFT(1.66666666666667,5)*1</formula>
    </cfRule>
    <cfRule type="expression" dxfId="10599" priority="5285">
      <formula>LEFT(AC136,5)*1&lt;LEFT(1.66666666666667,5)*1</formula>
    </cfRule>
    <cfRule type="expression" dxfId="10598" priority="5286">
      <formula>LEFT(AC136,5)*1=LEFT(1.66666666666667,5)*1</formula>
    </cfRule>
  </conditionalFormatting>
  <conditionalFormatting sqref="AB136">
    <cfRule type="expression" dxfId="10597" priority="5281">
      <formula>LEFT(AB136,5)*1&gt;LEFT(0.125,5)*1</formula>
    </cfRule>
    <cfRule type="expression" dxfId="10596" priority="5282">
      <formula>OR(LEFT(AB136,5)*1=LEFT(0.124999999999998,5)*1,LEFT(AB136,5)*1=LEFT(0.125,5)*1)</formula>
    </cfRule>
    <cfRule type="expression" dxfId="10595" priority="5283">
      <formula>OR(LEFT(AB136,5)*1&lt;LEFT(0.124999999999998,5)*1,LEFT(AB136,5)*1&lt;LEFT(0.125,5)*1)</formula>
    </cfRule>
  </conditionalFormatting>
  <conditionalFormatting sqref="AC131:AC135">
    <cfRule type="expression" dxfId="10594" priority="5280">
      <formula>LEFT(AC131,7)&lt;LEFT(0.333333333333333,7)</formula>
    </cfRule>
  </conditionalFormatting>
  <conditionalFormatting sqref="AB131:AB135">
    <cfRule type="expression" dxfId="10593" priority="5279">
      <formula>LEFT(AB131,5)*1&gt;LEFT(0.125,5)*1</formula>
    </cfRule>
  </conditionalFormatting>
  <conditionalFormatting sqref="P131:V135">
    <cfRule type="expression" dxfId="10592" priority="5278">
      <formula>OR(WEEKDAY($A131,2)=6,WEEKDAY($A131,2)=7)</formula>
    </cfRule>
  </conditionalFormatting>
  <conditionalFormatting sqref="V136">
    <cfRule type="expression" dxfId="10591" priority="5275">
      <formula>LEFT(V136,5)*1&gt;LEFT(1.66666666666667,5)*1</formula>
    </cfRule>
    <cfRule type="expression" dxfId="10590" priority="5276">
      <formula>LEFT(V136,5)*1&lt;LEFT(1.66666666666667,5)*1</formula>
    </cfRule>
    <cfRule type="expression" dxfId="10589" priority="5277">
      <formula>LEFT(V136,5)*1=LEFT(1.66666666666667,5)*1</formula>
    </cfRule>
  </conditionalFormatting>
  <conditionalFormatting sqref="U136">
    <cfRule type="expression" dxfId="10588" priority="5272">
      <formula>LEFT(U136,5)*1&gt;LEFT(0.125,5)*1</formula>
    </cfRule>
    <cfRule type="expression" dxfId="10587" priority="5273">
      <formula>OR(LEFT(U136,5)*1=LEFT(0.124999999999998,5)*1,LEFT(U136,5)*1=LEFT(0.125,5)*1)</formula>
    </cfRule>
    <cfRule type="expression" dxfId="10586" priority="5274">
      <formula>OR(LEFT(U136,5)*1&lt;LEFT(0.124999999999998,5)*1,LEFT(U136,5)*1&lt;LEFT(0.125,5)*1)</formula>
    </cfRule>
  </conditionalFormatting>
  <conditionalFormatting sqref="V131:V135">
    <cfRule type="expression" dxfId="10585" priority="5271">
      <formula>LEFT(V131,7)&lt;LEFT(0.333333333333333,7)</formula>
    </cfRule>
  </conditionalFormatting>
  <conditionalFormatting sqref="U131:U135">
    <cfRule type="expression" dxfId="10584" priority="5270">
      <formula>LEFT(U131,5)*1&gt;LEFT(0.125,5)*1</formula>
    </cfRule>
  </conditionalFormatting>
  <conditionalFormatting sqref="M131:O135">
    <cfRule type="expression" dxfId="10583" priority="5269">
      <formula>OR(WEEKDAY($A131,2)=6,WEEKDAY($A131,2)=7)</formula>
    </cfRule>
  </conditionalFormatting>
  <conditionalFormatting sqref="O136">
    <cfRule type="expression" dxfId="10582" priority="5266">
      <formula>LEFT(O136,5)*1&gt;LEFT(1.66666666666667,5)*1</formula>
    </cfRule>
    <cfRule type="expression" dxfId="10581" priority="5267">
      <formula>LEFT(O136,5)*1&lt;LEFT(1.66666666666667,5)*1</formula>
    </cfRule>
    <cfRule type="expression" dxfId="10580" priority="5268">
      <formula>LEFT(O136,5)*1=LEFT(1.66666666666667,5)*1</formula>
    </cfRule>
  </conditionalFormatting>
  <conditionalFormatting sqref="N136">
    <cfRule type="expression" dxfId="10579" priority="5263">
      <formula>LEFT(N136,5)*1&gt;LEFT(0.125,5)*1</formula>
    </cfRule>
    <cfRule type="expression" dxfId="10578" priority="5264">
      <formula>OR(LEFT(N136,5)*1=LEFT(0.124999999999998,5)*1,LEFT(N136,5)*1=LEFT(0.125,5)*1)</formula>
    </cfRule>
    <cfRule type="expression" dxfId="10577" priority="5265">
      <formula>OR(LEFT(N136,5)*1&lt;LEFT(0.124999999999998,5)*1,LEFT(N136,5)*1&lt;LEFT(0.125,5)*1)</formula>
    </cfRule>
  </conditionalFormatting>
  <conditionalFormatting sqref="O131:O135">
    <cfRule type="expression" dxfId="10576" priority="5262">
      <formula>LEFT(O131,7)&lt;LEFT(0.333333333333333,7)</formula>
    </cfRule>
  </conditionalFormatting>
  <conditionalFormatting sqref="N131:N135">
    <cfRule type="expression" dxfId="10575" priority="5261">
      <formula>LEFT(N131,5)*1&gt;LEFT(0.125,5)*1</formula>
    </cfRule>
  </conditionalFormatting>
  <conditionalFormatting sqref="F131:H135">
    <cfRule type="expression" dxfId="10574" priority="5260">
      <formula>OR(WEEKDAY($A131,2)=6,WEEKDAY($A131,2)=7)</formula>
    </cfRule>
  </conditionalFormatting>
  <conditionalFormatting sqref="H136">
    <cfRule type="expression" dxfId="10573" priority="5257">
      <formula>LEFT(H136,5)*1&gt;LEFT(1.66666666666667,5)*1</formula>
    </cfRule>
    <cfRule type="expression" dxfId="10572" priority="5258">
      <formula>LEFT(H136,5)*1&lt;LEFT(1.66666666666667,5)*1</formula>
    </cfRule>
    <cfRule type="expression" dxfId="10571" priority="5259">
      <formula>LEFT(H136,5)*1=LEFT(1.66666666666667,5)*1</formula>
    </cfRule>
  </conditionalFormatting>
  <conditionalFormatting sqref="G136">
    <cfRule type="expression" dxfId="10570" priority="5254">
      <formula>LEFT(G136,5)*1&gt;LEFT(0.125,5)*1</formula>
    </cfRule>
    <cfRule type="expression" dxfId="10569" priority="5255">
      <formula>OR(LEFT(G136,5)*1=LEFT(0.124999999999998,5)*1,LEFT(G136,5)*1=LEFT(0.125,5)*1)</formula>
    </cfRule>
    <cfRule type="expression" dxfId="10568" priority="5256">
      <formula>OR(LEFT(G136,5)*1&lt;LEFT(0.124999999999998,5)*1,LEFT(G136,5)*1&lt;LEFT(0.125,5)*1)</formula>
    </cfRule>
  </conditionalFormatting>
  <conditionalFormatting sqref="H131:H135">
    <cfRule type="expression" dxfId="10567" priority="5253">
      <formula>LEFT(H131,7)&lt;LEFT(0.333333333333333,7)</formula>
    </cfRule>
  </conditionalFormatting>
  <conditionalFormatting sqref="G131:G135">
    <cfRule type="expression" dxfId="10566" priority="5252">
      <formula>LEFT(G131,5)*1&gt;LEFT(0.125,5)*1</formula>
    </cfRule>
  </conditionalFormatting>
  <conditionalFormatting sqref="F139:H142 D143:H143">
    <cfRule type="expression" dxfId="10565" priority="5251">
      <formula>OR(WEEKDAY($A139,2)=6,WEEKDAY($A139,2)=7)</formula>
    </cfRule>
  </conditionalFormatting>
  <conditionalFormatting sqref="H144">
    <cfRule type="expression" dxfId="10564" priority="5248">
      <formula>LEFT(H144,5)*1&gt;LEFT(1.66666666666667,5)*1</formula>
    </cfRule>
    <cfRule type="expression" dxfId="10563" priority="5249">
      <formula>LEFT(H144,5)*1&lt;LEFT(1.66666666666667,5)*1</formula>
    </cfRule>
    <cfRule type="expression" dxfId="10562" priority="5250">
      <formula>LEFT(H144,5)*1=LEFT(1.66666666666667,5)*1</formula>
    </cfRule>
  </conditionalFormatting>
  <conditionalFormatting sqref="G144">
    <cfRule type="expression" dxfId="10561" priority="5245">
      <formula>LEFT(G144,5)*1&gt;LEFT(0.125,5)*1</formula>
    </cfRule>
    <cfRule type="expression" dxfId="10560" priority="5246">
      <formula>OR(LEFT(G144,5)*1=LEFT(0.124999999999998,5)*1,LEFT(G144,5)*1=LEFT(0.125,5)*1)</formula>
    </cfRule>
    <cfRule type="expression" dxfId="10559" priority="5247">
      <formula>OR(LEFT(G144,5)*1&lt;LEFT(0.124999999999998,5)*1,LEFT(G144,5)*1&lt;LEFT(0.125,5)*1)</formula>
    </cfRule>
  </conditionalFormatting>
  <conditionalFormatting sqref="H139:H143">
    <cfRule type="expression" dxfId="10558" priority="5244">
      <formula>LEFT(H139,7)&lt;LEFT(0.333333333333333,7)</formula>
    </cfRule>
  </conditionalFormatting>
  <conditionalFormatting sqref="G139:G143">
    <cfRule type="expression" dxfId="10557" priority="5243">
      <formula>LEFT(G139,5)*1&gt;LEFT(0.125,5)*1</formula>
    </cfRule>
  </conditionalFormatting>
  <conditionalFormatting sqref="K143:O143 M139:O142">
    <cfRule type="expression" dxfId="10556" priority="5242">
      <formula>OR(WEEKDAY($A139,2)=6,WEEKDAY($A139,2)=7)</formula>
    </cfRule>
  </conditionalFormatting>
  <conditionalFormatting sqref="O144">
    <cfRule type="expression" dxfId="10555" priority="5239">
      <formula>LEFT(O144,5)*1&gt;LEFT(1.66666666666667,5)*1</formula>
    </cfRule>
    <cfRule type="expression" dxfId="10554" priority="5240">
      <formula>LEFT(O144,5)*1&lt;LEFT(1.66666666666667,5)*1</formula>
    </cfRule>
    <cfRule type="expression" dxfId="10553" priority="5241">
      <formula>LEFT(O144,5)*1=LEFT(1.66666666666667,5)*1</formula>
    </cfRule>
  </conditionalFormatting>
  <conditionalFormatting sqref="N144">
    <cfRule type="expression" dxfId="10552" priority="5236">
      <formula>LEFT(N144,5)*1&gt;LEFT(0.125,5)*1</formula>
    </cfRule>
    <cfRule type="expression" dxfId="10551" priority="5237">
      <formula>OR(LEFT(N144,5)*1=LEFT(0.124999999999998,5)*1,LEFT(N144,5)*1=LEFT(0.125,5)*1)</formula>
    </cfRule>
    <cfRule type="expression" dxfId="10550" priority="5238">
      <formula>OR(LEFT(N144,5)*1&lt;LEFT(0.124999999999998,5)*1,LEFT(N144,5)*1&lt;LEFT(0.125,5)*1)</formula>
    </cfRule>
  </conditionalFormatting>
  <conditionalFormatting sqref="O139:O143">
    <cfRule type="expression" dxfId="10549" priority="5235">
      <formula>LEFT(O139,7)&lt;LEFT(0.333333333333333,7)</formula>
    </cfRule>
  </conditionalFormatting>
  <conditionalFormatting sqref="N139:N143">
    <cfRule type="expression" dxfId="10548" priority="5234">
      <formula>LEFT(N139,5)*1&gt;LEFT(0.125,5)*1</formula>
    </cfRule>
  </conditionalFormatting>
  <conditionalFormatting sqref="P139:V143">
    <cfRule type="expression" dxfId="10547" priority="5233">
      <formula>OR(WEEKDAY($A139,2)=6,WEEKDAY($A139,2)=7)</formula>
    </cfRule>
  </conditionalFormatting>
  <conditionalFormatting sqref="V144">
    <cfRule type="expression" dxfId="10546" priority="5230">
      <formula>LEFT(V144,5)*1&gt;LEFT(1.66666666666667,5)*1</formula>
    </cfRule>
    <cfRule type="expression" dxfId="10545" priority="5231">
      <formula>LEFT(V144,5)*1&lt;LEFT(1.66666666666667,5)*1</formula>
    </cfRule>
    <cfRule type="expression" dxfId="10544" priority="5232">
      <formula>LEFT(V144,5)*1=LEFT(1.66666666666667,5)*1</formula>
    </cfRule>
  </conditionalFormatting>
  <conditionalFormatting sqref="U144">
    <cfRule type="expression" dxfId="10543" priority="5227">
      <formula>LEFT(U144,5)*1&gt;LEFT(0.125,5)*1</formula>
    </cfRule>
    <cfRule type="expression" dxfId="10542" priority="5228">
      <formula>OR(LEFT(U144,5)*1=LEFT(0.124999999999998,5)*1,LEFT(U144,5)*1=LEFT(0.125,5)*1)</formula>
    </cfRule>
    <cfRule type="expression" dxfId="10541" priority="5229">
      <formula>OR(LEFT(U144,5)*1&lt;LEFT(0.124999999999998,5)*1,LEFT(U144,5)*1&lt;LEFT(0.125,5)*1)</formula>
    </cfRule>
  </conditionalFormatting>
  <conditionalFormatting sqref="V139:V143">
    <cfRule type="expression" dxfId="10540" priority="5226">
      <formula>LEFT(V139,7)&lt;LEFT(0.333333333333333,7)</formula>
    </cfRule>
  </conditionalFormatting>
  <conditionalFormatting sqref="U139:U143">
    <cfRule type="expression" dxfId="10539" priority="5225">
      <formula>LEFT(U139,5)*1&gt;LEFT(0.125,5)*1</formula>
    </cfRule>
  </conditionalFormatting>
  <conditionalFormatting sqref="W139:AC143">
    <cfRule type="expression" dxfId="10538" priority="5224">
      <formula>OR(WEEKDAY($A139,2)=6,WEEKDAY($A139,2)=7)</formula>
    </cfRule>
  </conditionalFormatting>
  <conditionalFormatting sqref="AC144">
    <cfRule type="expression" dxfId="10537" priority="5221">
      <formula>LEFT(AC144,5)*1&gt;LEFT(1.66666666666667,5)*1</formula>
    </cfRule>
    <cfRule type="expression" dxfId="10536" priority="5222">
      <formula>LEFT(AC144,5)*1&lt;LEFT(1.66666666666667,5)*1</formula>
    </cfRule>
    <cfRule type="expression" dxfId="10535" priority="5223">
      <formula>LEFT(AC144,5)*1=LEFT(1.66666666666667,5)*1</formula>
    </cfRule>
  </conditionalFormatting>
  <conditionalFormatting sqref="AB144">
    <cfRule type="expression" dxfId="10534" priority="5218">
      <formula>LEFT(AB144,5)*1&gt;LEFT(0.125,5)*1</formula>
    </cfRule>
    <cfRule type="expression" dxfId="10533" priority="5219">
      <formula>OR(LEFT(AB144,5)*1=LEFT(0.124999999999998,5)*1,LEFT(AB144,5)*1=LEFT(0.125,5)*1)</formula>
    </cfRule>
    <cfRule type="expression" dxfId="10532" priority="5220">
      <formula>OR(LEFT(AB144,5)*1&lt;LEFT(0.124999999999998,5)*1,LEFT(AB144,5)*1&lt;LEFT(0.125,5)*1)</formula>
    </cfRule>
  </conditionalFormatting>
  <conditionalFormatting sqref="AC139:AC143">
    <cfRule type="expression" dxfId="10531" priority="5217">
      <formula>LEFT(AC139,7)&lt;LEFT(0.333333333333333,7)</formula>
    </cfRule>
  </conditionalFormatting>
  <conditionalFormatting sqref="AB139:AB143">
    <cfRule type="expression" dxfId="10530" priority="5216">
      <formula>LEFT(AB139,5)*1&gt;LEFT(0.125,5)*1</formula>
    </cfRule>
  </conditionalFormatting>
  <conditionalFormatting sqref="AD139:AJ143">
    <cfRule type="expression" dxfId="10529" priority="5215">
      <formula>OR(WEEKDAY($A139,2)=6,WEEKDAY($A139,2)=7)</formula>
    </cfRule>
  </conditionalFormatting>
  <conditionalFormatting sqref="AJ144">
    <cfRule type="expression" dxfId="10528" priority="5212">
      <formula>LEFT(AJ144,5)*1&gt;LEFT(1.66666666666667,5)*1</formula>
    </cfRule>
    <cfRule type="expression" dxfId="10527" priority="5213">
      <formula>LEFT(AJ144,5)*1&lt;LEFT(1.66666666666667,5)*1</formula>
    </cfRule>
    <cfRule type="expression" dxfId="10526" priority="5214">
      <formula>LEFT(AJ144,5)*1=LEFT(1.66666666666667,5)*1</formula>
    </cfRule>
  </conditionalFormatting>
  <conditionalFormatting sqref="AI144">
    <cfRule type="expression" dxfId="10525" priority="5209">
      <formula>LEFT(AI144,5)*1&gt;LEFT(0.125,5)*1</formula>
    </cfRule>
    <cfRule type="expression" dxfId="10524" priority="5210">
      <formula>OR(LEFT(AI144,5)*1=LEFT(0.124999999999998,5)*1,LEFT(AI144,5)*1=LEFT(0.125,5)*1)</formula>
    </cfRule>
    <cfRule type="expression" dxfId="10523" priority="5211">
      <formula>OR(LEFT(AI144,5)*1&lt;LEFT(0.124999999999998,5)*1,LEFT(AI144,5)*1&lt;LEFT(0.125,5)*1)</formula>
    </cfRule>
  </conditionalFormatting>
  <conditionalFormatting sqref="AJ139:AJ143">
    <cfRule type="expression" dxfId="10522" priority="5208">
      <formula>LEFT(AJ139,7)&lt;LEFT(0.333333333333333,7)</formula>
    </cfRule>
  </conditionalFormatting>
  <conditionalFormatting sqref="AI139:AI143">
    <cfRule type="expression" dxfId="10521" priority="5207">
      <formula>LEFT(AI139,5)*1&gt;LEFT(0.125,5)*1</formula>
    </cfRule>
  </conditionalFormatting>
  <conditionalFormatting sqref="AD147:AJ151">
    <cfRule type="expression" dxfId="10520" priority="5206">
      <formula>OR(WEEKDAY($A147,2)=6,WEEKDAY($A147,2)=7)</formula>
    </cfRule>
  </conditionalFormatting>
  <conditionalFormatting sqref="AJ152">
    <cfRule type="expression" dxfId="10519" priority="5203">
      <formula>LEFT(AJ152,5)*1&gt;LEFT(1.66666666666667,5)*1</formula>
    </cfRule>
    <cfRule type="expression" dxfId="10518" priority="5204">
      <formula>LEFT(AJ152,5)*1&lt;LEFT(1.66666666666667,5)*1</formula>
    </cfRule>
    <cfRule type="expression" dxfId="10517" priority="5205">
      <formula>LEFT(AJ152,5)*1=LEFT(1.66666666666667,5)*1</formula>
    </cfRule>
  </conditionalFormatting>
  <conditionalFormatting sqref="AI152">
    <cfRule type="expression" dxfId="10516" priority="5200">
      <formula>LEFT(AI152,5)*1&gt;LEFT(0.125,5)*1</formula>
    </cfRule>
    <cfRule type="expression" dxfId="10515" priority="5201">
      <formula>OR(LEFT(AI152,5)*1=LEFT(0.124999999999998,5)*1,LEFT(AI152,5)*1=LEFT(0.125,5)*1)</formula>
    </cfRule>
    <cfRule type="expression" dxfId="10514" priority="5202">
      <formula>OR(LEFT(AI152,5)*1&lt;LEFT(0.124999999999998,5)*1,LEFT(AI152,5)*1&lt;LEFT(0.125,5)*1)</formula>
    </cfRule>
  </conditionalFormatting>
  <conditionalFormatting sqref="AJ147:AJ151">
    <cfRule type="expression" dxfId="10513" priority="5199">
      <formula>LEFT(AJ147,7)&lt;LEFT(0.333333333333333,7)</formula>
    </cfRule>
  </conditionalFormatting>
  <conditionalFormatting sqref="AI147:AI151">
    <cfRule type="expression" dxfId="10512" priority="5198">
      <formula>LEFT(AI147,5)*1&gt;LEFT(0.125,5)*1</formula>
    </cfRule>
  </conditionalFormatting>
  <conditionalFormatting sqref="W147:AC151">
    <cfRule type="expression" dxfId="10511" priority="5197">
      <formula>OR(WEEKDAY($A147,2)=6,WEEKDAY($A147,2)=7)</formula>
    </cfRule>
  </conditionalFormatting>
  <conditionalFormatting sqref="AC152">
    <cfRule type="expression" dxfId="10510" priority="5194">
      <formula>LEFT(AC152,5)*1&gt;LEFT(1.66666666666667,5)*1</formula>
    </cfRule>
    <cfRule type="expression" dxfId="10509" priority="5195">
      <formula>LEFT(AC152,5)*1&lt;LEFT(1.66666666666667,5)*1</formula>
    </cfRule>
    <cfRule type="expression" dxfId="10508" priority="5196">
      <formula>LEFT(AC152,5)*1=LEFT(1.66666666666667,5)*1</formula>
    </cfRule>
  </conditionalFormatting>
  <conditionalFormatting sqref="AB152">
    <cfRule type="expression" dxfId="10507" priority="5191">
      <formula>LEFT(AB152,5)*1&gt;LEFT(0.125,5)*1</formula>
    </cfRule>
    <cfRule type="expression" dxfId="10506" priority="5192">
      <formula>OR(LEFT(AB152,5)*1=LEFT(0.124999999999998,5)*1,LEFT(AB152,5)*1=LEFT(0.125,5)*1)</formula>
    </cfRule>
    <cfRule type="expression" dxfId="10505" priority="5193">
      <formula>OR(LEFT(AB152,5)*1&lt;LEFT(0.124999999999998,5)*1,LEFT(AB152,5)*1&lt;LEFT(0.125,5)*1)</formula>
    </cfRule>
  </conditionalFormatting>
  <conditionalFormatting sqref="AC147:AC151">
    <cfRule type="expression" dxfId="10504" priority="5190">
      <formula>LEFT(AC147,7)&lt;LEFT(0.333333333333333,7)</formula>
    </cfRule>
  </conditionalFormatting>
  <conditionalFormatting sqref="AB147:AB151">
    <cfRule type="expression" dxfId="10503" priority="5189">
      <formula>LEFT(AB147,5)*1&gt;LEFT(0.125,5)*1</formula>
    </cfRule>
  </conditionalFormatting>
  <conditionalFormatting sqref="P147:V151">
    <cfRule type="expression" dxfId="10502" priority="5188">
      <formula>OR(WEEKDAY($A147,2)=6,WEEKDAY($A147,2)=7)</formula>
    </cfRule>
  </conditionalFormatting>
  <conditionalFormatting sqref="V152">
    <cfRule type="expression" dxfId="10501" priority="5185">
      <formula>LEFT(V152,5)*1&gt;LEFT(1.66666666666667,5)*1</formula>
    </cfRule>
    <cfRule type="expression" dxfId="10500" priority="5186">
      <formula>LEFT(V152,5)*1&lt;LEFT(1.66666666666667,5)*1</formula>
    </cfRule>
    <cfRule type="expression" dxfId="10499" priority="5187">
      <formula>LEFT(V152,5)*1=LEFT(1.66666666666667,5)*1</formula>
    </cfRule>
  </conditionalFormatting>
  <conditionalFormatting sqref="U152">
    <cfRule type="expression" dxfId="10498" priority="5182">
      <formula>LEFT(U152,5)*1&gt;LEFT(0.125,5)*1</formula>
    </cfRule>
    <cfRule type="expression" dxfId="10497" priority="5183">
      <formula>OR(LEFT(U152,5)*1=LEFT(0.124999999999998,5)*1,LEFT(U152,5)*1=LEFT(0.125,5)*1)</formula>
    </cfRule>
    <cfRule type="expression" dxfId="10496" priority="5184">
      <formula>OR(LEFT(U152,5)*1&lt;LEFT(0.124999999999998,5)*1,LEFT(U152,5)*1&lt;LEFT(0.125,5)*1)</formula>
    </cfRule>
  </conditionalFormatting>
  <conditionalFormatting sqref="V147:V151">
    <cfRule type="expression" dxfId="10495" priority="5181">
      <formula>LEFT(V147,7)&lt;LEFT(0.333333333333333,7)</formula>
    </cfRule>
  </conditionalFormatting>
  <conditionalFormatting sqref="U147:U151">
    <cfRule type="expression" dxfId="10494" priority="5180">
      <formula>LEFT(U147,5)*1&gt;LEFT(0.125,5)*1</formula>
    </cfRule>
  </conditionalFormatting>
  <conditionalFormatting sqref="M147:O151">
    <cfRule type="expression" dxfId="10493" priority="5179">
      <formula>OR(WEEKDAY($A147,2)=6,WEEKDAY($A147,2)=7)</formula>
    </cfRule>
  </conditionalFormatting>
  <conditionalFormatting sqref="O152">
    <cfRule type="expression" dxfId="10492" priority="5176">
      <formula>LEFT(O152,5)*1&gt;LEFT(1.66666666666667,5)*1</formula>
    </cfRule>
    <cfRule type="expression" dxfId="10491" priority="5177">
      <formula>LEFT(O152,5)*1&lt;LEFT(1.66666666666667,5)*1</formula>
    </cfRule>
    <cfRule type="expression" dxfId="10490" priority="5178">
      <formula>LEFT(O152,5)*1=LEFT(1.66666666666667,5)*1</formula>
    </cfRule>
  </conditionalFormatting>
  <conditionalFormatting sqref="N152">
    <cfRule type="expression" dxfId="10489" priority="5173">
      <formula>LEFT(N152,5)*1&gt;LEFT(0.125,5)*1</formula>
    </cfRule>
    <cfRule type="expression" dxfId="10488" priority="5174">
      <formula>OR(LEFT(N152,5)*1=LEFT(0.124999999999998,5)*1,LEFT(N152,5)*1=LEFT(0.125,5)*1)</formula>
    </cfRule>
    <cfRule type="expression" dxfId="10487" priority="5175">
      <formula>OR(LEFT(N152,5)*1&lt;LEFT(0.124999999999998,5)*1,LEFT(N152,5)*1&lt;LEFT(0.125,5)*1)</formula>
    </cfRule>
  </conditionalFormatting>
  <conditionalFormatting sqref="O147:O151">
    <cfRule type="expression" dxfId="10486" priority="5172">
      <formula>LEFT(O147,7)&lt;LEFT(0.333333333333333,7)</formula>
    </cfRule>
  </conditionalFormatting>
  <conditionalFormatting sqref="N147:N151">
    <cfRule type="expression" dxfId="10485" priority="5171">
      <formula>LEFT(N147,5)*1&gt;LEFT(0.125,5)*1</formula>
    </cfRule>
  </conditionalFormatting>
  <conditionalFormatting sqref="F147:H151">
    <cfRule type="expression" dxfId="10484" priority="5170">
      <formula>OR(WEEKDAY($A147,2)=6,WEEKDAY($A147,2)=7)</formula>
    </cfRule>
  </conditionalFormatting>
  <conditionalFormatting sqref="H152">
    <cfRule type="expression" dxfId="10483" priority="5167">
      <formula>LEFT(H152,5)*1&gt;LEFT(1.66666666666667,5)*1</formula>
    </cfRule>
    <cfRule type="expression" dxfId="10482" priority="5168">
      <formula>LEFT(H152,5)*1&lt;LEFT(1.66666666666667,5)*1</formula>
    </cfRule>
    <cfRule type="expression" dxfId="10481" priority="5169">
      <formula>LEFT(H152,5)*1=LEFT(1.66666666666667,5)*1</formula>
    </cfRule>
  </conditionalFormatting>
  <conditionalFormatting sqref="G152">
    <cfRule type="expression" dxfId="10480" priority="5164">
      <formula>LEFT(G152,5)*1&gt;LEFT(0.125,5)*1</formula>
    </cfRule>
    <cfRule type="expression" dxfId="10479" priority="5165">
      <formula>OR(LEFT(G152,5)*1=LEFT(0.124999999999998,5)*1,LEFT(G152,5)*1=LEFT(0.125,5)*1)</formula>
    </cfRule>
    <cfRule type="expression" dxfId="10478" priority="5166">
      <formula>OR(LEFT(G152,5)*1&lt;LEFT(0.124999999999998,5)*1,LEFT(G152,5)*1&lt;LEFT(0.125,5)*1)</formula>
    </cfRule>
  </conditionalFormatting>
  <conditionalFormatting sqref="H147:H151">
    <cfRule type="expression" dxfId="10477" priority="5163">
      <formula>LEFT(H147,7)&lt;LEFT(0.333333333333333,7)</formula>
    </cfRule>
  </conditionalFormatting>
  <conditionalFormatting sqref="G147:G151">
    <cfRule type="expression" dxfId="10476" priority="5162">
      <formula>LEFT(G147,5)*1&gt;LEFT(0.125,5)*1</formula>
    </cfRule>
  </conditionalFormatting>
  <conditionalFormatting sqref="F155:H159">
    <cfRule type="expression" dxfId="10475" priority="5161">
      <formula>OR(WEEKDAY($A155,2)=6,WEEKDAY($A155,2)=7)</formula>
    </cfRule>
  </conditionalFormatting>
  <conditionalFormatting sqref="H160">
    <cfRule type="expression" dxfId="10474" priority="5158">
      <formula>LEFT(H160,5)*1&gt;LEFT(1.66666666666667,5)*1</formula>
    </cfRule>
    <cfRule type="expression" dxfId="10473" priority="5159">
      <formula>LEFT(H160,5)*1&lt;LEFT(1.66666666666667,5)*1</formula>
    </cfRule>
    <cfRule type="expression" dxfId="10472" priority="5160">
      <formula>LEFT(H160,5)*1=LEFT(1.66666666666667,5)*1</formula>
    </cfRule>
  </conditionalFormatting>
  <conditionalFormatting sqref="G160">
    <cfRule type="expression" dxfId="10471" priority="5155">
      <formula>LEFT(G160,5)*1&gt;LEFT(0.125,5)*1</formula>
    </cfRule>
    <cfRule type="expression" dxfId="10470" priority="5156">
      <formula>OR(LEFT(G160,5)*1=LEFT(0.124999999999998,5)*1,LEFT(G160,5)*1=LEFT(0.125,5)*1)</formula>
    </cfRule>
    <cfRule type="expression" dxfId="10469" priority="5157">
      <formula>OR(LEFT(G160,5)*1&lt;LEFT(0.124999999999998,5)*1,LEFT(G160,5)*1&lt;LEFT(0.125,5)*1)</formula>
    </cfRule>
  </conditionalFormatting>
  <conditionalFormatting sqref="H155:H159">
    <cfRule type="expression" dxfId="10468" priority="5154">
      <formula>LEFT(H155,7)&lt;LEFT(0.333333333333333,7)</formula>
    </cfRule>
  </conditionalFormatting>
  <conditionalFormatting sqref="G155:G159">
    <cfRule type="expression" dxfId="10467" priority="5153">
      <formula>LEFT(G155,5)*1&gt;LEFT(0.125,5)*1</formula>
    </cfRule>
  </conditionalFormatting>
  <conditionalFormatting sqref="M155:O159">
    <cfRule type="expression" dxfId="10466" priority="5152">
      <formula>OR(WEEKDAY($A155,2)=6,WEEKDAY($A155,2)=7)</formula>
    </cfRule>
  </conditionalFormatting>
  <conditionalFormatting sqref="O160">
    <cfRule type="expression" dxfId="10465" priority="5149">
      <formula>LEFT(O160,5)*1&gt;LEFT(1.66666666666667,5)*1</formula>
    </cfRule>
    <cfRule type="expression" dxfId="10464" priority="5150">
      <formula>LEFT(O160,5)*1&lt;LEFT(1.66666666666667,5)*1</formula>
    </cfRule>
    <cfRule type="expression" dxfId="10463" priority="5151">
      <formula>LEFT(O160,5)*1=LEFT(1.66666666666667,5)*1</formula>
    </cfRule>
  </conditionalFormatting>
  <conditionalFormatting sqref="N160">
    <cfRule type="expression" dxfId="10462" priority="5146">
      <formula>LEFT(N160,5)*1&gt;LEFT(0.125,5)*1</formula>
    </cfRule>
    <cfRule type="expression" dxfId="10461" priority="5147">
      <formula>OR(LEFT(N160,5)*1=LEFT(0.124999999999998,5)*1,LEFT(N160,5)*1=LEFT(0.125,5)*1)</formula>
    </cfRule>
    <cfRule type="expression" dxfId="10460" priority="5148">
      <formula>OR(LEFT(N160,5)*1&lt;LEFT(0.124999999999998,5)*1,LEFT(N160,5)*1&lt;LEFT(0.125,5)*1)</formula>
    </cfRule>
  </conditionalFormatting>
  <conditionalFormatting sqref="O155:O159">
    <cfRule type="expression" dxfId="10459" priority="5145">
      <formula>LEFT(O155,7)&lt;LEFT(0.333333333333333,7)</formula>
    </cfRule>
  </conditionalFormatting>
  <conditionalFormatting sqref="N155:N159">
    <cfRule type="expression" dxfId="10458" priority="5144">
      <formula>LEFT(N155,5)*1&gt;LEFT(0.125,5)*1</formula>
    </cfRule>
  </conditionalFormatting>
  <conditionalFormatting sqref="P155:V159">
    <cfRule type="expression" dxfId="10457" priority="5143">
      <formula>OR(WEEKDAY($A155,2)=6,WEEKDAY($A155,2)=7)</formula>
    </cfRule>
  </conditionalFormatting>
  <conditionalFormatting sqref="V160">
    <cfRule type="expression" dxfId="10456" priority="5140">
      <formula>LEFT(V160,5)*1&gt;LEFT(1.66666666666667,5)*1</formula>
    </cfRule>
    <cfRule type="expression" dxfId="10455" priority="5141">
      <formula>LEFT(V160,5)*1&lt;LEFT(1.66666666666667,5)*1</formula>
    </cfRule>
    <cfRule type="expression" dxfId="10454" priority="5142">
      <formula>LEFT(V160,5)*1=LEFT(1.66666666666667,5)*1</formula>
    </cfRule>
  </conditionalFormatting>
  <conditionalFormatting sqref="U160">
    <cfRule type="expression" dxfId="10453" priority="5137">
      <formula>LEFT(U160,5)*1&gt;LEFT(0.125,5)*1</formula>
    </cfRule>
    <cfRule type="expression" dxfId="10452" priority="5138">
      <formula>OR(LEFT(U160,5)*1=LEFT(0.124999999999998,5)*1,LEFT(U160,5)*1=LEFT(0.125,5)*1)</formula>
    </cfRule>
    <cfRule type="expression" dxfId="10451" priority="5139">
      <formula>OR(LEFT(U160,5)*1&lt;LEFT(0.124999999999998,5)*1,LEFT(U160,5)*1&lt;LEFT(0.125,5)*1)</formula>
    </cfRule>
  </conditionalFormatting>
  <conditionalFormatting sqref="V155:V159">
    <cfRule type="expression" dxfId="10450" priority="5136">
      <formula>LEFT(V155,7)&lt;LEFT(0.333333333333333,7)</formula>
    </cfRule>
  </conditionalFormatting>
  <conditionalFormatting sqref="U155:U159">
    <cfRule type="expression" dxfId="10449" priority="5135">
      <formula>LEFT(U155,5)*1&gt;LEFT(0.125,5)*1</formula>
    </cfRule>
  </conditionalFormatting>
  <conditionalFormatting sqref="W155:AC159">
    <cfRule type="expression" dxfId="10448" priority="5134">
      <formula>OR(WEEKDAY($A155,2)=6,WEEKDAY($A155,2)=7)</formula>
    </cfRule>
  </conditionalFormatting>
  <conditionalFormatting sqref="AC160">
    <cfRule type="expression" dxfId="10447" priority="5131">
      <formula>LEFT(AC160,5)*1&gt;LEFT(1.66666666666667,5)*1</formula>
    </cfRule>
    <cfRule type="expression" dxfId="10446" priority="5132">
      <formula>LEFT(AC160,5)*1&lt;LEFT(1.66666666666667,5)*1</formula>
    </cfRule>
    <cfRule type="expression" dxfId="10445" priority="5133">
      <formula>LEFT(AC160,5)*1=LEFT(1.66666666666667,5)*1</formula>
    </cfRule>
  </conditionalFormatting>
  <conditionalFormatting sqref="AB160">
    <cfRule type="expression" dxfId="10444" priority="5128">
      <formula>LEFT(AB160,5)*1&gt;LEFT(0.125,5)*1</formula>
    </cfRule>
    <cfRule type="expression" dxfId="10443" priority="5129">
      <formula>OR(LEFT(AB160,5)*1=LEFT(0.124999999999998,5)*1,LEFT(AB160,5)*1=LEFT(0.125,5)*1)</formula>
    </cfRule>
    <cfRule type="expression" dxfId="10442" priority="5130">
      <formula>OR(LEFT(AB160,5)*1&lt;LEFT(0.124999999999998,5)*1,LEFT(AB160,5)*1&lt;LEFT(0.125,5)*1)</formula>
    </cfRule>
  </conditionalFormatting>
  <conditionalFormatting sqref="AC155:AC159">
    <cfRule type="expression" dxfId="10441" priority="5127">
      <formula>LEFT(AC155,7)&lt;LEFT(0.333333333333333,7)</formula>
    </cfRule>
  </conditionalFormatting>
  <conditionalFormatting sqref="AB155:AB159">
    <cfRule type="expression" dxfId="10440" priority="5126">
      <formula>LEFT(AB155,5)*1&gt;LEFT(0.125,5)*1</formula>
    </cfRule>
  </conditionalFormatting>
  <conditionalFormatting sqref="AD155:AJ159">
    <cfRule type="expression" dxfId="10439" priority="5125">
      <formula>OR(WEEKDAY($A155,2)=6,WEEKDAY($A155,2)=7)</formula>
    </cfRule>
  </conditionalFormatting>
  <conditionalFormatting sqref="AJ160">
    <cfRule type="expression" dxfId="10438" priority="5122">
      <formula>LEFT(AJ160,5)*1&gt;LEFT(1.66666666666667,5)*1</formula>
    </cfRule>
    <cfRule type="expression" dxfId="10437" priority="5123">
      <formula>LEFT(AJ160,5)*1&lt;LEFT(1.66666666666667,5)*1</formula>
    </cfRule>
    <cfRule type="expression" dxfId="10436" priority="5124">
      <formula>LEFT(AJ160,5)*1=LEFT(1.66666666666667,5)*1</formula>
    </cfRule>
  </conditionalFormatting>
  <conditionalFormatting sqref="AI160">
    <cfRule type="expression" dxfId="10435" priority="5119">
      <formula>LEFT(AI160,5)*1&gt;LEFT(0.125,5)*1</formula>
    </cfRule>
    <cfRule type="expression" dxfId="10434" priority="5120">
      <formula>OR(LEFT(AI160,5)*1=LEFT(0.124999999999998,5)*1,LEFT(AI160,5)*1=LEFT(0.125,5)*1)</formula>
    </cfRule>
    <cfRule type="expression" dxfId="10433" priority="5121">
      <formula>OR(LEFT(AI160,5)*1&lt;LEFT(0.124999999999998,5)*1,LEFT(AI160,5)*1&lt;LEFT(0.125,5)*1)</formula>
    </cfRule>
  </conditionalFormatting>
  <conditionalFormatting sqref="AJ155:AJ159">
    <cfRule type="expression" dxfId="10432" priority="5118">
      <formula>LEFT(AJ155,7)&lt;LEFT(0.333333333333333,7)</formula>
    </cfRule>
  </conditionalFormatting>
  <conditionalFormatting sqref="AI155:AI159">
    <cfRule type="expression" dxfId="10431" priority="5117">
      <formula>LEFT(AI155,5)*1&gt;LEFT(0.125,5)*1</formula>
    </cfRule>
  </conditionalFormatting>
  <conditionalFormatting sqref="AD163:AJ167">
    <cfRule type="expression" dxfId="10430" priority="5116">
      <formula>OR(WEEKDAY($A163,2)=6,WEEKDAY($A163,2)=7)</formula>
    </cfRule>
  </conditionalFormatting>
  <conditionalFormatting sqref="AJ168">
    <cfRule type="expression" dxfId="10429" priority="5113">
      <formula>LEFT(AJ168,5)*1&gt;LEFT(1.66666666666667,5)*1</formula>
    </cfRule>
    <cfRule type="expression" dxfId="10428" priority="5114">
      <formula>LEFT(AJ168,5)*1&lt;LEFT(1.66666666666667,5)*1</formula>
    </cfRule>
    <cfRule type="expression" dxfId="10427" priority="5115">
      <formula>LEFT(AJ168,5)*1=LEFT(1.66666666666667,5)*1</formula>
    </cfRule>
  </conditionalFormatting>
  <conditionalFormatting sqref="AI168">
    <cfRule type="expression" dxfId="10426" priority="5110">
      <formula>LEFT(AI168,5)*1&gt;LEFT(0.125,5)*1</formula>
    </cfRule>
    <cfRule type="expression" dxfId="10425" priority="5111">
      <formula>OR(LEFT(AI168,5)*1=LEFT(0.124999999999998,5)*1,LEFT(AI168,5)*1=LEFT(0.125,5)*1)</formula>
    </cfRule>
    <cfRule type="expression" dxfId="10424" priority="5112">
      <formula>OR(LEFT(AI168,5)*1&lt;LEFT(0.124999999999998,5)*1,LEFT(AI168,5)*1&lt;LEFT(0.125,5)*1)</formula>
    </cfRule>
  </conditionalFormatting>
  <conditionalFormatting sqref="AJ163:AJ167">
    <cfRule type="expression" dxfId="10423" priority="5109">
      <formula>LEFT(AJ163,7)&lt;LEFT(0.333333333333333,7)</formula>
    </cfRule>
  </conditionalFormatting>
  <conditionalFormatting sqref="AI163:AI167">
    <cfRule type="expression" dxfId="10422" priority="5108">
      <formula>LEFT(AI163,5)*1&gt;LEFT(0.125,5)*1</formula>
    </cfRule>
  </conditionalFormatting>
  <conditionalFormatting sqref="W163:AC167">
    <cfRule type="expression" dxfId="10421" priority="5107">
      <formula>OR(WEEKDAY($A163,2)=6,WEEKDAY($A163,2)=7)</formula>
    </cfRule>
  </conditionalFormatting>
  <conditionalFormatting sqref="AC168">
    <cfRule type="expression" dxfId="10420" priority="5104">
      <formula>LEFT(AC168,5)*1&gt;LEFT(1.66666666666667,5)*1</formula>
    </cfRule>
    <cfRule type="expression" dxfId="10419" priority="5105">
      <formula>LEFT(AC168,5)*1&lt;LEFT(1.66666666666667,5)*1</formula>
    </cfRule>
    <cfRule type="expression" dxfId="10418" priority="5106">
      <formula>LEFT(AC168,5)*1=LEFT(1.66666666666667,5)*1</formula>
    </cfRule>
  </conditionalFormatting>
  <conditionalFormatting sqref="AB168">
    <cfRule type="expression" dxfId="10417" priority="5101">
      <formula>LEFT(AB168,5)*1&gt;LEFT(0.125,5)*1</formula>
    </cfRule>
    <cfRule type="expression" dxfId="10416" priority="5102">
      <formula>OR(LEFT(AB168,5)*1=LEFT(0.124999999999998,5)*1,LEFT(AB168,5)*1=LEFT(0.125,5)*1)</formula>
    </cfRule>
    <cfRule type="expression" dxfId="10415" priority="5103">
      <formula>OR(LEFT(AB168,5)*1&lt;LEFT(0.124999999999998,5)*1,LEFT(AB168,5)*1&lt;LEFT(0.125,5)*1)</formula>
    </cfRule>
  </conditionalFormatting>
  <conditionalFormatting sqref="AC163:AC167">
    <cfRule type="expression" dxfId="10414" priority="5100">
      <formula>LEFT(AC163,7)&lt;LEFT(0.333333333333333,7)</formula>
    </cfRule>
  </conditionalFormatting>
  <conditionalFormatting sqref="AB163:AB167">
    <cfRule type="expression" dxfId="10413" priority="5099">
      <formula>LEFT(AB163,5)*1&gt;LEFT(0.125,5)*1</formula>
    </cfRule>
  </conditionalFormatting>
  <conditionalFormatting sqref="P163:V167">
    <cfRule type="expression" dxfId="10412" priority="5098">
      <formula>OR(WEEKDAY($A163,2)=6,WEEKDAY($A163,2)=7)</formula>
    </cfRule>
  </conditionalFormatting>
  <conditionalFormatting sqref="V168">
    <cfRule type="expression" dxfId="10411" priority="5095">
      <formula>LEFT(V168,5)*1&gt;LEFT(1.66666666666667,5)*1</formula>
    </cfRule>
    <cfRule type="expression" dxfId="10410" priority="5096">
      <formula>LEFT(V168,5)*1&lt;LEFT(1.66666666666667,5)*1</formula>
    </cfRule>
    <cfRule type="expression" dxfId="10409" priority="5097">
      <formula>LEFT(V168,5)*1=LEFT(1.66666666666667,5)*1</formula>
    </cfRule>
  </conditionalFormatting>
  <conditionalFormatting sqref="U168">
    <cfRule type="expression" dxfId="10408" priority="5092">
      <formula>LEFT(U168,5)*1&gt;LEFT(0.125,5)*1</formula>
    </cfRule>
    <cfRule type="expression" dxfId="10407" priority="5093">
      <formula>OR(LEFT(U168,5)*1=LEFT(0.124999999999998,5)*1,LEFT(U168,5)*1=LEFT(0.125,5)*1)</formula>
    </cfRule>
    <cfRule type="expression" dxfId="10406" priority="5094">
      <formula>OR(LEFT(U168,5)*1&lt;LEFT(0.124999999999998,5)*1,LEFT(U168,5)*1&lt;LEFT(0.125,5)*1)</formula>
    </cfRule>
  </conditionalFormatting>
  <conditionalFormatting sqref="V163:V167">
    <cfRule type="expression" dxfId="10405" priority="5091">
      <formula>LEFT(V163,7)&lt;LEFT(0.333333333333333,7)</formula>
    </cfRule>
  </conditionalFormatting>
  <conditionalFormatting sqref="U163:U167">
    <cfRule type="expression" dxfId="10404" priority="5090">
      <formula>LEFT(U163,5)*1&gt;LEFT(0.125,5)*1</formula>
    </cfRule>
  </conditionalFormatting>
  <conditionalFormatting sqref="M163:O167">
    <cfRule type="expression" dxfId="10403" priority="5089">
      <formula>OR(WEEKDAY($A163,2)=6,WEEKDAY($A163,2)=7)</formula>
    </cfRule>
  </conditionalFormatting>
  <conditionalFormatting sqref="O168">
    <cfRule type="expression" dxfId="10402" priority="5086">
      <formula>LEFT(O168,5)*1&gt;LEFT(1.66666666666667,5)*1</formula>
    </cfRule>
    <cfRule type="expression" dxfId="10401" priority="5087">
      <formula>LEFT(O168,5)*1&lt;LEFT(1.66666666666667,5)*1</formula>
    </cfRule>
    <cfRule type="expression" dxfId="10400" priority="5088">
      <formula>LEFT(O168,5)*1=LEFT(1.66666666666667,5)*1</formula>
    </cfRule>
  </conditionalFormatting>
  <conditionalFormatting sqref="N168">
    <cfRule type="expression" dxfId="10399" priority="5083">
      <formula>LEFT(N168,5)*1&gt;LEFT(0.125,5)*1</formula>
    </cfRule>
    <cfRule type="expression" dxfId="10398" priority="5084">
      <formula>OR(LEFT(N168,5)*1=LEFT(0.124999999999998,5)*1,LEFT(N168,5)*1=LEFT(0.125,5)*1)</formula>
    </cfRule>
    <cfRule type="expression" dxfId="10397" priority="5085">
      <formula>OR(LEFT(N168,5)*1&lt;LEFT(0.124999999999998,5)*1,LEFT(N168,5)*1&lt;LEFT(0.125,5)*1)</formula>
    </cfRule>
  </conditionalFormatting>
  <conditionalFormatting sqref="O163:O167">
    <cfRule type="expression" dxfId="10396" priority="5082">
      <formula>LEFT(O163,7)&lt;LEFT(0.333333333333333,7)</formula>
    </cfRule>
  </conditionalFormatting>
  <conditionalFormatting sqref="N163:N167">
    <cfRule type="expression" dxfId="10395" priority="5081">
      <formula>LEFT(N163,5)*1&gt;LEFT(0.125,5)*1</formula>
    </cfRule>
  </conditionalFormatting>
  <conditionalFormatting sqref="F163:H167">
    <cfRule type="expression" dxfId="10394" priority="5080">
      <formula>OR(WEEKDAY($A163,2)=6,WEEKDAY($A163,2)=7)</formula>
    </cfRule>
  </conditionalFormatting>
  <conditionalFormatting sqref="H168">
    <cfRule type="expression" dxfId="10393" priority="5077">
      <formula>LEFT(H168,5)*1&gt;LEFT(1.66666666666667,5)*1</formula>
    </cfRule>
    <cfRule type="expression" dxfId="10392" priority="5078">
      <formula>LEFT(H168,5)*1&lt;LEFT(1.66666666666667,5)*1</formula>
    </cfRule>
    <cfRule type="expression" dxfId="10391" priority="5079">
      <formula>LEFT(H168,5)*1=LEFT(1.66666666666667,5)*1</formula>
    </cfRule>
  </conditionalFormatting>
  <conditionalFormatting sqref="G168">
    <cfRule type="expression" dxfId="10390" priority="5074">
      <formula>LEFT(G168,5)*1&gt;LEFT(0.125,5)*1</formula>
    </cfRule>
    <cfRule type="expression" dxfId="10389" priority="5075">
      <formula>OR(LEFT(G168,5)*1=LEFT(0.124999999999998,5)*1,LEFT(G168,5)*1=LEFT(0.125,5)*1)</formula>
    </cfRule>
    <cfRule type="expression" dxfId="10388" priority="5076">
      <formula>OR(LEFT(G168,5)*1&lt;LEFT(0.124999999999998,5)*1,LEFT(G168,5)*1&lt;LEFT(0.125,5)*1)</formula>
    </cfRule>
  </conditionalFormatting>
  <conditionalFormatting sqref="H163:H167">
    <cfRule type="expression" dxfId="10387" priority="5073">
      <formula>LEFT(H163,7)&lt;LEFT(0.333333333333333,7)</formula>
    </cfRule>
  </conditionalFormatting>
  <conditionalFormatting sqref="G163:G167">
    <cfRule type="expression" dxfId="10386" priority="5072">
      <formula>LEFT(G163,5)*1&gt;LEFT(0.125,5)*1</formula>
    </cfRule>
  </conditionalFormatting>
  <conditionalFormatting sqref="F171:H175">
    <cfRule type="expression" dxfId="10385" priority="5071">
      <formula>OR(WEEKDAY($A171,2)=6,WEEKDAY($A171,2)=7)</formula>
    </cfRule>
  </conditionalFormatting>
  <conditionalFormatting sqref="H176">
    <cfRule type="expression" dxfId="10384" priority="5068">
      <formula>LEFT(H176,5)*1&gt;LEFT(1.66666666666667,5)*1</formula>
    </cfRule>
    <cfRule type="expression" dxfId="10383" priority="5069">
      <formula>LEFT(H176,5)*1&lt;LEFT(1.66666666666667,5)*1</formula>
    </cfRule>
    <cfRule type="expression" dxfId="10382" priority="5070">
      <formula>LEFT(H176,5)*1=LEFT(1.66666666666667,5)*1</formula>
    </cfRule>
  </conditionalFormatting>
  <conditionalFormatting sqref="G176">
    <cfRule type="expression" dxfId="10381" priority="5065">
      <formula>LEFT(G176,5)*1&gt;LEFT(0.125,5)*1</formula>
    </cfRule>
    <cfRule type="expression" dxfId="10380" priority="5066">
      <formula>OR(LEFT(G176,5)*1=LEFT(0.124999999999998,5)*1,LEFT(G176,5)*1=LEFT(0.125,5)*1)</formula>
    </cfRule>
    <cfRule type="expression" dxfId="10379" priority="5067">
      <formula>OR(LEFT(G176,5)*1&lt;LEFT(0.124999999999998,5)*1,LEFT(G176,5)*1&lt;LEFT(0.125,5)*1)</formula>
    </cfRule>
  </conditionalFormatting>
  <conditionalFormatting sqref="H171:H175">
    <cfRule type="expression" dxfId="10378" priority="5064">
      <formula>LEFT(H171,7)&lt;LEFT(0.333333333333333,7)</formula>
    </cfRule>
  </conditionalFormatting>
  <conditionalFormatting sqref="G171:G175">
    <cfRule type="expression" dxfId="10377" priority="5063">
      <formula>LEFT(G171,5)*1&gt;LEFT(0.125,5)*1</formula>
    </cfRule>
  </conditionalFormatting>
  <conditionalFormatting sqref="M171:O175">
    <cfRule type="expression" dxfId="10376" priority="5062">
      <formula>OR(WEEKDAY($A171,2)=6,WEEKDAY($A171,2)=7)</formula>
    </cfRule>
  </conditionalFormatting>
  <conditionalFormatting sqref="O176">
    <cfRule type="expression" dxfId="10375" priority="5059">
      <formula>LEFT(O176,5)*1&gt;LEFT(1.66666666666667,5)*1</formula>
    </cfRule>
    <cfRule type="expression" dxfId="10374" priority="5060">
      <formula>LEFT(O176,5)*1&lt;LEFT(1.66666666666667,5)*1</formula>
    </cfRule>
    <cfRule type="expression" dxfId="10373" priority="5061">
      <formula>LEFT(O176,5)*1=LEFT(1.66666666666667,5)*1</formula>
    </cfRule>
  </conditionalFormatting>
  <conditionalFormatting sqref="N176">
    <cfRule type="expression" dxfId="10372" priority="5056">
      <formula>LEFT(N176,5)*1&gt;LEFT(0.125,5)*1</formula>
    </cfRule>
    <cfRule type="expression" dxfId="10371" priority="5057">
      <formula>OR(LEFT(N176,5)*1=LEFT(0.124999999999998,5)*1,LEFT(N176,5)*1=LEFT(0.125,5)*1)</formula>
    </cfRule>
    <cfRule type="expression" dxfId="10370" priority="5058">
      <formula>OR(LEFT(N176,5)*1&lt;LEFT(0.124999999999998,5)*1,LEFT(N176,5)*1&lt;LEFT(0.125,5)*1)</formula>
    </cfRule>
  </conditionalFormatting>
  <conditionalFormatting sqref="O171:O175">
    <cfRule type="expression" dxfId="10369" priority="5055">
      <formula>LEFT(O171,7)&lt;LEFT(0.333333333333333,7)</formula>
    </cfRule>
  </conditionalFormatting>
  <conditionalFormatting sqref="N171:N175">
    <cfRule type="expression" dxfId="10368" priority="5054">
      <formula>LEFT(N171,5)*1&gt;LEFT(0.125,5)*1</formula>
    </cfRule>
  </conditionalFormatting>
  <conditionalFormatting sqref="P171:V175">
    <cfRule type="expression" dxfId="10367" priority="5053">
      <formula>OR(WEEKDAY($A171,2)=6,WEEKDAY($A171,2)=7)</formula>
    </cfRule>
  </conditionalFormatting>
  <conditionalFormatting sqref="V176">
    <cfRule type="expression" dxfId="10366" priority="5050">
      <formula>LEFT(V176,5)*1&gt;LEFT(1.66666666666667,5)*1</formula>
    </cfRule>
    <cfRule type="expression" dxfId="10365" priority="5051">
      <formula>LEFT(V176,5)*1&lt;LEFT(1.66666666666667,5)*1</formula>
    </cfRule>
    <cfRule type="expression" dxfId="10364" priority="5052">
      <formula>LEFT(V176,5)*1=LEFT(1.66666666666667,5)*1</formula>
    </cfRule>
  </conditionalFormatting>
  <conditionalFormatting sqref="U176">
    <cfRule type="expression" dxfId="10363" priority="5047">
      <formula>LEFT(U176,5)*1&gt;LEFT(0.125,5)*1</formula>
    </cfRule>
    <cfRule type="expression" dxfId="10362" priority="5048">
      <formula>OR(LEFT(U176,5)*1=LEFT(0.124999999999998,5)*1,LEFT(U176,5)*1=LEFT(0.125,5)*1)</formula>
    </cfRule>
    <cfRule type="expression" dxfId="10361" priority="5049">
      <formula>OR(LEFT(U176,5)*1&lt;LEFT(0.124999999999998,5)*1,LEFT(U176,5)*1&lt;LEFT(0.125,5)*1)</formula>
    </cfRule>
  </conditionalFormatting>
  <conditionalFormatting sqref="V171:V175">
    <cfRule type="expression" dxfId="10360" priority="5046">
      <formula>LEFT(V171,7)&lt;LEFT(0.333333333333333,7)</formula>
    </cfRule>
  </conditionalFormatting>
  <conditionalFormatting sqref="U171:U175">
    <cfRule type="expression" dxfId="10359" priority="5045">
      <formula>LEFT(U171,5)*1&gt;LEFT(0.125,5)*1</formula>
    </cfRule>
  </conditionalFormatting>
  <conditionalFormatting sqref="W171:AC175">
    <cfRule type="expression" dxfId="10358" priority="5044">
      <formula>OR(WEEKDAY($A171,2)=6,WEEKDAY($A171,2)=7)</formula>
    </cfRule>
  </conditionalFormatting>
  <conditionalFormatting sqref="AC176">
    <cfRule type="expression" dxfId="10357" priority="5041">
      <formula>LEFT(AC176,5)*1&gt;LEFT(1.66666666666667,5)*1</formula>
    </cfRule>
    <cfRule type="expression" dxfId="10356" priority="5042">
      <formula>LEFT(AC176,5)*1&lt;LEFT(1.66666666666667,5)*1</formula>
    </cfRule>
    <cfRule type="expression" dxfId="10355" priority="5043">
      <formula>LEFT(AC176,5)*1=LEFT(1.66666666666667,5)*1</formula>
    </cfRule>
  </conditionalFormatting>
  <conditionalFormatting sqref="AB176">
    <cfRule type="expression" dxfId="10354" priority="5038">
      <formula>LEFT(AB176,5)*1&gt;LEFT(0.125,5)*1</formula>
    </cfRule>
    <cfRule type="expression" dxfId="10353" priority="5039">
      <formula>OR(LEFT(AB176,5)*1=LEFT(0.124999999999998,5)*1,LEFT(AB176,5)*1=LEFT(0.125,5)*1)</formula>
    </cfRule>
    <cfRule type="expression" dxfId="10352" priority="5040">
      <formula>OR(LEFT(AB176,5)*1&lt;LEFT(0.124999999999998,5)*1,LEFT(AB176,5)*1&lt;LEFT(0.125,5)*1)</formula>
    </cfRule>
  </conditionalFormatting>
  <conditionalFormatting sqref="AC171:AC175">
    <cfRule type="expression" dxfId="10351" priority="5037">
      <formula>LEFT(AC171,7)&lt;LEFT(0.333333333333333,7)</formula>
    </cfRule>
  </conditionalFormatting>
  <conditionalFormatting sqref="AB171:AB175">
    <cfRule type="expression" dxfId="10350" priority="5036">
      <formula>LEFT(AB171,5)*1&gt;LEFT(0.125,5)*1</formula>
    </cfRule>
  </conditionalFormatting>
  <conditionalFormatting sqref="AD171:AJ175">
    <cfRule type="expression" dxfId="10349" priority="5035">
      <formula>OR(WEEKDAY($A171,2)=6,WEEKDAY($A171,2)=7)</formula>
    </cfRule>
  </conditionalFormatting>
  <conditionalFormatting sqref="AJ176">
    <cfRule type="expression" dxfId="10348" priority="5032">
      <formula>LEFT(AJ176,5)*1&gt;LEFT(1.66666666666667,5)*1</formula>
    </cfRule>
    <cfRule type="expression" dxfId="10347" priority="5033">
      <formula>LEFT(AJ176,5)*1&lt;LEFT(1.66666666666667,5)*1</formula>
    </cfRule>
    <cfRule type="expression" dxfId="10346" priority="5034">
      <formula>LEFT(AJ176,5)*1=LEFT(1.66666666666667,5)*1</formula>
    </cfRule>
  </conditionalFormatting>
  <conditionalFormatting sqref="AI176">
    <cfRule type="expression" dxfId="10345" priority="5029">
      <formula>LEFT(AI176,5)*1&gt;LEFT(0.125,5)*1</formula>
    </cfRule>
    <cfRule type="expression" dxfId="10344" priority="5030">
      <formula>OR(LEFT(AI176,5)*1=LEFT(0.124999999999998,5)*1,LEFT(AI176,5)*1=LEFT(0.125,5)*1)</formula>
    </cfRule>
    <cfRule type="expression" dxfId="10343" priority="5031">
      <formula>OR(LEFT(AI176,5)*1&lt;LEFT(0.124999999999998,5)*1,LEFT(AI176,5)*1&lt;LEFT(0.125,5)*1)</formula>
    </cfRule>
  </conditionalFormatting>
  <conditionalFormatting sqref="AJ171:AJ175">
    <cfRule type="expression" dxfId="10342" priority="5028">
      <formula>LEFT(AJ171,7)&lt;LEFT(0.333333333333333,7)</formula>
    </cfRule>
  </conditionalFormatting>
  <conditionalFormatting sqref="AI171:AI175">
    <cfRule type="expression" dxfId="10341" priority="5027">
      <formula>LEFT(AI171,5)*1&gt;LEFT(0.125,5)*1</formula>
    </cfRule>
  </conditionalFormatting>
  <conditionalFormatting sqref="AD179:AJ183">
    <cfRule type="expression" dxfId="10340" priority="5026">
      <formula>OR(WEEKDAY($A179,2)=6,WEEKDAY($A179,2)=7)</formula>
    </cfRule>
  </conditionalFormatting>
  <conditionalFormatting sqref="AJ184">
    <cfRule type="expression" dxfId="10339" priority="5023">
      <formula>LEFT(AJ184,5)*1&gt;LEFT(1.66666666666667,5)*1</formula>
    </cfRule>
    <cfRule type="expression" dxfId="10338" priority="5024">
      <formula>LEFT(AJ184,5)*1&lt;LEFT(1.66666666666667,5)*1</formula>
    </cfRule>
    <cfRule type="expression" dxfId="10337" priority="5025">
      <formula>LEFT(AJ184,5)*1=LEFT(1.66666666666667,5)*1</formula>
    </cfRule>
  </conditionalFormatting>
  <conditionalFormatting sqref="AI184">
    <cfRule type="expression" dxfId="10336" priority="5020">
      <formula>LEFT(AI184,5)*1&gt;LEFT(0.125,5)*1</formula>
    </cfRule>
    <cfRule type="expression" dxfId="10335" priority="5021">
      <formula>OR(LEFT(AI184,5)*1=LEFT(0.124999999999998,5)*1,LEFT(AI184,5)*1=LEFT(0.125,5)*1)</formula>
    </cfRule>
    <cfRule type="expression" dxfId="10334" priority="5022">
      <formula>OR(LEFT(AI184,5)*1&lt;LEFT(0.124999999999998,5)*1,LEFT(AI184,5)*1&lt;LEFT(0.125,5)*1)</formula>
    </cfRule>
  </conditionalFormatting>
  <conditionalFormatting sqref="AJ179:AJ183">
    <cfRule type="expression" dxfId="10333" priority="5019">
      <formula>LEFT(AJ179,7)&lt;LEFT(0.333333333333333,7)</formula>
    </cfRule>
  </conditionalFormatting>
  <conditionalFormatting sqref="AI179:AI183">
    <cfRule type="expression" dxfId="10332" priority="5018">
      <formula>LEFT(AI179,5)*1&gt;LEFT(0.125,5)*1</formula>
    </cfRule>
  </conditionalFormatting>
  <conditionalFormatting sqref="W179:AC183">
    <cfRule type="expression" dxfId="10331" priority="5017">
      <formula>OR(WEEKDAY($A179,2)=6,WEEKDAY($A179,2)=7)</formula>
    </cfRule>
  </conditionalFormatting>
  <conditionalFormatting sqref="AC184">
    <cfRule type="expression" dxfId="10330" priority="5014">
      <formula>LEFT(AC184,5)*1&gt;LEFT(1.66666666666667,5)*1</formula>
    </cfRule>
    <cfRule type="expression" dxfId="10329" priority="5015">
      <formula>LEFT(AC184,5)*1&lt;LEFT(1.66666666666667,5)*1</formula>
    </cfRule>
    <cfRule type="expression" dxfId="10328" priority="5016">
      <formula>LEFT(AC184,5)*1=LEFT(1.66666666666667,5)*1</formula>
    </cfRule>
  </conditionalFormatting>
  <conditionalFormatting sqref="AB184">
    <cfRule type="expression" dxfId="10327" priority="5011">
      <formula>LEFT(AB184,5)*1&gt;LEFT(0.125,5)*1</formula>
    </cfRule>
    <cfRule type="expression" dxfId="10326" priority="5012">
      <formula>OR(LEFT(AB184,5)*1=LEFT(0.124999999999998,5)*1,LEFT(AB184,5)*1=LEFT(0.125,5)*1)</formula>
    </cfRule>
    <cfRule type="expression" dxfId="10325" priority="5013">
      <formula>OR(LEFT(AB184,5)*1&lt;LEFT(0.124999999999998,5)*1,LEFT(AB184,5)*1&lt;LEFT(0.125,5)*1)</formula>
    </cfRule>
  </conditionalFormatting>
  <conditionalFormatting sqref="AC179:AC183">
    <cfRule type="expression" dxfId="10324" priority="5010">
      <formula>LEFT(AC179,7)&lt;LEFT(0.333333333333333,7)</formula>
    </cfRule>
  </conditionalFormatting>
  <conditionalFormatting sqref="AB179:AB183">
    <cfRule type="expression" dxfId="10323" priority="5009">
      <formula>LEFT(AB179,5)*1&gt;LEFT(0.125,5)*1</formula>
    </cfRule>
  </conditionalFormatting>
  <conditionalFormatting sqref="P179:V183">
    <cfRule type="expression" dxfId="10322" priority="5008">
      <formula>OR(WEEKDAY($A179,2)=6,WEEKDAY($A179,2)=7)</formula>
    </cfRule>
  </conditionalFormatting>
  <conditionalFormatting sqref="V184">
    <cfRule type="expression" dxfId="10321" priority="5005">
      <formula>LEFT(V184,5)*1&gt;LEFT(1.66666666666667,5)*1</formula>
    </cfRule>
    <cfRule type="expression" dxfId="10320" priority="5006">
      <formula>LEFT(V184,5)*1&lt;LEFT(1.66666666666667,5)*1</formula>
    </cfRule>
    <cfRule type="expression" dxfId="10319" priority="5007">
      <formula>LEFT(V184,5)*1=LEFT(1.66666666666667,5)*1</formula>
    </cfRule>
  </conditionalFormatting>
  <conditionalFormatting sqref="U184">
    <cfRule type="expression" dxfId="10318" priority="5002">
      <formula>LEFT(U184,5)*1&gt;LEFT(0.125,5)*1</formula>
    </cfRule>
    <cfRule type="expression" dxfId="10317" priority="5003">
      <formula>OR(LEFT(U184,5)*1=LEFT(0.124999999999998,5)*1,LEFT(U184,5)*1=LEFT(0.125,5)*1)</formula>
    </cfRule>
    <cfRule type="expression" dxfId="10316" priority="5004">
      <formula>OR(LEFT(U184,5)*1&lt;LEFT(0.124999999999998,5)*1,LEFT(U184,5)*1&lt;LEFT(0.125,5)*1)</formula>
    </cfRule>
  </conditionalFormatting>
  <conditionalFormatting sqref="V179:V183">
    <cfRule type="expression" dxfId="10315" priority="5001">
      <formula>LEFT(V179,7)&lt;LEFT(0.333333333333333,7)</formula>
    </cfRule>
  </conditionalFormatting>
  <conditionalFormatting sqref="U179:U183">
    <cfRule type="expression" dxfId="10314" priority="5000">
      <formula>LEFT(U179,5)*1&gt;LEFT(0.125,5)*1</formula>
    </cfRule>
  </conditionalFormatting>
  <conditionalFormatting sqref="M179:O183">
    <cfRule type="expression" dxfId="10313" priority="4999">
      <formula>OR(WEEKDAY($A179,2)=6,WEEKDAY($A179,2)=7)</formula>
    </cfRule>
  </conditionalFormatting>
  <conditionalFormatting sqref="O184">
    <cfRule type="expression" dxfId="10312" priority="4996">
      <formula>LEFT(O184,5)*1&gt;LEFT(1.66666666666667,5)*1</formula>
    </cfRule>
    <cfRule type="expression" dxfId="10311" priority="4997">
      <formula>LEFT(O184,5)*1&lt;LEFT(1.66666666666667,5)*1</formula>
    </cfRule>
    <cfRule type="expression" dxfId="10310" priority="4998">
      <formula>LEFT(O184,5)*1=LEFT(1.66666666666667,5)*1</formula>
    </cfRule>
  </conditionalFormatting>
  <conditionalFormatting sqref="N184">
    <cfRule type="expression" dxfId="10309" priority="4993">
      <formula>LEFT(N184,5)*1&gt;LEFT(0.125,5)*1</formula>
    </cfRule>
    <cfRule type="expression" dxfId="10308" priority="4994">
      <formula>OR(LEFT(N184,5)*1=LEFT(0.124999999999998,5)*1,LEFT(N184,5)*1=LEFT(0.125,5)*1)</formula>
    </cfRule>
    <cfRule type="expression" dxfId="10307" priority="4995">
      <formula>OR(LEFT(N184,5)*1&lt;LEFT(0.124999999999998,5)*1,LEFT(N184,5)*1&lt;LEFT(0.125,5)*1)</formula>
    </cfRule>
  </conditionalFormatting>
  <conditionalFormatting sqref="O179:O183">
    <cfRule type="expression" dxfId="10306" priority="4992">
      <formula>LEFT(O179,7)&lt;LEFT(0.333333333333333,7)</formula>
    </cfRule>
  </conditionalFormatting>
  <conditionalFormatting sqref="N179:N183">
    <cfRule type="expression" dxfId="10305" priority="4991">
      <formula>LEFT(N179,5)*1&gt;LEFT(0.125,5)*1</formula>
    </cfRule>
  </conditionalFormatting>
  <conditionalFormatting sqref="F179:H183">
    <cfRule type="expression" dxfId="10304" priority="4990">
      <formula>OR(WEEKDAY($A179,2)=6,WEEKDAY($A179,2)=7)</formula>
    </cfRule>
  </conditionalFormatting>
  <conditionalFormatting sqref="H184">
    <cfRule type="expression" dxfId="10303" priority="4987">
      <formula>LEFT(H184,5)*1&gt;LEFT(1.66666666666667,5)*1</formula>
    </cfRule>
    <cfRule type="expression" dxfId="10302" priority="4988">
      <formula>LEFT(H184,5)*1&lt;LEFT(1.66666666666667,5)*1</formula>
    </cfRule>
    <cfRule type="expression" dxfId="10301" priority="4989">
      <formula>LEFT(H184,5)*1=LEFT(1.66666666666667,5)*1</formula>
    </cfRule>
  </conditionalFormatting>
  <conditionalFormatting sqref="G184">
    <cfRule type="expression" dxfId="10300" priority="4984">
      <formula>LEFT(G184,5)*1&gt;LEFT(0.125,5)*1</formula>
    </cfRule>
    <cfRule type="expression" dxfId="10299" priority="4985">
      <formula>OR(LEFT(G184,5)*1=LEFT(0.124999999999998,5)*1,LEFT(G184,5)*1=LEFT(0.125,5)*1)</formula>
    </cfRule>
    <cfRule type="expression" dxfId="10298" priority="4986">
      <formula>OR(LEFT(G184,5)*1&lt;LEFT(0.124999999999998,5)*1,LEFT(G184,5)*1&lt;LEFT(0.125,5)*1)</formula>
    </cfRule>
  </conditionalFormatting>
  <conditionalFormatting sqref="H179:H183">
    <cfRule type="expression" dxfId="10297" priority="4983">
      <formula>LEFT(H179,7)&lt;LEFT(0.333333333333333,7)</formula>
    </cfRule>
  </conditionalFormatting>
  <conditionalFormatting sqref="G179:G183">
    <cfRule type="expression" dxfId="10296" priority="4982">
      <formula>LEFT(G179,5)*1&gt;LEFT(0.125,5)*1</formula>
    </cfRule>
  </conditionalFormatting>
  <conditionalFormatting sqref="F187:H191">
    <cfRule type="expression" dxfId="10295" priority="4981">
      <formula>OR(WEEKDAY($A187,2)=6,WEEKDAY($A187,2)=7)</formula>
    </cfRule>
  </conditionalFormatting>
  <conditionalFormatting sqref="H192">
    <cfRule type="expression" dxfId="10294" priority="4978">
      <formula>LEFT(H192,5)*1&gt;LEFT(1.66666666666667,5)*1</formula>
    </cfRule>
    <cfRule type="expression" dxfId="10293" priority="4979">
      <formula>LEFT(H192,5)*1&lt;LEFT(1.66666666666667,5)*1</formula>
    </cfRule>
    <cfRule type="expression" dxfId="10292" priority="4980">
      <formula>LEFT(H192,5)*1=LEFT(1.66666666666667,5)*1</formula>
    </cfRule>
  </conditionalFormatting>
  <conditionalFormatting sqref="G192">
    <cfRule type="expression" dxfId="10291" priority="4975">
      <formula>LEFT(G192,5)*1&gt;LEFT(0.125,5)*1</formula>
    </cfRule>
    <cfRule type="expression" dxfId="10290" priority="4976">
      <formula>OR(LEFT(G192,5)*1=LEFT(0.124999999999998,5)*1,LEFT(G192,5)*1=LEFT(0.125,5)*1)</formula>
    </cfRule>
    <cfRule type="expression" dxfId="10289" priority="4977">
      <formula>OR(LEFT(G192,5)*1&lt;LEFT(0.124999999999998,5)*1,LEFT(G192,5)*1&lt;LEFT(0.125,5)*1)</formula>
    </cfRule>
  </conditionalFormatting>
  <conditionalFormatting sqref="H187:H191">
    <cfRule type="expression" dxfId="10288" priority="4974">
      <formula>LEFT(H187,7)&lt;LEFT(0.333333333333333,7)</formula>
    </cfRule>
  </conditionalFormatting>
  <conditionalFormatting sqref="G187:G191">
    <cfRule type="expression" dxfId="10287" priority="4973">
      <formula>LEFT(G187,5)*1&gt;LEFT(0.125,5)*1</formula>
    </cfRule>
  </conditionalFormatting>
  <conditionalFormatting sqref="M187:O191">
    <cfRule type="expression" dxfId="10286" priority="4972">
      <formula>OR(WEEKDAY($A187,2)=6,WEEKDAY($A187,2)=7)</formula>
    </cfRule>
  </conditionalFormatting>
  <conditionalFormatting sqref="O192">
    <cfRule type="expression" dxfId="10285" priority="4969">
      <formula>LEFT(O192,5)*1&gt;LEFT(1.66666666666667,5)*1</formula>
    </cfRule>
    <cfRule type="expression" dxfId="10284" priority="4970">
      <formula>LEFT(O192,5)*1&lt;LEFT(1.66666666666667,5)*1</formula>
    </cfRule>
    <cfRule type="expression" dxfId="10283" priority="4971">
      <formula>LEFT(O192,5)*1=LEFT(1.66666666666667,5)*1</formula>
    </cfRule>
  </conditionalFormatting>
  <conditionalFormatting sqref="N192">
    <cfRule type="expression" dxfId="10282" priority="4966">
      <formula>LEFT(N192,5)*1&gt;LEFT(0.125,5)*1</formula>
    </cfRule>
    <cfRule type="expression" dxfId="10281" priority="4967">
      <formula>OR(LEFT(N192,5)*1=LEFT(0.124999999999998,5)*1,LEFT(N192,5)*1=LEFT(0.125,5)*1)</formula>
    </cfRule>
    <cfRule type="expression" dxfId="10280" priority="4968">
      <formula>OR(LEFT(N192,5)*1&lt;LEFT(0.124999999999998,5)*1,LEFT(N192,5)*1&lt;LEFT(0.125,5)*1)</formula>
    </cfRule>
  </conditionalFormatting>
  <conditionalFormatting sqref="O187:O191">
    <cfRule type="expression" dxfId="10279" priority="4965">
      <formula>LEFT(O187,7)&lt;LEFT(0.333333333333333,7)</formula>
    </cfRule>
  </conditionalFormatting>
  <conditionalFormatting sqref="N187:N191">
    <cfRule type="expression" dxfId="10278" priority="4964">
      <formula>LEFT(N187,5)*1&gt;LEFT(0.125,5)*1</formula>
    </cfRule>
  </conditionalFormatting>
  <conditionalFormatting sqref="P187:V191">
    <cfRule type="expression" dxfId="10277" priority="4963">
      <formula>OR(WEEKDAY($A187,2)=6,WEEKDAY($A187,2)=7)</formula>
    </cfRule>
  </conditionalFormatting>
  <conditionalFormatting sqref="V192">
    <cfRule type="expression" dxfId="10276" priority="4960">
      <formula>LEFT(V192,5)*1&gt;LEFT(1.66666666666667,5)*1</formula>
    </cfRule>
    <cfRule type="expression" dxfId="10275" priority="4961">
      <formula>LEFT(V192,5)*1&lt;LEFT(1.66666666666667,5)*1</formula>
    </cfRule>
    <cfRule type="expression" dxfId="10274" priority="4962">
      <formula>LEFT(V192,5)*1=LEFT(1.66666666666667,5)*1</formula>
    </cfRule>
  </conditionalFormatting>
  <conditionalFormatting sqref="U192">
    <cfRule type="expression" dxfId="10273" priority="4957">
      <formula>LEFT(U192,5)*1&gt;LEFT(0.125,5)*1</formula>
    </cfRule>
    <cfRule type="expression" dxfId="10272" priority="4958">
      <formula>OR(LEFT(U192,5)*1=LEFT(0.124999999999998,5)*1,LEFT(U192,5)*1=LEFT(0.125,5)*1)</formula>
    </cfRule>
    <cfRule type="expression" dxfId="10271" priority="4959">
      <formula>OR(LEFT(U192,5)*1&lt;LEFT(0.124999999999998,5)*1,LEFT(U192,5)*1&lt;LEFT(0.125,5)*1)</formula>
    </cfRule>
  </conditionalFormatting>
  <conditionalFormatting sqref="V187:V191">
    <cfRule type="expression" dxfId="10270" priority="4956">
      <formula>LEFT(V187,7)&lt;LEFT(0.333333333333333,7)</formula>
    </cfRule>
  </conditionalFormatting>
  <conditionalFormatting sqref="U187:U191">
    <cfRule type="expression" dxfId="10269" priority="4955">
      <formula>LEFT(U187,5)*1&gt;LEFT(0.125,5)*1</formula>
    </cfRule>
  </conditionalFormatting>
  <conditionalFormatting sqref="W187:AC191">
    <cfRule type="expression" dxfId="10268" priority="4954">
      <formula>OR(WEEKDAY($A187,2)=6,WEEKDAY($A187,2)=7)</formula>
    </cfRule>
  </conditionalFormatting>
  <conditionalFormatting sqref="AC192">
    <cfRule type="expression" dxfId="10267" priority="4951">
      <formula>LEFT(AC192,5)*1&gt;LEFT(1.66666666666667,5)*1</formula>
    </cfRule>
    <cfRule type="expression" dxfId="10266" priority="4952">
      <formula>LEFT(AC192,5)*1&lt;LEFT(1.66666666666667,5)*1</formula>
    </cfRule>
    <cfRule type="expression" dxfId="10265" priority="4953">
      <formula>LEFT(AC192,5)*1=LEFT(1.66666666666667,5)*1</formula>
    </cfRule>
  </conditionalFormatting>
  <conditionalFormatting sqref="AB192">
    <cfRule type="expression" dxfId="10264" priority="4948">
      <formula>LEFT(AB192,5)*1&gt;LEFT(0.125,5)*1</formula>
    </cfRule>
    <cfRule type="expression" dxfId="10263" priority="4949">
      <formula>OR(LEFT(AB192,5)*1=LEFT(0.124999999999998,5)*1,LEFT(AB192,5)*1=LEFT(0.125,5)*1)</formula>
    </cfRule>
    <cfRule type="expression" dxfId="10262" priority="4950">
      <formula>OR(LEFT(AB192,5)*1&lt;LEFT(0.124999999999998,5)*1,LEFT(AB192,5)*1&lt;LEFT(0.125,5)*1)</formula>
    </cfRule>
  </conditionalFormatting>
  <conditionalFormatting sqref="AC187:AC191">
    <cfRule type="expression" dxfId="10261" priority="4947">
      <formula>LEFT(AC187,7)&lt;LEFT(0.333333333333333,7)</formula>
    </cfRule>
  </conditionalFormatting>
  <conditionalFormatting sqref="AB187:AB191">
    <cfRule type="expression" dxfId="10260" priority="4946">
      <formula>LEFT(AB187,5)*1&gt;LEFT(0.125,5)*1</formula>
    </cfRule>
  </conditionalFormatting>
  <conditionalFormatting sqref="AD187:AJ191">
    <cfRule type="expression" dxfId="10259" priority="4945">
      <formula>OR(WEEKDAY($A187,2)=6,WEEKDAY($A187,2)=7)</formula>
    </cfRule>
  </conditionalFormatting>
  <conditionalFormatting sqref="AJ192">
    <cfRule type="expression" dxfId="10258" priority="4942">
      <formula>LEFT(AJ192,5)*1&gt;LEFT(1.66666666666667,5)*1</formula>
    </cfRule>
    <cfRule type="expression" dxfId="10257" priority="4943">
      <formula>LEFT(AJ192,5)*1&lt;LEFT(1.66666666666667,5)*1</formula>
    </cfRule>
    <cfRule type="expression" dxfId="10256" priority="4944">
      <formula>LEFT(AJ192,5)*1=LEFT(1.66666666666667,5)*1</formula>
    </cfRule>
  </conditionalFormatting>
  <conditionalFormatting sqref="AI192">
    <cfRule type="expression" dxfId="10255" priority="4939">
      <formula>LEFT(AI192,5)*1&gt;LEFT(0.125,5)*1</formula>
    </cfRule>
    <cfRule type="expression" dxfId="10254" priority="4940">
      <formula>OR(LEFT(AI192,5)*1=LEFT(0.124999999999998,5)*1,LEFT(AI192,5)*1=LEFT(0.125,5)*1)</formula>
    </cfRule>
    <cfRule type="expression" dxfId="10253" priority="4941">
      <formula>OR(LEFT(AI192,5)*1&lt;LEFT(0.124999999999998,5)*1,LEFT(AI192,5)*1&lt;LEFT(0.125,5)*1)</formula>
    </cfRule>
  </conditionalFormatting>
  <conditionalFormatting sqref="AJ187:AJ191">
    <cfRule type="expression" dxfId="10252" priority="4938">
      <formula>LEFT(AJ187,7)&lt;LEFT(0.333333333333333,7)</formula>
    </cfRule>
  </conditionalFormatting>
  <conditionalFormatting sqref="AI187:AI191">
    <cfRule type="expression" dxfId="10251" priority="4937">
      <formula>LEFT(AI187,5)*1&gt;LEFT(0.125,5)*1</formula>
    </cfRule>
  </conditionalFormatting>
  <conditionalFormatting sqref="AD195:AJ199">
    <cfRule type="expression" dxfId="10250" priority="4936">
      <formula>OR(WEEKDAY($A195,2)=6,WEEKDAY($A195,2)=7)</formula>
    </cfRule>
  </conditionalFormatting>
  <conditionalFormatting sqref="AJ200">
    <cfRule type="expression" dxfId="10249" priority="4933">
      <formula>LEFT(AJ200,5)*1&gt;LEFT(1.66666666666667,5)*1</formula>
    </cfRule>
    <cfRule type="expression" dxfId="10248" priority="4934">
      <formula>LEFT(AJ200,5)*1&lt;LEFT(1.66666666666667,5)*1</formula>
    </cfRule>
    <cfRule type="expression" dxfId="10247" priority="4935">
      <formula>LEFT(AJ200,5)*1=LEFT(1.66666666666667,5)*1</formula>
    </cfRule>
  </conditionalFormatting>
  <conditionalFormatting sqref="AI200">
    <cfRule type="expression" dxfId="10246" priority="4930">
      <formula>LEFT(AI200,5)*1&gt;LEFT(0.125,5)*1</formula>
    </cfRule>
    <cfRule type="expression" dxfId="10245" priority="4931">
      <formula>OR(LEFT(AI200,5)*1=LEFT(0.124999999999998,5)*1,LEFT(AI200,5)*1=LEFT(0.125,5)*1)</formula>
    </cfRule>
    <cfRule type="expression" dxfId="10244" priority="4932">
      <formula>OR(LEFT(AI200,5)*1&lt;LEFT(0.124999999999998,5)*1,LEFT(AI200,5)*1&lt;LEFT(0.125,5)*1)</formula>
    </cfRule>
  </conditionalFormatting>
  <conditionalFormatting sqref="AJ195:AJ199">
    <cfRule type="expression" dxfId="10243" priority="4929">
      <formula>LEFT(AJ195,7)&lt;LEFT(0.333333333333333,7)</formula>
    </cfRule>
  </conditionalFormatting>
  <conditionalFormatting sqref="AI195:AI199">
    <cfRule type="expression" dxfId="10242" priority="4928">
      <formula>LEFT(AI195,5)*1&gt;LEFT(0.125,5)*1</formula>
    </cfRule>
  </conditionalFormatting>
  <conditionalFormatting sqref="W195:AC199">
    <cfRule type="expression" dxfId="10241" priority="4927">
      <formula>OR(WEEKDAY($A195,2)=6,WEEKDAY($A195,2)=7)</formula>
    </cfRule>
  </conditionalFormatting>
  <conditionalFormatting sqref="AC200">
    <cfRule type="expression" dxfId="10240" priority="4924">
      <formula>LEFT(AC200,5)*1&gt;LEFT(1.66666666666667,5)*1</formula>
    </cfRule>
    <cfRule type="expression" dxfId="10239" priority="4925">
      <formula>LEFT(AC200,5)*1&lt;LEFT(1.66666666666667,5)*1</formula>
    </cfRule>
    <cfRule type="expression" dxfId="10238" priority="4926">
      <formula>LEFT(AC200,5)*1=LEFT(1.66666666666667,5)*1</formula>
    </cfRule>
  </conditionalFormatting>
  <conditionalFormatting sqref="AB200">
    <cfRule type="expression" dxfId="10237" priority="4921">
      <formula>LEFT(AB200,5)*1&gt;LEFT(0.125,5)*1</formula>
    </cfRule>
    <cfRule type="expression" dxfId="10236" priority="4922">
      <formula>OR(LEFT(AB200,5)*1=LEFT(0.124999999999998,5)*1,LEFT(AB200,5)*1=LEFT(0.125,5)*1)</formula>
    </cfRule>
    <cfRule type="expression" dxfId="10235" priority="4923">
      <formula>OR(LEFT(AB200,5)*1&lt;LEFT(0.124999999999998,5)*1,LEFT(AB200,5)*1&lt;LEFT(0.125,5)*1)</formula>
    </cfRule>
  </conditionalFormatting>
  <conditionalFormatting sqref="AC195:AC199">
    <cfRule type="expression" dxfId="10234" priority="4920">
      <formula>LEFT(AC195,7)&lt;LEFT(0.333333333333333,7)</formula>
    </cfRule>
  </conditionalFormatting>
  <conditionalFormatting sqref="AB195:AB199">
    <cfRule type="expression" dxfId="10233" priority="4919">
      <formula>LEFT(AB195,5)*1&gt;LEFT(0.125,5)*1</formula>
    </cfRule>
  </conditionalFormatting>
  <conditionalFormatting sqref="M195:O199">
    <cfRule type="expression" dxfId="10232" priority="4918">
      <formula>OR(WEEKDAY($A195,2)=6,WEEKDAY($A195,2)=7)</formula>
    </cfRule>
  </conditionalFormatting>
  <conditionalFormatting sqref="O200">
    <cfRule type="expression" dxfId="10231" priority="4915">
      <formula>LEFT(O200,5)*1&gt;LEFT(1.66666666666667,5)*1</formula>
    </cfRule>
    <cfRule type="expression" dxfId="10230" priority="4916">
      <formula>LEFT(O200,5)*1&lt;LEFT(1.66666666666667,5)*1</formula>
    </cfRule>
    <cfRule type="expression" dxfId="10229" priority="4917">
      <formula>LEFT(O200,5)*1=LEFT(1.66666666666667,5)*1</formula>
    </cfRule>
  </conditionalFormatting>
  <conditionalFormatting sqref="N200">
    <cfRule type="expression" dxfId="10228" priority="4912">
      <formula>LEFT(N200,5)*1&gt;LEFT(0.125,5)*1</formula>
    </cfRule>
    <cfRule type="expression" dxfId="10227" priority="4913">
      <formula>OR(LEFT(N200,5)*1=LEFT(0.124999999999998,5)*1,LEFT(N200,5)*1=LEFT(0.125,5)*1)</formula>
    </cfRule>
    <cfRule type="expression" dxfId="10226" priority="4914">
      <formula>OR(LEFT(N200,5)*1&lt;LEFT(0.124999999999998,5)*1,LEFT(N200,5)*1&lt;LEFT(0.125,5)*1)</formula>
    </cfRule>
  </conditionalFormatting>
  <conditionalFormatting sqref="O195:O199">
    <cfRule type="expression" dxfId="10225" priority="4911">
      <formula>LEFT(O195,7)&lt;LEFT(0.333333333333333,7)</formula>
    </cfRule>
  </conditionalFormatting>
  <conditionalFormatting sqref="N195:N199">
    <cfRule type="expression" dxfId="10224" priority="4910">
      <formula>LEFT(N195,5)*1&gt;LEFT(0.125,5)*1</formula>
    </cfRule>
  </conditionalFormatting>
  <conditionalFormatting sqref="F195:H199">
    <cfRule type="expression" dxfId="10223" priority="4909">
      <formula>OR(WEEKDAY($A195,2)=6,WEEKDAY($A195,2)=7)</formula>
    </cfRule>
  </conditionalFormatting>
  <conditionalFormatting sqref="H200">
    <cfRule type="expression" dxfId="10222" priority="4906">
      <formula>LEFT(H200,5)*1&gt;LEFT(1.66666666666667,5)*1</formula>
    </cfRule>
    <cfRule type="expression" dxfId="10221" priority="4907">
      <formula>LEFT(H200,5)*1&lt;LEFT(1.66666666666667,5)*1</formula>
    </cfRule>
    <cfRule type="expression" dxfId="10220" priority="4908">
      <formula>LEFT(H200,5)*1=LEFT(1.66666666666667,5)*1</formula>
    </cfRule>
  </conditionalFormatting>
  <conditionalFormatting sqref="G200">
    <cfRule type="expression" dxfId="10219" priority="4903">
      <formula>LEFT(G200,5)*1&gt;LEFT(0.125,5)*1</formula>
    </cfRule>
    <cfRule type="expression" dxfId="10218" priority="4904">
      <formula>OR(LEFT(G200,5)*1=LEFT(0.124999999999998,5)*1,LEFT(G200,5)*1=LEFT(0.125,5)*1)</formula>
    </cfRule>
    <cfRule type="expression" dxfId="10217" priority="4905">
      <formula>OR(LEFT(G200,5)*1&lt;LEFT(0.124999999999998,5)*1,LEFT(G200,5)*1&lt;LEFT(0.125,5)*1)</formula>
    </cfRule>
  </conditionalFormatting>
  <conditionalFormatting sqref="H195:H199">
    <cfRule type="expression" dxfId="10216" priority="4902">
      <formula>LEFT(H195,7)&lt;LEFT(0.333333333333333,7)</formula>
    </cfRule>
  </conditionalFormatting>
  <conditionalFormatting sqref="G195:G199">
    <cfRule type="expression" dxfId="10215" priority="4901">
      <formula>LEFT(G195,5)*1&gt;LEFT(0.125,5)*1</formula>
    </cfRule>
  </conditionalFormatting>
  <conditionalFormatting sqref="F203:H207">
    <cfRule type="expression" dxfId="10214" priority="4900">
      <formula>OR(WEEKDAY($A203,2)=6,WEEKDAY($A203,2)=7)</formula>
    </cfRule>
  </conditionalFormatting>
  <conditionalFormatting sqref="H208">
    <cfRule type="expression" dxfId="10213" priority="4897">
      <formula>LEFT(H208,5)*1&gt;LEFT(1.66666666666667,5)*1</formula>
    </cfRule>
    <cfRule type="expression" dxfId="10212" priority="4898">
      <formula>LEFT(H208,5)*1&lt;LEFT(1.66666666666667,5)*1</formula>
    </cfRule>
    <cfRule type="expression" dxfId="10211" priority="4899">
      <formula>LEFT(H208,5)*1=LEFT(1.66666666666667,5)*1</formula>
    </cfRule>
  </conditionalFormatting>
  <conditionalFormatting sqref="G208">
    <cfRule type="expression" dxfId="10210" priority="4894">
      <formula>LEFT(G208,5)*1&gt;LEFT(0.125,5)*1</formula>
    </cfRule>
    <cfRule type="expression" dxfId="10209" priority="4895">
      <formula>OR(LEFT(G208,5)*1=LEFT(0.124999999999998,5)*1,LEFT(G208,5)*1=LEFT(0.125,5)*1)</formula>
    </cfRule>
    <cfRule type="expression" dxfId="10208" priority="4896">
      <formula>OR(LEFT(G208,5)*1&lt;LEFT(0.124999999999998,5)*1,LEFT(G208,5)*1&lt;LEFT(0.125,5)*1)</formula>
    </cfRule>
  </conditionalFormatting>
  <conditionalFormatting sqref="H203:H207">
    <cfRule type="expression" dxfId="10207" priority="4893">
      <formula>LEFT(H203,7)&lt;LEFT(0.333333333333333,7)</formula>
    </cfRule>
  </conditionalFormatting>
  <conditionalFormatting sqref="G203:G207">
    <cfRule type="expression" dxfId="10206" priority="4892">
      <formula>LEFT(G203,5)*1&gt;LEFT(0.125,5)*1</formula>
    </cfRule>
  </conditionalFormatting>
  <conditionalFormatting sqref="M203:O207">
    <cfRule type="expression" dxfId="10205" priority="4891">
      <formula>OR(WEEKDAY($A203,2)=6,WEEKDAY($A203,2)=7)</formula>
    </cfRule>
  </conditionalFormatting>
  <conditionalFormatting sqref="O208">
    <cfRule type="expression" dxfId="10204" priority="4888">
      <formula>LEFT(O208,5)*1&gt;LEFT(1.66666666666667,5)*1</formula>
    </cfRule>
    <cfRule type="expression" dxfId="10203" priority="4889">
      <formula>LEFT(O208,5)*1&lt;LEFT(1.66666666666667,5)*1</formula>
    </cfRule>
    <cfRule type="expression" dxfId="10202" priority="4890">
      <formula>LEFT(O208,5)*1=LEFT(1.66666666666667,5)*1</formula>
    </cfRule>
  </conditionalFormatting>
  <conditionalFormatting sqref="N208">
    <cfRule type="expression" dxfId="10201" priority="4885">
      <formula>LEFT(N208,5)*1&gt;LEFT(0.125,5)*1</formula>
    </cfRule>
    <cfRule type="expression" dxfId="10200" priority="4886">
      <formula>OR(LEFT(N208,5)*1=LEFT(0.124999999999998,5)*1,LEFT(N208,5)*1=LEFT(0.125,5)*1)</formula>
    </cfRule>
    <cfRule type="expression" dxfId="10199" priority="4887">
      <formula>OR(LEFT(N208,5)*1&lt;LEFT(0.124999999999998,5)*1,LEFT(N208,5)*1&lt;LEFT(0.125,5)*1)</formula>
    </cfRule>
  </conditionalFormatting>
  <conditionalFormatting sqref="O203:O207">
    <cfRule type="expression" dxfId="10198" priority="4884">
      <formula>LEFT(O203,7)&lt;LEFT(0.333333333333333,7)</formula>
    </cfRule>
  </conditionalFormatting>
  <conditionalFormatting sqref="N203:N207">
    <cfRule type="expression" dxfId="10197" priority="4883">
      <formula>LEFT(N203,5)*1&gt;LEFT(0.125,5)*1</formula>
    </cfRule>
  </conditionalFormatting>
  <conditionalFormatting sqref="P203:V207">
    <cfRule type="expression" dxfId="10196" priority="4882">
      <formula>OR(WEEKDAY($A203,2)=6,WEEKDAY($A203,2)=7)</formula>
    </cfRule>
  </conditionalFormatting>
  <conditionalFormatting sqref="V208">
    <cfRule type="expression" dxfId="10195" priority="4879">
      <formula>LEFT(V208,5)*1&gt;LEFT(1.66666666666667,5)*1</formula>
    </cfRule>
    <cfRule type="expression" dxfId="10194" priority="4880">
      <formula>LEFT(V208,5)*1&lt;LEFT(1.66666666666667,5)*1</formula>
    </cfRule>
    <cfRule type="expression" dxfId="10193" priority="4881">
      <formula>LEFT(V208,5)*1=LEFT(1.66666666666667,5)*1</formula>
    </cfRule>
  </conditionalFormatting>
  <conditionalFormatting sqref="U208">
    <cfRule type="expression" dxfId="10192" priority="4876">
      <formula>LEFT(U208,5)*1&gt;LEFT(0.125,5)*1</formula>
    </cfRule>
    <cfRule type="expression" dxfId="10191" priority="4877">
      <formula>OR(LEFT(U208,5)*1=LEFT(0.124999999999998,5)*1,LEFT(U208,5)*1=LEFT(0.125,5)*1)</formula>
    </cfRule>
    <cfRule type="expression" dxfId="10190" priority="4878">
      <formula>OR(LEFT(U208,5)*1&lt;LEFT(0.124999999999998,5)*1,LEFT(U208,5)*1&lt;LEFT(0.125,5)*1)</formula>
    </cfRule>
  </conditionalFormatting>
  <conditionalFormatting sqref="V203:V207">
    <cfRule type="expression" dxfId="10189" priority="4875">
      <formula>LEFT(V203,7)&lt;LEFT(0.333333333333333,7)</formula>
    </cfRule>
  </conditionalFormatting>
  <conditionalFormatting sqref="U203:U207">
    <cfRule type="expression" dxfId="10188" priority="4874">
      <formula>LEFT(U203,5)*1&gt;LEFT(0.125,5)*1</formula>
    </cfRule>
  </conditionalFormatting>
  <conditionalFormatting sqref="W203:AC207">
    <cfRule type="expression" dxfId="10187" priority="4873">
      <formula>OR(WEEKDAY($A203,2)=6,WEEKDAY($A203,2)=7)</formula>
    </cfRule>
  </conditionalFormatting>
  <conditionalFormatting sqref="AC208">
    <cfRule type="expression" dxfId="10186" priority="4870">
      <formula>LEFT(AC208,5)*1&gt;LEFT(1.66666666666667,5)*1</formula>
    </cfRule>
    <cfRule type="expression" dxfId="10185" priority="4871">
      <formula>LEFT(AC208,5)*1&lt;LEFT(1.66666666666667,5)*1</formula>
    </cfRule>
    <cfRule type="expression" dxfId="10184" priority="4872">
      <formula>LEFT(AC208,5)*1=LEFT(1.66666666666667,5)*1</formula>
    </cfRule>
  </conditionalFormatting>
  <conditionalFormatting sqref="AB208">
    <cfRule type="expression" dxfId="10183" priority="4867">
      <formula>LEFT(AB208,5)*1&gt;LEFT(0.125,5)*1</formula>
    </cfRule>
    <cfRule type="expression" dxfId="10182" priority="4868">
      <formula>OR(LEFT(AB208,5)*1=LEFT(0.124999999999998,5)*1,LEFT(AB208,5)*1=LEFT(0.125,5)*1)</formula>
    </cfRule>
    <cfRule type="expression" dxfId="10181" priority="4869">
      <formula>OR(LEFT(AB208,5)*1&lt;LEFT(0.124999999999998,5)*1,LEFT(AB208,5)*1&lt;LEFT(0.125,5)*1)</formula>
    </cfRule>
  </conditionalFormatting>
  <conditionalFormatting sqref="AC203:AC207">
    <cfRule type="expression" dxfId="10180" priority="4866">
      <formula>LEFT(AC203,7)&lt;LEFT(0.333333333333333,7)</formula>
    </cfRule>
  </conditionalFormatting>
  <conditionalFormatting sqref="AB203:AB207">
    <cfRule type="expression" dxfId="10179" priority="4865">
      <formula>LEFT(AB203,5)*1&gt;LEFT(0.125,5)*1</formula>
    </cfRule>
  </conditionalFormatting>
  <conditionalFormatting sqref="AD203:AJ207">
    <cfRule type="expression" dxfId="10178" priority="4864">
      <formula>OR(WEEKDAY($A203,2)=6,WEEKDAY($A203,2)=7)</formula>
    </cfRule>
  </conditionalFormatting>
  <conditionalFormatting sqref="AJ208">
    <cfRule type="expression" dxfId="10177" priority="4861">
      <formula>LEFT(AJ208,5)*1&gt;LEFT(1.66666666666667,5)*1</formula>
    </cfRule>
    <cfRule type="expression" dxfId="10176" priority="4862">
      <formula>LEFT(AJ208,5)*1&lt;LEFT(1.66666666666667,5)*1</formula>
    </cfRule>
    <cfRule type="expression" dxfId="10175" priority="4863">
      <formula>LEFT(AJ208,5)*1=LEFT(1.66666666666667,5)*1</formula>
    </cfRule>
  </conditionalFormatting>
  <conditionalFormatting sqref="AI208">
    <cfRule type="expression" dxfId="10174" priority="4858">
      <formula>LEFT(AI208,5)*1&gt;LEFT(0.125,5)*1</formula>
    </cfRule>
    <cfRule type="expression" dxfId="10173" priority="4859">
      <formula>OR(LEFT(AI208,5)*1=LEFT(0.124999999999998,5)*1,LEFT(AI208,5)*1=LEFT(0.125,5)*1)</formula>
    </cfRule>
    <cfRule type="expression" dxfId="10172" priority="4860">
      <formula>OR(LEFT(AI208,5)*1&lt;LEFT(0.124999999999998,5)*1,LEFT(AI208,5)*1&lt;LEFT(0.125,5)*1)</formula>
    </cfRule>
  </conditionalFormatting>
  <conditionalFormatting sqref="AJ203:AJ207">
    <cfRule type="expression" dxfId="10171" priority="4857">
      <formula>LEFT(AJ203,7)&lt;LEFT(0.333333333333333,7)</formula>
    </cfRule>
  </conditionalFormatting>
  <conditionalFormatting sqref="AI203:AI207">
    <cfRule type="expression" dxfId="10170" priority="4856">
      <formula>LEFT(AI203,5)*1&gt;LEFT(0.125,5)*1</formula>
    </cfRule>
  </conditionalFormatting>
  <conditionalFormatting sqref="AD211:AJ215">
    <cfRule type="expression" dxfId="10169" priority="4855">
      <formula>OR(WEEKDAY($A211,2)=6,WEEKDAY($A211,2)=7)</formula>
    </cfRule>
  </conditionalFormatting>
  <conditionalFormatting sqref="AJ216">
    <cfRule type="expression" dxfId="10168" priority="4852">
      <formula>LEFT(AJ216,5)*1&gt;LEFT(1.66666666666667,5)*1</formula>
    </cfRule>
    <cfRule type="expression" dxfId="10167" priority="4853">
      <formula>LEFT(AJ216,5)*1&lt;LEFT(1.66666666666667,5)*1</formula>
    </cfRule>
    <cfRule type="expression" dxfId="10166" priority="4854">
      <formula>LEFT(AJ216,5)*1=LEFT(1.66666666666667,5)*1</formula>
    </cfRule>
  </conditionalFormatting>
  <conditionalFormatting sqref="AI216">
    <cfRule type="expression" dxfId="10165" priority="4849">
      <formula>LEFT(AI216,5)*1&gt;LEFT(0.125,5)*1</formula>
    </cfRule>
    <cfRule type="expression" dxfId="10164" priority="4850">
      <formula>OR(LEFT(AI216,5)*1=LEFT(0.124999999999998,5)*1,LEFT(AI216,5)*1=LEFT(0.125,5)*1)</formula>
    </cfRule>
    <cfRule type="expression" dxfId="10163" priority="4851">
      <formula>OR(LEFT(AI216,5)*1&lt;LEFT(0.124999999999998,5)*1,LEFT(AI216,5)*1&lt;LEFT(0.125,5)*1)</formula>
    </cfRule>
  </conditionalFormatting>
  <conditionalFormatting sqref="AJ211:AJ215">
    <cfRule type="expression" dxfId="10162" priority="4848">
      <formula>LEFT(AJ211,7)&lt;LEFT(0.333333333333333,7)</formula>
    </cfRule>
  </conditionalFormatting>
  <conditionalFormatting sqref="AI211:AI215">
    <cfRule type="expression" dxfId="10161" priority="4847">
      <formula>LEFT(AI211,5)*1&gt;LEFT(0.125,5)*1</formula>
    </cfRule>
  </conditionalFormatting>
  <conditionalFormatting sqref="W211:AC215">
    <cfRule type="expression" dxfId="10160" priority="4846">
      <formula>OR(WEEKDAY($A211,2)=6,WEEKDAY($A211,2)=7)</formula>
    </cfRule>
  </conditionalFormatting>
  <conditionalFormatting sqref="AC216">
    <cfRule type="expression" dxfId="10159" priority="4843">
      <formula>LEFT(AC216,5)*1&gt;LEFT(1.66666666666667,5)*1</formula>
    </cfRule>
    <cfRule type="expression" dxfId="10158" priority="4844">
      <formula>LEFT(AC216,5)*1&lt;LEFT(1.66666666666667,5)*1</formula>
    </cfRule>
    <cfRule type="expression" dxfId="10157" priority="4845">
      <formula>LEFT(AC216,5)*1=LEFT(1.66666666666667,5)*1</formula>
    </cfRule>
  </conditionalFormatting>
  <conditionalFormatting sqref="AB216">
    <cfRule type="expression" dxfId="10156" priority="4840">
      <formula>LEFT(AB216,5)*1&gt;LEFT(0.125,5)*1</formula>
    </cfRule>
    <cfRule type="expression" dxfId="10155" priority="4841">
      <formula>OR(LEFT(AB216,5)*1=LEFT(0.124999999999998,5)*1,LEFT(AB216,5)*1=LEFT(0.125,5)*1)</formula>
    </cfRule>
    <cfRule type="expression" dxfId="10154" priority="4842">
      <formula>OR(LEFT(AB216,5)*1&lt;LEFT(0.124999999999998,5)*1,LEFT(AB216,5)*1&lt;LEFT(0.125,5)*1)</formula>
    </cfRule>
  </conditionalFormatting>
  <conditionalFormatting sqref="AC211:AC215">
    <cfRule type="expression" dxfId="10153" priority="4839">
      <formula>LEFT(AC211,7)&lt;LEFT(0.333333333333333,7)</formula>
    </cfRule>
  </conditionalFormatting>
  <conditionalFormatting sqref="AB211:AB215">
    <cfRule type="expression" dxfId="10152" priority="4838">
      <formula>LEFT(AB211,5)*1&gt;LEFT(0.125,5)*1</formula>
    </cfRule>
  </conditionalFormatting>
  <conditionalFormatting sqref="P211:V215">
    <cfRule type="expression" dxfId="10151" priority="4837">
      <formula>OR(WEEKDAY($A211,2)=6,WEEKDAY($A211,2)=7)</formula>
    </cfRule>
  </conditionalFormatting>
  <conditionalFormatting sqref="V216">
    <cfRule type="expression" dxfId="10150" priority="4834">
      <formula>LEFT(V216,5)*1&gt;LEFT(1.66666666666667,5)*1</formula>
    </cfRule>
    <cfRule type="expression" dxfId="10149" priority="4835">
      <formula>LEFT(V216,5)*1&lt;LEFT(1.66666666666667,5)*1</formula>
    </cfRule>
    <cfRule type="expression" dxfId="10148" priority="4836">
      <formula>LEFT(V216,5)*1=LEFT(1.66666666666667,5)*1</formula>
    </cfRule>
  </conditionalFormatting>
  <conditionalFormatting sqref="U216">
    <cfRule type="expression" dxfId="10147" priority="4831">
      <formula>LEFT(U216,5)*1&gt;LEFT(0.125,5)*1</formula>
    </cfRule>
    <cfRule type="expression" dxfId="10146" priority="4832">
      <formula>OR(LEFT(U216,5)*1=LEFT(0.124999999999998,5)*1,LEFT(U216,5)*1=LEFT(0.125,5)*1)</formula>
    </cfRule>
    <cfRule type="expression" dxfId="10145" priority="4833">
      <formula>OR(LEFT(U216,5)*1&lt;LEFT(0.124999999999998,5)*1,LEFT(U216,5)*1&lt;LEFT(0.125,5)*1)</formula>
    </cfRule>
  </conditionalFormatting>
  <conditionalFormatting sqref="V211:V215">
    <cfRule type="expression" dxfId="10144" priority="4830">
      <formula>LEFT(V211,7)&lt;LEFT(0.333333333333333,7)</formula>
    </cfRule>
  </conditionalFormatting>
  <conditionalFormatting sqref="U211:U215">
    <cfRule type="expression" dxfId="10143" priority="4829">
      <formula>LEFT(U211,5)*1&gt;LEFT(0.125,5)*1</formula>
    </cfRule>
  </conditionalFormatting>
  <conditionalFormatting sqref="M211:O215">
    <cfRule type="expression" dxfId="10142" priority="4828">
      <formula>OR(WEEKDAY($A211,2)=6,WEEKDAY($A211,2)=7)</formula>
    </cfRule>
  </conditionalFormatting>
  <conditionalFormatting sqref="O216">
    <cfRule type="expression" dxfId="10141" priority="4825">
      <formula>LEFT(O216,5)*1&gt;LEFT(1.66666666666667,5)*1</formula>
    </cfRule>
    <cfRule type="expression" dxfId="10140" priority="4826">
      <formula>LEFT(O216,5)*1&lt;LEFT(1.66666666666667,5)*1</formula>
    </cfRule>
    <cfRule type="expression" dxfId="10139" priority="4827">
      <formula>LEFT(O216,5)*1=LEFT(1.66666666666667,5)*1</formula>
    </cfRule>
  </conditionalFormatting>
  <conditionalFormatting sqref="N216">
    <cfRule type="expression" dxfId="10138" priority="4822">
      <formula>LEFT(N216,5)*1&gt;LEFT(0.125,5)*1</formula>
    </cfRule>
    <cfRule type="expression" dxfId="10137" priority="4823">
      <formula>OR(LEFT(N216,5)*1=LEFT(0.124999999999998,5)*1,LEFT(N216,5)*1=LEFT(0.125,5)*1)</formula>
    </cfRule>
    <cfRule type="expression" dxfId="10136" priority="4824">
      <formula>OR(LEFT(N216,5)*1&lt;LEFT(0.124999999999998,5)*1,LEFT(N216,5)*1&lt;LEFT(0.125,5)*1)</formula>
    </cfRule>
  </conditionalFormatting>
  <conditionalFormatting sqref="O211:O215">
    <cfRule type="expression" dxfId="10135" priority="4821">
      <formula>LEFT(O211,7)&lt;LEFT(0.333333333333333,7)</formula>
    </cfRule>
  </conditionalFormatting>
  <conditionalFormatting sqref="N211:N215">
    <cfRule type="expression" dxfId="10134" priority="4820">
      <formula>LEFT(N211,5)*1&gt;LEFT(0.125,5)*1</formula>
    </cfRule>
  </conditionalFormatting>
  <conditionalFormatting sqref="F211:H215">
    <cfRule type="expression" dxfId="10133" priority="4819">
      <formula>OR(WEEKDAY($A211,2)=6,WEEKDAY($A211,2)=7)</formula>
    </cfRule>
  </conditionalFormatting>
  <conditionalFormatting sqref="H216">
    <cfRule type="expression" dxfId="10132" priority="4816">
      <formula>LEFT(H216,5)*1&gt;LEFT(1.66666666666667,5)*1</formula>
    </cfRule>
    <cfRule type="expression" dxfId="10131" priority="4817">
      <formula>LEFT(H216,5)*1&lt;LEFT(1.66666666666667,5)*1</formula>
    </cfRule>
    <cfRule type="expression" dxfId="10130" priority="4818">
      <formula>LEFT(H216,5)*1=LEFT(1.66666666666667,5)*1</formula>
    </cfRule>
  </conditionalFormatting>
  <conditionalFormatting sqref="G216">
    <cfRule type="expression" dxfId="10129" priority="4813">
      <formula>LEFT(G216,5)*1&gt;LEFT(0.125,5)*1</formula>
    </cfRule>
    <cfRule type="expression" dxfId="10128" priority="4814">
      <formula>OR(LEFT(G216,5)*1=LEFT(0.124999999999998,5)*1,LEFT(G216,5)*1=LEFT(0.125,5)*1)</formula>
    </cfRule>
    <cfRule type="expression" dxfId="10127" priority="4815">
      <formula>OR(LEFT(G216,5)*1&lt;LEFT(0.124999999999998,5)*1,LEFT(G216,5)*1&lt;LEFT(0.125,5)*1)</formula>
    </cfRule>
  </conditionalFormatting>
  <conditionalFormatting sqref="H211:H215">
    <cfRule type="expression" dxfId="10126" priority="4812">
      <formula>LEFT(H211,7)&lt;LEFT(0.333333333333333,7)</formula>
    </cfRule>
  </conditionalFormatting>
  <conditionalFormatting sqref="G211:G215">
    <cfRule type="expression" dxfId="10125" priority="4811">
      <formula>LEFT(G211,5)*1&gt;LEFT(0.125,5)*1</formula>
    </cfRule>
  </conditionalFormatting>
  <conditionalFormatting sqref="A218">
    <cfRule type="expression" dxfId="10124" priority="4809">
      <formula>OR(WEEKDAY($A218,2)=6,WEEKDAY($A218,2)=7)</formula>
    </cfRule>
  </conditionalFormatting>
  <conditionalFormatting sqref="A218">
    <cfRule type="expression" dxfId="10123" priority="4810" stopIfTrue="1">
      <formula>VLOOKUP($A218,$AN$2:$AN$50,1,0)=$A218</formula>
    </cfRule>
  </conditionalFormatting>
  <conditionalFormatting sqref="P81:V82">
    <cfRule type="expression" dxfId="10122" priority="4808">
      <formula>OR(WEEKDAY($A81,2)=6,WEEKDAY($A81,2)=7)</formula>
    </cfRule>
  </conditionalFormatting>
  <conditionalFormatting sqref="W81:AC82">
    <cfRule type="expression" dxfId="10121" priority="4807">
      <formula>OR(WEEKDAY($A81,2)=6,WEEKDAY($A81,2)=7)</formula>
    </cfRule>
  </conditionalFormatting>
  <conditionalFormatting sqref="AD81:AJ82">
    <cfRule type="expression" dxfId="10120" priority="4806">
      <formula>OR(WEEKDAY($A81,2)=6,WEEKDAY($A81,2)=7)</formula>
    </cfRule>
  </conditionalFormatting>
  <conditionalFormatting sqref="P13 S13">
    <cfRule type="expression" dxfId="10119" priority="4803">
      <formula>OR(WEEKDAY($A13,2)=6,WEEKDAY($A13,2)=7)</formula>
    </cfRule>
  </conditionalFormatting>
  <conditionalFormatting sqref="Q13:R13">
    <cfRule type="expression" dxfId="10118" priority="4802">
      <formula>OR(WEEKDAY($A13,2)=6,WEEKDAY($A13,2)=7)</formula>
    </cfRule>
  </conditionalFormatting>
  <conditionalFormatting sqref="B19:E20">
    <cfRule type="expression" dxfId="10117" priority="4800">
      <formula>OR(WEEKDAY($A19,2)=6,WEEKDAY($A19,2)=7)</formula>
    </cfRule>
  </conditionalFormatting>
  <conditionalFormatting sqref="B23:E23">
    <cfRule type="expression" dxfId="10116" priority="4799">
      <formula>OR(WEEKDAY($A23,2)=6,WEEKDAY($A23,2)=7)</formula>
    </cfRule>
  </conditionalFormatting>
  <conditionalFormatting sqref="B76:E76">
    <cfRule type="expression" dxfId="10115" priority="4716">
      <formula>OR(WEEKDAY($A76,2)=6,WEEKDAY($A76,2)=7)</formula>
    </cfRule>
  </conditionalFormatting>
  <conditionalFormatting sqref="B76:E76">
    <cfRule type="expression" dxfId="10114" priority="4715">
      <formula>OR(WEEKDAY($A76,2)=6,WEEKDAY($A76,2)=7)</formula>
    </cfRule>
  </conditionalFormatting>
  <conditionalFormatting sqref="B76:E76">
    <cfRule type="expression" dxfId="10113" priority="4714">
      <formula>OR(WEEKDAY($A76,2)=6,WEEKDAY($A76,2)=7)</formula>
    </cfRule>
  </conditionalFormatting>
  <conditionalFormatting sqref="B76:E76">
    <cfRule type="expression" dxfId="10112" priority="4713">
      <formula>OR(WEEKDAY($A76,2)=6,WEEKDAY($A76,2)=7)</formula>
    </cfRule>
  </conditionalFormatting>
  <conditionalFormatting sqref="B76:E76">
    <cfRule type="expression" dxfId="10111" priority="4712">
      <formula>OR(WEEKDAY($A76,2)=6,WEEKDAY($A76,2)=7)</formula>
    </cfRule>
  </conditionalFormatting>
  <conditionalFormatting sqref="B76:E76">
    <cfRule type="expression" dxfId="10110" priority="4711">
      <formula>OR(WEEKDAY($A76,2)=6,WEEKDAY($A76,2)=7)</formula>
    </cfRule>
  </conditionalFormatting>
  <conditionalFormatting sqref="B76:E76">
    <cfRule type="expression" dxfId="10109" priority="4710">
      <formula>OR(WEEKDAY($A76,2)=6,WEEKDAY($A76,2)=7)</formula>
    </cfRule>
  </conditionalFormatting>
  <conditionalFormatting sqref="B76:E76">
    <cfRule type="expression" dxfId="10108" priority="4709">
      <formula>OR(WEEKDAY($A76,2)=6,WEEKDAY($A76,2)=7)</formula>
    </cfRule>
  </conditionalFormatting>
  <conditionalFormatting sqref="D143:E143">
    <cfRule type="expression" dxfId="10107" priority="4460">
      <formula>OR(WEEKDAY($A143,2)=6,WEEKDAY($A143,2)=7)</formula>
    </cfRule>
  </conditionalFormatting>
  <conditionalFormatting sqref="D143:E143">
    <cfRule type="expression" dxfId="10106" priority="4459">
      <formula>OR(WEEKDAY($A143,2)=6,WEEKDAY($A143,2)=7)</formula>
    </cfRule>
  </conditionalFormatting>
  <conditionalFormatting sqref="D143:E143">
    <cfRule type="expression" dxfId="10105" priority="4458">
      <formula>OR(WEEKDAY($A143,2)=6,WEEKDAY($A143,2)=7)</formula>
    </cfRule>
  </conditionalFormatting>
  <conditionalFormatting sqref="D143:E143">
    <cfRule type="expression" dxfId="10104" priority="4457">
      <formula>OR(WEEKDAY($A143,2)=6,WEEKDAY($A143,2)=7)</formula>
    </cfRule>
  </conditionalFormatting>
  <conditionalFormatting sqref="D143:E143">
    <cfRule type="expression" dxfId="10103" priority="4456">
      <formula>OR(WEEKDAY($A143,2)=6,WEEKDAY($A143,2)=7)</formula>
    </cfRule>
  </conditionalFormatting>
  <conditionalFormatting sqref="D143:E143">
    <cfRule type="expression" dxfId="10102" priority="4455">
      <formula>OR(WEEKDAY($A143,2)=6,WEEKDAY($A143,2)=7)</formula>
    </cfRule>
  </conditionalFormatting>
  <conditionalFormatting sqref="D143:E143">
    <cfRule type="expression" dxfId="10101" priority="4454">
      <formula>OR(WEEKDAY($A143,2)=6,WEEKDAY($A143,2)=7)</formula>
    </cfRule>
  </conditionalFormatting>
  <conditionalFormatting sqref="D143:E143">
    <cfRule type="expression" dxfId="10100" priority="4453">
      <formula>OR(WEEKDAY($A143,2)=6,WEEKDAY($A143,2)=7)</formula>
    </cfRule>
  </conditionalFormatting>
  <conditionalFormatting sqref="D143:E143">
    <cfRule type="expression" dxfId="10099" priority="4452">
      <formula>OR(WEEKDAY($A143,2)=6,WEEKDAY($A143,2)=7)</formula>
    </cfRule>
  </conditionalFormatting>
  <conditionalFormatting sqref="D143:E143">
    <cfRule type="expression" dxfId="10098" priority="4451">
      <formula>OR(WEEKDAY($A143,2)=6,WEEKDAY($A143,2)=7)</formula>
    </cfRule>
  </conditionalFormatting>
  <conditionalFormatting sqref="D143:E143">
    <cfRule type="expression" dxfId="10097" priority="4450">
      <formula>OR(WEEKDAY($A143,2)=6,WEEKDAY($A143,2)=7)</formula>
    </cfRule>
  </conditionalFormatting>
  <conditionalFormatting sqref="D143:E143">
    <cfRule type="expression" dxfId="10096" priority="4449">
      <formula>OR(WEEKDAY($A143,2)=6,WEEKDAY($A143,2)=7)</formula>
    </cfRule>
  </conditionalFormatting>
  <conditionalFormatting sqref="D143:E143">
    <cfRule type="expression" dxfId="10095" priority="4448">
      <formula>OR(WEEKDAY($A143,2)=6,WEEKDAY($A143,2)=7)</formula>
    </cfRule>
  </conditionalFormatting>
  <conditionalFormatting sqref="D143:E143">
    <cfRule type="expression" dxfId="10094" priority="4447">
      <formula>OR(WEEKDAY($A143,2)=6,WEEKDAY($A143,2)=7)</formula>
    </cfRule>
  </conditionalFormatting>
  <conditionalFormatting sqref="D143:E143">
    <cfRule type="expression" dxfId="10093" priority="4446">
      <formula>OR(WEEKDAY($A143,2)=6,WEEKDAY($A143,2)=7)</formula>
    </cfRule>
  </conditionalFormatting>
  <conditionalFormatting sqref="D143:E143">
    <cfRule type="expression" dxfId="10092" priority="4445">
      <formula>OR(WEEKDAY($A143,2)=6,WEEKDAY($A143,2)=7)</formula>
    </cfRule>
  </conditionalFormatting>
  <conditionalFormatting sqref="I15:L15">
    <cfRule type="expression" dxfId="10091" priority="3957">
      <formula>OR(WEEKDAY($A15,2)=6,WEEKDAY($A15,2)=7)</formula>
    </cfRule>
  </conditionalFormatting>
  <conditionalFormatting sqref="I23:L23">
    <cfRule type="expression" dxfId="10090" priority="3956">
      <formula>OR(WEEKDAY($A23,2)=6,WEEKDAY($A23,2)=7)</formula>
    </cfRule>
  </conditionalFormatting>
  <conditionalFormatting sqref="I23:L23">
    <cfRule type="expression" dxfId="10089" priority="3955">
      <formula>OR(WEEKDAY($A23,2)=6,WEEKDAY($A23,2)=7)</formula>
    </cfRule>
  </conditionalFormatting>
  <conditionalFormatting sqref="I19:L20">
    <cfRule type="expression" dxfId="10088" priority="3952">
      <formula>OR(WEEKDAY($A19,2)=6,WEEKDAY($A19,2)=7)</formula>
    </cfRule>
  </conditionalFormatting>
  <conditionalFormatting sqref="I19:L20">
    <cfRule type="expression" dxfId="10087" priority="3951">
      <formula>OR(WEEKDAY($A19,2)=6,WEEKDAY($A19,2)=7)</formula>
    </cfRule>
  </conditionalFormatting>
  <conditionalFormatting sqref="I76:L76">
    <cfRule type="expression" dxfId="10086" priority="3886">
      <formula>OR(WEEKDAY($A76,2)=6,WEEKDAY($A76,2)=7)</formula>
    </cfRule>
  </conditionalFormatting>
  <conditionalFormatting sqref="I76:L76">
    <cfRule type="expression" dxfId="10085" priority="3885">
      <formula>OR(WEEKDAY($A76,2)=6,WEEKDAY($A76,2)=7)</formula>
    </cfRule>
  </conditionalFormatting>
  <conditionalFormatting sqref="I76:L76">
    <cfRule type="expression" dxfId="10084" priority="3884">
      <formula>OR(WEEKDAY($A76,2)=6,WEEKDAY($A76,2)=7)</formula>
    </cfRule>
  </conditionalFormatting>
  <conditionalFormatting sqref="I76:L76">
    <cfRule type="expression" dxfId="10083" priority="3883">
      <formula>OR(WEEKDAY($A76,2)=6,WEEKDAY($A76,2)=7)</formula>
    </cfRule>
  </conditionalFormatting>
  <conditionalFormatting sqref="I76:L76">
    <cfRule type="expression" dxfId="10082" priority="3882">
      <formula>OR(WEEKDAY($A76,2)=6,WEEKDAY($A76,2)=7)</formula>
    </cfRule>
  </conditionalFormatting>
  <conditionalFormatting sqref="I76:L76">
    <cfRule type="expression" dxfId="10081" priority="3881">
      <formula>OR(WEEKDAY($A76,2)=6,WEEKDAY($A76,2)=7)</formula>
    </cfRule>
  </conditionalFormatting>
  <conditionalFormatting sqref="I76:L76">
    <cfRule type="expression" dxfId="10080" priority="3880">
      <formula>OR(WEEKDAY($A76,2)=6,WEEKDAY($A76,2)=7)</formula>
    </cfRule>
  </conditionalFormatting>
  <conditionalFormatting sqref="I76:L76">
    <cfRule type="expression" dxfId="10079" priority="3879">
      <formula>OR(WEEKDAY($A76,2)=6,WEEKDAY($A76,2)=7)</formula>
    </cfRule>
  </conditionalFormatting>
  <conditionalFormatting sqref="K143:L143">
    <cfRule type="expression" dxfId="10078" priority="3642">
      <formula>OR(WEEKDAY($A143,2)=6,WEEKDAY($A143,2)=7)</formula>
    </cfRule>
  </conditionalFormatting>
  <conditionalFormatting sqref="K143:L143">
    <cfRule type="expression" dxfId="10077" priority="3641">
      <formula>OR(WEEKDAY($A143,2)=6,WEEKDAY($A143,2)=7)</formula>
    </cfRule>
  </conditionalFormatting>
  <conditionalFormatting sqref="K143:L143">
    <cfRule type="expression" dxfId="10076" priority="3640">
      <formula>OR(WEEKDAY($A143,2)=6,WEEKDAY($A143,2)=7)</formula>
    </cfRule>
  </conditionalFormatting>
  <conditionalFormatting sqref="K143:L143">
    <cfRule type="expression" dxfId="10075" priority="3639">
      <formula>OR(WEEKDAY($A143,2)=6,WEEKDAY($A143,2)=7)</formula>
    </cfRule>
  </conditionalFormatting>
  <conditionalFormatting sqref="K143:L143">
    <cfRule type="expression" dxfId="10074" priority="3638">
      <formula>OR(WEEKDAY($A143,2)=6,WEEKDAY($A143,2)=7)</formula>
    </cfRule>
  </conditionalFormatting>
  <conditionalFormatting sqref="K143:L143">
    <cfRule type="expression" dxfId="10073" priority="3637">
      <formula>OR(WEEKDAY($A143,2)=6,WEEKDAY($A143,2)=7)</formula>
    </cfRule>
  </conditionalFormatting>
  <conditionalFormatting sqref="K143:L143">
    <cfRule type="expression" dxfId="10072" priority="3636">
      <formula>OR(WEEKDAY($A143,2)=6,WEEKDAY($A143,2)=7)</formula>
    </cfRule>
  </conditionalFormatting>
  <conditionalFormatting sqref="K143:L143">
    <cfRule type="expression" dxfId="10071" priority="3635">
      <formula>OR(WEEKDAY($A143,2)=6,WEEKDAY($A143,2)=7)</formula>
    </cfRule>
  </conditionalFormatting>
  <conditionalFormatting sqref="K143:L143">
    <cfRule type="expression" dxfId="10070" priority="3634">
      <formula>OR(WEEKDAY($A143,2)=6,WEEKDAY($A143,2)=7)</formula>
    </cfRule>
  </conditionalFormatting>
  <conditionalFormatting sqref="K143:L143">
    <cfRule type="expression" dxfId="10069" priority="3633">
      <formula>OR(WEEKDAY($A143,2)=6,WEEKDAY($A143,2)=7)</formula>
    </cfRule>
  </conditionalFormatting>
  <conditionalFormatting sqref="K143:L143">
    <cfRule type="expression" dxfId="10068" priority="3632">
      <formula>OR(WEEKDAY($A143,2)=6,WEEKDAY($A143,2)=7)</formula>
    </cfRule>
  </conditionalFormatting>
  <conditionalFormatting sqref="K143:L143">
    <cfRule type="expression" dxfId="10067" priority="3631">
      <formula>OR(WEEKDAY($A143,2)=6,WEEKDAY($A143,2)=7)</formula>
    </cfRule>
  </conditionalFormatting>
  <conditionalFormatting sqref="K143:L143">
    <cfRule type="expression" dxfId="10066" priority="3630">
      <formula>OR(WEEKDAY($A143,2)=6,WEEKDAY($A143,2)=7)</formula>
    </cfRule>
  </conditionalFormatting>
  <conditionalFormatting sqref="K143:L143">
    <cfRule type="expression" dxfId="10065" priority="3629">
      <formula>OR(WEEKDAY($A143,2)=6,WEEKDAY($A143,2)=7)</formula>
    </cfRule>
  </conditionalFormatting>
  <conditionalFormatting sqref="K143:L143">
    <cfRule type="expression" dxfId="10064" priority="3628">
      <formula>OR(WEEKDAY($A143,2)=6,WEEKDAY($A143,2)=7)</formula>
    </cfRule>
  </conditionalFormatting>
  <conditionalFormatting sqref="K143:L143">
    <cfRule type="expression" dxfId="10063" priority="3627">
      <formula>OR(WEEKDAY($A143,2)=6,WEEKDAY($A143,2)=7)</formula>
    </cfRule>
  </conditionalFormatting>
  <conditionalFormatting sqref="K143:L143">
    <cfRule type="expression" dxfId="10062" priority="3626">
      <formula>OR(WEEKDAY($A143,2)=6,WEEKDAY($A143,2)=7)</formula>
    </cfRule>
  </conditionalFormatting>
  <conditionalFormatting sqref="K143:L143">
    <cfRule type="expression" dxfId="10061" priority="3625">
      <formula>OR(WEEKDAY($A143,2)=6,WEEKDAY($A143,2)=7)</formula>
    </cfRule>
  </conditionalFormatting>
  <conditionalFormatting sqref="K143:L143">
    <cfRule type="expression" dxfId="10060" priority="3624">
      <formula>OR(WEEKDAY($A143,2)=6,WEEKDAY($A143,2)=7)</formula>
    </cfRule>
  </conditionalFormatting>
  <conditionalFormatting sqref="K143:L143">
    <cfRule type="expression" dxfId="10059" priority="3623">
      <formula>OR(WEEKDAY($A143,2)=6,WEEKDAY($A143,2)=7)</formula>
    </cfRule>
  </conditionalFormatting>
  <conditionalFormatting sqref="K143:L143">
    <cfRule type="expression" dxfId="10058" priority="3622">
      <formula>OR(WEEKDAY($A143,2)=6,WEEKDAY($A143,2)=7)</formula>
    </cfRule>
  </conditionalFormatting>
  <conditionalFormatting sqref="K143:L143">
    <cfRule type="expression" dxfId="10057" priority="3621">
      <formula>OR(WEEKDAY($A143,2)=6,WEEKDAY($A143,2)=7)</formula>
    </cfRule>
  </conditionalFormatting>
  <conditionalFormatting sqref="K143:L143">
    <cfRule type="expression" dxfId="10056" priority="3620">
      <formula>OR(WEEKDAY($A143,2)=6,WEEKDAY($A143,2)=7)</formula>
    </cfRule>
  </conditionalFormatting>
  <conditionalFormatting sqref="P11:S11">
    <cfRule type="expression" dxfId="10055" priority="3161">
      <formula>OR(WEEKDAY($A11,2)=6,WEEKDAY($A11,2)=7)</formula>
    </cfRule>
  </conditionalFormatting>
  <conditionalFormatting sqref="P11:S11">
    <cfRule type="expression" dxfId="10054" priority="3160">
      <formula>OR(WEEKDAY($A11,2)=6,WEEKDAY($A11,2)=7)</formula>
    </cfRule>
  </conditionalFormatting>
  <conditionalFormatting sqref="P12:S15">
    <cfRule type="expression" dxfId="10053" priority="3159">
      <formula>OR(WEEKDAY($A12,2)=6,WEEKDAY($A12,2)=7)</formula>
    </cfRule>
  </conditionalFormatting>
  <conditionalFormatting sqref="P12:S15">
    <cfRule type="expression" dxfId="10052" priority="3158">
      <formula>OR(WEEKDAY($A12,2)=6,WEEKDAY($A12,2)=7)</formula>
    </cfRule>
  </conditionalFormatting>
  <conditionalFormatting sqref="P20:S20">
    <cfRule type="expression" dxfId="10051" priority="3157">
      <formula>OR(WEEKDAY($A20,2)=6,WEEKDAY($A20,2)=7)</formula>
    </cfRule>
  </conditionalFormatting>
  <conditionalFormatting sqref="P20:S20">
    <cfRule type="expression" dxfId="10050" priority="3156">
      <formula>OR(WEEKDAY($A20,2)=6,WEEKDAY($A20,2)=7)</formula>
    </cfRule>
  </conditionalFormatting>
  <conditionalFormatting sqref="P20:S20">
    <cfRule type="expression" dxfId="10049" priority="3155">
      <formula>OR(WEEKDAY($A20,2)=6,WEEKDAY($A20,2)=7)</formula>
    </cfRule>
  </conditionalFormatting>
  <conditionalFormatting sqref="P19:S19">
    <cfRule type="expression" dxfId="10048" priority="3154">
      <formula>OR(WEEKDAY($A19,2)=6,WEEKDAY($A19,2)=7)</formula>
    </cfRule>
  </conditionalFormatting>
  <conditionalFormatting sqref="P19:S19">
    <cfRule type="expression" dxfId="10047" priority="3153">
      <formula>OR(WEEKDAY($A19,2)=6,WEEKDAY($A19,2)=7)</formula>
    </cfRule>
  </conditionalFormatting>
  <conditionalFormatting sqref="P19:S19">
    <cfRule type="expression" dxfId="10046" priority="3152">
      <formula>OR(WEEKDAY($A19,2)=6,WEEKDAY($A19,2)=7)</formula>
    </cfRule>
  </conditionalFormatting>
  <conditionalFormatting sqref="P21:S23">
    <cfRule type="expression" dxfId="10045" priority="3151">
      <formula>OR(WEEKDAY($A21,2)=6,WEEKDAY($A21,2)=7)</formula>
    </cfRule>
  </conditionalFormatting>
  <conditionalFormatting sqref="P21:S23">
    <cfRule type="expression" dxfId="10044" priority="3150">
      <formula>OR(WEEKDAY($A21,2)=6,WEEKDAY($A21,2)=7)</formula>
    </cfRule>
  </conditionalFormatting>
  <conditionalFormatting sqref="P21:S23">
    <cfRule type="expression" dxfId="10043" priority="3149">
      <formula>OR(WEEKDAY($A21,2)=6,WEEKDAY($A21,2)=7)</formula>
    </cfRule>
  </conditionalFormatting>
  <conditionalFormatting sqref="P29:S29">
    <cfRule type="expression" dxfId="10042" priority="3148">
      <formula>OR(WEEKDAY($A29,2)=6,WEEKDAY($A29,2)=7)</formula>
    </cfRule>
  </conditionalFormatting>
  <conditionalFormatting sqref="P29:S29">
    <cfRule type="expression" dxfId="10041" priority="3147">
      <formula>OR(WEEKDAY($A29,2)=6,WEEKDAY($A29,2)=7)</formula>
    </cfRule>
  </conditionalFormatting>
  <conditionalFormatting sqref="P29:S29">
    <cfRule type="expression" dxfId="10040" priority="3146">
      <formula>OR(WEEKDAY($A29,2)=6,WEEKDAY($A29,2)=7)</formula>
    </cfRule>
  </conditionalFormatting>
  <conditionalFormatting sqref="P29:S29">
    <cfRule type="expression" dxfId="10039" priority="3145">
      <formula>OR(WEEKDAY($A29,2)=6,WEEKDAY($A29,2)=7)</formula>
    </cfRule>
  </conditionalFormatting>
  <conditionalFormatting sqref="P27:S28">
    <cfRule type="expression" dxfId="10038" priority="3144">
      <formula>OR(WEEKDAY($A27,2)=6,WEEKDAY($A27,2)=7)</formula>
    </cfRule>
  </conditionalFormatting>
  <conditionalFormatting sqref="P27:S28">
    <cfRule type="expression" dxfId="10037" priority="3143">
      <formula>OR(WEEKDAY($A27,2)=6,WEEKDAY($A27,2)=7)</formula>
    </cfRule>
  </conditionalFormatting>
  <conditionalFormatting sqref="P27:S28">
    <cfRule type="expression" dxfId="10036" priority="3142">
      <formula>OR(WEEKDAY($A27,2)=6,WEEKDAY($A27,2)=7)</formula>
    </cfRule>
  </conditionalFormatting>
  <conditionalFormatting sqref="P27:S28">
    <cfRule type="expression" dxfId="10035" priority="3141">
      <formula>OR(WEEKDAY($A27,2)=6,WEEKDAY($A27,2)=7)</formula>
    </cfRule>
  </conditionalFormatting>
  <conditionalFormatting sqref="P30:S31">
    <cfRule type="expression" dxfId="10034" priority="3140">
      <formula>OR(WEEKDAY($A30,2)=6,WEEKDAY($A30,2)=7)</formula>
    </cfRule>
  </conditionalFormatting>
  <conditionalFormatting sqref="P30:S31">
    <cfRule type="expression" dxfId="10033" priority="3139">
      <formula>OR(WEEKDAY($A30,2)=6,WEEKDAY($A30,2)=7)</formula>
    </cfRule>
  </conditionalFormatting>
  <conditionalFormatting sqref="P30:S31">
    <cfRule type="expression" dxfId="10032" priority="3138">
      <formula>OR(WEEKDAY($A30,2)=6,WEEKDAY($A30,2)=7)</formula>
    </cfRule>
  </conditionalFormatting>
  <conditionalFormatting sqref="P30:S31">
    <cfRule type="expression" dxfId="10031" priority="3137">
      <formula>OR(WEEKDAY($A30,2)=6,WEEKDAY($A30,2)=7)</formula>
    </cfRule>
  </conditionalFormatting>
  <conditionalFormatting sqref="P38:S38">
    <cfRule type="expression" dxfId="10030" priority="3136">
      <formula>OR(WEEKDAY($A38,2)=6,WEEKDAY($A38,2)=7)</formula>
    </cfRule>
  </conditionalFormatting>
  <conditionalFormatting sqref="P38:S38">
    <cfRule type="expression" dxfId="10029" priority="3135">
      <formula>OR(WEEKDAY($A38,2)=6,WEEKDAY($A38,2)=7)</formula>
    </cfRule>
  </conditionalFormatting>
  <conditionalFormatting sqref="P38:S38">
    <cfRule type="expression" dxfId="10028" priority="3134">
      <formula>OR(WEEKDAY($A38,2)=6,WEEKDAY($A38,2)=7)</formula>
    </cfRule>
  </conditionalFormatting>
  <conditionalFormatting sqref="P38:S38">
    <cfRule type="expression" dxfId="10027" priority="3133">
      <formula>OR(WEEKDAY($A38,2)=6,WEEKDAY($A38,2)=7)</formula>
    </cfRule>
  </conditionalFormatting>
  <conditionalFormatting sqref="P38:S38">
    <cfRule type="expression" dxfId="10026" priority="3132">
      <formula>OR(WEEKDAY($A38,2)=6,WEEKDAY($A38,2)=7)</formula>
    </cfRule>
  </conditionalFormatting>
  <conditionalFormatting sqref="P35:S37">
    <cfRule type="expression" dxfId="10025" priority="3131">
      <formula>OR(WEEKDAY($A35,2)=6,WEEKDAY($A35,2)=7)</formula>
    </cfRule>
  </conditionalFormatting>
  <conditionalFormatting sqref="P35:S37">
    <cfRule type="expression" dxfId="10024" priority="3130">
      <formula>OR(WEEKDAY($A35,2)=6,WEEKDAY($A35,2)=7)</formula>
    </cfRule>
  </conditionalFormatting>
  <conditionalFormatting sqref="P35:S37">
    <cfRule type="expression" dxfId="10023" priority="3129">
      <formula>OR(WEEKDAY($A35,2)=6,WEEKDAY($A35,2)=7)</formula>
    </cfRule>
  </conditionalFormatting>
  <conditionalFormatting sqref="P35:S37">
    <cfRule type="expression" dxfId="10022" priority="3128">
      <formula>OR(WEEKDAY($A35,2)=6,WEEKDAY($A35,2)=7)</formula>
    </cfRule>
  </conditionalFormatting>
  <conditionalFormatting sqref="P35:S37">
    <cfRule type="expression" dxfId="10021" priority="3127">
      <formula>OR(WEEKDAY($A35,2)=6,WEEKDAY($A35,2)=7)</formula>
    </cfRule>
  </conditionalFormatting>
  <conditionalFormatting sqref="P39:S39">
    <cfRule type="expression" dxfId="10020" priority="3126">
      <formula>OR(WEEKDAY($A39,2)=6,WEEKDAY($A39,2)=7)</formula>
    </cfRule>
  </conditionalFormatting>
  <conditionalFormatting sqref="P39:S39">
    <cfRule type="expression" dxfId="10019" priority="3125">
      <formula>OR(WEEKDAY($A39,2)=6,WEEKDAY($A39,2)=7)</formula>
    </cfRule>
  </conditionalFormatting>
  <conditionalFormatting sqref="P39:S39">
    <cfRule type="expression" dxfId="10018" priority="3124">
      <formula>OR(WEEKDAY($A39,2)=6,WEEKDAY($A39,2)=7)</formula>
    </cfRule>
  </conditionalFormatting>
  <conditionalFormatting sqref="P39:S39">
    <cfRule type="expression" dxfId="10017" priority="3123">
      <formula>OR(WEEKDAY($A39,2)=6,WEEKDAY($A39,2)=7)</formula>
    </cfRule>
  </conditionalFormatting>
  <conditionalFormatting sqref="P39:S39">
    <cfRule type="expression" dxfId="10016" priority="3122">
      <formula>OR(WEEKDAY($A39,2)=6,WEEKDAY($A39,2)=7)</formula>
    </cfRule>
  </conditionalFormatting>
  <conditionalFormatting sqref="P47:S47">
    <cfRule type="expression" dxfId="10015" priority="3121">
      <formula>OR(WEEKDAY($A47,2)=6,WEEKDAY($A47,2)=7)</formula>
    </cfRule>
  </conditionalFormatting>
  <conditionalFormatting sqref="P47:S47">
    <cfRule type="expression" dxfId="10014" priority="3120">
      <formula>OR(WEEKDAY($A47,2)=6,WEEKDAY($A47,2)=7)</formula>
    </cfRule>
  </conditionalFormatting>
  <conditionalFormatting sqref="P47:S47">
    <cfRule type="expression" dxfId="10013" priority="3119">
      <formula>OR(WEEKDAY($A47,2)=6,WEEKDAY($A47,2)=7)</formula>
    </cfRule>
  </conditionalFormatting>
  <conditionalFormatting sqref="P47:S47">
    <cfRule type="expression" dxfId="10012" priority="3118">
      <formula>OR(WEEKDAY($A47,2)=6,WEEKDAY($A47,2)=7)</formula>
    </cfRule>
  </conditionalFormatting>
  <conditionalFormatting sqref="P47:S47">
    <cfRule type="expression" dxfId="10011" priority="3117">
      <formula>OR(WEEKDAY($A47,2)=6,WEEKDAY($A47,2)=7)</formula>
    </cfRule>
  </conditionalFormatting>
  <conditionalFormatting sqref="P47:S47">
    <cfRule type="expression" dxfId="10010" priority="3116">
      <formula>OR(WEEKDAY($A47,2)=6,WEEKDAY($A47,2)=7)</formula>
    </cfRule>
  </conditionalFormatting>
  <conditionalFormatting sqref="P43:S46">
    <cfRule type="expression" dxfId="10009" priority="3115">
      <formula>OR(WEEKDAY($A43,2)=6,WEEKDAY($A43,2)=7)</formula>
    </cfRule>
  </conditionalFormatting>
  <conditionalFormatting sqref="P43:S46">
    <cfRule type="expression" dxfId="10008" priority="3114">
      <formula>OR(WEEKDAY($A43,2)=6,WEEKDAY($A43,2)=7)</formula>
    </cfRule>
  </conditionalFormatting>
  <conditionalFormatting sqref="P43:S46">
    <cfRule type="expression" dxfId="10007" priority="3113">
      <formula>OR(WEEKDAY($A43,2)=6,WEEKDAY($A43,2)=7)</formula>
    </cfRule>
  </conditionalFormatting>
  <conditionalFormatting sqref="P43:S46">
    <cfRule type="expression" dxfId="10006" priority="3112">
      <formula>OR(WEEKDAY($A43,2)=6,WEEKDAY($A43,2)=7)</formula>
    </cfRule>
  </conditionalFormatting>
  <conditionalFormatting sqref="P43:S46">
    <cfRule type="expression" dxfId="10005" priority="3111">
      <formula>OR(WEEKDAY($A43,2)=6,WEEKDAY($A43,2)=7)</formula>
    </cfRule>
  </conditionalFormatting>
  <conditionalFormatting sqref="P43:S46">
    <cfRule type="expression" dxfId="10004" priority="3110">
      <formula>OR(WEEKDAY($A43,2)=6,WEEKDAY($A43,2)=7)</formula>
    </cfRule>
  </conditionalFormatting>
  <conditionalFormatting sqref="P51:S51">
    <cfRule type="expression" dxfId="10003" priority="3109">
      <formula>OR(WEEKDAY($A51,2)=6,WEEKDAY($A51,2)=7)</formula>
    </cfRule>
  </conditionalFormatting>
  <conditionalFormatting sqref="P51:S51">
    <cfRule type="expression" dxfId="10002" priority="3108">
      <formula>OR(WEEKDAY($A51,2)=6,WEEKDAY($A51,2)=7)</formula>
    </cfRule>
  </conditionalFormatting>
  <conditionalFormatting sqref="P51:S51">
    <cfRule type="expression" dxfId="10001" priority="3107">
      <formula>OR(WEEKDAY($A51,2)=6,WEEKDAY($A51,2)=7)</formula>
    </cfRule>
  </conditionalFormatting>
  <conditionalFormatting sqref="P51:S51">
    <cfRule type="expression" dxfId="10000" priority="3106">
      <formula>OR(WEEKDAY($A51,2)=6,WEEKDAY($A51,2)=7)</formula>
    </cfRule>
  </conditionalFormatting>
  <conditionalFormatting sqref="P51:S51">
    <cfRule type="expression" dxfId="9999" priority="3105">
      <formula>OR(WEEKDAY($A51,2)=6,WEEKDAY($A51,2)=7)</formula>
    </cfRule>
  </conditionalFormatting>
  <conditionalFormatting sqref="P51:S51">
    <cfRule type="expression" dxfId="9998" priority="3104">
      <formula>OR(WEEKDAY($A51,2)=6,WEEKDAY($A51,2)=7)</formula>
    </cfRule>
  </conditionalFormatting>
  <conditionalFormatting sqref="P51:S51">
    <cfRule type="expression" dxfId="9997" priority="3103">
      <formula>OR(WEEKDAY($A51,2)=6,WEEKDAY($A51,2)=7)</formula>
    </cfRule>
  </conditionalFormatting>
  <conditionalFormatting sqref="P52:S55">
    <cfRule type="expression" dxfId="9996" priority="3102">
      <formula>OR(WEEKDAY($A52,2)=6,WEEKDAY($A52,2)=7)</formula>
    </cfRule>
  </conditionalFormatting>
  <conditionalFormatting sqref="P52:S55">
    <cfRule type="expression" dxfId="9995" priority="3101">
      <formula>OR(WEEKDAY($A52,2)=6,WEEKDAY($A52,2)=7)</formula>
    </cfRule>
  </conditionalFormatting>
  <conditionalFormatting sqref="P52:S55">
    <cfRule type="expression" dxfId="9994" priority="3100">
      <formula>OR(WEEKDAY($A52,2)=6,WEEKDAY($A52,2)=7)</formula>
    </cfRule>
  </conditionalFormatting>
  <conditionalFormatting sqref="P52:S55">
    <cfRule type="expression" dxfId="9993" priority="3099">
      <formula>OR(WEEKDAY($A52,2)=6,WEEKDAY($A52,2)=7)</formula>
    </cfRule>
  </conditionalFormatting>
  <conditionalFormatting sqref="P52:S55">
    <cfRule type="expression" dxfId="9992" priority="3098">
      <formula>OR(WEEKDAY($A52,2)=6,WEEKDAY($A52,2)=7)</formula>
    </cfRule>
  </conditionalFormatting>
  <conditionalFormatting sqref="P52:S55">
    <cfRule type="expression" dxfId="9991" priority="3097">
      <formula>OR(WEEKDAY($A52,2)=6,WEEKDAY($A52,2)=7)</formula>
    </cfRule>
  </conditionalFormatting>
  <conditionalFormatting sqref="P52:S55">
    <cfRule type="expression" dxfId="9990" priority="3096">
      <formula>OR(WEEKDAY($A52,2)=6,WEEKDAY($A52,2)=7)</formula>
    </cfRule>
  </conditionalFormatting>
  <conditionalFormatting sqref="P60:S60">
    <cfRule type="expression" dxfId="9989" priority="3095">
      <formula>OR(WEEKDAY($A60,2)=6,WEEKDAY($A60,2)=7)</formula>
    </cfRule>
  </conditionalFormatting>
  <conditionalFormatting sqref="P60:S60">
    <cfRule type="expression" dxfId="9988" priority="3094">
      <formula>OR(WEEKDAY($A60,2)=6,WEEKDAY($A60,2)=7)</formula>
    </cfRule>
  </conditionalFormatting>
  <conditionalFormatting sqref="P60:S60">
    <cfRule type="expression" dxfId="9987" priority="3093">
      <formula>OR(WEEKDAY($A60,2)=6,WEEKDAY($A60,2)=7)</formula>
    </cfRule>
  </conditionalFormatting>
  <conditionalFormatting sqref="P60:S60">
    <cfRule type="expression" dxfId="9986" priority="3092">
      <formula>OR(WEEKDAY($A60,2)=6,WEEKDAY($A60,2)=7)</formula>
    </cfRule>
  </conditionalFormatting>
  <conditionalFormatting sqref="P60:S60">
    <cfRule type="expression" dxfId="9985" priority="3091">
      <formula>OR(WEEKDAY($A60,2)=6,WEEKDAY($A60,2)=7)</formula>
    </cfRule>
  </conditionalFormatting>
  <conditionalFormatting sqref="P60:S60">
    <cfRule type="expression" dxfId="9984" priority="3090">
      <formula>OR(WEEKDAY($A60,2)=6,WEEKDAY($A60,2)=7)</formula>
    </cfRule>
  </conditionalFormatting>
  <conditionalFormatting sqref="P60:S60">
    <cfRule type="expression" dxfId="9983" priority="3089">
      <formula>OR(WEEKDAY($A60,2)=6,WEEKDAY($A60,2)=7)</formula>
    </cfRule>
  </conditionalFormatting>
  <conditionalFormatting sqref="P60:S60">
    <cfRule type="expression" dxfId="9982" priority="3088">
      <formula>OR(WEEKDAY($A60,2)=6,WEEKDAY($A60,2)=7)</formula>
    </cfRule>
  </conditionalFormatting>
  <conditionalFormatting sqref="P59:S59">
    <cfRule type="expression" dxfId="9981" priority="3087">
      <formula>OR(WEEKDAY($A59,2)=6,WEEKDAY($A59,2)=7)</formula>
    </cfRule>
  </conditionalFormatting>
  <conditionalFormatting sqref="P59:S59">
    <cfRule type="expression" dxfId="9980" priority="3086">
      <formula>OR(WEEKDAY($A59,2)=6,WEEKDAY($A59,2)=7)</formula>
    </cfRule>
  </conditionalFormatting>
  <conditionalFormatting sqref="P59:S59">
    <cfRule type="expression" dxfId="9979" priority="3085">
      <formula>OR(WEEKDAY($A59,2)=6,WEEKDAY($A59,2)=7)</formula>
    </cfRule>
  </conditionalFormatting>
  <conditionalFormatting sqref="P59:S59">
    <cfRule type="expression" dxfId="9978" priority="3084">
      <formula>OR(WEEKDAY($A59,2)=6,WEEKDAY($A59,2)=7)</formula>
    </cfRule>
  </conditionalFormatting>
  <conditionalFormatting sqref="P59:S59">
    <cfRule type="expression" dxfId="9977" priority="3083">
      <formula>OR(WEEKDAY($A59,2)=6,WEEKDAY($A59,2)=7)</formula>
    </cfRule>
  </conditionalFormatting>
  <conditionalFormatting sqref="P59:S59">
    <cfRule type="expression" dxfId="9976" priority="3082">
      <formula>OR(WEEKDAY($A59,2)=6,WEEKDAY($A59,2)=7)</formula>
    </cfRule>
  </conditionalFormatting>
  <conditionalFormatting sqref="P59:S59">
    <cfRule type="expression" dxfId="9975" priority="3081">
      <formula>OR(WEEKDAY($A59,2)=6,WEEKDAY($A59,2)=7)</formula>
    </cfRule>
  </conditionalFormatting>
  <conditionalFormatting sqref="P59:S59">
    <cfRule type="expression" dxfId="9974" priority="3080">
      <formula>OR(WEEKDAY($A59,2)=6,WEEKDAY($A59,2)=7)</formula>
    </cfRule>
  </conditionalFormatting>
  <conditionalFormatting sqref="P61:S63">
    <cfRule type="expression" dxfId="9973" priority="3079">
      <formula>OR(WEEKDAY($A61,2)=6,WEEKDAY($A61,2)=7)</formula>
    </cfRule>
  </conditionalFormatting>
  <conditionalFormatting sqref="P61:S63">
    <cfRule type="expression" dxfId="9972" priority="3078">
      <formula>OR(WEEKDAY($A61,2)=6,WEEKDAY($A61,2)=7)</formula>
    </cfRule>
  </conditionalFormatting>
  <conditionalFormatting sqref="P61:S63">
    <cfRule type="expression" dxfId="9971" priority="3077">
      <formula>OR(WEEKDAY($A61,2)=6,WEEKDAY($A61,2)=7)</formula>
    </cfRule>
  </conditionalFormatting>
  <conditionalFormatting sqref="P61:S63">
    <cfRule type="expression" dxfId="9970" priority="3076">
      <formula>OR(WEEKDAY($A61,2)=6,WEEKDAY($A61,2)=7)</formula>
    </cfRule>
  </conditionalFormatting>
  <conditionalFormatting sqref="P61:S63">
    <cfRule type="expression" dxfId="9969" priority="3075">
      <formula>OR(WEEKDAY($A61,2)=6,WEEKDAY($A61,2)=7)</formula>
    </cfRule>
  </conditionalFormatting>
  <conditionalFormatting sqref="P61:S63">
    <cfRule type="expression" dxfId="9968" priority="3074">
      <formula>OR(WEEKDAY($A61,2)=6,WEEKDAY($A61,2)=7)</formula>
    </cfRule>
  </conditionalFormatting>
  <conditionalFormatting sqref="P61:S63">
    <cfRule type="expression" dxfId="9967" priority="3073">
      <formula>OR(WEEKDAY($A61,2)=6,WEEKDAY($A61,2)=7)</formula>
    </cfRule>
  </conditionalFormatting>
  <conditionalFormatting sqref="P61:S63">
    <cfRule type="expression" dxfId="9966" priority="3072">
      <formula>OR(WEEKDAY($A61,2)=6,WEEKDAY($A61,2)=7)</formula>
    </cfRule>
  </conditionalFormatting>
  <conditionalFormatting sqref="P69:S69">
    <cfRule type="expression" dxfId="9965" priority="3071">
      <formula>OR(WEEKDAY($A69,2)=6,WEEKDAY($A69,2)=7)</formula>
    </cfRule>
  </conditionalFormatting>
  <conditionalFormatting sqref="P69:S69">
    <cfRule type="expression" dxfId="9964" priority="3070">
      <formula>OR(WEEKDAY($A69,2)=6,WEEKDAY($A69,2)=7)</formula>
    </cfRule>
  </conditionalFormatting>
  <conditionalFormatting sqref="P69:S69">
    <cfRule type="expression" dxfId="9963" priority="3069">
      <formula>OR(WEEKDAY($A69,2)=6,WEEKDAY($A69,2)=7)</formula>
    </cfRule>
  </conditionalFormatting>
  <conditionalFormatting sqref="P69:S69">
    <cfRule type="expression" dxfId="9962" priority="3068">
      <formula>OR(WEEKDAY($A69,2)=6,WEEKDAY($A69,2)=7)</formula>
    </cfRule>
  </conditionalFormatting>
  <conditionalFormatting sqref="P69:S69">
    <cfRule type="expression" dxfId="9961" priority="3067">
      <formula>OR(WEEKDAY($A69,2)=6,WEEKDAY($A69,2)=7)</formula>
    </cfRule>
  </conditionalFormatting>
  <conditionalFormatting sqref="P69:S69">
    <cfRule type="expression" dxfId="9960" priority="3066">
      <formula>OR(WEEKDAY($A69,2)=6,WEEKDAY($A69,2)=7)</formula>
    </cfRule>
  </conditionalFormatting>
  <conditionalFormatting sqref="P69:S69">
    <cfRule type="expression" dxfId="9959" priority="3065">
      <formula>OR(WEEKDAY($A69,2)=6,WEEKDAY($A69,2)=7)</formula>
    </cfRule>
  </conditionalFormatting>
  <conditionalFormatting sqref="P69:S69">
    <cfRule type="expression" dxfId="9958" priority="3064">
      <formula>OR(WEEKDAY($A69,2)=6,WEEKDAY($A69,2)=7)</formula>
    </cfRule>
  </conditionalFormatting>
  <conditionalFormatting sqref="P69:S69">
    <cfRule type="expression" dxfId="9957" priority="3063">
      <formula>OR(WEEKDAY($A69,2)=6,WEEKDAY($A69,2)=7)</formula>
    </cfRule>
  </conditionalFormatting>
  <conditionalFormatting sqref="P67:S68">
    <cfRule type="expression" dxfId="9956" priority="3062">
      <formula>OR(WEEKDAY($A67,2)=6,WEEKDAY($A67,2)=7)</formula>
    </cfRule>
  </conditionalFormatting>
  <conditionalFormatting sqref="P67:S68">
    <cfRule type="expression" dxfId="9955" priority="3061">
      <formula>OR(WEEKDAY($A67,2)=6,WEEKDAY($A67,2)=7)</formula>
    </cfRule>
  </conditionalFormatting>
  <conditionalFormatting sqref="P67:S68">
    <cfRule type="expression" dxfId="9954" priority="3060">
      <formula>OR(WEEKDAY($A67,2)=6,WEEKDAY($A67,2)=7)</formula>
    </cfRule>
  </conditionalFormatting>
  <conditionalFormatting sqref="P67:S68">
    <cfRule type="expression" dxfId="9953" priority="3059">
      <formula>OR(WEEKDAY($A67,2)=6,WEEKDAY($A67,2)=7)</formula>
    </cfRule>
  </conditionalFormatting>
  <conditionalFormatting sqref="P67:S68">
    <cfRule type="expression" dxfId="9952" priority="3058">
      <formula>OR(WEEKDAY($A67,2)=6,WEEKDAY($A67,2)=7)</formula>
    </cfRule>
  </conditionalFormatting>
  <conditionalFormatting sqref="P67:S68">
    <cfRule type="expression" dxfId="9951" priority="3057">
      <formula>OR(WEEKDAY($A67,2)=6,WEEKDAY($A67,2)=7)</formula>
    </cfRule>
  </conditionalFormatting>
  <conditionalFormatting sqref="P67:S68">
    <cfRule type="expression" dxfId="9950" priority="3056">
      <formula>OR(WEEKDAY($A67,2)=6,WEEKDAY($A67,2)=7)</formula>
    </cfRule>
  </conditionalFormatting>
  <conditionalFormatting sqref="P67:S68">
    <cfRule type="expression" dxfId="9949" priority="3055">
      <formula>OR(WEEKDAY($A67,2)=6,WEEKDAY($A67,2)=7)</formula>
    </cfRule>
  </conditionalFormatting>
  <conditionalFormatting sqref="P67:S68">
    <cfRule type="expression" dxfId="9948" priority="3054">
      <formula>OR(WEEKDAY($A67,2)=6,WEEKDAY($A67,2)=7)</formula>
    </cfRule>
  </conditionalFormatting>
  <conditionalFormatting sqref="P70:S71">
    <cfRule type="expression" dxfId="9947" priority="3053">
      <formula>OR(WEEKDAY($A70,2)=6,WEEKDAY($A70,2)=7)</formula>
    </cfRule>
  </conditionalFormatting>
  <conditionalFormatting sqref="P70:S71">
    <cfRule type="expression" dxfId="9946" priority="3052">
      <formula>OR(WEEKDAY($A70,2)=6,WEEKDAY($A70,2)=7)</formula>
    </cfRule>
  </conditionalFormatting>
  <conditionalFormatting sqref="P70:S71">
    <cfRule type="expression" dxfId="9945" priority="3051">
      <formula>OR(WEEKDAY($A70,2)=6,WEEKDAY($A70,2)=7)</formula>
    </cfRule>
  </conditionalFormatting>
  <conditionalFormatting sqref="P70:S71">
    <cfRule type="expression" dxfId="9944" priority="3050">
      <formula>OR(WEEKDAY($A70,2)=6,WEEKDAY($A70,2)=7)</formula>
    </cfRule>
  </conditionalFormatting>
  <conditionalFormatting sqref="P70:S71">
    <cfRule type="expression" dxfId="9943" priority="3049">
      <formula>OR(WEEKDAY($A70,2)=6,WEEKDAY($A70,2)=7)</formula>
    </cfRule>
  </conditionalFormatting>
  <conditionalFormatting sqref="P70:S71">
    <cfRule type="expression" dxfId="9942" priority="3048">
      <formula>OR(WEEKDAY($A70,2)=6,WEEKDAY($A70,2)=7)</formula>
    </cfRule>
  </conditionalFormatting>
  <conditionalFormatting sqref="P70:S71">
    <cfRule type="expression" dxfId="9941" priority="3047">
      <formula>OR(WEEKDAY($A70,2)=6,WEEKDAY($A70,2)=7)</formula>
    </cfRule>
  </conditionalFormatting>
  <conditionalFormatting sqref="P70:S71">
    <cfRule type="expression" dxfId="9940" priority="3046">
      <formula>OR(WEEKDAY($A70,2)=6,WEEKDAY($A70,2)=7)</formula>
    </cfRule>
  </conditionalFormatting>
  <conditionalFormatting sqref="P70:S71">
    <cfRule type="expression" dxfId="9939" priority="3045">
      <formula>OR(WEEKDAY($A70,2)=6,WEEKDAY($A70,2)=7)</formula>
    </cfRule>
  </conditionalFormatting>
  <conditionalFormatting sqref="P78:S78">
    <cfRule type="expression" dxfId="9938" priority="3044">
      <formula>OR(WEEKDAY($A78,2)=6,WEEKDAY($A78,2)=7)</formula>
    </cfRule>
  </conditionalFormatting>
  <conditionalFormatting sqref="P78:S78">
    <cfRule type="expression" dxfId="9937" priority="3043">
      <formula>OR(WEEKDAY($A78,2)=6,WEEKDAY($A78,2)=7)</formula>
    </cfRule>
  </conditionalFormatting>
  <conditionalFormatting sqref="P78:S78">
    <cfRule type="expression" dxfId="9936" priority="3042">
      <formula>OR(WEEKDAY($A78,2)=6,WEEKDAY($A78,2)=7)</formula>
    </cfRule>
  </conditionalFormatting>
  <conditionalFormatting sqref="P78:S78">
    <cfRule type="expression" dxfId="9935" priority="3041">
      <formula>OR(WEEKDAY($A78,2)=6,WEEKDAY($A78,2)=7)</formula>
    </cfRule>
  </conditionalFormatting>
  <conditionalFormatting sqref="P78:S78">
    <cfRule type="expression" dxfId="9934" priority="3040">
      <formula>OR(WEEKDAY($A78,2)=6,WEEKDAY($A78,2)=7)</formula>
    </cfRule>
  </conditionalFormatting>
  <conditionalFormatting sqref="P78:S78">
    <cfRule type="expression" dxfId="9933" priority="3039">
      <formula>OR(WEEKDAY($A78,2)=6,WEEKDAY($A78,2)=7)</formula>
    </cfRule>
  </conditionalFormatting>
  <conditionalFormatting sqref="P78:S78">
    <cfRule type="expression" dxfId="9932" priority="3038">
      <formula>OR(WEEKDAY($A78,2)=6,WEEKDAY($A78,2)=7)</formula>
    </cfRule>
  </conditionalFormatting>
  <conditionalFormatting sqref="P78:S78">
    <cfRule type="expression" dxfId="9931" priority="3037">
      <formula>OR(WEEKDAY($A78,2)=6,WEEKDAY($A78,2)=7)</formula>
    </cfRule>
  </conditionalFormatting>
  <conditionalFormatting sqref="P78:S78">
    <cfRule type="expression" dxfId="9930" priority="3036">
      <formula>OR(WEEKDAY($A78,2)=6,WEEKDAY($A78,2)=7)</formula>
    </cfRule>
  </conditionalFormatting>
  <conditionalFormatting sqref="P78:S78">
    <cfRule type="expression" dxfId="9929" priority="3035">
      <formula>OR(WEEKDAY($A78,2)=6,WEEKDAY($A78,2)=7)</formula>
    </cfRule>
  </conditionalFormatting>
  <conditionalFormatting sqref="P87:S87">
    <cfRule type="expression" dxfId="9928" priority="3034">
      <formula>OR(WEEKDAY($A87,2)=6,WEEKDAY($A87,2)=7)</formula>
    </cfRule>
  </conditionalFormatting>
  <conditionalFormatting sqref="P87:S87">
    <cfRule type="expression" dxfId="9927" priority="3033">
      <formula>OR(WEEKDAY($A87,2)=6,WEEKDAY($A87,2)=7)</formula>
    </cfRule>
  </conditionalFormatting>
  <conditionalFormatting sqref="P87:S87">
    <cfRule type="expression" dxfId="9926" priority="3032">
      <formula>OR(WEEKDAY($A87,2)=6,WEEKDAY($A87,2)=7)</formula>
    </cfRule>
  </conditionalFormatting>
  <conditionalFormatting sqref="P87:S87">
    <cfRule type="expression" dxfId="9925" priority="3031">
      <formula>OR(WEEKDAY($A87,2)=6,WEEKDAY($A87,2)=7)</formula>
    </cfRule>
  </conditionalFormatting>
  <conditionalFormatting sqref="P87:S87">
    <cfRule type="expression" dxfId="9924" priority="3030">
      <formula>OR(WEEKDAY($A87,2)=6,WEEKDAY($A87,2)=7)</formula>
    </cfRule>
  </conditionalFormatting>
  <conditionalFormatting sqref="P87:S87">
    <cfRule type="expression" dxfId="9923" priority="3029">
      <formula>OR(WEEKDAY($A87,2)=6,WEEKDAY($A87,2)=7)</formula>
    </cfRule>
  </conditionalFormatting>
  <conditionalFormatting sqref="P87:S87">
    <cfRule type="expression" dxfId="9922" priority="3028">
      <formula>OR(WEEKDAY($A87,2)=6,WEEKDAY($A87,2)=7)</formula>
    </cfRule>
  </conditionalFormatting>
  <conditionalFormatting sqref="P87:S87">
    <cfRule type="expression" dxfId="9921" priority="3027">
      <formula>OR(WEEKDAY($A87,2)=6,WEEKDAY($A87,2)=7)</formula>
    </cfRule>
  </conditionalFormatting>
  <conditionalFormatting sqref="P87:S87">
    <cfRule type="expression" dxfId="9920" priority="3026">
      <formula>OR(WEEKDAY($A87,2)=6,WEEKDAY($A87,2)=7)</formula>
    </cfRule>
  </conditionalFormatting>
  <conditionalFormatting sqref="P87:S87">
    <cfRule type="expression" dxfId="9919" priority="3025">
      <formula>OR(WEEKDAY($A87,2)=6,WEEKDAY($A87,2)=7)</formula>
    </cfRule>
  </conditionalFormatting>
  <conditionalFormatting sqref="P91:S91">
    <cfRule type="expression" dxfId="9918" priority="3024">
      <formula>OR(WEEKDAY($A91,2)=6,WEEKDAY($A91,2)=7)</formula>
    </cfRule>
  </conditionalFormatting>
  <conditionalFormatting sqref="P91:S91">
    <cfRule type="expression" dxfId="9917" priority="3023">
      <formula>OR(WEEKDAY($A91,2)=6,WEEKDAY($A91,2)=7)</formula>
    </cfRule>
  </conditionalFormatting>
  <conditionalFormatting sqref="P91:S91">
    <cfRule type="expression" dxfId="9916" priority="3022">
      <formula>OR(WEEKDAY($A91,2)=6,WEEKDAY($A91,2)=7)</formula>
    </cfRule>
  </conditionalFormatting>
  <conditionalFormatting sqref="P91:S91">
    <cfRule type="expression" dxfId="9915" priority="3021">
      <formula>OR(WEEKDAY($A91,2)=6,WEEKDAY($A91,2)=7)</formula>
    </cfRule>
  </conditionalFormatting>
  <conditionalFormatting sqref="P91:S91">
    <cfRule type="expression" dxfId="9914" priority="3020">
      <formula>OR(WEEKDAY($A91,2)=6,WEEKDAY($A91,2)=7)</formula>
    </cfRule>
  </conditionalFormatting>
  <conditionalFormatting sqref="P91:S91">
    <cfRule type="expression" dxfId="9913" priority="3019">
      <formula>OR(WEEKDAY($A91,2)=6,WEEKDAY($A91,2)=7)</formula>
    </cfRule>
  </conditionalFormatting>
  <conditionalFormatting sqref="P91:S91">
    <cfRule type="expression" dxfId="9912" priority="3018">
      <formula>OR(WEEKDAY($A91,2)=6,WEEKDAY($A91,2)=7)</formula>
    </cfRule>
  </conditionalFormatting>
  <conditionalFormatting sqref="P91:S91">
    <cfRule type="expression" dxfId="9911" priority="3017">
      <formula>OR(WEEKDAY($A91,2)=6,WEEKDAY($A91,2)=7)</formula>
    </cfRule>
  </conditionalFormatting>
  <conditionalFormatting sqref="P91:S91">
    <cfRule type="expression" dxfId="9910" priority="3016">
      <formula>OR(WEEKDAY($A91,2)=6,WEEKDAY($A91,2)=7)</formula>
    </cfRule>
  </conditionalFormatting>
  <conditionalFormatting sqref="P91:S91">
    <cfRule type="expression" dxfId="9909" priority="3015">
      <formula>OR(WEEKDAY($A91,2)=6,WEEKDAY($A91,2)=7)</formula>
    </cfRule>
  </conditionalFormatting>
  <conditionalFormatting sqref="P100:S100">
    <cfRule type="expression" dxfId="9908" priority="3014">
      <formula>OR(WEEKDAY($A100,2)=6,WEEKDAY($A100,2)=7)</formula>
    </cfRule>
  </conditionalFormatting>
  <conditionalFormatting sqref="P100:S100">
    <cfRule type="expression" dxfId="9907" priority="3013">
      <formula>OR(WEEKDAY($A100,2)=6,WEEKDAY($A100,2)=7)</formula>
    </cfRule>
  </conditionalFormatting>
  <conditionalFormatting sqref="P100:S100">
    <cfRule type="expression" dxfId="9906" priority="3012">
      <formula>OR(WEEKDAY($A100,2)=6,WEEKDAY($A100,2)=7)</formula>
    </cfRule>
  </conditionalFormatting>
  <conditionalFormatting sqref="P100:S100">
    <cfRule type="expression" dxfId="9905" priority="3011">
      <formula>OR(WEEKDAY($A100,2)=6,WEEKDAY($A100,2)=7)</formula>
    </cfRule>
  </conditionalFormatting>
  <conditionalFormatting sqref="P100:S100">
    <cfRule type="expression" dxfId="9904" priority="3010">
      <formula>OR(WEEKDAY($A100,2)=6,WEEKDAY($A100,2)=7)</formula>
    </cfRule>
  </conditionalFormatting>
  <conditionalFormatting sqref="P100:S100">
    <cfRule type="expression" dxfId="9903" priority="3009">
      <formula>OR(WEEKDAY($A100,2)=6,WEEKDAY($A100,2)=7)</formula>
    </cfRule>
  </conditionalFormatting>
  <conditionalFormatting sqref="P100:S100">
    <cfRule type="expression" dxfId="9902" priority="3008">
      <formula>OR(WEEKDAY($A100,2)=6,WEEKDAY($A100,2)=7)</formula>
    </cfRule>
  </conditionalFormatting>
  <conditionalFormatting sqref="P100:S100">
    <cfRule type="expression" dxfId="9901" priority="3007">
      <formula>OR(WEEKDAY($A100,2)=6,WEEKDAY($A100,2)=7)</formula>
    </cfRule>
  </conditionalFormatting>
  <conditionalFormatting sqref="P100:S100">
    <cfRule type="expression" dxfId="9900" priority="3006">
      <formula>OR(WEEKDAY($A100,2)=6,WEEKDAY($A100,2)=7)</formula>
    </cfRule>
  </conditionalFormatting>
  <conditionalFormatting sqref="P100:S100">
    <cfRule type="expression" dxfId="9899" priority="3005">
      <formula>OR(WEEKDAY($A100,2)=6,WEEKDAY($A100,2)=7)</formula>
    </cfRule>
  </conditionalFormatting>
  <conditionalFormatting sqref="P109:S109">
    <cfRule type="expression" dxfId="9898" priority="3004">
      <formula>OR(WEEKDAY($A109,2)=6,WEEKDAY($A109,2)=7)</formula>
    </cfRule>
  </conditionalFormatting>
  <conditionalFormatting sqref="P109:S109">
    <cfRule type="expression" dxfId="9897" priority="3003">
      <formula>OR(WEEKDAY($A109,2)=6,WEEKDAY($A109,2)=7)</formula>
    </cfRule>
  </conditionalFormatting>
  <conditionalFormatting sqref="P109:S109">
    <cfRule type="expression" dxfId="9896" priority="3002">
      <formula>OR(WEEKDAY($A109,2)=6,WEEKDAY($A109,2)=7)</formula>
    </cfRule>
  </conditionalFormatting>
  <conditionalFormatting sqref="P109:S109">
    <cfRule type="expression" dxfId="9895" priority="3001">
      <formula>OR(WEEKDAY($A109,2)=6,WEEKDAY($A109,2)=7)</formula>
    </cfRule>
  </conditionalFormatting>
  <conditionalFormatting sqref="P109:S109">
    <cfRule type="expression" dxfId="9894" priority="3000">
      <formula>OR(WEEKDAY($A109,2)=6,WEEKDAY($A109,2)=7)</formula>
    </cfRule>
  </conditionalFormatting>
  <conditionalFormatting sqref="P109:S109">
    <cfRule type="expression" dxfId="9893" priority="2999">
      <formula>OR(WEEKDAY($A109,2)=6,WEEKDAY($A109,2)=7)</formula>
    </cfRule>
  </conditionalFormatting>
  <conditionalFormatting sqref="P109:S109">
    <cfRule type="expression" dxfId="9892" priority="2998">
      <formula>OR(WEEKDAY($A109,2)=6,WEEKDAY($A109,2)=7)</formula>
    </cfRule>
  </conditionalFormatting>
  <conditionalFormatting sqref="P109:S109">
    <cfRule type="expression" dxfId="9891" priority="2997">
      <formula>OR(WEEKDAY($A109,2)=6,WEEKDAY($A109,2)=7)</formula>
    </cfRule>
  </conditionalFormatting>
  <conditionalFormatting sqref="P109:S109">
    <cfRule type="expression" dxfId="9890" priority="2996">
      <formula>OR(WEEKDAY($A109,2)=6,WEEKDAY($A109,2)=7)</formula>
    </cfRule>
  </conditionalFormatting>
  <conditionalFormatting sqref="P109:S109">
    <cfRule type="expression" dxfId="9889" priority="2995">
      <formula>OR(WEEKDAY($A109,2)=6,WEEKDAY($A109,2)=7)</formula>
    </cfRule>
  </conditionalFormatting>
  <conditionalFormatting sqref="P118:S118">
    <cfRule type="expression" dxfId="9888" priority="2994">
      <formula>OR(WEEKDAY($A118,2)=6,WEEKDAY($A118,2)=7)</formula>
    </cfRule>
  </conditionalFormatting>
  <conditionalFormatting sqref="P118:S118">
    <cfRule type="expression" dxfId="9887" priority="2993">
      <formula>OR(WEEKDAY($A118,2)=6,WEEKDAY($A118,2)=7)</formula>
    </cfRule>
  </conditionalFormatting>
  <conditionalFormatting sqref="P118:S118">
    <cfRule type="expression" dxfId="9886" priority="2992">
      <formula>OR(WEEKDAY($A118,2)=6,WEEKDAY($A118,2)=7)</formula>
    </cfRule>
  </conditionalFormatting>
  <conditionalFormatting sqref="P118:S118">
    <cfRule type="expression" dxfId="9885" priority="2991">
      <formula>OR(WEEKDAY($A118,2)=6,WEEKDAY($A118,2)=7)</formula>
    </cfRule>
  </conditionalFormatting>
  <conditionalFormatting sqref="P118:S118">
    <cfRule type="expression" dxfId="9884" priority="2990">
      <formula>OR(WEEKDAY($A118,2)=6,WEEKDAY($A118,2)=7)</formula>
    </cfRule>
  </conditionalFormatting>
  <conditionalFormatting sqref="P118:S118">
    <cfRule type="expression" dxfId="9883" priority="2989">
      <formula>OR(WEEKDAY($A118,2)=6,WEEKDAY($A118,2)=7)</formula>
    </cfRule>
  </conditionalFormatting>
  <conditionalFormatting sqref="P118:S118">
    <cfRule type="expression" dxfId="9882" priority="2988">
      <formula>OR(WEEKDAY($A118,2)=6,WEEKDAY($A118,2)=7)</formula>
    </cfRule>
  </conditionalFormatting>
  <conditionalFormatting sqref="P118:S118">
    <cfRule type="expression" dxfId="9881" priority="2987">
      <formula>OR(WEEKDAY($A118,2)=6,WEEKDAY($A118,2)=7)</formula>
    </cfRule>
  </conditionalFormatting>
  <conditionalFormatting sqref="P118:S118">
    <cfRule type="expression" dxfId="9880" priority="2986">
      <formula>OR(WEEKDAY($A118,2)=6,WEEKDAY($A118,2)=7)</formula>
    </cfRule>
  </conditionalFormatting>
  <conditionalFormatting sqref="P118:S118">
    <cfRule type="expression" dxfId="9879" priority="2985">
      <formula>OR(WEEKDAY($A118,2)=6,WEEKDAY($A118,2)=7)</formula>
    </cfRule>
  </conditionalFormatting>
  <conditionalFormatting sqref="P127:S127">
    <cfRule type="expression" dxfId="9878" priority="2984">
      <formula>OR(WEEKDAY($A127,2)=6,WEEKDAY($A127,2)=7)</formula>
    </cfRule>
  </conditionalFormatting>
  <conditionalFormatting sqref="P127:S127">
    <cfRule type="expression" dxfId="9877" priority="2983">
      <formula>OR(WEEKDAY($A127,2)=6,WEEKDAY($A127,2)=7)</formula>
    </cfRule>
  </conditionalFormatting>
  <conditionalFormatting sqref="P127:S127">
    <cfRule type="expression" dxfId="9876" priority="2982">
      <formula>OR(WEEKDAY($A127,2)=6,WEEKDAY($A127,2)=7)</formula>
    </cfRule>
  </conditionalFormatting>
  <conditionalFormatting sqref="P127:S127">
    <cfRule type="expression" dxfId="9875" priority="2981">
      <formula>OR(WEEKDAY($A127,2)=6,WEEKDAY($A127,2)=7)</formula>
    </cfRule>
  </conditionalFormatting>
  <conditionalFormatting sqref="P127:S127">
    <cfRule type="expression" dxfId="9874" priority="2980">
      <formula>OR(WEEKDAY($A127,2)=6,WEEKDAY($A127,2)=7)</formula>
    </cfRule>
  </conditionalFormatting>
  <conditionalFormatting sqref="P127:S127">
    <cfRule type="expression" dxfId="9873" priority="2979">
      <formula>OR(WEEKDAY($A127,2)=6,WEEKDAY($A127,2)=7)</formula>
    </cfRule>
  </conditionalFormatting>
  <conditionalFormatting sqref="P127:S127">
    <cfRule type="expression" dxfId="9872" priority="2978">
      <formula>OR(WEEKDAY($A127,2)=6,WEEKDAY($A127,2)=7)</formula>
    </cfRule>
  </conditionalFormatting>
  <conditionalFormatting sqref="P127:S127">
    <cfRule type="expression" dxfId="9871" priority="2977">
      <formula>OR(WEEKDAY($A127,2)=6,WEEKDAY($A127,2)=7)</formula>
    </cfRule>
  </conditionalFormatting>
  <conditionalFormatting sqref="P127:S127">
    <cfRule type="expression" dxfId="9870" priority="2976">
      <formula>OR(WEEKDAY($A127,2)=6,WEEKDAY($A127,2)=7)</formula>
    </cfRule>
  </conditionalFormatting>
  <conditionalFormatting sqref="P127:S127">
    <cfRule type="expression" dxfId="9869" priority="2975">
      <formula>OR(WEEKDAY($A127,2)=6,WEEKDAY($A127,2)=7)</formula>
    </cfRule>
  </conditionalFormatting>
  <conditionalFormatting sqref="P131:S131">
    <cfRule type="expression" dxfId="9868" priority="2974">
      <formula>OR(WEEKDAY($A131,2)=6,WEEKDAY($A131,2)=7)</formula>
    </cfRule>
  </conditionalFormatting>
  <conditionalFormatting sqref="P131:S131">
    <cfRule type="expression" dxfId="9867" priority="2973">
      <formula>OR(WEEKDAY($A131,2)=6,WEEKDAY($A131,2)=7)</formula>
    </cfRule>
  </conditionalFormatting>
  <conditionalFormatting sqref="P131:S131">
    <cfRule type="expression" dxfId="9866" priority="2972">
      <formula>OR(WEEKDAY($A131,2)=6,WEEKDAY($A131,2)=7)</formula>
    </cfRule>
  </conditionalFormatting>
  <conditionalFormatting sqref="P131:S131">
    <cfRule type="expression" dxfId="9865" priority="2971">
      <formula>OR(WEEKDAY($A131,2)=6,WEEKDAY($A131,2)=7)</formula>
    </cfRule>
  </conditionalFormatting>
  <conditionalFormatting sqref="P131:S131">
    <cfRule type="expression" dxfId="9864" priority="2970">
      <formula>OR(WEEKDAY($A131,2)=6,WEEKDAY($A131,2)=7)</formula>
    </cfRule>
  </conditionalFormatting>
  <conditionalFormatting sqref="P131:S131">
    <cfRule type="expression" dxfId="9863" priority="2969">
      <formula>OR(WEEKDAY($A131,2)=6,WEEKDAY($A131,2)=7)</formula>
    </cfRule>
  </conditionalFormatting>
  <conditionalFormatting sqref="P131:S131">
    <cfRule type="expression" dxfId="9862" priority="2968">
      <formula>OR(WEEKDAY($A131,2)=6,WEEKDAY($A131,2)=7)</formula>
    </cfRule>
  </conditionalFormatting>
  <conditionalFormatting sqref="P131:S131">
    <cfRule type="expression" dxfId="9861" priority="2967">
      <formula>OR(WEEKDAY($A131,2)=6,WEEKDAY($A131,2)=7)</formula>
    </cfRule>
  </conditionalFormatting>
  <conditionalFormatting sqref="P131:S131">
    <cfRule type="expression" dxfId="9860" priority="2966">
      <formula>OR(WEEKDAY($A131,2)=6,WEEKDAY($A131,2)=7)</formula>
    </cfRule>
  </conditionalFormatting>
  <conditionalFormatting sqref="P131:S131">
    <cfRule type="expression" dxfId="9859" priority="2965">
      <formula>OR(WEEKDAY($A131,2)=6,WEEKDAY($A131,2)=7)</formula>
    </cfRule>
  </conditionalFormatting>
  <conditionalFormatting sqref="P140:S140">
    <cfRule type="expression" dxfId="9858" priority="2964">
      <formula>OR(WEEKDAY($A140,2)=6,WEEKDAY($A140,2)=7)</formula>
    </cfRule>
  </conditionalFormatting>
  <conditionalFormatting sqref="P140:S140">
    <cfRule type="expression" dxfId="9857" priority="2963">
      <formula>OR(WEEKDAY($A140,2)=6,WEEKDAY($A140,2)=7)</formula>
    </cfRule>
  </conditionalFormatting>
  <conditionalFormatting sqref="P140:S140">
    <cfRule type="expression" dxfId="9856" priority="2962">
      <formula>OR(WEEKDAY($A140,2)=6,WEEKDAY($A140,2)=7)</formula>
    </cfRule>
  </conditionalFormatting>
  <conditionalFormatting sqref="P140:S140">
    <cfRule type="expression" dxfId="9855" priority="2961">
      <formula>OR(WEEKDAY($A140,2)=6,WEEKDAY($A140,2)=7)</formula>
    </cfRule>
  </conditionalFormatting>
  <conditionalFormatting sqref="P140:S140">
    <cfRule type="expression" dxfId="9854" priority="2960">
      <formula>OR(WEEKDAY($A140,2)=6,WEEKDAY($A140,2)=7)</formula>
    </cfRule>
  </conditionalFormatting>
  <conditionalFormatting sqref="P140:S140">
    <cfRule type="expression" dxfId="9853" priority="2959">
      <formula>OR(WEEKDAY($A140,2)=6,WEEKDAY($A140,2)=7)</formula>
    </cfRule>
  </conditionalFormatting>
  <conditionalFormatting sqref="P140:S140">
    <cfRule type="expression" dxfId="9852" priority="2958">
      <formula>OR(WEEKDAY($A140,2)=6,WEEKDAY($A140,2)=7)</formula>
    </cfRule>
  </conditionalFormatting>
  <conditionalFormatting sqref="P140:S140">
    <cfRule type="expression" dxfId="9851" priority="2957">
      <formula>OR(WEEKDAY($A140,2)=6,WEEKDAY($A140,2)=7)</formula>
    </cfRule>
  </conditionalFormatting>
  <conditionalFormatting sqref="P140:S140">
    <cfRule type="expression" dxfId="9850" priority="2956">
      <formula>OR(WEEKDAY($A140,2)=6,WEEKDAY($A140,2)=7)</formula>
    </cfRule>
  </conditionalFormatting>
  <conditionalFormatting sqref="P140:S140">
    <cfRule type="expression" dxfId="9849" priority="2955">
      <formula>OR(WEEKDAY($A140,2)=6,WEEKDAY($A140,2)=7)</formula>
    </cfRule>
  </conditionalFormatting>
  <conditionalFormatting sqref="P158:S158">
    <cfRule type="expression" dxfId="9848" priority="2954">
      <formula>OR(WEEKDAY($A158,2)=6,WEEKDAY($A158,2)=7)</formula>
    </cfRule>
  </conditionalFormatting>
  <conditionalFormatting sqref="P158:S158">
    <cfRule type="expression" dxfId="9847" priority="2953">
      <formula>OR(WEEKDAY($A158,2)=6,WEEKDAY($A158,2)=7)</formula>
    </cfRule>
  </conditionalFormatting>
  <conditionalFormatting sqref="P158:S158">
    <cfRule type="expression" dxfId="9846" priority="2952">
      <formula>OR(WEEKDAY($A158,2)=6,WEEKDAY($A158,2)=7)</formula>
    </cfRule>
  </conditionalFormatting>
  <conditionalFormatting sqref="P158:S158">
    <cfRule type="expression" dxfId="9845" priority="2951">
      <formula>OR(WEEKDAY($A158,2)=6,WEEKDAY($A158,2)=7)</formula>
    </cfRule>
  </conditionalFormatting>
  <conditionalFormatting sqref="P158:S158">
    <cfRule type="expression" dxfId="9844" priority="2950">
      <formula>OR(WEEKDAY($A158,2)=6,WEEKDAY($A158,2)=7)</formula>
    </cfRule>
  </conditionalFormatting>
  <conditionalFormatting sqref="P158:S158">
    <cfRule type="expression" dxfId="9843" priority="2949">
      <formula>OR(WEEKDAY($A158,2)=6,WEEKDAY($A158,2)=7)</formula>
    </cfRule>
  </conditionalFormatting>
  <conditionalFormatting sqref="P158:S158">
    <cfRule type="expression" dxfId="9842" priority="2948">
      <formula>OR(WEEKDAY($A158,2)=6,WEEKDAY($A158,2)=7)</formula>
    </cfRule>
  </conditionalFormatting>
  <conditionalFormatting sqref="P158:S158">
    <cfRule type="expression" dxfId="9841" priority="2947">
      <formula>OR(WEEKDAY($A158,2)=6,WEEKDAY($A158,2)=7)</formula>
    </cfRule>
  </conditionalFormatting>
  <conditionalFormatting sqref="P158:S158">
    <cfRule type="expression" dxfId="9840" priority="2946">
      <formula>OR(WEEKDAY($A158,2)=6,WEEKDAY($A158,2)=7)</formula>
    </cfRule>
  </conditionalFormatting>
  <conditionalFormatting sqref="P158:S158">
    <cfRule type="expression" dxfId="9839" priority="2945">
      <formula>OR(WEEKDAY($A158,2)=6,WEEKDAY($A158,2)=7)</formula>
    </cfRule>
  </conditionalFormatting>
  <conditionalFormatting sqref="P167:S167">
    <cfRule type="expression" dxfId="9838" priority="2944">
      <formula>OR(WEEKDAY($A167,2)=6,WEEKDAY($A167,2)=7)</formula>
    </cfRule>
  </conditionalFormatting>
  <conditionalFormatting sqref="P167:S167">
    <cfRule type="expression" dxfId="9837" priority="2943">
      <formula>OR(WEEKDAY($A167,2)=6,WEEKDAY($A167,2)=7)</formula>
    </cfRule>
  </conditionalFormatting>
  <conditionalFormatting sqref="P167:S167">
    <cfRule type="expression" dxfId="9836" priority="2942">
      <formula>OR(WEEKDAY($A167,2)=6,WEEKDAY($A167,2)=7)</formula>
    </cfRule>
  </conditionalFormatting>
  <conditionalFormatting sqref="P167:S167">
    <cfRule type="expression" dxfId="9835" priority="2941">
      <formula>OR(WEEKDAY($A167,2)=6,WEEKDAY($A167,2)=7)</formula>
    </cfRule>
  </conditionalFormatting>
  <conditionalFormatting sqref="P167:S167">
    <cfRule type="expression" dxfId="9834" priority="2940">
      <formula>OR(WEEKDAY($A167,2)=6,WEEKDAY($A167,2)=7)</formula>
    </cfRule>
  </conditionalFormatting>
  <conditionalFormatting sqref="P167:S167">
    <cfRule type="expression" dxfId="9833" priority="2939">
      <formula>OR(WEEKDAY($A167,2)=6,WEEKDAY($A167,2)=7)</formula>
    </cfRule>
  </conditionalFormatting>
  <conditionalFormatting sqref="P167:S167">
    <cfRule type="expression" dxfId="9832" priority="2938">
      <formula>OR(WEEKDAY($A167,2)=6,WEEKDAY($A167,2)=7)</formula>
    </cfRule>
  </conditionalFormatting>
  <conditionalFormatting sqref="P167:S167">
    <cfRule type="expression" dxfId="9831" priority="2937">
      <formula>OR(WEEKDAY($A167,2)=6,WEEKDAY($A167,2)=7)</formula>
    </cfRule>
  </conditionalFormatting>
  <conditionalFormatting sqref="P167:S167">
    <cfRule type="expression" dxfId="9830" priority="2936">
      <formula>OR(WEEKDAY($A167,2)=6,WEEKDAY($A167,2)=7)</formula>
    </cfRule>
  </conditionalFormatting>
  <conditionalFormatting sqref="P167:S167">
    <cfRule type="expression" dxfId="9829" priority="2935">
      <formula>OR(WEEKDAY($A167,2)=6,WEEKDAY($A167,2)=7)</formula>
    </cfRule>
  </conditionalFormatting>
  <conditionalFormatting sqref="P171:S171">
    <cfRule type="expression" dxfId="9828" priority="2934">
      <formula>OR(WEEKDAY($A171,2)=6,WEEKDAY($A171,2)=7)</formula>
    </cfRule>
  </conditionalFormatting>
  <conditionalFormatting sqref="P171:S171">
    <cfRule type="expression" dxfId="9827" priority="2933">
      <formula>OR(WEEKDAY($A171,2)=6,WEEKDAY($A171,2)=7)</formula>
    </cfRule>
  </conditionalFormatting>
  <conditionalFormatting sqref="P171:S171">
    <cfRule type="expression" dxfId="9826" priority="2932">
      <formula>OR(WEEKDAY($A171,2)=6,WEEKDAY($A171,2)=7)</formula>
    </cfRule>
  </conditionalFormatting>
  <conditionalFormatting sqref="P171:S171">
    <cfRule type="expression" dxfId="9825" priority="2931">
      <formula>OR(WEEKDAY($A171,2)=6,WEEKDAY($A171,2)=7)</formula>
    </cfRule>
  </conditionalFormatting>
  <conditionalFormatting sqref="P171:S171">
    <cfRule type="expression" dxfId="9824" priority="2930">
      <formula>OR(WEEKDAY($A171,2)=6,WEEKDAY($A171,2)=7)</formula>
    </cfRule>
  </conditionalFormatting>
  <conditionalFormatting sqref="P171:S171">
    <cfRule type="expression" dxfId="9823" priority="2929">
      <formula>OR(WEEKDAY($A171,2)=6,WEEKDAY($A171,2)=7)</formula>
    </cfRule>
  </conditionalFormatting>
  <conditionalFormatting sqref="P171:S171">
    <cfRule type="expression" dxfId="9822" priority="2928">
      <formula>OR(WEEKDAY($A171,2)=6,WEEKDAY($A171,2)=7)</formula>
    </cfRule>
  </conditionalFormatting>
  <conditionalFormatting sqref="P171:S171">
    <cfRule type="expression" dxfId="9821" priority="2927">
      <formula>OR(WEEKDAY($A171,2)=6,WEEKDAY($A171,2)=7)</formula>
    </cfRule>
  </conditionalFormatting>
  <conditionalFormatting sqref="P171:S171">
    <cfRule type="expression" dxfId="9820" priority="2926">
      <formula>OR(WEEKDAY($A171,2)=6,WEEKDAY($A171,2)=7)</formula>
    </cfRule>
  </conditionalFormatting>
  <conditionalFormatting sqref="P171:S171">
    <cfRule type="expression" dxfId="9819" priority="2925">
      <formula>OR(WEEKDAY($A171,2)=6,WEEKDAY($A171,2)=7)</formula>
    </cfRule>
  </conditionalFormatting>
  <conditionalFormatting sqref="P180:S180">
    <cfRule type="expression" dxfId="9818" priority="2924">
      <formula>OR(WEEKDAY($A180,2)=6,WEEKDAY($A180,2)=7)</formula>
    </cfRule>
  </conditionalFormatting>
  <conditionalFormatting sqref="P180:S180">
    <cfRule type="expression" dxfId="9817" priority="2923">
      <formula>OR(WEEKDAY($A180,2)=6,WEEKDAY($A180,2)=7)</formula>
    </cfRule>
  </conditionalFormatting>
  <conditionalFormatting sqref="P180:S180">
    <cfRule type="expression" dxfId="9816" priority="2922">
      <formula>OR(WEEKDAY($A180,2)=6,WEEKDAY($A180,2)=7)</formula>
    </cfRule>
  </conditionalFormatting>
  <conditionalFormatting sqref="P180:S180">
    <cfRule type="expression" dxfId="9815" priority="2921">
      <formula>OR(WEEKDAY($A180,2)=6,WEEKDAY($A180,2)=7)</formula>
    </cfRule>
  </conditionalFormatting>
  <conditionalFormatting sqref="P180:S180">
    <cfRule type="expression" dxfId="9814" priority="2920">
      <formula>OR(WEEKDAY($A180,2)=6,WEEKDAY($A180,2)=7)</formula>
    </cfRule>
  </conditionalFormatting>
  <conditionalFormatting sqref="P180:S180">
    <cfRule type="expression" dxfId="9813" priority="2919">
      <formula>OR(WEEKDAY($A180,2)=6,WEEKDAY($A180,2)=7)</formula>
    </cfRule>
  </conditionalFormatting>
  <conditionalFormatting sqref="P180:S180">
    <cfRule type="expression" dxfId="9812" priority="2918">
      <formula>OR(WEEKDAY($A180,2)=6,WEEKDAY($A180,2)=7)</formula>
    </cfRule>
  </conditionalFormatting>
  <conditionalFormatting sqref="P180:S180">
    <cfRule type="expression" dxfId="9811" priority="2917">
      <formula>OR(WEEKDAY($A180,2)=6,WEEKDAY($A180,2)=7)</formula>
    </cfRule>
  </conditionalFormatting>
  <conditionalFormatting sqref="P180:S180">
    <cfRule type="expression" dxfId="9810" priority="2916">
      <formula>OR(WEEKDAY($A180,2)=6,WEEKDAY($A180,2)=7)</formula>
    </cfRule>
  </conditionalFormatting>
  <conditionalFormatting sqref="P180:S180">
    <cfRule type="expression" dxfId="9809" priority="2915">
      <formula>OR(WEEKDAY($A180,2)=6,WEEKDAY($A180,2)=7)</formula>
    </cfRule>
  </conditionalFormatting>
  <conditionalFormatting sqref="P189:S189">
    <cfRule type="expression" dxfId="9808" priority="2914">
      <formula>OR(WEEKDAY($A189,2)=6,WEEKDAY($A189,2)=7)</formula>
    </cfRule>
  </conditionalFormatting>
  <conditionalFormatting sqref="P189:S189">
    <cfRule type="expression" dxfId="9807" priority="2913">
      <formula>OR(WEEKDAY($A189,2)=6,WEEKDAY($A189,2)=7)</formula>
    </cfRule>
  </conditionalFormatting>
  <conditionalFormatting sqref="P189:S189">
    <cfRule type="expression" dxfId="9806" priority="2912">
      <formula>OR(WEEKDAY($A189,2)=6,WEEKDAY($A189,2)=7)</formula>
    </cfRule>
  </conditionalFormatting>
  <conditionalFormatting sqref="P189:S189">
    <cfRule type="expression" dxfId="9805" priority="2911">
      <formula>OR(WEEKDAY($A189,2)=6,WEEKDAY($A189,2)=7)</formula>
    </cfRule>
  </conditionalFormatting>
  <conditionalFormatting sqref="P189:S189">
    <cfRule type="expression" dxfId="9804" priority="2910">
      <formula>OR(WEEKDAY($A189,2)=6,WEEKDAY($A189,2)=7)</formula>
    </cfRule>
  </conditionalFormatting>
  <conditionalFormatting sqref="P189:S189">
    <cfRule type="expression" dxfId="9803" priority="2909">
      <formula>OR(WEEKDAY($A189,2)=6,WEEKDAY($A189,2)=7)</formula>
    </cfRule>
  </conditionalFormatting>
  <conditionalFormatting sqref="P189:S189">
    <cfRule type="expression" dxfId="9802" priority="2908">
      <formula>OR(WEEKDAY($A189,2)=6,WEEKDAY($A189,2)=7)</formula>
    </cfRule>
  </conditionalFormatting>
  <conditionalFormatting sqref="P189:S189">
    <cfRule type="expression" dxfId="9801" priority="2907">
      <formula>OR(WEEKDAY($A189,2)=6,WEEKDAY($A189,2)=7)</formula>
    </cfRule>
  </conditionalFormatting>
  <conditionalFormatting sqref="P189:S189">
    <cfRule type="expression" dxfId="9800" priority="2906">
      <formula>OR(WEEKDAY($A189,2)=6,WEEKDAY($A189,2)=7)</formula>
    </cfRule>
  </conditionalFormatting>
  <conditionalFormatting sqref="P189:S189">
    <cfRule type="expression" dxfId="9799" priority="2905">
      <formula>OR(WEEKDAY($A189,2)=6,WEEKDAY($A189,2)=7)</formula>
    </cfRule>
  </conditionalFormatting>
  <conditionalFormatting sqref="P198:S198">
    <cfRule type="expression" dxfId="9798" priority="2904">
      <formula>OR(WEEKDAY($A198,2)=6,WEEKDAY($A198,2)=7)</formula>
    </cfRule>
  </conditionalFormatting>
  <conditionalFormatting sqref="P198:S198">
    <cfRule type="expression" dxfId="9797" priority="2903">
      <formula>OR(WEEKDAY($A198,2)=6,WEEKDAY($A198,2)=7)</formula>
    </cfRule>
  </conditionalFormatting>
  <conditionalFormatting sqref="P198:S198">
    <cfRule type="expression" dxfId="9796" priority="2902">
      <formula>OR(WEEKDAY($A198,2)=6,WEEKDAY($A198,2)=7)</formula>
    </cfRule>
  </conditionalFormatting>
  <conditionalFormatting sqref="P198:S198">
    <cfRule type="expression" dxfId="9795" priority="2901">
      <formula>OR(WEEKDAY($A198,2)=6,WEEKDAY($A198,2)=7)</formula>
    </cfRule>
  </conditionalFormatting>
  <conditionalFormatting sqref="P198:S198">
    <cfRule type="expression" dxfId="9794" priority="2900">
      <formula>OR(WEEKDAY($A198,2)=6,WEEKDAY($A198,2)=7)</formula>
    </cfRule>
  </conditionalFormatting>
  <conditionalFormatting sqref="P198:S198">
    <cfRule type="expression" dxfId="9793" priority="2899">
      <formula>OR(WEEKDAY($A198,2)=6,WEEKDAY($A198,2)=7)</formula>
    </cfRule>
  </conditionalFormatting>
  <conditionalFormatting sqref="P198:S198">
    <cfRule type="expression" dxfId="9792" priority="2898">
      <formula>OR(WEEKDAY($A198,2)=6,WEEKDAY($A198,2)=7)</formula>
    </cfRule>
  </conditionalFormatting>
  <conditionalFormatting sqref="P198:S198">
    <cfRule type="expression" dxfId="9791" priority="2897">
      <formula>OR(WEEKDAY($A198,2)=6,WEEKDAY($A198,2)=7)</formula>
    </cfRule>
  </conditionalFormatting>
  <conditionalFormatting sqref="P198:S198">
    <cfRule type="expression" dxfId="9790" priority="2896">
      <formula>OR(WEEKDAY($A198,2)=6,WEEKDAY($A198,2)=7)</formula>
    </cfRule>
  </conditionalFormatting>
  <conditionalFormatting sqref="P198:S198">
    <cfRule type="expression" dxfId="9789" priority="2895">
      <formula>OR(WEEKDAY($A198,2)=6,WEEKDAY($A198,2)=7)</formula>
    </cfRule>
  </conditionalFormatting>
  <conditionalFormatting sqref="P207:S207">
    <cfRule type="expression" dxfId="9788" priority="2894">
      <formula>OR(WEEKDAY($A207,2)=6,WEEKDAY($A207,2)=7)</formula>
    </cfRule>
  </conditionalFormatting>
  <conditionalFormatting sqref="P207:S207">
    <cfRule type="expression" dxfId="9787" priority="2893">
      <formula>OR(WEEKDAY($A207,2)=6,WEEKDAY($A207,2)=7)</formula>
    </cfRule>
  </conditionalFormatting>
  <conditionalFormatting sqref="P207:S207">
    <cfRule type="expression" dxfId="9786" priority="2892">
      <formula>OR(WEEKDAY($A207,2)=6,WEEKDAY($A207,2)=7)</formula>
    </cfRule>
  </conditionalFormatting>
  <conditionalFormatting sqref="P207:S207">
    <cfRule type="expression" dxfId="9785" priority="2891">
      <formula>OR(WEEKDAY($A207,2)=6,WEEKDAY($A207,2)=7)</formula>
    </cfRule>
  </conditionalFormatting>
  <conditionalFormatting sqref="P207:S207">
    <cfRule type="expression" dxfId="9784" priority="2890">
      <formula>OR(WEEKDAY($A207,2)=6,WEEKDAY($A207,2)=7)</formula>
    </cfRule>
  </conditionalFormatting>
  <conditionalFormatting sqref="P207:S207">
    <cfRule type="expression" dxfId="9783" priority="2889">
      <formula>OR(WEEKDAY($A207,2)=6,WEEKDAY($A207,2)=7)</formula>
    </cfRule>
  </conditionalFormatting>
  <conditionalFormatting sqref="P207:S207">
    <cfRule type="expression" dxfId="9782" priority="2888">
      <formula>OR(WEEKDAY($A207,2)=6,WEEKDAY($A207,2)=7)</formula>
    </cfRule>
  </conditionalFormatting>
  <conditionalFormatting sqref="P207:S207">
    <cfRule type="expression" dxfId="9781" priority="2887">
      <formula>OR(WEEKDAY($A207,2)=6,WEEKDAY($A207,2)=7)</formula>
    </cfRule>
  </conditionalFormatting>
  <conditionalFormatting sqref="P207:S207">
    <cfRule type="expression" dxfId="9780" priority="2886">
      <formula>OR(WEEKDAY($A207,2)=6,WEEKDAY($A207,2)=7)</formula>
    </cfRule>
  </conditionalFormatting>
  <conditionalFormatting sqref="P207:S207">
    <cfRule type="expression" dxfId="9779" priority="2885">
      <formula>OR(WEEKDAY($A207,2)=6,WEEKDAY($A207,2)=7)</formula>
    </cfRule>
  </conditionalFormatting>
  <conditionalFormatting sqref="P211:S211">
    <cfRule type="expression" dxfId="9778" priority="2884">
      <formula>OR(WEEKDAY($A211,2)=6,WEEKDAY($A211,2)=7)</formula>
    </cfRule>
  </conditionalFormatting>
  <conditionalFormatting sqref="P211:S211">
    <cfRule type="expression" dxfId="9777" priority="2883">
      <formula>OR(WEEKDAY($A211,2)=6,WEEKDAY($A211,2)=7)</formula>
    </cfRule>
  </conditionalFormatting>
  <conditionalFormatting sqref="P211:S211">
    <cfRule type="expression" dxfId="9776" priority="2882">
      <formula>OR(WEEKDAY($A211,2)=6,WEEKDAY($A211,2)=7)</formula>
    </cfRule>
  </conditionalFormatting>
  <conditionalFormatting sqref="P211:S211">
    <cfRule type="expression" dxfId="9775" priority="2881">
      <formula>OR(WEEKDAY($A211,2)=6,WEEKDAY($A211,2)=7)</formula>
    </cfRule>
  </conditionalFormatting>
  <conditionalFormatting sqref="P211:S211">
    <cfRule type="expression" dxfId="9774" priority="2880">
      <formula>OR(WEEKDAY($A211,2)=6,WEEKDAY($A211,2)=7)</formula>
    </cfRule>
  </conditionalFormatting>
  <conditionalFormatting sqref="P211:S211">
    <cfRule type="expression" dxfId="9773" priority="2879">
      <formula>OR(WEEKDAY($A211,2)=6,WEEKDAY($A211,2)=7)</formula>
    </cfRule>
  </conditionalFormatting>
  <conditionalFormatting sqref="P211:S211">
    <cfRule type="expression" dxfId="9772" priority="2878">
      <formula>OR(WEEKDAY($A211,2)=6,WEEKDAY($A211,2)=7)</formula>
    </cfRule>
  </conditionalFormatting>
  <conditionalFormatting sqref="P211:S211">
    <cfRule type="expression" dxfId="9771" priority="2877">
      <formula>OR(WEEKDAY($A211,2)=6,WEEKDAY($A211,2)=7)</formula>
    </cfRule>
  </conditionalFormatting>
  <conditionalFormatting sqref="P211:S211">
    <cfRule type="expression" dxfId="9770" priority="2876">
      <formula>OR(WEEKDAY($A211,2)=6,WEEKDAY($A211,2)=7)</formula>
    </cfRule>
  </conditionalFormatting>
  <conditionalFormatting sqref="P211:S211">
    <cfRule type="expression" dxfId="9769" priority="2875">
      <formula>OR(WEEKDAY($A211,2)=6,WEEKDAY($A211,2)=7)</formula>
    </cfRule>
  </conditionalFormatting>
  <conditionalFormatting sqref="P75:S77">
    <cfRule type="expression" dxfId="9768" priority="2874">
      <formula>OR(WEEKDAY($A75,2)=6,WEEKDAY($A75,2)=7)</formula>
    </cfRule>
  </conditionalFormatting>
  <conditionalFormatting sqref="P75:S77">
    <cfRule type="expression" dxfId="9767" priority="2873">
      <formula>OR(WEEKDAY($A75,2)=6,WEEKDAY($A75,2)=7)</formula>
    </cfRule>
  </conditionalFormatting>
  <conditionalFormatting sqref="P75:S77">
    <cfRule type="expression" dxfId="9766" priority="2872">
      <formula>OR(WEEKDAY($A75,2)=6,WEEKDAY($A75,2)=7)</formula>
    </cfRule>
  </conditionalFormatting>
  <conditionalFormatting sqref="P75:S77">
    <cfRule type="expression" dxfId="9765" priority="2871">
      <formula>OR(WEEKDAY($A75,2)=6,WEEKDAY($A75,2)=7)</formula>
    </cfRule>
  </conditionalFormatting>
  <conditionalFormatting sqref="P75:S77">
    <cfRule type="expression" dxfId="9764" priority="2870">
      <formula>OR(WEEKDAY($A75,2)=6,WEEKDAY($A75,2)=7)</formula>
    </cfRule>
  </conditionalFormatting>
  <conditionalFormatting sqref="P75:S77">
    <cfRule type="expression" dxfId="9763" priority="2869">
      <formula>OR(WEEKDAY($A75,2)=6,WEEKDAY($A75,2)=7)</formula>
    </cfRule>
  </conditionalFormatting>
  <conditionalFormatting sqref="P75:S77">
    <cfRule type="expression" dxfId="9762" priority="2868">
      <formula>OR(WEEKDAY($A75,2)=6,WEEKDAY($A75,2)=7)</formula>
    </cfRule>
  </conditionalFormatting>
  <conditionalFormatting sqref="P75:S77">
    <cfRule type="expression" dxfId="9761" priority="2867">
      <formula>OR(WEEKDAY($A75,2)=6,WEEKDAY($A75,2)=7)</formula>
    </cfRule>
  </conditionalFormatting>
  <conditionalFormatting sqref="P75:S77">
    <cfRule type="expression" dxfId="9760" priority="2866">
      <formula>OR(WEEKDAY($A75,2)=6,WEEKDAY($A75,2)=7)</formula>
    </cfRule>
  </conditionalFormatting>
  <conditionalFormatting sqref="P75:S77">
    <cfRule type="expression" dxfId="9759" priority="2865">
      <formula>OR(WEEKDAY($A75,2)=6,WEEKDAY($A75,2)=7)</formula>
    </cfRule>
  </conditionalFormatting>
  <conditionalFormatting sqref="P79:S79">
    <cfRule type="expression" dxfId="9758" priority="2864">
      <formula>OR(WEEKDAY($A79,2)=6,WEEKDAY($A79,2)=7)</formula>
    </cfRule>
  </conditionalFormatting>
  <conditionalFormatting sqref="P79:S79">
    <cfRule type="expression" dxfId="9757" priority="2863">
      <formula>OR(WEEKDAY($A79,2)=6,WEEKDAY($A79,2)=7)</formula>
    </cfRule>
  </conditionalFormatting>
  <conditionalFormatting sqref="P79:S79">
    <cfRule type="expression" dxfId="9756" priority="2862">
      <formula>OR(WEEKDAY($A79,2)=6,WEEKDAY($A79,2)=7)</formula>
    </cfRule>
  </conditionalFormatting>
  <conditionalFormatting sqref="P79:S79">
    <cfRule type="expression" dxfId="9755" priority="2861">
      <formula>OR(WEEKDAY($A79,2)=6,WEEKDAY($A79,2)=7)</formula>
    </cfRule>
  </conditionalFormatting>
  <conditionalFormatting sqref="P79:S79">
    <cfRule type="expression" dxfId="9754" priority="2860">
      <formula>OR(WEEKDAY($A79,2)=6,WEEKDAY($A79,2)=7)</formula>
    </cfRule>
  </conditionalFormatting>
  <conditionalFormatting sqref="P79:S79">
    <cfRule type="expression" dxfId="9753" priority="2859">
      <formula>OR(WEEKDAY($A79,2)=6,WEEKDAY($A79,2)=7)</formula>
    </cfRule>
  </conditionalFormatting>
  <conditionalFormatting sqref="P79:S79">
    <cfRule type="expression" dxfId="9752" priority="2858">
      <formula>OR(WEEKDAY($A79,2)=6,WEEKDAY($A79,2)=7)</formula>
    </cfRule>
  </conditionalFormatting>
  <conditionalFormatting sqref="P79:S79">
    <cfRule type="expression" dxfId="9751" priority="2857">
      <formula>OR(WEEKDAY($A79,2)=6,WEEKDAY($A79,2)=7)</formula>
    </cfRule>
  </conditionalFormatting>
  <conditionalFormatting sqref="P79:S79">
    <cfRule type="expression" dxfId="9750" priority="2856">
      <formula>OR(WEEKDAY($A79,2)=6,WEEKDAY($A79,2)=7)</formula>
    </cfRule>
  </conditionalFormatting>
  <conditionalFormatting sqref="P79:S79">
    <cfRule type="expression" dxfId="9749" priority="2855">
      <formula>OR(WEEKDAY($A79,2)=6,WEEKDAY($A79,2)=7)</formula>
    </cfRule>
  </conditionalFormatting>
  <conditionalFormatting sqref="P83:S86">
    <cfRule type="expression" dxfId="9748" priority="2854">
      <formula>OR(WEEKDAY($A83,2)=6,WEEKDAY($A83,2)=7)</formula>
    </cfRule>
  </conditionalFormatting>
  <conditionalFormatting sqref="P83:S86">
    <cfRule type="expression" dxfId="9747" priority="2853">
      <formula>OR(WEEKDAY($A83,2)=6,WEEKDAY($A83,2)=7)</formula>
    </cfRule>
  </conditionalFormatting>
  <conditionalFormatting sqref="P83:S86">
    <cfRule type="expression" dxfId="9746" priority="2852">
      <formula>OR(WEEKDAY($A83,2)=6,WEEKDAY($A83,2)=7)</formula>
    </cfRule>
  </conditionalFormatting>
  <conditionalFormatting sqref="P83:S86">
    <cfRule type="expression" dxfId="9745" priority="2851">
      <formula>OR(WEEKDAY($A83,2)=6,WEEKDAY($A83,2)=7)</formula>
    </cfRule>
  </conditionalFormatting>
  <conditionalFormatting sqref="P83:S86">
    <cfRule type="expression" dxfId="9744" priority="2850">
      <formula>OR(WEEKDAY($A83,2)=6,WEEKDAY($A83,2)=7)</formula>
    </cfRule>
  </conditionalFormatting>
  <conditionalFormatting sqref="P83:S86">
    <cfRule type="expression" dxfId="9743" priority="2849">
      <formula>OR(WEEKDAY($A83,2)=6,WEEKDAY($A83,2)=7)</formula>
    </cfRule>
  </conditionalFormatting>
  <conditionalFormatting sqref="P83:S86">
    <cfRule type="expression" dxfId="9742" priority="2848">
      <formula>OR(WEEKDAY($A83,2)=6,WEEKDAY($A83,2)=7)</formula>
    </cfRule>
  </conditionalFormatting>
  <conditionalFormatting sqref="P83:S86">
    <cfRule type="expression" dxfId="9741" priority="2847">
      <formula>OR(WEEKDAY($A83,2)=6,WEEKDAY($A83,2)=7)</formula>
    </cfRule>
  </conditionalFormatting>
  <conditionalFormatting sqref="P83:S86">
    <cfRule type="expression" dxfId="9740" priority="2846">
      <formula>OR(WEEKDAY($A83,2)=6,WEEKDAY($A83,2)=7)</formula>
    </cfRule>
  </conditionalFormatting>
  <conditionalFormatting sqref="P83:S86">
    <cfRule type="expression" dxfId="9739" priority="2845">
      <formula>OR(WEEKDAY($A83,2)=6,WEEKDAY($A83,2)=7)</formula>
    </cfRule>
  </conditionalFormatting>
  <conditionalFormatting sqref="P92:S95">
    <cfRule type="expression" dxfId="9738" priority="2844">
      <formula>OR(WEEKDAY($A92,2)=6,WEEKDAY($A92,2)=7)</formula>
    </cfRule>
  </conditionalFormatting>
  <conditionalFormatting sqref="P92:S95">
    <cfRule type="expression" dxfId="9737" priority="2843">
      <formula>OR(WEEKDAY($A92,2)=6,WEEKDAY($A92,2)=7)</formula>
    </cfRule>
  </conditionalFormatting>
  <conditionalFormatting sqref="P92:S95">
    <cfRule type="expression" dxfId="9736" priority="2842">
      <formula>OR(WEEKDAY($A92,2)=6,WEEKDAY($A92,2)=7)</formula>
    </cfRule>
  </conditionalFormatting>
  <conditionalFormatting sqref="P92:S95">
    <cfRule type="expression" dxfId="9735" priority="2841">
      <formula>OR(WEEKDAY($A92,2)=6,WEEKDAY($A92,2)=7)</formula>
    </cfRule>
  </conditionalFormatting>
  <conditionalFormatting sqref="P92:S95">
    <cfRule type="expression" dxfId="9734" priority="2840">
      <formula>OR(WEEKDAY($A92,2)=6,WEEKDAY($A92,2)=7)</formula>
    </cfRule>
  </conditionalFormatting>
  <conditionalFormatting sqref="P92:S95">
    <cfRule type="expression" dxfId="9733" priority="2839">
      <formula>OR(WEEKDAY($A92,2)=6,WEEKDAY($A92,2)=7)</formula>
    </cfRule>
  </conditionalFormatting>
  <conditionalFormatting sqref="P92:S95">
    <cfRule type="expression" dxfId="9732" priority="2838">
      <formula>OR(WEEKDAY($A92,2)=6,WEEKDAY($A92,2)=7)</formula>
    </cfRule>
  </conditionalFormatting>
  <conditionalFormatting sqref="P92:S95">
    <cfRule type="expression" dxfId="9731" priority="2837">
      <formula>OR(WEEKDAY($A92,2)=6,WEEKDAY($A92,2)=7)</formula>
    </cfRule>
  </conditionalFormatting>
  <conditionalFormatting sqref="P92:S95">
    <cfRule type="expression" dxfId="9730" priority="2836">
      <formula>OR(WEEKDAY($A92,2)=6,WEEKDAY($A92,2)=7)</formula>
    </cfRule>
  </conditionalFormatting>
  <conditionalFormatting sqref="P92:S95">
    <cfRule type="expression" dxfId="9729" priority="2835">
      <formula>OR(WEEKDAY($A92,2)=6,WEEKDAY($A92,2)=7)</formula>
    </cfRule>
  </conditionalFormatting>
  <conditionalFormatting sqref="P99:S99">
    <cfRule type="expression" dxfId="9728" priority="2834">
      <formula>OR(WEEKDAY($A99,2)=6,WEEKDAY($A99,2)=7)</formula>
    </cfRule>
  </conditionalFormatting>
  <conditionalFormatting sqref="P99:S99">
    <cfRule type="expression" dxfId="9727" priority="2833">
      <formula>OR(WEEKDAY($A99,2)=6,WEEKDAY($A99,2)=7)</formula>
    </cfRule>
  </conditionalFormatting>
  <conditionalFormatting sqref="P99:S99">
    <cfRule type="expression" dxfId="9726" priority="2832">
      <formula>OR(WEEKDAY($A99,2)=6,WEEKDAY($A99,2)=7)</formula>
    </cfRule>
  </conditionalFormatting>
  <conditionalFormatting sqref="P99:S99">
    <cfRule type="expression" dxfId="9725" priority="2831">
      <formula>OR(WEEKDAY($A99,2)=6,WEEKDAY($A99,2)=7)</formula>
    </cfRule>
  </conditionalFormatting>
  <conditionalFormatting sqref="P99:S99">
    <cfRule type="expression" dxfId="9724" priority="2830">
      <formula>OR(WEEKDAY($A99,2)=6,WEEKDAY($A99,2)=7)</formula>
    </cfRule>
  </conditionalFormatting>
  <conditionalFormatting sqref="P99:S99">
    <cfRule type="expression" dxfId="9723" priority="2829">
      <formula>OR(WEEKDAY($A99,2)=6,WEEKDAY($A99,2)=7)</formula>
    </cfRule>
  </conditionalFormatting>
  <conditionalFormatting sqref="P99:S99">
    <cfRule type="expression" dxfId="9722" priority="2828">
      <formula>OR(WEEKDAY($A99,2)=6,WEEKDAY($A99,2)=7)</formula>
    </cfRule>
  </conditionalFormatting>
  <conditionalFormatting sqref="P99:S99">
    <cfRule type="expression" dxfId="9721" priority="2827">
      <formula>OR(WEEKDAY($A99,2)=6,WEEKDAY($A99,2)=7)</formula>
    </cfRule>
  </conditionalFormatting>
  <conditionalFormatting sqref="P99:S99">
    <cfRule type="expression" dxfId="9720" priority="2826">
      <formula>OR(WEEKDAY($A99,2)=6,WEEKDAY($A99,2)=7)</formula>
    </cfRule>
  </conditionalFormatting>
  <conditionalFormatting sqref="P99:S99">
    <cfRule type="expression" dxfId="9719" priority="2825">
      <formula>OR(WEEKDAY($A99,2)=6,WEEKDAY($A99,2)=7)</formula>
    </cfRule>
  </conditionalFormatting>
  <conditionalFormatting sqref="P101:S103">
    <cfRule type="expression" dxfId="9718" priority="2824">
      <formula>OR(WEEKDAY($A101,2)=6,WEEKDAY($A101,2)=7)</formula>
    </cfRule>
  </conditionalFormatting>
  <conditionalFormatting sqref="P101:S103">
    <cfRule type="expression" dxfId="9717" priority="2823">
      <formula>OR(WEEKDAY($A101,2)=6,WEEKDAY($A101,2)=7)</formula>
    </cfRule>
  </conditionalFormatting>
  <conditionalFormatting sqref="P101:S103">
    <cfRule type="expression" dxfId="9716" priority="2822">
      <formula>OR(WEEKDAY($A101,2)=6,WEEKDAY($A101,2)=7)</formula>
    </cfRule>
  </conditionalFormatting>
  <conditionalFormatting sqref="P101:S103">
    <cfRule type="expression" dxfId="9715" priority="2821">
      <formula>OR(WEEKDAY($A101,2)=6,WEEKDAY($A101,2)=7)</formula>
    </cfRule>
  </conditionalFormatting>
  <conditionalFormatting sqref="P101:S103">
    <cfRule type="expression" dxfId="9714" priority="2820">
      <formula>OR(WEEKDAY($A101,2)=6,WEEKDAY($A101,2)=7)</formula>
    </cfRule>
  </conditionalFormatting>
  <conditionalFormatting sqref="P101:S103">
    <cfRule type="expression" dxfId="9713" priority="2819">
      <formula>OR(WEEKDAY($A101,2)=6,WEEKDAY($A101,2)=7)</formula>
    </cfRule>
  </conditionalFormatting>
  <conditionalFormatting sqref="P101:S103">
    <cfRule type="expression" dxfId="9712" priority="2818">
      <formula>OR(WEEKDAY($A101,2)=6,WEEKDAY($A101,2)=7)</formula>
    </cfRule>
  </conditionalFormatting>
  <conditionalFormatting sqref="P101:S103">
    <cfRule type="expression" dxfId="9711" priority="2817">
      <formula>OR(WEEKDAY($A101,2)=6,WEEKDAY($A101,2)=7)</formula>
    </cfRule>
  </conditionalFormatting>
  <conditionalFormatting sqref="P101:S103">
    <cfRule type="expression" dxfId="9710" priority="2816">
      <formula>OR(WEEKDAY($A101,2)=6,WEEKDAY($A101,2)=7)</formula>
    </cfRule>
  </conditionalFormatting>
  <conditionalFormatting sqref="P101:S103">
    <cfRule type="expression" dxfId="9709" priority="2815">
      <formula>OR(WEEKDAY($A101,2)=6,WEEKDAY($A101,2)=7)</formula>
    </cfRule>
  </conditionalFormatting>
  <conditionalFormatting sqref="P107:S108">
    <cfRule type="expression" dxfId="9708" priority="2814">
      <formula>OR(WEEKDAY($A107,2)=6,WEEKDAY($A107,2)=7)</formula>
    </cfRule>
  </conditionalFormatting>
  <conditionalFormatting sqref="P107:S108">
    <cfRule type="expression" dxfId="9707" priority="2813">
      <formula>OR(WEEKDAY($A107,2)=6,WEEKDAY($A107,2)=7)</formula>
    </cfRule>
  </conditionalFormatting>
  <conditionalFormatting sqref="P107:S108">
    <cfRule type="expression" dxfId="9706" priority="2812">
      <formula>OR(WEEKDAY($A107,2)=6,WEEKDAY($A107,2)=7)</formula>
    </cfRule>
  </conditionalFormatting>
  <conditionalFormatting sqref="P107:S108">
    <cfRule type="expression" dxfId="9705" priority="2811">
      <formula>OR(WEEKDAY($A107,2)=6,WEEKDAY($A107,2)=7)</formula>
    </cfRule>
  </conditionalFormatting>
  <conditionalFormatting sqref="P107:S108">
    <cfRule type="expression" dxfId="9704" priority="2810">
      <formula>OR(WEEKDAY($A107,2)=6,WEEKDAY($A107,2)=7)</formula>
    </cfRule>
  </conditionalFormatting>
  <conditionalFormatting sqref="P107:S108">
    <cfRule type="expression" dxfId="9703" priority="2809">
      <formula>OR(WEEKDAY($A107,2)=6,WEEKDAY($A107,2)=7)</formula>
    </cfRule>
  </conditionalFormatting>
  <conditionalFormatting sqref="P107:S108">
    <cfRule type="expression" dxfId="9702" priority="2808">
      <formula>OR(WEEKDAY($A107,2)=6,WEEKDAY($A107,2)=7)</formula>
    </cfRule>
  </conditionalFormatting>
  <conditionalFormatting sqref="P107:S108">
    <cfRule type="expression" dxfId="9701" priority="2807">
      <formula>OR(WEEKDAY($A107,2)=6,WEEKDAY($A107,2)=7)</formula>
    </cfRule>
  </conditionalFormatting>
  <conditionalFormatting sqref="P107:S108">
    <cfRule type="expression" dxfId="9700" priority="2806">
      <formula>OR(WEEKDAY($A107,2)=6,WEEKDAY($A107,2)=7)</formula>
    </cfRule>
  </conditionalFormatting>
  <conditionalFormatting sqref="P107:S108">
    <cfRule type="expression" dxfId="9699" priority="2805">
      <formula>OR(WEEKDAY($A107,2)=6,WEEKDAY($A107,2)=7)</formula>
    </cfRule>
  </conditionalFormatting>
  <conditionalFormatting sqref="P110:S111">
    <cfRule type="expression" dxfId="9698" priority="2804">
      <formula>OR(WEEKDAY($A110,2)=6,WEEKDAY($A110,2)=7)</formula>
    </cfRule>
  </conditionalFormatting>
  <conditionalFormatting sqref="P110:S111">
    <cfRule type="expression" dxfId="9697" priority="2803">
      <formula>OR(WEEKDAY($A110,2)=6,WEEKDAY($A110,2)=7)</formula>
    </cfRule>
  </conditionalFormatting>
  <conditionalFormatting sqref="P110:S111">
    <cfRule type="expression" dxfId="9696" priority="2802">
      <formula>OR(WEEKDAY($A110,2)=6,WEEKDAY($A110,2)=7)</formula>
    </cfRule>
  </conditionalFormatting>
  <conditionalFormatting sqref="P110:S111">
    <cfRule type="expression" dxfId="9695" priority="2801">
      <formula>OR(WEEKDAY($A110,2)=6,WEEKDAY($A110,2)=7)</formula>
    </cfRule>
  </conditionalFormatting>
  <conditionalFormatting sqref="P110:S111">
    <cfRule type="expression" dxfId="9694" priority="2800">
      <formula>OR(WEEKDAY($A110,2)=6,WEEKDAY($A110,2)=7)</formula>
    </cfRule>
  </conditionalFormatting>
  <conditionalFormatting sqref="P110:S111">
    <cfRule type="expression" dxfId="9693" priority="2799">
      <formula>OR(WEEKDAY($A110,2)=6,WEEKDAY($A110,2)=7)</formula>
    </cfRule>
  </conditionalFormatting>
  <conditionalFormatting sqref="P110:S111">
    <cfRule type="expression" dxfId="9692" priority="2798">
      <formula>OR(WEEKDAY($A110,2)=6,WEEKDAY($A110,2)=7)</formula>
    </cfRule>
  </conditionalFormatting>
  <conditionalFormatting sqref="P110:S111">
    <cfRule type="expression" dxfId="9691" priority="2797">
      <formula>OR(WEEKDAY($A110,2)=6,WEEKDAY($A110,2)=7)</formula>
    </cfRule>
  </conditionalFormatting>
  <conditionalFormatting sqref="P110:S111">
    <cfRule type="expression" dxfId="9690" priority="2796">
      <formula>OR(WEEKDAY($A110,2)=6,WEEKDAY($A110,2)=7)</formula>
    </cfRule>
  </conditionalFormatting>
  <conditionalFormatting sqref="P110:S111">
    <cfRule type="expression" dxfId="9689" priority="2795">
      <formula>OR(WEEKDAY($A110,2)=6,WEEKDAY($A110,2)=7)</formula>
    </cfRule>
  </conditionalFormatting>
  <conditionalFormatting sqref="P115:S117">
    <cfRule type="expression" dxfId="9688" priority="2794">
      <formula>OR(WEEKDAY($A115,2)=6,WEEKDAY($A115,2)=7)</formula>
    </cfRule>
  </conditionalFormatting>
  <conditionalFormatting sqref="P115:S117">
    <cfRule type="expression" dxfId="9687" priority="2793">
      <formula>OR(WEEKDAY($A115,2)=6,WEEKDAY($A115,2)=7)</formula>
    </cfRule>
  </conditionalFormatting>
  <conditionalFormatting sqref="P115:S117">
    <cfRule type="expression" dxfId="9686" priority="2792">
      <formula>OR(WEEKDAY($A115,2)=6,WEEKDAY($A115,2)=7)</formula>
    </cfRule>
  </conditionalFormatting>
  <conditionalFormatting sqref="P115:S117">
    <cfRule type="expression" dxfId="9685" priority="2791">
      <formula>OR(WEEKDAY($A115,2)=6,WEEKDAY($A115,2)=7)</formula>
    </cfRule>
  </conditionalFormatting>
  <conditionalFormatting sqref="P115:S117">
    <cfRule type="expression" dxfId="9684" priority="2790">
      <formula>OR(WEEKDAY($A115,2)=6,WEEKDAY($A115,2)=7)</formula>
    </cfRule>
  </conditionalFormatting>
  <conditionalFormatting sqref="P115:S117">
    <cfRule type="expression" dxfId="9683" priority="2789">
      <formula>OR(WEEKDAY($A115,2)=6,WEEKDAY($A115,2)=7)</formula>
    </cfRule>
  </conditionalFormatting>
  <conditionalFormatting sqref="P115:S117">
    <cfRule type="expression" dxfId="9682" priority="2788">
      <formula>OR(WEEKDAY($A115,2)=6,WEEKDAY($A115,2)=7)</formula>
    </cfRule>
  </conditionalFormatting>
  <conditionalFormatting sqref="P115:S117">
    <cfRule type="expression" dxfId="9681" priority="2787">
      <formula>OR(WEEKDAY($A115,2)=6,WEEKDAY($A115,2)=7)</formula>
    </cfRule>
  </conditionalFormatting>
  <conditionalFormatting sqref="P115:S117">
    <cfRule type="expression" dxfId="9680" priority="2786">
      <formula>OR(WEEKDAY($A115,2)=6,WEEKDAY($A115,2)=7)</formula>
    </cfRule>
  </conditionalFormatting>
  <conditionalFormatting sqref="P115:S117">
    <cfRule type="expression" dxfId="9679" priority="2785">
      <formula>OR(WEEKDAY($A115,2)=6,WEEKDAY($A115,2)=7)</formula>
    </cfRule>
  </conditionalFormatting>
  <conditionalFormatting sqref="P119:S119">
    <cfRule type="expression" dxfId="9678" priority="2784">
      <formula>OR(WEEKDAY($A119,2)=6,WEEKDAY($A119,2)=7)</formula>
    </cfRule>
  </conditionalFormatting>
  <conditionalFormatting sqref="P119:S119">
    <cfRule type="expression" dxfId="9677" priority="2783">
      <formula>OR(WEEKDAY($A119,2)=6,WEEKDAY($A119,2)=7)</formula>
    </cfRule>
  </conditionalFormatting>
  <conditionalFormatting sqref="P119:S119">
    <cfRule type="expression" dxfId="9676" priority="2782">
      <formula>OR(WEEKDAY($A119,2)=6,WEEKDAY($A119,2)=7)</formula>
    </cfRule>
  </conditionalFormatting>
  <conditionalFormatting sqref="P119:S119">
    <cfRule type="expression" dxfId="9675" priority="2781">
      <formula>OR(WEEKDAY($A119,2)=6,WEEKDAY($A119,2)=7)</formula>
    </cfRule>
  </conditionalFormatting>
  <conditionalFormatting sqref="P119:S119">
    <cfRule type="expression" dxfId="9674" priority="2780">
      <formula>OR(WEEKDAY($A119,2)=6,WEEKDAY($A119,2)=7)</formula>
    </cfRule>
  </conditionalFormatting>
  <conditionalFormatting sqref="P119:S119">
    <cfRule type="expression" dxfId="9673" priority="2779">
      <formula>OR(WEEKDAY($A119,2)=6,WEEKDAY($A119,2)=7)</formula>
    </cfRule>
  </conditionalFormatting>
  <conditionalFormatting sqref="P119:S119">
    <cfRule type="expression" dxfId="9672" priority="2778">
      <formula>OR(WEEKDAY($A119,2)=6,WEEKDAY($A119,2)=7)</formula>
    </cfRule>
  </conditionalFormatting>
  <conditionalFormatting sqref="P119:S119">
    <cfRule type="expression" dxfId="9671" priority="2777">
      <formula>OR(WEEKDAY($A119,2)=6,WEEKDAY($A119,2)=7)</formula>
    </cfRule>
  </conditionalFormatting>
  <conditionalFormatting sqref="P119:S119">
    <cfRule type="expression" dxfId="9670" priority="2776">
      <formula>OR(WEEKDAY($A119,2)=6,WEEKDAY($A119,2)=7)</formula>
    </cfRule>
  </conditionalFormatting>
  <conditionalFormatting sqref="P119:S119">
    <cfRule type="expression" dxfId="9669" priority="2775">
      <formula>OR(WEEKDAY($A119,2)=6,WEEKDAY($A119,2)=7)</formula>
    </cfRule>
  </conditionalFormatting>
  <conditionalFormatting sqref="P123:S126">
    <cfRule type="expression" dxfId="9668" priority="2774">
      <formula>OR(WEEKDAY($A123,2)=6,WEEKDAY($A123,2)=7)</formula>
    </cfRule>
  </conditionalFormatting>
  <conditionalFormatting sqref="P123:S126">
    <cfRule type="expression" dxfId="9667" priority="2773">
      <formula>OR(WEEKDAY($A123,2)=6,WEEKDAY($A123,2)=7)</formula>
    </cfRule>
  </conditionalFormatting>
  <conditionalFormatting sqref="P123:S126">
    <cfRule type="expression" dxfId="9666" priority="2772">
      <formula>OR(WEEKDAY($A123,2)=6,WEEKDAY($A123,2)=7)</formula>
    </cfRule>
  </conditionalFormatting>
  <conditionalFormatting sqref="P123:S126">
    <cfRule type="expression" dxfId="9665" priority="2771">
      <formula>OR(WEEKDAY($A123,2)=6,WEEKDAY($A123,2)=7)</formula>
    </cfRule>
  </conditionalFormatting>
  <conditionalFormatting sqref="P123:S126">
    <cfRule type="expression" dxfId="9664" priority="2770">
      <formula>OR(WEEKDAY($A123,2)=6,WEEKDAY($A123,2)=7)</formula>
    </cfRule>
  </conditionalFormatting>
  <conditionalFormatting sqref="P123:S126">
    <cfRule type="expression" dxfId="9663" priority="2769">
      <formula>OR(WEEKDAY($A123,2)=6,WEEKDAY($A123,2)=7)</formula>
    </cfRule>
  </conditionalFormatting>
  <conditionalFormatting sqref="P123:S126">
    <cfRule type="expression" dxfId="9662" priority="2768">
      <formula>OR(WEEKDAY($A123,2)=6,WEEKDAY($A123,2)=7)</formula>
    </cfRule>
  </conditionalFormatting>
  <conditionalFormatting sqref="P123:S126">
    <cfRule type="expression" dxfId="9661" priority="2767">
      <formula>OR(WEEKDAY($A123,2)=6,WEEKDAY($A123,2)=7)</formula>
    </cfRule>
  </conditionalFormatting>
  <conditionalFormatting sqref="P123:S126">
    <cfRule type="expression" dxfId="9660" priority="2766">
      <formula>OR(WEEKDAY($A123,2)=6,WEEKDAY($A123,2)=7)</formula>
    </cfRule>
  </conditionalFormatting>
  <conditionalFormatting sqref="P123:S126">
    <cfRule type="expression" dxfId="9659" priority="2765">
      <formula>OR(WEEKDAY($A123,2)=6,WEEKDAY($A123,2)=7)</formula>
    </cfRule>
  </conditionalFormatting>
  <conditionalFormatting sqref="P132:S135">
    <cfRule type="expression" dxfId="9658" priority="2764">
      <formula>OR(WEEKDAY($A132,2)=6,WEEKDAY($A132,2)=7)</formula>
    </cfRule>
  </conditionalFormatting>
  <conditionalFormatting sqref="P132:S135">
    <cfRule type="expression" dxfId="9657" priority="2763">
      <formula>OR(WEEKDAY($A132,2)=6,WEEKDAY($A132,2)=7)</formula>
    </cfRule>
  </conditionalFormatting>
  <conditionalFormatting sqref="P132:S135">
    <cfRule type="expression" dxfId="9656" priority="2762">
      <formula>OR(WEEKDAY($A132,2)=6,WEEKDAY($A132,2)=7)</formula>
    </cfRule>
  </conditionalFormatting>
  <conditionalFormatting sqref="P132:S135">
    <cfRule type="expression" dxfId="9655" priority="2761">
      <formula>OR(WEEKDAY($A132,2)=6,WEEKDAY($A132,2)=7)</formula>
    </cfRule>
  </conditionalFormatting>
  <conditionalFormatting sqref="P132:S135">
    <cfRule type="expression" dxfId="9654" priority="2760">
      <formula>OR(WEEKDAY($A132,2)=6,WEEKDAY($A132,2)=7)</formula>
    </cfRule>
  </conditionalFormatting>
  <conditionalFormatting sqref="P132:S135">
    <cfRule type="expression" dxfId="9653" priority="2759">
      <formula>OR(WEEKDAY($A132,2)=6,WEEKDAY($A132,2)=7)</formula>
    </cfRule>
  </conditionalFormatting>
  <conditionalFormatting sqref="P132:S135">
    <cfRule type="expression" dxfId="9652" priority="2758">
      <formula>OR(WEEKDAY($A132,2)=6,WEEKDAY($A132,2)=7)</formula>
    </cfRule>
  </conditionalFormatting>
  <conditionalFormatting sqref="P132:S135">
    <cfRule type="expression" dxfId="9651" priority="2757">
      <formula>OR(WEEKDAY($A132,2)=6,WEEKDAY($A132,2)=7)</formula>
    </cfRule>
  </conditionalFormatting>
  <conditionalFormatting sqref="P132:S135">
    <cfRule type="expression" dxfId="9650" priority="2756">
      <formula>OR(WEEKDAY($A132,2)=6,WEEKDAY($A132,2)=7)</formula>
    </cfRule>
  </conditionalFormatting>
  <conditionalFormatting sqref="P132:S135">
    <cfRule type="expression" dxfId="9649" priority="2755">
      <formula>OR(WEEKDAY($A132,2)=6,WEEKDAY($A132,2)=7)</formula>
    </cfRule>
  </conditionalFormatting>
  <conditionalFormatting sqref="P139:S139">
    <cfRule type="expression" dxfId="9648" priority="2754">
      <formula>OR(WEEKDAY($A139,2)=6,WEEKDAY($A139,2)=7)</formula>
    </cfRule>
  </conditionalFormatting>
  <conditionalFormatting sqref="P139:S139">
    <cfRule type="expression" dxfId="9647" priority="2753">
      <formula>OR(WEEKDAY($A139,2)=6,WEEKDAY($A139,2)=7)</formula>
    </cfRule>
  </conditionalFormatting>
  <conditionalFormatting sqref="P139:S139">
    <cfRule type="expression" dxfId="9646" priority="2752">
      <formula>OR(WEEKDAY($A139,2)=6,WEEKDAY($A139,2)=7)</formula>
    </cfRule>
  </conditionalFormatting>
  <conditionalFormatting sqref="P139:S139">
    <cfRule type="expression" dxfId="9645" priority="2751">
      <formula>OR(WEEKDAY($A139,2)=6,WEEKDAY($A139,2)=7)</formula>
    </cfRule>
  </conditionalFormatting>
  <conditionalFormatting sqref="P139:S139">
    <cfRule type="expression" dxfId="9644" priority="2750">
      <formula>OR(WEEKDAY($A139,2)=6,WEEKDAY($A139,2)=7)</formula>
    </cfRule>
  </conditionalFormatting>
  <conditionalFormatting sqref="P139:S139">
    <cfRule type="expression" dxfId="9643" priority="2749">
      <formula>OR(WEEKDAY($A139,2)=6,WEEKDAY($A139,2)=7)</formula>
    </cfRule>
  </conditionalFormatting>
  <conditionalFormatting sqref="P139:S139">
    <cfRule type="expression" dxfId="9642" priority="2748">
      <formula>OR(WEEKDAY($A139,2)=6,WEEKDAY($A139,2)=7)</formula>
    </cfRule>
  </conditionalFormatting>
  <conditionalFormatting sqref="P139:S139">
    <cfRule type="expression" dxfId="9641" priority="2747">
      <formula>OR(WEEKDAY($A139,2)=6,WEEKDAY($A139,2)=7)</formula>
    </cfRule>
  </conditionalFormatting>
  <conditionalFormatting sqref="P139:S139">
    <cfRule type="expression" dxfId="9640" priority="2746">
      <formula>OR(WEEKDAY($A139,2)=6,WEEKDAY($A139,2)=7)</formula>
    </cfRule>
  </conditionalFormatting>
  <conditionalFormatting sqref="P139:S139">
    <cfRule type="expression" dxfId="9639" priority="2745">
      <formula>OR(WEEKDAY($A139,2)=6,WEEKDAY($A139,2)=7)</formula>
    </cfRule>
  </conditionalFormatting>
  <conditionalFormatting sqref="P141:S143">
    <cfRule type="expression" dxfId="9638" priority="2744">
      <formula>OR(WEEKDAY($A141,2)=6,WEEKDAY($A141,2)=7)</formula>
    </cfRule>
  </conditionalFormatting>
  <conditionalFormatting sqref="P141:S143">
    <cfRule type="expression" dxfId="9637" priority="2743">
      <formula>OR(WEEKDAY($A141,2)=6,WEEKDAY($A141,2)=7)</formula>
    </cfRule>
  </conditionalFormatting>
  <conditionalFormatting sqref="P141:S143">
    <cfRule type="expression" dxfId="9636" priority="2742">
      <formula>OR(WEEKDAY($A141,2)=6,WEEKDAY($A141,2)=7)</formula>
    </cfRule>
  </conditionalFormatting>
  <conditionalFormatting sqref="P141:S143">
    <cfRule type="expression" dxfId="9635" priority="2741">
      <formula>OR(WEEKDAY($A141,2)=6,WEEKDAY($A141,2)=7)</formula>
    </cfRule>
  </conditionalFormatting>
  <conditionalFormatting sqref="P141:S143">
    <cfRule type="expression" dxfId="9634" priority="2740">
      <formula>OR(WEEKDAY($A141,2)=6,WEEKDAY($A141,2)=7)</formula>
    </cfRule>
  </conditionalFormatting>
  <conditionalFormatting sqref="P141:S143">
    <cfRule type="expression" dxfId="9633" priority="2739">
      <formula>OR(WEEKDAY($A141,2)=6,WEEKDAY($A141,2)=7)</formula>
    </cfRule>
  </conditionalFormatting>
  <conditionalFormatting sqref="P141:S143">
    <cfRule type="expression" dxfId="9632" priority="2738">
      <formula>OR(WEEKDAY($A141,2)=6,WEEKDAY($A141,2)=7)</formula>
    </cfRule>
  </conditionalFormatting>
  <conditionalFormatting sqref="P141:S143">
    <cfRule type="expression" dxfId="9631" priority="2737">
      <formula>OR(WEEKDAY($A141,2)=6,WEEKDAY($A141,2)=7)</formula>
    </cfRule>
  </conditionalFormatting>
  <conditionalFormatting sqref="P141:S143">
    <cfRule type="expression" dxfId="9630" priority="2736">
      <formula>OR(WEEKDAY($A141,2)=6,WEEKDAY($A141,2)=7)</formula>
    </cfRule>
  </conditionalFormatting>
  <conditionalFormatting sqref="P141:S143">
    <cfRule type="expression" dxfId="9629" priority="2735">
      <formula>OR(WEEKDAY($A141,2)=6,WEEKDAY($A141,2)=7)</formula>
    </cfRule>
  </conditionalFormatting>
  <conditionalFormatting sqref="P150:S151">
    <cfRule type="expression" dxfId="9628" priority="2734">
      <formula>OR(WEEKDAY($A150,2)=6,WEEKDAY($A150,2)=7)</formula>
    </cfRule>
  </conditionalFormatting>
  <conditionalFormatting sqref="P150:S151">
    <cfRule type="expression" dxfId="9627" priority="2733">
      <formula>OR(WEEKDAY($A150,2)=6,WEEKDAY($A150,2)=7)</formula>
    </cfRule>
  </conditionalFormatting>
  <conditionalFormatting sqref="P150:S151">
    <cfRule type="expression" dxfId="9626" priority="2732">
      <formula>OR(WEEKDAY($A150,2)=6,WEEKDAY($A150,2)=7)</formula>
    </cfRule>
  </conditionalFormatting>
  <conditionalFormatting sqref="P150:S151">
    <cfRule type="expression" dxfId="9625" priority="2731">
      <formula>OR(WEEKDAY($A150,2)=6,WEEKDAY($A150,2)=7)</formula>
    </cfRule>
  </conditionalFormatting>
  <conditionalFormatting sqref="P150:S151">
    <cfRule type="expression" dxfId="9624" priority="2730">
      <formula>OR(WEEKDAY($A150,2)=6,WEEKDAY($A150,2)=7)</formula>
    </cfRule>
  </conditionalFormatting>
  <conditionalFormatting sqref="P150:S151">
    <cfRule type="expression" dxfId="9623" priority="2729">
      <formula>OR(WEEKDAY($A150,2)=6,WEEKDAY($A150,2)=7)</formula>
    </cfRule>
  </conditionalFormatting>
  <conditionalFormatting sqref="P150:S151">
    <cfRule type="expression" dxfId="9622" priority="2728">
      <formula>OR(WEEKDAY($A150,2)=6,WEEKDAY($A150,2)=7)</formula>
    </cfRule>
  </conditionalFormatting>
  <conditionalFormatting sqref="P150:S151">
    <cfRule type="expression" dxfId="9621" priority="2727">
      <formula>OR(WEEKDAY($A150,2)=6,WEEKDAY($A150,2)=7)</formula>
    </cfRule>
  </conditionalFormatting>
  <conditionalFormatting sqref="P150:S151">
    <cfRule type="expression" dxfId="9620" priority="2726">
      <formula>OR(WEEKDAY($A150,2)=6,WEEKDAY($A150,2)=7)</formula>
    </cfRule>
  </conditionalFormatting>
  <conditionalFormatting sqref="P150:S151">
    <cfRule type="expression" dxfId="9619" priority="2725">
      <formula>OR(WEEKDAY($A150,2)=6,WEEKDAY($A150,2)=7)</formula>
    </cfRule>
  </conditionalFormatting>
  <conditionalFormatting sqref="P155:S157">
    <cfRule type="expression" dxfId="9618" priority="2724">
      <formula>OR(WEEKDAY($A155,2)=6,WEEKDAY($A155,2)=7)</formula>
    </cfRule>
  </conditionalFormatting>
  <conditionalFormatting sqref="P155:S157">
    <cfRule type="expression" dxfId="9617" priority="2723">
      <formula>OR(WEEKDAY($A155,2)=6,WEEKDAY($A155,2)=7)</formula>
    </cfRule>
  </conditionalFormatting>
  <conditionalFormatting sqref="P155:S157">
    <cfRule type="expression" dxfId="9616" priority="2722">
      <formula>OR(WEEKDAY($A155,2)=6,WEEKDAY($A155,2)=7)</formula>
    </cfRule>
  </conditionalFormatting>
  <conditionalFormatting sqref="P155:S157">
    <cfRule type="expression" dxfId="9615" priority="2721">
      <formula>OR(WEEKDAY($A155,2)=6,WEEKDAY($A155,2)=7)</formula>
    </cfRule>
  </conditionalFormatting>
  <conditionalFormatting sqref="P155:S157">
    <cfRule type="expression" dxfId="9614" priority="2720">
      <formula>OR(WEEKDAY($A155,2)=6,WEEKDAY($A155,2)=7)</formula>
    </cfRule>
  </conditionalFormatting>
  <conditionalFormatting sqref="P155:S157">
    <cfRule type="expression" dxfId="9613" priority="2719">
      <formula>OR(WEEKDAY($A155,2)=6,WEEKDAY($A155,2)=7)</formula>
    </cfRule>
  </conditionalFormatting>
  <conditionalFormatting sqref="P155:S157">
    <cfRule type="expression" dxfId="9612" priority="2718">
      <formula>OR(WEEKDAY($A155,2)=6,WEEKDAY($A155,2)=7)</formula>
    </cfRule>
  </conditionalFormatting>
  <conditionalFormatting sqref="P155:S157">
    <cfRule type="expression" dxfId="9611" priority="2717">
      <formula>OR(WEEKDAY($A155,2)=6,WEEKDAY($A155,2)=7)</formula>
    </cfRule>
  </conditionalFormatting>
  <conditionalFormatting sqref="P155:S157">
    <cfRule type="expression" dxfId="9610" priority="2716">
      <formula>OR(WEEKDAY($A155,2)=6,WEEKDAY($A155,2)=7)</formula>
    </cfRule>
  </conditionalFormatting>
  <conditionalFormatting sqref="P155:S157">
    <cfRule type="expression" dxfId="9609" priority="2715">
      <formula>OR(WEEKDAY($A155,2)=6,WEEKDAY($A155,2)=7)</formula>
    </cfRule>
  </conditionalFormatting>
  <conditionalFormatting sqref="P159:S159">
    <cfRule type="expression" dxfId="9608" priority="2714">
      <formula>OR(WEEKDAY($A159,2)=6,WEEKDAY($A159,2)=7)</formula>
    </cfRule>
  </conditionalFormatting>
  <conditionalFormatting sqref="P159:S159">
    <cfRule type="expression" dxfId="9607" priority="2713">
      <formula>OR(WEEKDAY($A159,2)=6,WEEKDAY($A159,2)=7)</formula>
    </cfRule>
  </conditionalFormatting>
  <conditionalFormatting sqref="P159:S159">
    <cfRule type="expression" dxfId="9606" priority="2712">
      <formula>OR(WEEKDAY($A159,2)=6,WEEKDAY($A159,2)=7)</formula>
    </cfRule>
  </conditionalFormatting>
  <conditionalFormatting sqref="P159:S159">
    <cfRule type="expression" dxfId="9605" priority="2711">
      <formula>OR(WEEKDAY($A159,2)=6,WEEKDAY($A159,2)=7)</formula>
    </cfRule>
  </conditionalFormatting>
  <conditionalFormatting sqref="P159:S159">
    <cfRule type="expression" dxfId="9604" priority="2710">
      <formula>OR(WEEKDAY($A159,2)=6,WEEKDAY($A159,2)=7)</formula>
    </cfRule>
  </conditionalFormatting>
  <conditionalFormatting sqref="P159:S159">
    <cfRule type="expression" dxfId="9603" priority="2709">
      <formula>OR(WEEKDAY($A159,2)=6,WEEKDAY($A159,2)=7)</formula>
    </cfRule>
  </conditionalFormatting>
  <conditionalFormatting sqref="P159:S159">
    <cfRule type="expression" dxfId="9602" priority="2708">
      <formula>OR(WEEKDAY($A159,2)=6,WEEKDAY($A159,2)=7)</formula>
    </cfRule>
  </conditionalFormatting>
  <conditionalFormatting sqref="P159:S159">
    <cfRule type="expression" dxfId="9601" priority="2707">
      <formula>OR(WEEKDAY($A159,2)=6,WEEKDAY($A159,2)=7)</formula>
    </cfRule>
  </conditionalFormatting>
  <conditionalFormatting sqref="P159:S159">
    <cfRule type="expression" dxfId="9600" priority="2706">
      <formula>OR(WEEKDAY($A159,2)=6,WEEKDAY($A159,2)=7)</formula>
    </cfRule>
  </conditionalFormatting>
  <conditionalFormatting sqref="P159:S159">
    <cfRule type="expression" dxfId="9599" priority="2705">
      <formula>OR(WEEKDAY($A159,2)=6,WEEKDAY($A159,2)=7)</formula>
    </cfRule>
  </conditionalFormatting>
  <conditionalFormatting sqref="P163:S165">
    <cfRule type="expression" dxfId="9598" priority="2704">
      <formula>OR(WEEKDAY($A163,2)=6,WEEKDAY($A163,2)=7)</formula>
    </cfRule>
  </conditionalFormatting>
  <conditionalFormatting sqref="P163:S165">
    <cfRule type="expression" dxfId="9597" priority="2703">
      <formula>OR(WEEKDAY($A163,2)=6,WEEKDAY($A163,2)=7)</formula>
    </cfRule>
  </conditionalFormatting>
  <conditionalFormatting sqref="P163:S165">
    <cfRule type="expression" dxfId="9596" priority="2702">
      <formula>OR(WEEKDAY($A163,2)=6,WEEKDAY($A163,2)=7)</formula>
    </cfRule>
  </conditionalFormatting>
  <conditionalFormatting sqref="P163:S165">
    <cfRule type="expression" dxfId="9595" priority="2701">
      <formula>OR(WEEKDAY($A163,2)=6,WEEKDAY($A163,2)=7)</formula>
    </cfRule>
  </conditionalFormatting>
  <conditionalFormatting sqref="P163:S165">
    <cfRule type="expression" dxfId="9594" priority="2700">
      <formula>OR(WEEKDAY($A163,2)=6,WEEKDAY($A163,2)=7)</formula>
    </cfRule>
  </conditionalFormatting>
  <conditionalFormatting sqref="P163:S165">
    <cfRule type="expression" dxfId="9593" priority="2699">
      <formula>OR(WEEKDAY($A163,2)=6,WEEKDAY($A163,2)=7)</formula>
    </cfRule>
  </conditionalFormatting>
  <conditionalFormatting sqref="P163:S165">
    <cfRule type="expression" dxfId="9592" priority="2698">
      <formula>OR(WEEKDAY($A163,2)=6,WEEKDAY($A163,2)=7)</formula>
    </cfRule>
  </conditionalFormatting>
  <conditionalFormatting sqref="P163:S165">
    <cfRule type="expression" dxfId="9591" priority="2697">
      <formula>OR(WEEKDAY($A163,2)=6,WEEKDAY($A163,2)=7)</formula>
    </cfRule>
  </conditionalFormatting>
  <conditionalFormatting sqref="P163:S165">
    <cfRule type="expression" dxfId="9590" priority="2696">
      <formula>OR(WEEKDAY($A163,2)=6,WEEKDAY($A163,2)=7)</formula>
    </cfRule>
  </conditionalFormatting>
  <conditionalFormatting sqref="P163:S165">
    <cfRule type="expression" dxfId="9589" priority="2695">
      <formula>OR(WEEKDAY($A163,2)=6,WEEKDAY($A163,2)=7)</formula>
    </cfRule>
  </conditionalFormatting>
  <conditionalFormatting sqref="P172:S175">
    <cfRule type="expression" dxfId="9588" priority="2694">
      <formula>OR(WEEKDAY($A172,2)=6,WEEKDAY($A172,2)=7)</formula>
    </cfRule>
  </conditionalFormatting>
  <conditionalFormatting sqref="P172:S175">
    <cfRule type="expression" dxfId="9587" priority="2693">
      <formula>OR(WEEKDAY($A172,2)=6,WEEKDAY($A172,2)=7)</formula>
    </cfRule>
  </conditionalFormatting>
  <conditionalFormatting sqref="P172:S175">
    <cfRule type="expression" dxfId="9586" priority="2692">
      <formula>OR(WEEKDAY($A172,2)=6,WEEKDAY($A172,2)=7)</formula>
    </cfRule>
  </conditionalFormatting>
  <conditionalFormatting sqref="P172:S175">
    <cfRule type="expression" dxfId="9585" priority="2691">
      <formula>OR(WEEKDAY($A172,2)=6,WEEKDAY($A172,2)=7)</formula>
    </cfRule>
  </conditionalFormatting>
  <conditionalFormatting sqref="P172:S175">
    <cfRule type="expression" dxfId="9584" priority="2690">
      <formula>OR(WEEKDAY($A172,2)=6,WEEKDAY($A172,2)=7)</formula>
    </cfRule>
  </conditionalFormatting>
  <conditionalFormatting sqref="P172:S175">
    <cfRule type="expression" dxfId="9583" priority="2689">
      <formula>OR(WEEKDAY($A172,2)=6,WEEKDAY($A172,2)=7)</formula>
    </cfRule>
  </conditionalFormatting>
  <conditionalFormatting sqref="P172:S175">
    <cfRule type="expression" dxfId="9582" priority="2688">
      <formula>OR(WEEKDAY($A172,2)=6,WEEKDAY($A172,2)=7)</formula>
    </cfRule>
  </conditionalFormatting>
  <conditionalFormatting sqref="P172:S175">
    <cfRule type="expression" dxfId="9581" priority="2687">
      <formula>OR(WEEKDAY($A172,2)=6,WEEKDAY($A172,2)=7)</formula>
    </cfRule>
  </conditionalFormatting>
  <conditionalFormatting sqref="P172:S175">
    <cfRule type="expression" dxfId="9580" priority="2686">
      <formula>OR(WEEKDAY($A172,2)=6,WEEKDAY($A172,2)=7)</formula>
    </cfRule>
  </conditionalFormatting>
  <conditionalFormatting sqref="P172:S175">
    <cfRule type="expression" dxfId="9579" priority="2685">
      <formula>OR(WEEKDAY($A172,2)=6,WEEKDAY($A172,2)=7)</formula>
    </cfRule>
  </conditionalFormatting>
  <conditionalFormatting sqref="P179:S179">
    <cfRule type="expression" dxfId="9578" priority="2684">
      <formula>OR(WEEKDAY($A179,2)=6,WEEKDAY($A179,2)=7)</formula>
    </cfRule>
  </conditionalFormatting>
  <conditionalFormatting sqref="P179:S179">
    <cfRule type="expression" dxfId="9577" priority="2683">
      <formula>OR(WEEKDAY($A179,2)=6,WEEKDAY($A179,2)=7)</formula>
    </cfRule>
  </conditionalFormatting>
  <conditionalFormatting sqref="P179:S179">
    <cfRule type="expression" dxfId="9576" priority="2682">
      <formula>OR(WEEKDAY($A179,2)=6,WEEKDAY($A179,2)=7)</formula>
    </cfRule>
  </conditionalFormatting>
  <conditionalFormatting sqref="P179:S179">
    <cfRule type="expression" dxfId="9575" priority="2681">
      <formula>OR(WEEKDAY($A179,2)=6,WEEKDAY($A179,2)=7)</formula>
    </cfRule>
  </conditionalFormatting>
  <conditionalFormatting sqref="P179:S179">
    <cfRule type="expression" dxfId="9574" priority="2680">
      <formula>OR(WEEKDAY($A179,2)=6,WEEKDAY($A179,2)=7)</formula>
    </cfRule>
  </conditionalFormatting>
  <conditionalFormatting sqref="P179:S179">
    <cfRule type="expression" dxfId="9573" priority="2679">
      <formula>OR(WEEKDAY($A179,2)=6,WEEKDAY($A179,2)=7)</formula>
    </cfRule>
  </conditionalFormatting>
  <conditionalFormatting sqref="P179:S179">
    <cfRule type="expression" dxfId="9572" priority="2678">
      <formula>OR(WEEKDAY($A179,2)=6,WEEKDAY($A179,2)=7)</formula>
    </cfRule>
  </conditionalFormatting>
  <conditionalFormatting sqref="P179:S179">
    <cfRule type="expression" dxfId="9571" priority="2677">
      <formula>OR(WEEKDAY($A179,2)=6,WEEKDAY($A179,2)=7)</formula>
    </cfRule>
  </conditionalFormatting>
  <conditionalFormatting sqref="P179:S179">
    <cfRule type="expression" dxfId="9570" priority="2676">
      <formula>OR(WEEKDAY($A179,2)=6,WEEKDAY($A179,2)=7)</formula>
    </cfRule>
  </conditionalFormatting>
  <conditionalFormatting sqref="P179:S179">
    <cfRule type="expression" dxfId="9569" priority="2675">
      <formula>OR(WEEKDAY($A179,2)=6,WEEKDAY($A179,2)=7)</formula>
    </cfRule>
  </conditionalFormatting>
  <conditionalFormatting sqref="P181:S183">
    <cfRule type="expression" dxfId="9568" priority="2674">
      <formula>OR(WEEKDAY($A181,2)=6,WEEKDAY($A181,2)=7)</formula>
    </cfRule>
  </conditionalFormatting>
  <conditionalFormatting sqref="P181:S183">
    <cfRule type="expression" dxfId="9567" priority="2673">
      <formula>OR(WEEKDAY($A181,2)=6,WEEKDAY($A181,2)=7)</formula>
    </cfRule>
  </conditionalFormatting>
  <conditionalFormatting sqref="P181:S183">
    <cfRule type="expression" dxfId="9566" priority="2672">
      <formula>OR(WEEKDAY($A181,2)=6,WEEKDAY($A181,2)=7)</formula>
    </cfRule>
  </conditionalFormatting>
  <conditionalFormatting sqref="P181:S183">
    <cfRule type="expression" dxfId="9565" priority="2671">
      <formula>OR(WEEKDAY($A181,2)=6,WEEKDAY($A181,2)=7)</formula>
    </cfRule>
  </conditionalFormatting>
  <conditionalFormatting sqref="P181:S183">
    <cfRule type="expression" dxfId="9564" priority="2670">
      <formula>OR(WEEKDAY($A181,2)=6,WEEKDAY($A181,2)=7)</formula>
    </cfRule>
  </conditionalFormatting>
  <conditionalFormatting sqref="P181:S183">
    <cfRule type="expression" dxfId="9563" priority="2669">
      <formula>OR(WEEKDAY($A181,2)=6,WEEKDAY($A181,2)=7)</formula>
    </cfRule>
  </conditionalFormatting>
  <conditionalFormatting sqref="P181:S183">
    <cfRule type="expression" dxfId="9562" priority="2668">
      <formula>OR(WEEKDAY($A181,2)=6,WEEKDAY($A181,2)=7)</formula>
    </cfRule>
  </conditionalFormatting>
  <conditionalFormatting sqref="P181:S183">
    <cfRule type="expression" dxfId="9561" priority="2667">
      <formula>OR(WEEKDAY($A181,2)=6,WEEKDAY($A181,2)=7)</formula>
    </cfRule>
  </conditionalFormatting>
  <conditionalFormatting sqref="P181:S183">
    <cfRule type="expression" dxfId="9560" priority="2666">
      <formula>OR(WEEKDAY($A181,2)=6,WEEKDAY($A181,2)=7)</formula>
    </cfRule>
  </conditionalFormatting>
  <conditionalFormatting sqref="P181:S183">
    <cfRule type="expression" dxfId="9559" priority="2665">
      <formula>OR(WEEKDAY($A181,2)=6,WEEKDAY($A181,2)=7)</formula>
    </cfRule>
  </conditionalFormatting>
  <conditionalFormatting sqref="P187:S188">
    <cfRule type="expression" dxfId="9558" priority="2664">
      <formula>OR(WEEKDAY($A187,2)=6,WEEKDAY($A187,2)=7)</formula>
    </cfRule>
  </conditionalFormatting>
  <conditionalFormatting sqref="P187:S188">
    <cfRule type="expression" dxfId="9557" priority="2663">
      <formula>OR(WEEKDAY($A187,2)=6,WEEKDAY($A187,2)=7)</formula>
    </cfRule>
  </conditionalFormatting>
  <conditionalFormatting sqref="P187:S188">
    <cfRule type="expression" dxfId="9556" priority="2662">
      <formula>OR(WEEKDAY($A187,2)=6,WEEKDAY($A187,2)=7)</formula>
    </cfRule>
  </conditionalFormatting>
  <conditionalFormatting sqref="P187:S188">
    <cfRule type="expression" dxfId="9555" priority="2661">
      <formula>OR(WEEKDAY($A187,2)=6,WEEKDAY($A187,2)=7)</formula>
    </cfRule>
  </conditionalFormatting>
  <conditionalFormatting sqref="P187:S188">
    <cfRule type="expression" dxfId="9554" priority="2660">
      <formula>OR(WEEKDAY($A187,2)=6,WEEKDAY($A187,2)=7)</formula>
    </cfRule>
  </conditionalFormatting>
  <conditionalFormatting sqref="P187:S188">
    <cfRule type="expression" dxfId="9553" priority="2659">
      <formula>OR(WEEKDAY($A187,2)=6,WEEKDAY($A187,2)=7)</formula>
    </cfRule>
  </conditionalFormatting>
  <conditionalFormatting sqref="P187:S188">
    <cfRule type="expression" dxfId="9552" priority="2658">
      <formula>OR(WEEKDAY($A187,2)=6,WEEKDAY($A187,2)=7)</formula>
    </cfRule>
  </conditionalFormatting>
  <conditionalFormatting sqref="P187:S188">
    <cfRule type="expression" dxfId="9551" priority="2657">
      <formula>OR(WEEKDAY($A187,2)=6,WEEKDAY($A187,2)=7)</formula>
    </cfRule>
  </conditionalFormatting>
  <conditionalFormatting sqref="P187:S188">
    <cfRule type="expression" dxfId="9550" priority="2656">
      <formula>OR(WEEKDAY($A187,2)=6,WEEKDAY($A187,2)=7)</formula>
    </cfRule>
  </conditionalFormatting>
  <conditionalFormatting sqref="P187:S188">
    <cfRule type="expression" dxfId="9549" priority="2655">
      <formula>OR(WEEKDAY($A187,2)=6,WEEKDAY($A187,2)=7)</formula>
    </cfRule>
  </conditionalFormatting>
  <conditionalFormatting sqref="P190:S191">
    <cfRule type="expression" dxfId="9548" priority="2654">
      <formula>OR(WEEKDAY($A190,2)=6,WEEKDAY($A190,2)=7)</formula>
    </cfRule>
  </conditionalFormatting>
  <conditionalFormatting sqref="P190:S191">
    <cfRule type="expression" dxfId="9547" priority="2653">
      <formula>OR(WEEKDAY($A190,2)=6,WEEKDAY($A190,2)=7)</formula>
    </cfRule>
  </conditionalFormatting>
  <conditionalFormatting sqref="P190:S191">
    <cfRule type="expression" dxfId="9546" priority="2652">
      <formula>OR(WEEKDAY($A190,2)=6,WEEKDAY($A190,2)=7)</formula>
    </cfRule>
  </conditionalFormatting>
  <conditionalFormatting sqref="P190:S191">
    <cfRule type="expression" dxfId="9545" priority="2651">
      <formula>OR(WEEKDAY($A190,2)=6,WEEKDAY($A190,2)=7)</formula>
    </cfRule>
  </conditionalFormatting>
  <conditionalFormatting sqref="P190:S191">
    <cfRule type="expression" dxfId="9544" priority="2650">
      <formula>OR(WEEKDAY($A190,2)=6,WEEKDAY($A190,2)=7)</formula>
    </cfRule>
  </conditionalFormatting>
  <conditionalFormatting sqref="P190:S191">
    <cfRule type="expression" dxfId="9543" priority="2649">
      <formula>OR(WEEKDAY($A190,2)=6,WEEKDAY($A190,2)=7)</formula>
    </cfRule>
  </conditionalFormatting>
  <conditionalFormatting sqref="P190:S191">
    <cfRule type="expression" dxfId="9542" priority="2648">
      <formula>OR(WEEKDAY($A190,2)=6,WEEKDAY($A190,2)=7)</formula>
    </cfRule>
  </conditionalFormatting>
  <conditionalFormatting sqref="P190:S191">
    <cfRule type="expression" dxfId="9541" priority="2647">
      <formula>OR(WEEKDAY($A190,2)=6,WEEKDAY($A190,2)=7)</formula>
    </cfRule>
  </conditionalFormatting>
  <conditionalFormatting sqref="P190:S191">
    <cfRule type="expression" dxfId="9540" priority="2646">
      <formula>OR(WEEKDAY($A190,2)=6,WEEKDAY($A190,2)=7)</formula>
    </cfRule>
  </conditionalFormatting>
  <conditionalFormatting sqref="P190:S191">
    <cfRule type="expression" dxfId="9539" priority="2645">
      <formula>OR(WEEKDAY($A190,2)=6,WEEKDAY($A190,2)=7)</formula>
    </cfRule>
  </conditionalFormatting>
  <conditionalFormatting sqref="P195:S197">
    <cfRule type="expression" dxfId="9538" priority="2644">
      <formula>OR(WEEKDAY($A195,2)=6,WEEKDAY($A195,2)=7)</formula>
    </cfRule>
  </conditionalFormatting>
  <conditionalFormatting sqref="P195:S197">
    <cfRule type="expression" dxfId="9537" priority="2643">
      <formula>OR(WEEKDAY($A195,2)=6,WEEKDAY($A195,2)=7)</formula>
    </cfRule>
  </conditionalFormatting>
  <conditionalFormatting sqref="P195:S197">
    <cfRule type="expression" dxfId="9536" priority="2642">
      <formula>OR(WEEKDAY($A195,2)=6,WEEKDAY($A195,2)=7)</formula>
    </cfRule>
  </conditionalFormatting>
  <conditionalFormatting sqref="P195:S197">
    <cfRule type="expression" dxfId="9535" priority="2641">
      <formula>OR(WEEKDAY($A195,2)=6,WEEKDAY($A195,2)=7)</formula>
    </cfRule>
  </conditionalFormatting>
  <conditionalFormatting sqref="P195:S197">
    <cfRule type="expression" dxfId="9534" priority="2640">
      <formula>OR(WEEKDAY($A195,2)=6,WEEKDAY($A195,2)=7)</formula>
    </cfRule>
  </conditionalFormatting>
  <conditionalFormatting sqref="P195:S197">
    <cfRule type="expression" dxfId="9533" priority="2639">
      <formula>OR(WEEKDAY($A195,2)=6,WEEKDAY($A195,2)=7)</formula>
    </cfRule>
  </conditionalFormatting>
  <conditionalFormatting sqref="P195:S197">
    <cfRule type="expression" dxfId="9532" priority="2638">
      <formula>OR(WEEKDAY($A195,2)=6,WEEKDAY($A195,2)=7)</formula>
    </cfRule>
  </conditionalFormatting>
  <conditionalFormatting sqref="P195:S197">
    <cfRule type="expression" dxfId="9531" priority="2637">
      <formula>OR(WEEKDAY($A195,2)=6,WEEKDAY($A195,2)=7)</formula>
    </cfRule>
  </conditionalFormatting>
  <conditionalFormatting sqref="P195:S197">
    <cfRule type="expression" dxfId="9530" priority="2636">
      <formula>OR(WEEKDAY($A195,2)=6,WEEKDAY($A195,2)=7)</formula>
    </cfRule>
  </conditionalFormatting>
  <conditionalFormatting sqref="P195:S197">
    <cfRule type="expression" dxfId="9529" priority="2635">
      <formula>OR(WEEKDAY($A195,2)=6,WEEKDAY($A195,2)=7)</formula>
    </cfRule>
  </conditionalFormatting>
  <conditionalFormatting sqref="P199:S199">
    <cfRule type="expression" dxfId="9528" priority="2634">
      <formula>OR(WEEKDAY($A199,2)=6,WEEKDAY($A199,2)=7)</formula>
    </cfRule>
  </conditionalFormatting>
  <conditionalFormatting sqref="P199:S199">
    <cfRule type="expression" dxfId="9527" priority="2633">
      <formula>OR(WEEKDAY($A199,2)=6,WEEKDAY($A199,2)=7)</formula>
    </cfRule>
  </conditionalFormatting>
  <conditionalFormatting sqref="P199:S199">
    <cfRule type="expression" dxfId="9526" priority="2632">
      <formula>OR(WEEKDAY($A199,2)=6,WEEKDAY($A199,2)=7)</formula>
    </cfRule>
  </conditionalFormatting>
  <conditionalFormatting sqref="P199:S199">
    <cfRule type="expression" dxfId="9525" priority="2631">
      <formula>OR(WEEKDAY($A199,2)=6,WEEKDAY($A199,2)=7)</formula>
    </cfRule>
  </conditionalFormatting>
  <conditionalFormatting sqref="P199:S199">
    <cfRule type="expression" dxfId="9524" priority="2630">
      <formula>OR(WEEKDAY($A199,2)=6,WEEKDAY($A199,2)=7)</formula>
    </cfRule>
  </conditionalFormatting>
  <conditionalFormatting sqref="P199:S199">
    <cfRule type="expression" dxfId="9523" priority="2629">
      <formula>OR(WEEKDAY($A199,2)=6,WEEKDAY($A199,2)=7)</formula>
    </cfRule>
  </conditionalFormatting>
  <conditionalFormatting sqref="P199:S199">
    <cfRule type="expression" dxfId="9522" priority="2628">
      <formula>OR(WEEKDAY($A199,2)=6,WEEKDAY($A199,2)=7)</formula>
    </cfRule>
  </conditionalFormatting>
  <conditionalFormatting sqref="P199:S199">
    <cfRule type="expression" dxfId="9521" priority="2627">
      <formula>OR(WEEKDAY($A199,2)=6,WEEKDAY($A199,2)=7)</formula>
    </cfRule>
  </conditionalFormatting>
  <conditionalFormatting sqref="P199:S199">
    <cfRule type="expression" dxfId="9520" priority="2626">
      <formula>OR(WEEKDAY($A199,2)=6,WEEKDAY($A199,2)=7)</formula>
    </cfRule>
  </conditionalFormatting>
  <conditionalFormatting sqref="P199:S199">
    <cfRule type="expression" dxfId="9519" priority="2625">
      <formula>OR(WEEKDAY($A199,2)=6,WEEKDAY($A199,2)=7)</formula>
    </cfRule>
  </conditionalFormatting>
  <conditionalFormatting sqref="P203:S206">
    <cfRule type="expression" dxfId="9518" priority="2624">
      <formula>OR(WEEKDAY($A203,2)=6,WEEKDAY($A203,2)=7)</formula>
    </cfRule>
  </conditionalFormatting>
  <conditionalFormatting sqref="P203:S206">
    <cfRule type="expression" dxfId="9517" priority="2623">
      <formula>OR(WEEKDAY($A203,2)=6,WEEKDAY($A203,2)=7)</formula>
    </cfRule>
  </conditionalFormatting>
  <conditionalFormatting sqref="P203:S206">
    <cfRule type="expression" dxfId="9516" priority="2622">
      <formula>OR(WEEKDAY($A203,2)=6,WEEKDAY($A203,2)=7)</formula>
    </cfRule>
  </conditionalFormatting>
  <conditionalFormatting sqref="P203:S206">
    <cfRule type="expression" dxfId="9515" priority="2621">
      <formula>OR(WEEKDAY($A203,2)=6,WEEKDAY($A203,2)=7)</formula>
    </cfRule>
  </conditionalFormatting>
  <conditionalFormatting sqref="P203:S206">
    <cfRule type="expression" dxfId="9514" priority="2620">
      <formula>OR(WEEKDAY($A203,2)=6,WEEKDAY($A203,2)=7)</formula>
    </cfRule>
  </conditionalFormatting>
  <conditionalFormatting sqref="P203:S206">
    <cfRule type="expression" dxfId="9513" priority="2619">
      <formula>OR(WEEKDAY($A203,2)=6,WEEKDAY($A203,2)=7)</formula>
    </cfRule>
  </conditionalFormatting>
  <conditionalFormatting sqref="P203:S206">
    <cfRule type="expression" dxfId="9512" priority="2618">
      <formula>OR(WEEKDAY($A203,2)=6,WEEKDAY($A203,2)=7)</formula>
    </cfRule>
  </conditionalFormatting>
  <conditionalFormatting sqref="P203:S206">
    <cfRule type="expression" dxfId="9511" priority="2617">
      <formula>OR(WEEKDAY($A203,2)=6,WEEKDAY($A203,2)=7)</formula>
    </cfRule>
  </conditionalFormatting>
  <conditionalFormatting sqref="P203:S206">
    <cfRule type="expression" dxfId="9510" priority="2616">
      <formula>OR(WEEKDAY($A203,2)=6,WEEKDAY($A203,2)=7)</formula>
    </cfRule>
  </conditionalFormatting>
  <conditionalFormatting sqref="P203:S206">
    <cfRule type="expression" dxfId="9509" priority="2615">
      <formula>OR(WEEKDAY($A203,2)=6,WEEKDAY($A203,2)=7)</formula>
    </cfRule>
  </conditionalFormatting>
  <conditionalFormatting sqref="P212:S215">
    <cfRule type="expression" dxfId="9508" priority="2614">
      <formula>OR(WEEKDAY($A212,2)=6,WEEKDAY($A212,2)=7)</formula>
    </cfRule>
  </conditionalFormatting>
  <conditionalFormatting sqref="P212:S215">
    <cfRule type="expression" dxfId="9507" priority="2613">
      <formula>OR(WEEKDAY($A212,2)=6,WEEKDAY($A212,2)=7)</formula>
    </cfRule>
  </conditionalFormatting>
  <conditionalFormatting sqref="P212:S215">
    <cfRule type="expression" dxfId="9506" priority="2612">
      <formula>OR(WEEKDAY($A212,2)=6,WEEKDAY($A212,2)=7)</formula>
    </cfRule>
  </conditionalFormatting>
  <conditionalFormatting sqref="P212:S215">
    <cfRule type="expression" dxfId="9505" priority="2611">
      <formula>OR(WEEKDAY($A212,2)=6,WEEKDAY($A212,2)=7)</formula>
    </cfRule>
  </conditionalFormatting>
  <conditionalFormatting sqref="P212:S215">
    <cfRule type="expression" dxfId="9504" priority="2610">
      <formula>OR(WEEKDAY($A212,2)=6,WEEKDAY($A212,2)=7)</formula>
    </cfRule>
  </conditionalFormatting>
  <conditionalFormatting sqref="P212:S215">
    <cfRule type="expression" dxfId="9503" priority="2609">
      <formula>OR(WEEKDAY($A212,2)=6,WEEKDAY($A212,2)=7)</formula>
    </cfRule>
  </conditionalFormatting>
  <conditionalFormatting sqref="P212:S215">
    <cfRule type="expression" dxfId="9502" priority="2608">
      <formula>OR(WEEKDAY($A212,2)=6,WEEKDAY($A212,2)=7)</formula>
    </cfRule>
  </conditionalFormatting>
  <conditionalFormatting sqref="P212:S215">
    <cfRule type="expression" dxfId="9501" priority="2607">
      <formula>OR(WEEKDAY($A212,2)=6,WEEKDAY($A212,2)=7)</formula>
    </cfRule>
  </conditionalFormatting>
  <conditionalFormatting sqref="P212:S215">
    <cfRule type="expression" dxfId="9500" priority="2606">
      <formula>OR(WEEKDAY($A212,2)=6,WEEKDAY($A212,2)=7)</formula>
    </cfRule>
  </conditionalFormatting>
  <conditionalFormatting sqref="P212:S215">
    <cfRule type="expression" dxfId="9499" priority="2605">
      <formula>OR(WEEKDAY($A212,2)=6,WEEKDAY($A212,2)=7)</formula>
    </cfRule>
  </conditionalFormatting>
  <conditionalFormatting sqref="W11:Z15">
    <cfRule type="expression" dxfId="9498" priority="2604">
      <formula>OR(WEEKDAY($A11,2)=6,WEEKDAY($A11,2)=7)</formula>
    </cfRule>
  </conditionalFormatting>
  <conditionalFormatting sqref="W15:Z15">
    <cfRule type="expression" dxfId="9497" priority="2603">
      <formula>OR(WEEKDAY($A15,2)=6,WEEKDAY($A15,2)=7)</formula>
    </cfRule>
  </conditionalFormatting>
  <conditionalFormatting sqref="W15:Z15">
    <cfRule type="expression" dxfId="9496" priority="2602">
      <formula>OR(WEEKDAY($A15,2)=6,WEEKDAY($A15,2)=7)</formula>
    </cfRule>
  </conditionalFormatting>
  <conditionalFormatting sqref="W11:Z14">
    <cfRule type="expression" dxfId="9495" priority="2601">
      <formula>OR(WEEKDAY($A11,2)=6,WEEKDAY($A11,2)=7)</formula>
    </cfRule>
  </conditionalFormatting>
  <conditionalFormatting sqref="W11:Z14">
    <cfRule type="expression" dxfId="9494" priority="2600">
      <formula>OR(WEEKDAY($A11,2)=6,WEEKDAY($A11,2)=7)</formula>
    </cfRule>
  </conditionalFormatting>
  <conditionalFormatting sqref="W19:Z23">
    <cfRule type="expression" dxfId="9493" priority="2599">
      <formula>OR(WEEKDAY($A19,2)=6,WEEKDAY($A19,2)=7)</formula>
    </cfRule>
  </conditionalFormatting>
  <conditionalFormatting sqref="W19:Z19">
    <cfRule type="expression" dxfId="9492" priority="2598">
      <formula>OR(WEEKDAY($A19,2)=6,WEEKDAY($A19,2)=7)</formula>
    </cfRule>
  </conditionalFormatting>
  <conditionalFormatting sqref="W19:Z19">
    <cfRule type="expression" dxfId="9491" priority="2597">
      <formula>OR(WEEKDAY($A19,2)=6,WEEKDAY($A19,2)=7)</formula>
    </cfRule>
  </conditionalFormatting>
  <conditionalFormatting sqref="W20:Z23">
    <cfRule type="expression" dxfId="9490" priority="2596">
      <formula>OR(WEEKDAY($A20,2)=6,WEEKDAY($A20,2)=7)</formula>
    </cfRule>
  </conditionalFormatting>
  <conditionalFormatting sqref="W20:Z23">
    <cfRule type="expression" dxfId="9489" priority="2595">
      <formula>OR(WEEKDAY($A20,2)=6,WEEKDAY($A20,2)=7)</formula>
    </cfRule>
  </conditionalFormatting>
  <conditionalFormatting sqref="W27:Z31">
    <cfRule type="expression" dxfId="9488" priority="2594">
      <formula>OR(WEEKDAY($A27,2)=6,WEEKDAY($A27,2)=7)</formula>
    </cfRule>
  </conditionalFormatting>
  <conditionalFormatting sqref="W28:Z28">
    <cfRule type="expression" dxfId="9487" priority="2593">
      <formula>OR(WEEKDAY($A28,2)=6,WEEKDAY($A28,2)=7)</formula>
    </cfRule>
  </conditionalFormatting>
  <conditionalFormatting sqref="W28:Z28">
    <cfRule type="expression" dxfId="9486" priority="2592">
      <formula>OR(WEEKDAY($A28,2)=6,WEEKDAY($A28,2)=7)</formula>
    </cfRule>
  </conditionalFormatting>
  <conditionalFormatting sqref="W28:Z28">
    <cfRule type="expression" dxfId="9485" priority="2591">
      <formula>OR(WEEKDAY($A28,2)=6,WEEKDAY($A28,2)=7)</formula>
    </cfRule>
  </conditionalFormatting>
  <conditionalFormatting sqref="W27:Z27">
    <cfRule type="expression" dxfId="9484" priority="2590">
      <formula>OR(WEEKDAY($A27,2)=6,WEEKDAY($A27,2)=7)</formula>
    </cfRule>
  </conditionalFormatting>
  <conditionalFormatting sqref="W27:Z27">
    <cfRule type="expression" dxfId="9483" priority="2589">
      <formula>OR(WEEKDAY($A27,2)=6,WEEKDAY($A27,2)=7)</formula>
    </cfRule>
  </conditionalFormatting>
  <conditionalFormatting sqref="W27:Z27">
    <cfRule type="expression" dxfId="9482" priority="2588">
      <formula>OR(WEEKDAY($A27,2)=6,WEEKDAY($A27,2)=7)</formula>
    </cfRule>
  </conditionalFormatting>
  <conditionalFormatting sqref="W29:Z31">
    <cfRule type="expression" dxfId="9481" priority="2587">
      <formula>OR(WEEKDAY($A29,2)=6,WEEKDAY($A29,2)=7)</formula>
    </cfRule>
  </conditionalFormatting>
  <conditionalFormatting sqref="W29:Z31">
    <cfRule type="expression" dxfId="9480" priority="2586">
      <formula>OR(WEEKDAY($A29,2)=6,WEEKDAY($A29,2)=7)</formula>
    </cfRule>
  </conditionalFormatting>
  <conditionalFormatting sqref="W29:Z31">
    <cfRule type="expression" dxfId="9479" priority="2585">
      <formula>OR(WEEKDAY($A29,2)=6,WEEKDAY($A29,2)=7)</formula>
    </cfRule>
  </conditionalFormatting>
  <conditionalFormatting sqref="W35:Z39">
    <cfRule type="expression" dxfId="9478" priority="2584">
      <formula>OR(WEEKDAY($A35,2)=6,WEEKDAY($A35,2)=7)</formula>
    </cfRule>
  </conditionalFormatting>
  <conditionalFormatting sqref="W37:Z37">
    <cfRule type="expression" dxfId="9477" priority="2583">
      <formula>OR(WEEKDAY($A37,2)=6,WEEKDAY($A37,2)=7)</formula>
    </cfRule>
  </conditionalFormatting>
  <conditionalFormatting sqref="W37:Z37">
    <cfRule type="expression" dxfId="9476" priority="2582">
      <formula>OR(WEEKDAY($A37,2)=6,WEEKDAY($A37,2)=7)</formula>
    </cfRule>
  </conditionalFormatting>
  <conditionalFormatting sqref="W37:Z37">
    <cfRule type="expression" dxfId="9475" priority="2581">
      <formula>OR(WEEKDAY($A37,2)=6,WEEKDAY($A37,2)=7)</formula>
    </cfRule>
  </conditionalFormatting>
  <conditionalFormatting sqref="W37:Z37">
    <cfRule type="expression" dxfId="9474" priority="2580">
      <formula>OR(WEEKDAY($A37,2)=6,WEEKDAY($A37,2)=7)</formula>
    </cfRule>
  </conditionalFormatting>
  <conditionalFormatting sqref="W35:Z36">
    <cfRule type="expression" dxfId="9473" priority="2579">
      <formula>OR(WEEKDAY($A35,2)=6,WEEKDAY($A35,2)=7)</formula>
    </cfRule>
  </conditionalFormatting>
  <conditionalFormatting sqref="W35:Z36">
    <cfRule type="expression" dxfId="9472" priority="2578">
      <formula>OR(WEEKDAY($A35,2)=6,WEEKDAY($A35,2)=7)</formula>
    </cfRule>
  </conditionalFormatting>
  <conditionalFormatting sqref="W35:Z36">
    <cfRule type="expression" dxfId="9471" priority="2577">
      <formula>OR(WEEKDAY($A35,2)=6,WEEKDAY($A35,2)=7)</formula>
    </cfRule>
  </conditionalFormatting>
  <conditionalFormatting sqref="W35:Z36">
    <cfRule type="expression" dxfId="9470" priority="2576">
      <formula>OR(WEEKDAY($A35,2)=6,WEEKDAY($A35,2)=7)</formula>
    </cfRule>
  </conditionalFormatting>
  <conditionalFormatting sqref="W38:Z39">
    <cfRule type="expression" dxfId="9469" priority="2575">
      <formula>OR(WEEKDAY($A38,2)=6,WEEKDAY($A38,2)=7)</formula>
    </cfRule>
  </conditionalFormatting>
  <conditionalFormatting sqref="W38:Z39">
    <cfRule type="expression" dxfId="9468" priority="2574">
      <formula>OR(WEEKDAY($A38,2)=6,WEEKDAY($A38,2)=7)</formula>
    </cfRule>
  </conditionalFormatting>
  <conditionalFormatting sqref="W38:Z39">
    <cfRule type="expression" dxfId="9467" priority="2573">
      <formula>OR(WEEKDAY($A38,2)=6,WEEKDAY($A38,2)=7)</formula>
    </cfRule>
  </conditionalFormatting>
  <conditionalFormatting sqref="W38:Z39">
    <cfRule type="expression" dxfId="9466" priority="2572">
      <formula>OR(WEEKDAY($A38,2)=6,WEEKDAY($A38,2)=7)</formula>
    </cfRule>
  </conditionalFormatting>
  <conditionalFormatting sqref="W43:Z47">
    <cfRule type="expression" dxfId="9465" priority="2571">
      <formula>OR(WEEKDAY($A43,2)=6,WEEKDAY($A43,2)=7)</formula>
    </cfRule>
  </conditionalFormatting>
  <conditionalFormatting sqref="W46:Z46">
    <cfRule type="expression" dxfId="9464" priority="2570">
      <formula>OR(WEEKDAY($A46,2)=6,WEEKDAY($A46,2)=7)</formula>
    </cfRule>
  </conditionalFormatting>
  <conditionalFormatting sqref="W46:Z46">
    <cfRule type="expression" dxfId="9463" priority="2569">
      <formula>OR(WEEKDAY($A46,2)=6,WEEKDAY($A46,2)=7)</formula>
    </cfRule>
  </conditionalFormatting>
  <conditionalFormatting sqref="W46:Z46">
    <cfRule type="expression" dxfId="9462" priority="2568">
      <formula>OR(WEEKDAY($A46,2)=6,WEEKDAY($A46,2)=7)</formula>
    </cfRule>
  </conditionalFormatting>
  <conditionalFormatting sqref="W46:Z46">
    <cfRule type="expression" dxfId="9461" priority="2567">
      <formula>OR(WEEKDAY($A46,2)=6,WEEKDAY($A46,2)=7)</formula>
    </cfRule>
  </conditionalFormatting>
  <conditionalFormatting sqref="W46:Z46">
    <cfRule type="expression" dxfId="9460" priority="2566">
      <formula>OR(WEEKDAY($A46,2)=6,WEEKDAY($A46,2)=7)</formula>
    </cfRule>
  </conditionalFormatting>
  <conditionalFormatting sqref="W43:Z45">
    <cfRule type="expression" dxfId="9459" priority="2565">
      <formula>OR(WEEKDAY($A43,2)=6,WEEKDAY($A43,2)=7)</formula>
    </cfRule>
  </conditionalFormatting>
  <conditionalFormatting sqref="W43:Z45">
    <cfRule type="expression" dxfId="9458" priority="2564">
      <formula>OR(WEEKDAY($A43,2)=6,WEEKDAY($A43,2)=7)</formula>
    </cfRule>
  </conditionalFormatting>
  <conditionalFormatting sqref="W43:Z45">
    <cfRule type="expression" dxfId="9457" priority="2563">
      <formula>OR(WEEKDAY($A43,2)=6,WEEKDAY($A43,2)=7)</formula>
    </cfRule>
  </conditionalFormatting>
  <conditionalFormatting sqref="W43:Z45">
    <cfRule type="expression" dxfId="9456" priority="2562">
      <formula>OR(WEEKDAY($A43,2)=6,WEEKDAY($A43,2)=7)</formula>
    </cfRule>
  </conditionalFormatting>
  <conditionalFormatting sqref="W43:Z45">
    <cfRule type="expression" dxfId="9455" priority="2561">
      <formula>OR(WEEKDAY($A43,2)=6,WEEKDAY($A43,2)=7)</formula>
    </cfRule>
  </conditionalFormatting>
  <conditionalFormatting sqref="W47:Z47">
    <cfRule type="expression" dxfId="9454" priority="2560">
      <formula>OR(WEEKDAY($A47,2)=6,WEEKDAY($A47,2)=7)</formula>
    </cfRule>
  </conditionalFormatting>
  <conditionalFormatting sqref="W47:Z47">
    <cfRule type="expression" dxfId="9453" priority="2559">
      <formula>OR(WEEKDAY($A47,2)=6,WEEKDAY($A47,2)=7)</formula>
    </cfRule>
  </conditionalFormatting>
  <conditionalFormatting sqref="W47:Z47">
    <cfRule type="expression" dxfId="9452" priority="2558">
      <formula>OR(WEEKDAY($A47,2)=6,WEEKDAY($A47,2)=7)</formula>
    </cfRule>
  </conditionalFormatting>
  <conditionalFormatting sqref="W47:Z47">
    <cfRule type="expression" dxfId="9451" priority="2557">
      <formula>OR(WEEKDAY($A47,2)=6,WEEKDAY($A47,2)=7)</formula>
    </cfRule>
  </conditionalFormatting>
  <conditionalFormatting sqref="W47:Z47">
    <cfRule type="expression" dxfId="9450" priority="2556">
      <formula>OR(WEEKDAY($A47,2)=6,WEEKDAY($A47,2)=7)</formula>
    </cfRule>
  </conditionalFormatting>
  <conditionalFormatting sqref="W51:Z55">
    <cfRule type="expression" dxfId="9449" priority="2555">
      <formula>OR(WEEKDAY($A51,2)=6,WEEKDAY($A51,2)=7)</formula>
    </cfRule>
  </conditionalFormatting>
  <conditionalFormatting sqref="W55:Z55">
    <cfRule type="expression" dxfId="9448" priority="2554">
      <formula>OR(WEEKDAY($A55,2)=6,WEEKDAY($A55,2)=7)</formula>
    </cfRule>
  </conditionalFormatting>
  <conditionalFormatting sqref="W55:Z55">
    <cfRule type="expression" dxfId="9447" priority="2553">
      <formula>OR(WEEKDAY($A55,2)=6,WEEKDAY($A55,2)=7)</formula>
    </cfRule>
  </conditionalFormatting>
  <conditionalFormatting sqref="W55:Z55">
    <cfRule type="expression" dxfId="9446" priority="2552">
      <formula>OR(WEEKDAY($A55,2)=6,WEEKDAY($A55,2)=7)</formula>
    </cfRule>
  </conditionalFormatting>
  <conditionalFormatting sqref="W55:Z55">
    <cfRule type="expression" dxfId="9445" priority="2551">
      <formula>OR(WEEKDAY($A55,2)=6,WEEKDAY($A55,2)=7)</formula>
    </cfRule>
  </conditionalFormatting>
  <conditionalFormatting sqref="W55:Z55">
    <cfRule type="expression" dxfId="9444" priority="2550">
      <formula>OR(WEEKDAY($A55,2)=6,WEEKDAY($A55,2)=7)</formula>
    </cfRule>
  </conditionalFormatting>
  <conditionalFormatting sqref="W55:Z55">
    <cfRule type="expression" dxfId="9443" priority="2549">
      <formula>OR(WEEKDAY($A55,2)=6,WEEKDAY($A55,2)=7)</formula>
    </cfRule>
  </conditionalFormatting>
  <conditionalFormatting sqref="W51:Z54">
    <cfRule type="expression" dxfId="9442" priority="2548">
      <formula>OR(WEEKDAY($A51,2)=6,WEEKDAY($A51,2)=7)</formula>
    </cfRule>
  </conditionalFormatting>
  <conditionalFormatting sqref="W51:Z54">
    <cfRule type="expression" dxfId="9441" priority="2547">
      <formula>OR(WEEKDAY($A51,2)=6,WEEKDAY($A51,2)=7)</formula>
    </cfRule>
  </conditionalFormatting>
  <conditionalFormatting sqref="W51:Z54">
    <cfRule type="expression" dxfId="9440" priority="2546">
      <formula>OR(WEEKDAY($A51,2)=6,WEEKDAY($A51,2)=7)</formula>
    </cfRule>
  </conditionalFormatting>
  <conditionalFormatting sqref="W51:Z54">
    <cfRule type="expression" dxfId="9439" priority="2545">
      <formula>OR(WEEKDAY($A51,2)=6,WEEKDAY($A51,2)=7)</formula>
    </cfRule>
  </conditionalFormatting>
  <conditionalFormatting sqref="W51:Z54">
    <cfRule type="expression" dxfId="9438" priority="2544">
      <formula>OR(WEEKDAY($A51,2)=6,WEEKDAY($A51,2)=7)</formula>
    </cfRule>
  </conditionalFormatting>
  <conditionalFormatting sqref="W51:Z54">
    <cfRule type="expression" dxfId="9437" priority="2543">
      <formula>OR(WEEKDAY($A51,2)=6,WEEKDAY($A51,2)=7)</formula>
    </cfRule>
  </conditionalFormatting>
  <conditionalFormatting sqref="W59:Z63">
    <cfRule type="expression" dxfId="9436" priority="2542">
      <formula>OR(WEEKDAY($A59,2)=6,WEEKDAY($A59,2)=7)</formula>
    </cfRule>
  </conditionalFormatting>
  <conditionalFormatting sqref="W59:Z59">
    <cfRule type="expression" dxfId="9435" priority="2541">
      <formula>OR(WEEKDAY($A59,2)=6,WEEKDAY($A59,2)=7)</formula>
    </cfRule>
  </conditionalFormatting>
  <conditionalFormatting sqref="W59:Z59">
    <cfRule type="expression" dxfId="9434" priority="2540">
      <formula>OR(WEEKDAY($A59,2)=6,WEEKDAY($A59,2)=7)</formula>
    </cfRule>
  </conditionalFormatting>
  <conditionalFormatting sqref="W59:Z59">
    <cfRule type="expression" dxfId="9433" priority="2539">
      <formula>OR(WEEKDAY($A59,2)=6,WEEKDAY($A59,2)=7)</formula>
    </cfRule>
  </conditionalFormatting>
  <conditionalFormatting sqref="W59:Z59">
    <cfRule type="expression" dxfId="9432" priority="2538">
      <formula>OR(WEEKDAY($A59,2)=6,WEEKDAY($A59,2)=7)</formula>
    </cfRule>
  </conditionalFormatting>
  <conditionalFormatting sqref="W59:Z59">
    <cfRule type="expression" dxfId="9431" priority="2537">
      <formula>OR(WEEKDAY($A59,2)=6,WEEKDAY($A59,2)=7)</formula>
    </cfRule>
  </conditionalFormatting>
  <conditionalFormatting sqref="W59:Z59">
    <cfRule type="expression" dxfId="9430" priority="2536">
      <formula>OR(WEEKDAY($A59,2)=6,WEEKDAY($A59,2)=7)</formula>
    </cfRule>
  </conditionalFormatting>
  <conditionalFormatting sqref="W59:Z59">
    <cfRule type="expression" dxfId="9429" priority="2535">
      <formula>OR(WEEKDAY($A59,2)=6,WEEKDAY($A59,2)=7)</formula>
    </cfRule>
  </conditionalFormatting>
  <conditionalFormatting sqref="W60:Z63">
    <cfRule type="expression" dxfId="9428" priority="2534">
      <formula>OR(WEEKDAY($A60,2)=6,WEEKDAY($A60,2)=7)</formula>
    </cfRule>
  </conditionalFormatting>
  <conditionalFormatting sqref="W60:Z63">
    <cfRule type="expression" dxfId="9427" priority="2533">
      <formula>OR(WEEKDAY($A60,2)=6,WEEKDAY($A60,2)=7)</formula>
    </cfRule>
  </conditionalFormatting>
  <conditionalFormatting sqref="W60:Z63">
    <cfRule type="expression" dxfId="9426" priority="2532">
      <formula>OR(WEEKDAY($A60,2)=6,WEEKDAY($A60,2)=7)</formula>
    </cfRule>
  </conditionalFormatting>
  <conditionalFormatting sqref="W60:Z63">
    <cfRule type="expression" dxfId="9425" priority="2531">
      <formula>OR(WEEKDAY($A60,2)=6,WEEKDAY($A60,2)=7)</formula>
    </cfRule>
  </conditionalFormatting>
  <conditionalFormatting sqref="W60:Z63">
    <cfRule type="expression" dxfId="9424" priority="2530">
      <formula>OR(WEEKDAY($A60,2)=6,WEEKDAY($A60,2)=7)</formula>
    </cfRule>
  </conditionalFormatting>
  <conditionalFormatting sqref="W60:Z63">
    <cfRule type="expression" dxfId="9423" priority="2529">
      <formula>OR(WEEKDAY($A60,2)=6,WEEKDAY($A60,2)=7)</formula>
    </cfRule>
  </conditionalFormatting>
  <conditionalFormatting sqref="W60:Z63">
    <cfRule type="expression" dxfId="9422" priority="2528">
      <formula>OR(WEEKDAY($A60,2)=6,WEEKDAY($A60,2)=7)</formula>
    </cfRule>
  </conditionalFormatting>
  <conditionalFormatting sqref="W67:Z71">
    <cfRule type="expression" dxfId="9421" priority="2527">
      <formula>OR(WEEKDAY($A67,2)=6,WEEKDAY($A67,2)=7)</formula>
    </cfRule>
  </conditionalFormatting>
  <conditionalFormatting sqref="W68:Z68">
    <cfRule type="expression" dxfId="9420" priority="2526">
      <formula>OR(WEEKDAY($A68,2)=6,WEEKDAY($A68,2)=7)</formula>
    </cfRule>
  </conditionalFormatting>
  <conditionalFormatting sqref="W68:Z68">
    <cfRule type="expression" dxfId="9419" priority="2525">
      <formula>OR(WEEKDAY($A68,2)=6,WEEKDAY($A68,2)=7)</formula>
    </cfRule>
  </conditionalFormatting>
  <conditionalFormatting sqref="W68:Z68">
    <cfRule type="expression" dxfId="9418" priority="2524">
      <formula>OR(WEEKDAY($A68,2)=6,WEEKDAY($A68,2)=7)</formula>
    </cfRule>
  </conditionalFormatting>
  <conditionalFormatting sqref="W68:Z68">
    <cfRule type="expression" dxfId="9417" priority="2523">
      <formula>OR(WEEKDAY($A68,2)=6,WEEKDAY($A68,2)=7)</formula>
    </cfRule>
  </conditionalFormatting>
  <conditionalFormatting sqref="W68:Z68">
    <cfRule type="expression" dxfId="9416" priority="2522">
      <formula>OR(WEEKDAY($A68,2)=6,WEEKDAY($A68,2)=7)</formula>
    </cfRule>
  </conditionalFormatting>
  <conditionalFormatting sqref="W68:Z68">
    <cfRule type="expression" dxfId="9415" priority="2521">
      <formula>OR(WEEKDAY($A68,2)=6,WEEKDAY($A68,2)=7)</formula>
    </cfRule>
  </conditionalFormatting>
  <conditionalFormatting sqref="W68:Z68">
    <cfRule type="expression" dxfId="9414" priority="2520">
      <formula>OR(WEEKDAY($A68,2)=6,WEEKDAY($A68,2)=7)</formula>
    </cfRule>
  </conditionalFormatting>
  <conditionalFormatting sqref="W68:Z68">
    <cfRule type="expression" dxfId="9413" priority="2519">
      <formula>OR(WEEKDAY($A68,2)=6,WEEKDAY($A68,2)=7)</formula>
    </cfRule>
  </conditionalFormatting>
  <conditionalFormatting sqref="W67:Z67">
    <cfRule type="expression" dxfId="9412" priority="2518">
      <formula>OR(WEEKDAY($A67,2)=6,WEEKDAY($A67,2)=7)</formula>
    </cfRule>
  </conditionalFormatting>
  <conditionalFormatting sqref="W67:Z67">
    <cfRule type="expression" dxfId="9411" priority="2517">
      <formula>OR(WEEKDAY($A67,2)=6,WEEKDAY($A67,2)=7)</formula>
    </cfRule>
  </conditionalFormatting>
  <conditionalFormatting sqref="W67:Z67">
    <cfRule type="expression" dxfId="9410" priority="2516">
      <formula>OR(WEEKDAY($A67,2)=6,WEEKDAY($A67,2)=7)</formula>
    </cfRule>
  </conditionalFormatting>
  <conditionalFormatting sqref="W67:Z67">
    <cfRule type="expression" dxfId="9409" priority="2515">
      <formula>OR(WEEKDAY($A67,2)=6,WEEKDAY($A67,2)=7)</formula>
    </cfRule>
  </conditionalFormatting>
  <conditionalFormatting sqref="W67:Z67">
    <cfRule type="expression" dxfId="9408" priority="2514">
      <formula>OR(WEEKDAY($A67,2)=6,WEEKDAY($A67,2)=7)</formula>
    </cfRule>
  </conditionalFormatting>
  <conditionalFormatting sqref="W67:Z67">
    <cfRule type="expression" dxfId="9407" priority="2513">
      <formula>OR(WEEKDAY($A67,2)=6,WEEKDAY($A67,2)=7)</formula>
    </cfRule>
  </conditionalFormatting>
  <conditionalFormatting sqref="W67:Z67">
    <cfRule type="expression" dxfId="9406" priority="2512">
      <formula>OR(WEEKDAY($A67,2)=6,WEEKDAY($A67,2)=7)</formula>
    </cfRule>
  </conditionalFormatting>
  <conditionalFormatting sqref="W67:Z67">
    <cfRule type="expression" dxfId="9405" priority="2511">
      <formula>OR(WEEKDAY($A67,2)=6,WEEKDAY($A67,2)=7)</formula>
    </cfRule>
  </conditionalFormatting>
  <conditionalFormatting sqref="W69:Z71">
    <cfRule type="expression" dxfId="9404" priority="2510">
      <formula>OR(WEEKDAY($A69,2)=6,WEEKDAY($A69,2)=7)</formula>
    </cfRule>
  </conditionalFormatting>
  <conditionalFormatting sqref="W69:Z71">
    <cfRule type="expression" dxfId="9403" priority="2509">
      <formula>OR(WEEKDAY($A69,2)=6,WEEKDAY($A69,2)=7)</formula>
    </cfRule>
  </conditionalFormatting>
  <conditionalFormatting sqref="W69:Z71">
    <cfRule type="expression" dxfId="9402" priority="2508">
      <formula>OR(WEEKDAY($A69,2)=6,WEEKDAY($A69,2)=7)</formula>
    </cfRule>
  </conditionalFormatting>
  <conditionalFormatting sqref="W69:Z71">
    <cfRule type="expression" dxfId="9401" priority="2507">
      <formula>OR(WEEKDAY($A69,2)=6,WEEKDAY($A69,2)=7)</formula>
    </cfRule>
  </conditionalFormatting>
  <conditionalFormatting sqref="W69:Z71">
    <cfRule type="expression" dxfId="9400" priority="2506">
      <formula>OR(WEEKDAY($A69,2)=6,WEEKDAY($A69,2)=7)</formula>
    </cfRule>
  </conditionalFormatting>
  <conditionalFormatting sqref="W69:Z71">
    <cfRule type="expression" dxfId="9399" priority="2505">
      <formula>OR(WEEKDAY($A69,2)=6,WEEKDAY($A69,2)=7)</formula>
    </cfRule>
  </conditionalFormatting>
  <conditionalFormatting sqref="W69:Z71">
    <cfRule type="expression" dxfId="9398" priority="2504">
      <formula>OR(WEEKDAY($A69,2)=6,WEEKDAY($A69,2)=7)</formula>
    </cfRule>
  </conditionalFormatting>
  <conditionalFormatting sqref="W69:Z71">
    <cfRule type="expression" dxfId="9397" priority="2503">
      <formula>OR(WEEKDAY($A69,2)=6,WEEKDAY($A69,2)=7)</formula>
    </cfRule>
  </conditionalFormatting>
  <conditionalFormatting sqref="W75:Z79">
    <cfRule type="expression" dxfId="9396" priority="2502">
      <formula>OR(WEEKDAY($A75,2)=6,WEEKDAY($A75,2)=7)</formula>
    </cfRule>
  </conditionalFormatting>
  <conditionalFormatting sqref="W77:Z77">
    <cfRule type="expression" dxfId="9395" priority="2501">
      <formula>OR(WEEKDAY($A77,2)=6,WEEKDAY($A77,2)=7)</formula>
    </cfRule>
  </conditionalFormatting>
  <conditionalFormatting sqref="W77:Z77">
    <cfRule type="expression" dxfId="9394" priority="2500">
      <formula>OR(WEEKDAY($A77,2)=6,WEEKDAY($A77,2)=7)</formula>
    </cfRule>
  </conditionalFormatting>
  <conditionalFormatting sqref="W77:Z77">
    <cfRule type="expression" dxfId="9393" priority="2499">
      <formula>OR(WEEKDAY($A77,2)=6,WEEKDAY($A77,2)=7)</formula>
    </cfRule>
  </conditionalFormatting>
  <conditionalFormatting sqref="W77:Z77">
    <cfRule type="expression" dxfId="9392" priority="2498">
      <formula>OR(WEEKDAY($A77,2)=6,WEEKDAY($A77,2)=7)</formula>
    </cfRule>
  </conditionalFormatting>
  <conditionalFormatting sqref="W77:Z77">
    <cfRule type="expression" dxfId="9391" priority="2497">
      <formula>OR(WEEKDAY($A77,2)=6,WEEKDAY($A77,2)=7)</formula>
    </cfRule>
  </conditionalFormatting>
  <conditionalFormatting sqref="W77:Z77">
    <cfRule type="expression" dxfId="9390" priority="2496">
      <formula>OR(WEEKDAY($A77,2)=6,WEEKDAY($A77,2)=7)</formula>
    </cfRule>
  </conditionalFormatting>
  <conditionalFormatting sqref="W77:Z77">
    <cfRule type="expression" dxfId="9389" priority="2495">
      <formula>OR(WEEKDAY($A77,2)=6,WEEKDAY($A77,2)=7)</formula>
    </cfRule>
  </conditionalFormatting>
  <conditionalFormatting sqref="W77:Z77">
    <cfRule type="expression" dxfId="9388" priority="2494">
      <formula>OR(WEEKDAY($A77,2)=6,WEEKDAY($A77,2)=7)</formula>
    </cfRule>
  </conditionalFormatting>
  <conditionalFormatting sqref="W77:Z77">
    <cfRule type="expression" dxfId="9387" priority="2493">
      <formula>OR(WEEKDAY($A77,2)=6,WEEKDAY($A77,2)=7)</formula>
    </cfRule>
  </conditionalFormatting>
  <conditionalFormatting sqref="W75:Z76">
    <cfRule type="expression" dxfId="9386" priority="2492">
      <formula>OR(WEEKDAY($A75,2)=6,WEEKDAY($A75,2)=7)</formula>
    </cfRule>
  </conditionalFormatting>
  <conditionalFormatting sqref="W75:Z76">
    <cfRule type="expression" dxfId="9385" priority="2491">
      <formula>OR(WEEKDAY($A75,2)=6,WEEKDAY($A75,2)=7)</formula>
    </cfRule>
  </conditionalFormatting>
  <conditionalFormatting sqref="W75:Z76">
    <cfRule type="expression" dxfId="9384" priority="2490">
      <formula>OR(WEEKDAY($A75,2)=6,WEEKDAY($A75,2)=7)</formula>
    </cfRule>
  </conditionalFormatting>
  <conditionalFormatting sqref="W75:Z76">
    <cfRule type="expression" dxfId="9383" priority="2489">
      <formula>OR(WEEKDAY($A75,2)=6,WEEKDAY($A75,2)=7)</formula>
    </cfRule>
  </conditionalFormatting>
  <conditionalFormatting sqref="W75:Z76">
    <cfRule type="expression" dxfId="9382" priority="2488">
      <formula>OR(WEEKDAY($A75,2)=6,WEEKDAY($A75,2)=7)</formula>
    </cfRule>
  </conditionalFormatting>
  <conditionalFormatting sqref="W75:Z76">
    <cfRule type="expression" dxfId="9381" priority="2487">
      <formula>OR(WEEKDAY($A75,2)=6,WEEKDAY($A75,2)=7)</formula>
    </cfRule>
  </conditionalFormatting>
  <conditionalFormatting sqref="W75:Z76">
    <cfRule type="expression" dxfId="9380" priority="2486">
      <formula>OR(WEEKDAY($A75,2)=6,WEEKDAY($A75,2)=7)</formula>
    </cfRule>
  </conditionalFormatting>
  <conditionalFormatting sqref="W75:Z76">
    <cfRule type="expression" dxfId="9379" priority="2485">
      <formula>OR(WEEKDAY($A75,2)=6,WEEKDAY($A75,2)=7)</formula>
    </cfRule>
  </conditionalFormatting>
  <conditionalFormatting sqref="W75:Z76">
    <cfRule type="expression" dxfId="9378" priority="2484">
      <formula>OR(WEEKDAY($A75,2)=6,WEEKDAY($A75,2)=7)</formula>
    </cfRule>
  </conditionalFormatting>
  <conditionalFormatting sqref="W78:Z79">
    <cfRule type="expression" dxfId="9377" priority="2483">
      <formula>OR(WEEKDAY($A78,2)=6,WEEKDAY($A78,2)=7)</formula>
    </cfRule>
  </conditionalFormatting>
  <conditionalFormatting sqref="W78:Z79">
    <cfRule type="expression" dxfId="9376" priority="2482">
      <formula>OR(WEEKDAY($A78,2)=6,WEEKDAY($A78,2)=7)</formula>
    </cfRule>
  </conditionalFormatting>
  <conditionalFormatting sqref="W78:Z79">
    <cfRule type="expression" dxfId="9375" priority="2481">
      <formula>OR(WEEKDAY($A78,2)=6,WEEKDAY($A78,2)=7)</formula>
    </cfRule>
  </conditionalFormatting>
  <conditionalFormatting sqref="W78:Z79">
    <cfRule type="expression" dxfId="9374" priority="2480">
      <formula>OR(WEEKDAY($A78,2)=6,WEEKDAY($A78,2)=7)</formula>
    </cfRule>
  </conditionalFormatting>
  <conditionalFormatting sqref="W78:Z79">
    <cfRule type="expression" dxfId="9373" priority="2479">
      <formula>OR(WEEKDAY($A78,2)=6,WEEKDAY($A78,2)=7)</formula>
    </cfRule>
  </conditionalFormatting>
  <conditionalFormatting sqref="W78:Z79">
    <cfRule type="expression" dxfId="9372" priority="2478">
      <formula>OR(WEEKDAY($A78,2)=6,WEEKDAY($A78,2)=7)</formula>
    </cfRule>
  </conditionalFormatting>
  <conditionalFormatting sqref="W78:Z79">
    <cfRule type="expression" dxfId="9371" priority="2477">
      <formula>OR(WEEKDAY($A78,2)=6,WEEKDAY($A78,2)=7)</formula>
    </cfRule>
  </conditionalFormatting>
  <conditionalFormatting sqref="W78:Z79">
    <cfRule type="expression" dxfId="9370" priority="2476">
      <formula>OR(WEEKDAY($A78,2)=6,WEEKDAY($A78,2)=7)</formula>
    </cfRule>
  </conditionalFormatting>
  <conditionalFormatting sqref="W78:Z79">
    <cfRule type="expression" dxfId="9369" priority="2475">
      <formula>OR(WEEKDAY($A78,2)=6,WEEKDAY($A78,2)=7)</formula>
    </cfRule>
  </conditionalFormatting>
  <conditionalFormatting sqref="W83:Z87">
    <cfRule type="expression" dxfId="9368" priority="2474">
      <formula>OR(WEEKDAY($A83,2)=6,WEEKDAY($A83,2)=7)</formula>
    </cfRule>
  </conditionalFormatting>
  <conditionalFormatting sqref="W86:Z86">
    <cfRule type="expression" dxfId="9367" priority="2473">
      <formula>OR(WEEKDAY($A86,2)=6,WEEKDAY($A86,2)=7)</formula>
    </cfRule>
  </conditionalFormatting>
  <conditionalFormatting sqref="W86:Z86">
    <cfRule type="expression" dxfId="9366" priority="2472">
      <formula>OR(WEEKDAY($A86,2)=6,WEEKDAY($A86,2)=7)</formula>
    </cfRule>
  </conditionalFormatting>
  <conditionalFormatting sqref="W86:Z86">
    <cfRule type="expression" dxfId="9365" priority="2471">
      <formula>OR(WEEKDAY($A86,2)=6,WEEKDAY($A86,2)=7)</formula>
    </cfRule>
  </conditionalFormatting>
  <conditionalFormatting sqref="W86:Z86">
    <cfRule type="expression" dxfId="9364" priority="2470">
      <formula>OR(WEEKDAY($A86,2)=6,WEEKDAY($A86,2)=7)</formula>
    </cfRule>
  </conditionalFormatting>
  <conditionalFormatting sqref="W86:Z86">
    <cfRule type="expression" dxfId="9363" priority="2469">
      <formula>OR(WEEKDAY($A86,2)=6,WEEKDAY($A86,2)=7)</formula>
    </cfRule>
  </conditionalFormatting>
  <conditionalFormatting sqref="W86:Z86">
    <cfRule type="expression" dxfId="9362" priority="2468">
      <formula>OR(WEEKDAY($A86,2)=6,WEEKDAY($A86,2)=7)</formula>
    </cfRule>
  </conditionalFormatting>
  <conditionalFormatting sqref="W86:Z86">
    <cfRule type="expression" dxfId="9361" priority="2467">
      <formula>OR(WEEKDAY($A86,2)=6,WEEKDAY($A86,2)=7)</formula>
    </cfRule>
  </conditionalFormatting>
  <conditionalFormatting sqref="W86:Z86">
    <cfRule type="expression" dxfId="9360" priority="2466">
      <formula>OR(WEEKDAY($A86,2)=6,WEEKDAY($A86,2)=7)</formula>
    </cfRule>
  </conditionalFormatting>
  <conditionalFormatting sqref="W86:Z86">
    <cfRule type="expression" dxfId="9359" priority="2465">
      <formula>OR(WEEKDAY($A86,2)=6,WEEKDAY($A86,2)=7)</formula>
    </cfRule>
  </conditionalFormatting>
  <conditionalFormatting sqref="W86:Z86">
    <cfRule type="expression" dxfId="9358" priority="2464">
      <formula>OR(WEEKDAY($A86,2)=6,WEEKDAY($A86,2)=7)</formula>
    </cfRule>
  </conditionalFormatting>
  <conditionalFormatting sqref="W83:Z85">
    <cfRule type="expression" dxfId="9357" priority="2463">
      <formula>OR(WEEKDAY($A83,2)=6,WEEKDAY($A83,2)=7)</formula>
    </cfRule>
  </conditionalFormatting>
  <conditionalFormatting sqref="W83:Z85">
    <cfRule type="expression" dxfId="9356" priority="2462">
      <formula>OR(WEEKDAY($A83,2)=6,WEEKDAY($A83,2)=7)</formula>
    </cfRule>
  </conditionalFormatting>
  <conditionalFormatting sqref="W83:Z85">
    <cfRule type="expression" dxfId="9355" priority="2461">
      <formula>OR(WEEKDAY($A83,2)=6,WEEKDAY($A83,2)=7)</formula>
    </cfRule>
  </conditionalFormatting>
  <conditionalFormatting sqref="W83:Z85">
    <cfRule type="expression" dxfId="9354" priority="2460">
      <formula>OR(WEEKDAY($A83,2)=6,WEEKDAY($A83,2)=7)</formula>
    </cfRule>
  </conditionalFormatting>
  <conditionalFormatting sqref="W83:Z85">
    <cfRule type="expression" dxfId="9353" priority="2459">
      <formula>OR(WEEKDAY($A83,2)=6,WEEKDAY($A83,2)=7)</formula>
    </cfRule>
  </conditionalFormatting>
  <conditionalFormatting sqref="W83:Z85">
    <cfRule type="expression" dxfId="9352" priority="2458">
      <formula>OR(WEEKDAY($A83,2)=6,WEEKDAY($A83,2)=7)</formula>
    </cfRule>
  </conditionalFormatting>
  <conditionalFormatting sqref="W83:Z85">
    <cfRule type="expression" dxfId="9351" priority="2457">
      <formula>OR(WEEKDAY($A83,2)=6,WEEKDAY($A83,2)=7)</formula>
    </cfRule>
  </conditionalFormatting>
  <conditionalFormatting sqref="W83:Z85">
    <cfRule type="expression" dxfId="9350" priority="2456">
      <formula>OR(WEEKDAY($A83,2)=6,WEEKDAY($A83,2)=7)</formula>
    </cfRule>
  </conditionalFormatting>
  <conditionalFormatting sqref="W83:Z85">
    <cfRule type="expression" dxfId="9349" priority="2455">
      <formula>OR(WEEKDAY($A83,2)=6,WEEKDAY($A83,2)=7)</formula>
    </cfRule>
  </conditionalFormatting>
  <conditionalFormatting sqref="W83:Z85">
    <cfRule type="expression" dxfId="9348" priority="2454">
      <formula>OR(WEEKDAY($A83,2)=6,WEEKDAY($A83,2)=7)</formula>
    </cfRule>
  </conditionalFormatting>
  <conditionalFormatting sqref="W87:Z87">
    <cfRule type="expression" dxfId="9347" priority="2453">
      <formula>OR(WEEKDAY($A87,2)=6,WEEKDAY($A87,2)=7)</formula>
    </cfRule>
  </conditionalFormatting>
  <conditionalFormatting sqref="W87:Z87">
    <cfRule type="expression" dxfId="9346" priority="2452">
      <formula>OR(WEEKDAY($A87,2)=6,WEEKDAY($A87,2)=7)</formula>
    </cfRule>
  </conditionalFormatting>
  <conditionalFormatting sqref="W87:Z87">
    <cfRule type="expression" dxfId="9345" priority="2451">
      <formula>OR(WEEKDAY($A87,2)=6,WEEKDAY($A87,2)=7)</formula>
    </cfRule>
  </conditionalFormatting>
  <conditionalFormatting sqref="W87:Z87">
    <cfRule type="expression" dxfId="9344" priority="2450">
      <formula>OR(WEEKDAY($A87,2)=6,WEEKDAY($A87,2)=7)</formula>
    </cfRule>
  </conditionalFormatting>
  <conditionalFormatting sqref="W87:Z87">
    <cfRule type="expression" dxfId="9343" priority="2449">
      <formula>OR(WEEKDAY($A87,2)=6,WEEKDAY($A87,2)=7)</formula>
    </cfRule>
  </conditionalFormatting>
  <conditionalFormatting sqref="W87:Z87">
    <cfRule type="expression" dxfId="9342" priority="2448">
      <formula>OR(WEEKDAY($A87,2)=6,WEEKDAY($A87,2)=7)</formula>
    </cfRule>
  </conditionalFormatting>
  <conditionalFormatting sqref="W87:Z87">
    <cfRule type="expression" dxfId="9341" priority="2447">
      <formula>OR(WEEKDAY($A87,2)=6,WEEKDAY($A87,2)=7)</formula>
    </cfRule>
  </conditionalFormatting>
  <conditionalFormatting sqref="W87:Z87">
    <cfRule type="expression" dxfId="9340" priority="2446">
      <formula>OR(WEEKDAY($A87,2)=6,WEEKDAY($A87,2)=7)</formula>
    </cfRule>
  </conditionalFormatting>
  <conditionalFormatting sqref="W87:Z87">
    <cfRule type="expression" dxfId="9339" priority="2445">
      <formula>OR(WEEKDAY($A87,2)=6,WEEKDAY($A87,2)=7)</formula>
    </cfRule>
  </conditionalFormatting>
  <conditionalFormatting sqref="W87:Z87">
    <cfRule type="expression" dxfId="9338" priority="2444">
      <formula>OR(WEEKDAY($A87,2)=6,WEEKDAY($A87,2)=7)</formula>
    </cfRule>
  </conditionalFormatting>
  <conditionalFormatting sqref="W91:Z95">
    <cfRule type="expression" dxfId="9337" priority="2443">
      <formula>OR(WEEKDAY($A91,2)=6,WEEKDAY($A91,2)=7)</formula>
    </cfRule>
  </conditionalFormatting>
  <conditionalFormatting sqref="W95:Z95">
    <cfRule type="expression" dxfId="9336" priority="2442">
      <formula>OR(WEEKDAY($A95,2)=6,WEEKDAY($A95,2)=7)</formula>
    </cfRule>
  </conditionalFormatting>
  <conditionalFormatting sqref="W95:Z95">
    <cfRule type="expression" dxfId="9335" priority="2441">
      <formula>OR(WEEKDAY($A95,2)=6,WEEKDAY($A95,2)=7)</formula>
    </cfRule>
  </conditionalFormatting>
  <conditionalFormatting sqref="W95:Z95">
    <cfRule type="expression" dxfId="9334" priority="2440">
      <formula>OR(WEEKDAY($A95,2)=6,WEEKDAY($A95,2)=7)</formula>
    </cfRule>
  </conditionalFormatting>
  <conditionalFormatting sqref="W95:Z95">
    <cfRule type="expression" dxfId="9333" priority="2439">
      <formula>OR(WEEKDAY($A95,2)=6,WEEKDAY($A95,2)=7)</formula>
    </cfRule>
  </conditionalFormatting>
  <conditionalFormatting sqref="W95:Z95">
    <cfRule type="expression" dxfId="9332" priority="2438">
      <formula>OR(WEEKDAY($A95,2)=6,WEEKDAY($A95,2)=7)</formula>
    </cfRule>
  </conditionalFormatting>
  <conditionalFormatting sqref="W95:Z95">
    <cfRule type="expression" dxfId="9331" priority="2437">
      <formula>OR(WEEKDAY($A95,2)=6,WEEKDAY($A95,2)=7)</formula>
    </cfRule>
  </conditionalFormatting>
  <conditionalFormatting sqref="W95:Z95">
    <cfRule type="expression" dxfId="9330" priority="2436">
      <formula>OR(WEEKDAY($A95,2)=6,WEEKDAY($A95,2)=7)</formula>
    </cfRule>
  </conditionalFormatting>
  <conditionalFormatting sqref="W95:Z95">
    <cfRule type="expression" dxfId="9329" priority="2435">
      <formula>OR(WEEKDAY($A95,2)=6,WEEKDAY($A95,2)=7)</formula>
    </cfRule>
  </conditionalFormatting>
  <conditionalFormatting sqref="W95:Z95">
    <cfRule type="expression" dxfId="9328" priority="2434">
      <formula>OR(WEEKDAY($A95,2)=6,WEEKDAY($A95,2)=7)</formula>
    </cfRule>
  </conditionalFormatting>
  <conditionalFormatting sqref="W95:Z95">
    <cfRule type="expression" dxfId="9327" priority="2433">
      <formula>OR(WEEKDAY($A95,2)=6,WEEKDAY($A95,2)=7)</formula>
    </cfRule>
  </conditionalFormatting>
  <conditionalFormatting sqref="W91:Z94">
    <cfRule type="expression" dxfId="9326" priority="2432">
      <formula>OR(WEEKDAY($A91,2)=6,WEEKDAY($A91,2)=7)</formula>
    </cfRule>
  </conditionalFormatting>
  <conditionalFormatting sqref="W91:Z94">
    <cfRule type="expression" dxfId="9325" priority="2431">
      <formula>OR(WEEKDAY($A91,2)=6,WEEKDAY($A91,2)=7)</formula>
    </cfRule>
  </conditionalFormatting>
  <conditionalFormatting sqref="W91:Z94">
    <cfRule type="expression" dxfId="9324" priority="2430">
      <formula>OR(WEEKDAY($A91,2)=6,WEEKDAY($A91,2)=7)</formula>
    </cfRule>
  </conditionalFormatting>
  <conditionalFormatting sqref="W91:Z94">
    <cfRule type="expression" dxfId="9323" priority="2429">
      <formula>OR(WEEKDAY($A91,2)=6,WEEKDAY($A91,2)=7)</formula>
    </cfRule>
  </conditionalFormatting>
  <conditionalFormatting sqref="W91:Z94">
    <cfRule type="expression" dxfId="9322" priority="2428">
      <formula>OR(WEEKDAY($A91,2)=6,WEEKDAY($A91,2)=7)</formula>
    </cfRule>
  </conditionalFormatting>
  <conditionalFormatting sqref="W91:Z94">
    <cfRule type="expression" dxfId="9321" priority="2427">
      <formula>OR(WEEKDAY($A91,2)=6,WEEKDAY($A91,2)=7)</formula>
    </cfRule>
  </conditionalFormatting>
  <conditionalFormatting sqref="W91:Z94">
    <cfRule type="expression" dxfId="9320" priority="2426">
      <formula>OR(WEEKDAY($A91,2)=6,WEEKDAY($A91,2)=7)</formula>
    </cfRule>
  </conditionalFormatting>
  <conditionalFormatting sqref="W91:Z94">
    <cfRule type="expression" dxfId="9319" priority="2425">
      <formula>OR(WEEKDAY($A91,2)=6,WEEKDAY($A91,2)=7)</formula>
    </cfRule>
  </conditionalFormatting>
  <conditionalFormatting sqref="W91:Z94">
    <cfRule type="expression" dxfId="9318" priority="2424">
      <formula>OR(WEEKDAY($A91,2)=6,WEEKDAY($A91,2)=7)</formula>
    </cfRule>
  </conditionalFormatting>
  <conditionalFormatting sqref="W91:Z94">
    <cfRule type="expression" dxfId="9317" priority="2423">
      <formula>OR(WEEKDAY($A91,2)=6,WEEKDAY($A91,2)=7)</formula>
    </cfRule>
  </conditionalFormatting>
  <conditionalFormatting sqref="W99:Z103">
    <cfRule type="expression" dxfId="9316" priority="2422">
      <formula>OR(WEEKDAY($A99,2)=6,WEEKDAY($A99,2)=7)</formula>
    </cfRule>
  </conditionalFormatting>
  <conditionalFormatting sqref="W99:Z99">
    <cfRule type="expression" dxfId="9315" priority="2421">
      <formula>OR(WEEKDAY($A99,2)=6,WEEKDAY($A99,2)=7)</formula>
    </cfRule>
  </conditionalFormatting>
  <conditionalFormatting sqref="W99:Z99">
    <cfRule type="expression" dxfId="9314" priority="2420">
      <formula>OR(WEEKDAY($A99,2)=6,WEEKDAY($A99,2)=7)</formula>
    </cfRule>
  </conditionalFormatting>
  <conditionalFormatting sqref="W99:Z99">
    <cfRule type="expression" dxfId="9313" priority="2419">
      <formula>OR(WEEKDAY($A99,2)=6,WEEKDAY($A99,2)=7)</formula>
    </cfRule>
  </conditionalFormatting>
  <conditionalFormatting sqref="W99:Z99">
    <cfRule type="expression" dxfId="9312" priority="2418">
      <formula>OR(WEEKDAY($A99,2)=6,WEEKDAY($A99,2)=7)</formula>
    </cfRule>
  </conditionalFormatting>
  <conditionalFormatting sqref="W99:Z99">
    <cfRule type="expression" dxfId="9311" priority="2417">
      <formula>OR(WEEKDAY($A99,2)=6,WEEKDAY($A99,2)=7)</formula>
    </cfRule>
  </conditionalFormatting>
  <conditionalFormatting sqref="W99:Z99">
    <cfRule type="expression" dxfId="9310" priority="2416">
      <formula>OR(WEEKDAY($A99,2)=6,WEEKDAY($A99,2)=7)</formula>
    </cfRule>
  </conditionalFormatting>
  <conditionalFormatting sqref="W99:Z99">
    <cfRule type="expression" dxfId="9309" priority="2415">
      <formula>OR(WEEKDAY($A99,2)=6,WEEKDAY($A99,2)=7)</formula>
    </cfRule>
  </conditionalFormatting>
  <conditionalFormatting sqref="W99:Z99">
    <cfRule type="expression" dxfId="9308" priority="2414">
      <formula>OR(WEEKDAY($A99,2)=6,WEEKDAY($A99,2)=7)</formula>
    </cfRule>
  </conditionalFormatting>
  <conditionalFormatting sqref="W99:Z99">
    <cfRule type="expression" dxfId="9307" priority="2413">
      <formula>OR(WEEKDAY($A99,2)=6,WEEKDAY($A99,2)=7)</formula>
    </cfRule>
  </conditionalFormatting>
  <conditionalFormatting sqref="W99:Z99">
    <cfRule type="expression" dxfId="9306" priority="2412">
      <formula>OR(WEEKDAY($A99,2)=6,WEEKDAY($A99,2)=7)</formula>
    </cfRule>
  </conditionalFormatting>
  <conditionalFormatting sqref="W100:Z103">
    <cfRule type="expression" dxfId="9305" priority="2411">
      <formula>OR(WEEKDAY($A100,2)=6,WEEKDAY($A100,2)=7)</formula>
    </cfRule>
  </conditionalFormatting>
  <conditionalFormatting sqref="W100:Z103">
    <cfRule type="expression" dxfId="9304" priority="2410">
      <formula>OR(WEEKDAY($A100,2)=6,WEEKDAY($A100,2)=7)</formula>
    </cfRule>
  </conditionalFormatting>
  <conditionalFormatting sqref="W100:Z103">
    <cfRule type="expression" dxfId="9303" priority="2409">
      <formula>OR(WEEKDAY($A100,2)=6,WEEKDAY($A100,2)=7)</formula>
    </cfRule>
  </conditionalFormatting>
  <conditionalFormatting sqref="W100:Z103">
    <cfRule type="expression" dxfId="9302" priority="2408">
      <formula>OR(WEEKDAY($A100,2)=6,WEEKDAY($A100,2)=7)</formula>
    </cfRule>
  </conditionalFormatting>
  <conditionalFormatting sqref="W100:Z103">
    <cfRule type="expression" dxfId="9301" priority="2407">
      <formula>OR(WEEKDAY($A100,2)=6,WEEKDAY($A100,2)=7)</formula>
    </cfRule>
  </conditionalFormatting>
  <conditionalFormatting sqref="W100:Z103">
    <cfRule type="expression" dxfId="9300" priority="2406">
      <formula>OR(WEEKDAY($A100,2)=6,WEEKDAY($A100,2)=7)</formula>
    </cfRule>
  </conditionalFormatting>
  <conditionalFormatting sqref="W100:Z103">
    <cfRule type="expression" dxfId="9299" priority="2405">
      <formula>OR(WEEKDAY($A100,2)=6,WEEKDAY($A100,2)=7)</formula>
    </cfRule>
  </conditionalFormatting>
  <conditionalFormatting sqref="W100:Z103">
    <cfRule type="expression" dxfId="9298" priority="2404">
      <formula>OR(WEEKDAY($A100,2)=6,WEEKDAY($A100,2)=7)</formula>
    </cfRule>
  </conditionalFormatting>
  <conditionalFormatting sqref="W100:Z103">
    <cfRule type="expression" dxfId="9297" priority="2403">
      <formula>OR(WEEKDAY($A100,2)=6,WEEKDAY($A100,2)=7)</formula>
    </cfRule>
  </conditionalFormatting>
  <conditionalFormatting sqref="W100:Z103">
    <cfRule type="expression" dxfId="9296" priority="2402">
      <formula>OR(WEEKDAY($A100,2)=6,WEEKDAY($A100,2)=7)</formula>
    </cfRule>
  </conditionalFormatting>
  <conditionalFormatting sqref="W107:Z111">
    <cfRule type="expression" dxfId="9295" priority="2401">
      <formula>OR(WEEKDAY($A107,2)=6,WEEKDAY($A107,2)=7)</formula>
    </cfRule>
  </conditionalFormatting>
  <conditionalFormatting sqref="W108:Z108">
    <cfRule type="expression" dxfId="9294" priority="2400">
      <formula>OR(WEEKDAY($A108,2)=6,WEEKDAY($A108,2)=7)</formula>
    </cfRule>
  </conditionalFormatting>
  <conditionalFormatting sqref="W108:Z108">
    <cfRule type="expression" dxfId="9293" priority="2399">
      <formula>OR(WEEKDAY($A108,2)=6,WEEKDAY($A108,2)=7)</formula>
    </cfRule>
  </conditionalFormatting>
  <conditionalFormatting sqref="W108:Z108">
    <cfRule type="expression" dxfId="9292" priority="2398">
      <formula>OR(WEEKDAY($A108,2)=6,WEEKDAY($A108,2)=7)</formula>
    </cfRule>
  </conditionalFormatting>
  <conditionalFormatting sqref="W108:Z108">
    <cfRule type="expression" dxfId="9291" priority="2397">
      <formula>OR(WEEKDAY($A108,2)=6,WEEKDAY($A108,2)=7)</formula>
    </cfRule>
  </conditionalFormatting>
  <conditionalFormatting sqref="W108:Z108">
    <cfRule type="expression" dxfId="9290" priority="2396">
      <formula>OR(WEEKDAY($A108,2)=6,WEEKDAY($A108,2)=7)</formula>
    </cfRule>
  </conditionalFormatting>
  <conditionalFormatting sqref="W108:Z108">
    <cfRule type="expression" dxfId="9289" priority="2395">
      <formula>OR(WEEKDAY($A108,2)=6,WEEKDAY($A108,2)=7)</formula>
    </cfRule>
  </conditionalFormatting>
  <conditionalFormatting sqref="W108:Z108">
    <cfRule type="expression" dxfId="9288" priority="2394">
      <formula>OR(WEEKDAY($A108,2)=6,WEEKDAY($A108,2)=7)</formula>
    </cfRule>
  </conditionalFormatting>
  <conditionalFormatting sqref="W108:Z108">
    <cfRule type="expression" dxfId="9287" priority="2393">
      <formula>OR(WEEKDAY($A108,2)=6,WEEKDAY($A108,2)=7)</formula>
    </cfRule>
  </conditionalFormatting>
  <conditionalFormatting sqref="W108:Z108">
    <cfRule type="expression" dxfId="9286" priority="2392">
      <formula>OR(WEEKDAY($A108,2)=6,WEEKDAY($A108,2)=7)</formula>
    </cfRule>
  </conditionalFormatting>
  <conditionalFormatting sqref="W108:Z108">
    <cfRule type="expression" dxfId="9285" priority="2391">
      <formula>OR(WEEKDAY($A108,2)=6,WEEKDAY($A108,2)=7)</formula>
    </cfRule>
  </conditionalFormatting>
  <conditionalFormatting sqref="W107:Z107">
    <cfRule type="expression" dxfId="9284" priority="2390">
      <formula>OR(WEEKDAY($A107,2)=6,WEEKDAY($A107,2)=7)</formula>
    </cfRule>
  </conditionalFormatting>
  <conditionalFormatting sqref="W107:Z107">
    <cfRule type="expression" dxfId="9283" priority="2389">
      <formula>OR(WEEKDAY($A107,2)=6,WEEKDAY($A107,2)=7)</formula>
    </cfRule>
  </conditionalFormatting>
  <conditionalFormatting sqref="W107:Z107">
    <cfRule type="expression" dxfId="9282" priority="2388">
      <formula>OR(WEEKDAY($A107,2)=6,WEEKDAY($A107,2)=7)</formula>
    </cfRule>
  </conditionalFormatting>
  <conditionalFormatting sqref="W107:Z107">
    <cfRule type="expression" dxfId="9281" priority="2387">
      <formula>OR(WEEKDAY($A107,2)=6,WEEKDAY($A107,2)=7)</formula>
    </cfRule>
  </conditionalFormatting>
  <conditionalFormatting sqref="W107:Z107">
    <cfRule type="expression" dxfId="9280" priority="2386">
      <formula>OR(WEEKDAY($A107,2)=6,WEEKDAY($A107,2)=7)</formula>
    </cfRule>
  </conditionalFormatting>
  <conditionalFormatting sqref="W107:Z107">
    <cfRule type="expression" dxfId="9279" priority="2385">
      <formula>OR(WEEKDAY($A107,2)=6,WEEKDAY($A107,2)=7)</formula>
    </cfRule>
  </conditionalFormatting>
  <conditionalFormatting sqref="W107:Z107">
    <cfRule type="expression" dxfId="9278" priority="2384">
      <formula>OR(WEEKDAY($A107,2)=6,WEEKDAY($A107,2)=7)</formula>
    </cfRule>
  </conditionalFormatting>
  <conditionalFormatting sqref="W107:Z107">
    <cfRule type="expression" dxfId="9277" priority="2383">
      <formula>OR(WEEKDAY($A107,2)=6,WEEKDAY($A107,2)=7)</formula>
    </cfRule>
  </conditionalFormatting>
  <conditionalFormatting sqref="W107:Z107">
    <cfRule type="expression" dxfId="9276" priority="2382">
      <formula>OR(WEEKDAY($A107,2)=6,WEEKDAY($A107,2)=7)</formula>
    </cfRule>
  </conditionalFormatting>
  <conditionalFormatting sqref="W107:Z107">
    <cfRule type="expression" dxfId="9275" priority="2381">
      <formula>OR(WEEKDAY($A107,2)=6,WEEKDAY($A107,2)=7)</formula>
    </cfRule>
  </conditionalFormatting>
  <conditionalFormatting sqref="W109:Z111">
    <cfRule type="expression" dxfId="9274" priority="2380">
      <formula>OR(WEEKDAY($A109,2)=6,WEEKDAY($A109,2)=7)</formula>
    </cfRule>
  </conditionalFormatting>
  <conditionalFormatting sqref="W109:Z111">
    <cfRule type="expression" dxfId="9273" priority="2379">
      <formula>OR(WEEKDAY($A109,2)=6,WEEKDAY($A109,2)=7)</formula>
    </cfRule>
  </conditionalFormatting>
  <conditionalFormatting sqref="W109:Z111">
    <cfRule type="expression" dxfId="9272" priority="2378">
      <formula>OR(WEEKDAY($A109,2)=6,WEEKDAY($A109,2)=7)</formula>
    </cfRule>
  </conditionalFormatting>
  <conditionalFormatting sqref="W109:Z111">
    <cfRule type="expression" dxfId="9271" priority="2377">
      <formula>OR(WEEKDAY($A109,2)=6,WEEKDAY($A109,2)=7)</formula>
    </cfRule>
  </conditionalFormatting>
  <conditionalFormatting sqref="W109:Z111">
    <cfRule type="expression" dxfId="9270" priority="2376">
      <formula>OR(WEEKDAY($A109,2)=6,WEEKDAY($A109,2)=7)</formula>
    </cfRule>
  </conditionalFormatting>
  <conditionalFormatting sqref="W109:Z111">
    <cfRule type="expression" dxfId="9269" priority="2375">
      <formula>OR(WEEKDAY($A109,2)=6,WEEKDAY($A109,2)=7)</formula>
    </cfRule>
  </conditionalFormatting>
  <conditionalFormatting sqref="W109:Z111">
    <cfRule type="expression" dxfId="9268" priority="2374">
      <formula>OR(WEEKDAY($A109,2)=6,WEEKDAY($A109,2)=7)</formula>
    </cfRule>
  </conditionalFormatting>
  <conditionalFormatting sqref="W109:Z111">
    <cfRule type="expression" dxfId="9267" priority="2373">
      <formula>OR(WEEKDAY($A109,2)=6,WEEKDAY($A109,2)=7)</formula>
    </cfRule>
  </conditionalFormatting>
  <conditionalFormatting sqref="W109:Z111">
    <cfRule type="expression" dxfId="9266" priority="2372">
      <formula>OR(WEEKDAY($A109,2)=6,WEEKDAY($A109,2)=7)</formula>
    </cfRule>
  </conditionalFormatting>
  <conditionalFormatting sqref="W109:Z111">
    <cfRule type="expression" dxfId="9265" priority="2371">
      <formula>OR(WEEKDAY($A109,2)=6,WEEKDAY($A109,2)=7)</formula>
    </cfRule>
  </conditionalFormatting>
  <conditionalFormatting sqref="W115:Z119">
    <cfRule type="expression" dxfId="9264" priority="2370">
      <formula>OR(WEEKDAY($A115,2)=6,WEEKDAY($A115,2)=7)</formula>
    </cfRule>
  </conditionalFormatting>
  <conditionalFormatting sqref="W117:Z117">
    <cfRule type="expression" dxfId="9263" priority="2369">
      <formula>OR(WEEKDAY($A117,2)=6,WEEKDAY($A117,2)=7)</formula>
    </cfRule>
  </conditionalFormatting>
  <conditionalFormatting sqref="W117:Z117">
    <cfRule type="expression" dxfId="9262" priority="2368">
      <formula>OR(WEEKDAY($A117,2)=6,WEEKDAY($A117,2)=7)</formula>
    </cfRule>
  </conditionalFormatting>
  <conditionalFormatting sqref="W117:Z117">
    <cfRule type="expression" dxfId="9261" priority="2367">
      <formula>OR(WEEKDAY($A117,2)=6,WEEKDAY($A117,2)=7)</formula>
    </cfRule>
  </conditionalFormatting>
  <conditionalFormatting sqref="W117:Z117">
    <cfRule type="expression" dxfId="9260" priority="2366">
      <formula>OR(WEEKDAY($A117,2)=6,WEEKDAY($A117,2)=7)</formula>
    </cfRule>
  </conditionalFormatting>
  <conditionalFormatting sqref="W117:Z117">
    <cfRule type="expression" dxfId="9259" priority="2365">
      <formula>OR(WEEKDAY($A117,2)=6,WEEKDAY($A117,2)=7)</formula>
    </cfRule>
  </conditionalFormatting>
  <conditionalFormatting sqref="W117:Z117">
    <cfRule type="expression" dxfId="9258" priority="2364">
      <formula>OR(WEEKDAY($A117,2)=6,WEEKDAY($A117,2)=7)</formula>
    </cfRule>
  </conditionalFormatting>
  <conditionalFormatting sqref="W117:Z117">
    <cfRule type="expression" dxfId="9257" priority="2363">
      <formula>OR(WEEKDAY($A117,2)=6,WEEKDAY($A117,2)=7)</formula>
    </cfRule>
  </conditionalFormatting>
  <conditionalFormatting sqref="W117:Z117">
    <cfRule type="expression" dxfId="9256" priority="2362">
      <formula>OR(WEEKDAY($A117,2)=6,WEEKDAY($A117,2)=7)</formula>
    </cfRule>
  </conditionalFormatting>
  <conditionalFormatting sqref="W117:Z117">
    <cfRule type="expression" dxfId="9255" priority="2361">
      <formula>OR(WEEKDAY($A117,2)=6,WEEKDAY($A117,2)=7)</formula>
    </cfRule>
  </conditionalFormatting>
  <conditionalFormatting sqref="W117:Z117">
    <cfRule type="expression" dxfId="9254" priority="2360">
      <formula>OR(WEEKDAY($A117,2)=6,WEEKDAY($A117,2)=7)</formula>
    </cfRule>
  </conditionalFormatting>
  <conditionalFormatting sqref="W115:Z116">
    <cfRule type="expression" dxfId="9253" priority="2359">
      <formula>OR(WEEKDAY($A115,2)=6,WEEKDAY($A115,2)=7)</formula>
    </cfRule>
  </conditionalFormatting>
  <conditionalFormatting sqref="W115:Z116">
    <cfRule type="expression" dxfId="9252" priority="2358">
      <formula>OR(WEEKDAY($A115,2)=6,WEEKDAY($A115,2)=7)</formula>
    </cfRule>
  </conditionalFormatting>
  <conditionalFormatting sqref="W115:Z116">
    <cfRule type="expression" dxfId="9251" priority="2357">
      <formula>OR(WEEKDAY($A115,2)=6,WEEKDAY($A115,2)=7)</formula>
    </cfRule>
  </conditionalFormatting>
  <conditionalFormatting sqref="W115:Z116">
    <cfRule type="expression" dxfId="9250" priority="2356">
      <formula>OR(WEEKDAY($A115,2)=6,WEEKDAY($A115,2)=7)</formula>
    </cfRule>
  </conditionalFormatting>
  <conditionalFormatting sqref="W115:Z116">
    <cfRule type="expression" dxfId="9249" priority="2355">
      <formula>OR(WEEKDAY($A115,2)=6,WEEKDAY($A115,2)=7)</formula>
    </cfRule>
  </conditionalFormatting>
  <conditionalFormatting sqref="W115:Z116">
    <cfRule type="expression" dxfId="9248" priority="2354">
      <formula>OR(WEEKDAY($A115,2)=6,WEEKDAY($A115,2)=7)</formula>
    </cfRule>
  </conditionalFormatting>
  <conditionalFormatting sqref="W115:Z116">
    <cfRule type="expression" dxfId="9247" priority="2353">
      <formula>OR(WEEKDAY($A115,2)=6,WEEKDAY($A115,2)=7)</formula>
    </cfRule>
  </conditionalFormatting>
  <conditionalFormatting sqref="W115:Z116">
    <cfRule type="expression" dxfId="9246" priority="2352">
      <formula>OR(WEEKDAY($A115,2)=6,WEEKDAY($A115,2)=7)</formula>
    </cfRule>
  </conditionalFormatting>
  <conditionalFormatting sqref="W115:Z116">
    <cfRule type="expression" dxfId="9245" priority="2351">
      <formula>OR(WEEKDAY($A115,2)=6,WEEKDAY($A115,2)=7)</formula>
    </cfRule>
  </conditionalFormatting>
  <conditionalFormatting sqref="W115:Z116">
    <cfRule type="expression" dxfId="9244" priority="2350">
      <formula>OR(WEEKDAY($A115,2)=6,WEEKDAY($A115,2)=7)</formula>
    </cfRule>
  </conditionalFormatting>
  <conditionalFormatting sqref="W118:Z119">
    <cfRule type="expression" dxfId="9243" priority="2349">
      <formula>OR(WEEKDAY($A118,2)=6,WEEKDAY($A118,2)=7)</formula>
    </cfRule>
  </conditionalFormatting>
  <conditionalFormatting sqref="W118:Z119">
    <cfRule type="expression" dxfId="9242" priority="2348">
      <formula>OR(WEEKDAY($A118,2)=6,WEEKDAY($A118,2)=7)</formula>
    </cfRule>
  </conditionalFormatting>
  <conditionalFormatting sqref="W118:Z119">
    <cfRule type="expression" dxfId="9241" priority="2347">
      <formula>OR(WEEKDAY($A118,2)=6,WEEKDAY($A118,2)=7)</formula>
    </cfRule>
  </conditionalFormatting>
  <conditionalFormatting sqref="W118:Z119">
    <cfRule type="expression" dxfId="9240" priority="2346">
      <formula>OR(WEEKDAY($A118,2)=6,WEEKDAY($A118,2)=7)</formula>
    </cfRule>
  </conditionalFormatting>
  <conditionalFormatting sqref="W118:Z119">
    <cfRule type="expression" dxfId="9239" priority="2345">
      <formula>OR(WEEKDAY($A118,2)=6,WEEKDAY($A118,2)=7)</formula>
    </cfRule>
  </conditionalFormatting>
  <conditionalFormatting sqref="W118:Z119">
    <cfRule type="expression" dxfId="9238" priority="2344">
      <formula>OR(WEEKDAY($A118,2)=6,WEEKDAY($A118,2)=7)</formula>
    </cfRule>
  </conditionalFormatting>
  <conditionalFormatting sqref="W118:Z119">
    <cfRule type="expression" dxfId="9237" priority="2343">
      <formula>OR(WEEKDAY($A118,2)=6,WEEKDAY($A118,2)=7)</formula>
    </cfRule>
  </conditionalFormatting>
  <conditionalFormatting sqref="W118:Z119">
    <cfRule type="expression" dxfId="9236" priority="2342">
      <formula>OR(WEEKDAY($A118,2)=6,WEEKDAY($A118,2)=7)</formula>
    </cfRule>
  </conditionalFormatting>
  <conditionalFormatting sqref="W118:Z119">
    <cfRule type="expression" dxfId="9235" priority="2341">
      <formula>OR(WEEKDAY($A118,2)=6,WEEKDAY($A118,2)=7)</formula>
    </cfRule>
  </conditionalFormatting>
  <conditionalFormatting sqref="W118:Z119">
    <cfRule type="expression" dxfId="9234" priority="2340">
      <formula>OR(WEEKDAY($A118,2)=6,WEEKDAY($A118,2)=7)</formula>
    </cfRule>
  </conditionalFormatting>
  <conditionalFormatting sqref="W123:Z127">
    <cfRule type="expression" dxfId="9233" priority="2339">
      <formula>OR(WEEKDAY($A123,2)=6,WEEKDAY($A123,2)=7)</formula>
    </cfRule>
  </conditionalFormatting>
  <conditionalFormatting sqref="W126:Z126">
    <cfRule type="expression" dxfId="9232" priority="2338">
      <formula>OR(WEEKDAY($A126,2)=6,WEEKDAY($A126,2)=7)</formula>
    </cfRule>
  </conditionalFormatting>
  <conditionalFormatting sqref="W126:Z126">
    <cfRule type="expression" dxfId="9231" priority="2337">
      <formula>OR(WEEKDAY($A126,2)=6,WEEKDAY($A126,2)=7)</formula>
    </cfRule>
  </conditionalFormatting>
  <conditionalFormatting sqref="W126:Z126">
    <cfRule type="expression" dxfId="9230" priority="2336">
      <formula>OR(WEEKDAY($A126,2)=6,WEEKDAY($A126,2)=7)</formula>
    </cfRule>
  </conditionalFormatting>
  <conditionalFormatting sqref="W126:Z126">
    <cfRule type="expression" dxfId="9229" priority="2335">
      <formula>OR(WEEKDAY($A126,2)=6,WEEKDAY($A126,2)=7)</formula>
    </cfRule>
  </conditionalFormatting>
  <conditionalFormatting sqref="W126:Z126">
    <cfRule type="expression" dxfId="9228" priority="2334">
      <formula>OR(WEEKDAY($A126,2)=6,WEEKDAY($A126,2)=7)</formula>
    </cfRule>
  </conditionalFormatting>
  <conditionalFormatting sqref="W126:Z126">
    <cfRule type="expression" dxfId="9227" priority="2333">
      <formula>OR(WEEKDAY($A126,2)=6,WEEKDAY($A126,2)=7)</formula>
    </cfRule>
  </conditionalFormatting>
  <conditionalFormatting sqref="W126:Z126">
    <cfRule type="expression" dxfId="9226" priority="2332">
      <formula>OR(WEEKDAY($A126,2)=6,WEEKDAY($A126,2)=7)</formula>
    </cfRule>
  </conditionalFormatting>
  <conditionalFormatting sqref="W126:Z126">
    <cfRule type="expression" dxfId="9225" priority="2331">
      <formula>OR(WEEKDAY($A126,2)=6,WEEKDAY($A126,2)=7)</formula>
    </cfRule>
  </conditionalFormatting>
  <conditionalFormatting sqref="W126:Z126">
    <cfRule type="expression" dxfId="9224" priority="2330">
      <formula>OR(WEEKDAY($A126,2)=6,WEEKDAY($A126,2)=7)</formula>
    </cfRule>
  </conditionalFormatting>
  <conditionalFormatting sqref="W126:Z126">
    <cfRule type="expression" dxfId="9223" priority="2329">
      <formula>OR(WEEKDAY($A126,2)=6,WEEKDAY($A126,2)=7)</formula>
    </cfRule>
  </conditionalFormatting>
  <conditionalFormatting sqref="W123:Z125">
    <cfRule type="expression" dxfId="9222" priority="2328">
      <formula>OR(WEEKDAY($A123,2)=6,WEEKDAY($A123,2)=7)</formula>
    </cfRule>
  </conditionalFormatting>
  <conditionalFormatting sqref="W123:Z125">
    <cfRule type="expression" dxfId="9221" priority="2327">
      <formula>OR(WEEKDAY($A123,2)=6,WEEKDAY($A123,2)=7)</formula>
    </cfRule>
  </conditionalFormatting>
  <conditionalFormatting sqref="W123:Z125">
    <cfRule type="expression" dxfId="9220" priority="2326">
      <formula>OR(WEEKDAY($A123,2)=6,WEEKDAY($A123,2)=7)</formula>
    </cfRule>
  </conditionalFormatting>
  <conditionalFormatting sqref="W123:Z125">
    <cfRule type="expression" dxfId="9219" priority="2325">
      <formula>OR(WEEKDAY($A123,2)=6,WEEKDAY($A123,2)=7)</formula>
    </cfRule>
  </conditionalFormatting>
  <conditionalFormatting sqref="W123:Z125">
    <cfRule type="expression" dxfId="9218" priority="2324">
      <formula>OR(WEEKDAY($A123,2)=6,WEEKDAY($A123,2)=7)</formula>
    </cfRule>
  </conditionalFormatting>
  <conditionalFormatting sqref="W123:Z125">
    <cfRule type="expression" dxfId="9217" priority="2323">
      <formula>OR(WEEKDAY($A123,2)=6,WEEKDAY($A123,2)=7)</formula>
    </cfRule>
  </conditionalFormatting>
  <conditionalFormatting sqref="W123:Z125">
    <cfRule type="expression" dxfId="9216" priority="2322">
      <formula>OR(WEEKDAY($A123,2)=6,WEEKDAY($A123,2)=7)</formula>
    </cfRule>
  </conditionalFormatting>
  <conditionalFormatting sqref="W123:Z125">
    <cfRule type="expression" dxfId="9215" priority="2321">
      <formula>OR(WEEKDAY($A123,2)=6,WEEKDAY($A123,2)=7)</formula>
    </cfRule>
  </conditionalFormatting>
  <conditionalFormatting sqref="W123:Z125">
    <cfRule type="expression" dxfId="9214" priority="2320">
      <formula>OR(WEEKDAY($A123,2)=6,WEEKDAY($A123,2)=7)</formula>
    </cfRule>
  </conditionalFormatting>
  <conditionalFormatting sqref="W123:Z125">
    <cfRule type="expression" dxfId="9213" priority="2319">
      <formula>OR(WEEKDAY($A123,2)=6,WEEKDAY($A123,2)=7)</formula>
    </cfRule>
  </conditionalFormatting>
  <conditionalFormatting sqref="W127:Z127">
    <cfRule type="expression" dxfId="9212" priority="2318">
      <formula>OR(WEEKDAY($A127,2)=6,WEEKDAY($A127,2)=7)</formula>
    </cfRule>
  </conditionalFormatting>
  <conditionalFormatting sqref="W127:Z127">
    <cfRule type="expression" dxfId="9211" priority="2317">
      <formula>OR(WEEKDAY($A127,2)=6,WEEKDAY($A127,2)=7)</formula>
    </cfRule>
  </conditionalFormatting>
  <conditionalFormatting sqref="W127:Z127">
    <cfRule type="expression" dxfId="9210" priority="2316">
      <formula>OR(WEEKDAY($A127,2)=6,WEEKDAY($A127,2)=7)</formula>
    </cfRule>
  </conditionalFormatting>
  <conditionalFormatting sqref="W127:Z127">
    <cfRule type="expression" dxfId="9209" priority="2315">
      <formula>OR(WEEKDAY($A127,2)=6,WEEKDAY($A127,2)=7)</formula>
    </cfRule>
  </conditionalFormatting>
  <conditionalFormatting sqref="W127:Z127">
    <cfRule type="expression" dxfId="9208" priority="2314">
      <formula>OR(WEEKDAY($A127,2)=6,WEEKDAY($A127,2)=7)</formula>
    </cfRule>
  </conditionalFormatting>
  <conditionalFormatting sqref="W127:Z127">
    <cfRule type="expression" dxfId="9207" priority="2313">
      <formula>OR(WEEKDAY($A127,2)=6,WEEKDAY($A127,2)=7)</formula>
    </cfRule>
  </conditionalFormatting>
  <conditionalFormatting sqref="W127:Z127">
    <cfRule type="expression" dxfId="9206" priority="2312">
      <formula>OR(WEEKDAY($A127,2)=6,WEEKDAY($A127,2)=7)</formula>
    </cfRule>
  </conditionalFormatting>
  <conditionalFormatting sqref="W127:Z127">
    <cfRule type="expression" dxfId="9205" priority="2311">
      <formula>OR(WEEKDAY($A127,2)=6,WEEKDAY($A127,2)=7)</formula>
    </cfRule>
  </conditionalFormatting>
  <conditionalFormatting sqref="W127:Z127">
    <cfRule type="expression" dxfId="9204" priority="2310">
      <formula>OR(WEEKDAY($A127,2)=6,WEEKDAY($A127,2)=7)</formula>
    </cfRule>
  </conditionalFormatting>
  <conditionalFormatting sqref="W127:Z127">
    <cfRule type="expression" dxfId="9203" priority="2309">
      <formula>OR(WEEKDAY($A127,2)=6,WEEKDAY($A127,2)=7)</formula>
    </cfRule>
  </conditionalFormatting>
  <conditionalFormatting sqref="W131:Z135">
    <cfRule type="expression" dxfId="9202" priority="2308">
      <formula>OR(WEEKDAY($A131,2)=6,WEEKDAY($A131,2)=7)</formula>
    </cfRule>
  </conditionalFormatting>
  <conditionalFormatting sqref="W135:Z135">
    <cfRule type="expression" dxfId="9201" priority="2307">
      <formula>OR(WEEKDAY($A135,2)=6,WEEKDAY($A135,2)=7)</formula>
    </cfRule>
  </conditionalFormatting>
  <conditionalFormatting sqref="W135:Z135">
    <cfRule type="expression" dxfId="9200" priority="2306">
      <formula>OR(WEEKDAY($A135,2)=6,WEEKDAY($A135,2)=7)</formula>
    </cfRule>
  </conditionalFormatting>
  <conditionalFormatting sqref="W135:Z135">
    <cfRule type="expression" dxfId="9199" priority="2305">
      <formula>OR(WEEKDAY($A135,2)=6,WEEKDAY($A135,2)=7)</formula>
    </cfRule>
  </conditionalFormatting>
  <conditionalFormatting sqref="W135:Z135">
    <cfRule type="expression" dxfId="9198" priority="2304">
      <formula>OR(WEEKDAY($A135,2)=6,WEEKDAY($A135,2)=7)</formula>
    </cfRule>
  </conditionalFormatting>
  <conditionalFormatting sqref="W135:Z135">
    <cfRule type="expression" dxfId="9197" priority="2303">
      <formula>OR(WEEKDAY($A135,2)=6,WEEKDAY($A135,2)=7)</formula>
    </cfRule>
  </conditionalFormatting>
  <conditionalFormatting sqref="W135:Z135">
    <cfRule type="expression" dxfId="9196" priority="2302">
      <formula>OR(WEEKDAY($A135,2)=6,WEEKDAY($A135,2)=7)</formula>
    </cfRule>
  </conditionalFormatting>
  <conditionalFormatting sqref="W135:Z135">
    <cfRule type="expression" dxfId="9195" priority="2301">
      <formula>OR(WEEKDAY($A135,2)=6,WEEKDAY($A135,2)=7)</formula>
    </cfRule>
  </conditionalFormatting>
  <conditionalFormatting sqref="W135:Z135">
    <cfRule type="expression" dxfId="9194" priority="2300">
      <formula>OR(WEEKDAY($A135,2)=6,WEEKDAY($A135,2)=7)</formula>
    </cfRule>
  </conditionalFormatting>
  <conditionalFormatting sqref="W135:Z135">
    <cfRule type="expression" dxfId="9193" priority="2299">
      <formula>OR(WEEKDAY($A135,2)=6,WEEKDAY($A135,2)=7)</formula>
    </cfRule>
  </conditionalFormatting>
  <conditionalFormatting sqref="W135:Z135">
    <cfRule type="expression" dxfId="9192" priority="2298">
      <formula>OR(WEEKDAY($A135,2)=6,WEEKDAY($A135,2)=7)</formula>
    </cfRule>
  </conditionalFormatting>
  <conditionalFormatting sqref="W131:Z134">
    <cfRule type="expression" dxfId="9191" priority="2297">
      <formula>OR(WEEKDAY($A131,2)=6,WEEKDAY($A131,2)=7)</formula>
    </cfRule>
  </conditionalFormatting>
  <conditionalFormatting sqref="W131:Z134">
    <cfRule type="expression" dxfId="9190" priority="2296">
      <formula>OR(WEEKDAY($A131,2)=6,WEEKDAY($A131,2)=7)</formula>
    </cfRule>
  </conditionalFormatting>
  <conditionalFormatting sqref="W131:Z134">
    <cfRule type="expression" dxfId="9189" priority="2295">
      <formula>OR(WEEKDAY($A131,2)=6,WEEKDAY($A131,2)=7)</formula>
    </cfRule>
  </conditionalFormatting>
  <conditionalFormatting sqref="W131:Z134">
    <cfRule type="expression" dxfId="9188" priority="2294">
      <formula>OR(WEEKDAY($A131,2)=6,WEEKDAY($A131,2)=7)</formula>
    </cfRule>
  </conditionalFormatting>
  <conditionalFormatting sqref="W131:Z134">
    <cfRule type="expression" dxfId="9187" priority="2293">
      <formula>OR(WEEKDAY($A131,2)=6,WEEKDAY($A131,2)=7)</formula>
    </cfRule>
  </conditionalFormatting>
  <conditionalFormatting sqref="W131:Z134">
    <cfRule type="expression" dxfId="9186" priority="2292">
      <formula>OR(WEEKDAY($A131,2)=6,WEEKDAY($A131,2)=7)</formula>
    </cfRule>
  </conditionalFormatting>
  <conditionalFormatting sqref="W131:Z134">
    <cfRule type="expression" dxfId="9185" priority="2291">
      <formula>OR(WEEKDAY($A131,2)=6,WEEKDAY($A131,2)=7)</formula>
    </cfRule>
  </conditionalFormatting>
  <conditionalFormatting sqref="W131:Z134">
    <cfRule type="expression" dxfId="9184" priority="2290">
      <formula>OR(WEEKDAY($A131,2)=6,WEEKDAY($A131,2)=7)</formula>
    </cfRule>
  </conditionalFormatting>
  <conditionalFormatting sqref="W131:Z134">
    <cfRule type="expression" dxfId="9183" priority="2289">
      <formula>OR(WEEKDAY($A131,2)=6,WEEKDAY($A131,2)=7)</formula>
    </cfRule>
  </conditionalFormatting>
  <conditionalFormatting sqref="W131:Z134">
    <cfRule type="expression" dxfId="9182" priority="2288">
      <formula>OR(WEEKDAY($A131,2)=6,WEEKDAY($A131,2)=7)</formula>
    </cfRule>
  </conditionalFormatting>
  <conditionalFormatting sqref="W139:Z143">
    <cfRule type="expression" dxfId="9181" priority="2287">
      <formula>OR(WEEKDAY($A139,2)=6,WEEKDAY($A139,2)=7)</formula>
    </cfRule>
  </conditionalFormatting>
  <conditionalFormatting sqref="W139:Z139">
    <cfRule type="expression" dxfId="9180" priority="2286">
      <formula>OR(WEEKDAY($A139,2)=6,WEEKDAY($A139,2)=7)</formula>
    </cfRule>
  </conditionalFormatting>
  <conditionalFormatting sqref="W139:Z139">
    <cfRule type="expression" dxfId="9179" priority="2285">
      <formula>OR(WEEKDAY($A139,2)=6,WEEKDAY($A139,2)=7)</formula>
    </cfRule>
  </conditionalFormatting>
  <conditionalFormatting sqref="W139:Z139">
    <cfRule type="expression" dxfId="9178" priority="2284">
      <formula>OR(WEEKDAY($A139,2)=6,WEEKDAY($A139,2)=7)</formula>
    </cfRule>
  </conditionalFormatting>
  <conditionalFormatting sqref="W139:Z139">
    <cfRule type="expression" dxfId="9177" priority="2283">
      <formula>OR(WEEKDAY($A139,2)=6,WEEKDAY($A139,2)=7)</formula>
    </cfRule>
  </conditionalFormatting>
  <conditionalFormatting sqref="W139:Z139">
    <cfRule type="expression" dxfId="9176" priority="2282">
      <formula>OR(WEEKDAY($A139,2)=6,WEEKDAY($A139,2)=7)</formula>
    </cfRule>
  </conditionalFormatting>
  <conditionalFormatting sqref="W139:Z139">
    <cfRule type="expression" dxfId="9175" priority="2281">
      <formula>OR(WEEKDAY($A139,2)=6,WEEKDAY($A139,2)=7)</formula>
    </cfRule>
  </conditionalFormatting>
  <conditionalFormatting sqref="W139:Z139">
    <cfRule type="expression" dxfId="9174" priority="2280">
      <formula>OR(WEEKDAY($A139,2)=6,WEEKDAY($A139,2)=7)</formula>
    </cfRule>
  </conditionalFormatting>
  <conditionalFormatting sqref="W139:Z139">
    <cfRule type="expression" dxfId="9173" priority="2279">
      <formula>OR(WEEKDAY($A139,2)=6,WEEKDAY($A139,2)=7)</formula>
    </cfRule>
  </conditionalFormatting>
  <conditionalFormatting sqref="W139:Z139">
    <cfRule type="expression" dxfId="9172" priority="2278">
      <formula>OR(WEEKDAY($A139,2)=6,WEEKDAY($A139,2)=7)</formula>
    </cfRule>
  </conditionalFormatting>
  <conditionalFormatting sqref="W139:Z139">
    <cfRule type="expression" dxfId="9171" priority="2277">
      <formula>OR(WEEKDAY($A139,2)=6,WEEKDAY($A139,2)=7)</formula>
    </cfRule>
  </conditionalFormatting>
  <conditionalFormatting sqref="W140:Z143">
    <cfRule type="expression" dxfId="9170" priority="2276">
      <formula>OR(WEEKDAY($A140,2)=6,WEEKDAY($A140,2)=7)</formula>
    </cfRule>
  </conditionalFormatting>
  <conditionalFormatting sqref="W140:Z143">
    <cfRule type="expression" dxfId="9169" priority="2275">
      <formula>OR(WEEKDAY($A140,2)=6,WEEKDAY($A140,2)=7)</formula>
    </cfRule>
  </conditionalFormatting>
  <conditionalFormatting sqref="W140:Z143">
    <cfRule type="expression" dxfId="9168" priority="2274">
      <formula>OR(WEEKDAY($A140,2)=6,WEEKDAY($A140,2)=7)</formula>
    </cfRule>
  </conditionalFormatting>
  <conditionalFormatting sqref="W140:Z143">
    <cfRule type="expression" dxfId="9167" priority="2273">
      <formula>OR(WEEKDAY($A140,2)=6,WEEKDAY($A140,2)=7)</formula>
    </cfRule>
  </conditionalFormatting>
  <conditionalFormatting sqref="W140:Z143">
    <cfRule type="expression" dxfId="9166" priority="2272">
      <formula>OR(WEEKDAY($A140,2)=6,WEEKDAY($A140,2)=7)</formula>
    </cfRule>
  </conditionalFormatting>
  <conditionalFormatting sqref="W140:Z143">
    <cfRule type="expression" dxfId="9165" priority="2271">
      <formula>OR(WEEKDAY($A140,2)=6,WEEKDAY($A140,2)=7)</formula>
    </cfRule>
  </conditionalFormatting>
  <conditionalFormatting sqref="W140:Z143">
    <cfRule type="expression" dxfId="9164" priority="2270">
      <formula>OR(WEEKDAY($A140,2)=6,WEEKDAY($A140,2)=7)</formula>
    </cfRule>
  </conditionalFormatting>
  <conditionalFormatting sqref="W140:Z143">
    <cfRule type="expression" dxfId="9163" priority="2269">
      <formula>OR(WEEKDAY($A140,2)=6,WEEKDAY($A140,2)=7)</formula>
    </cfRule>
  </conditionalFormatting>
  <conditionalFormatting sqref="W140:Z143">
    <cfRule type="expression" dxfId="9162" priority="2268">
      <formula>OR(WEEKDAY($A140,2)=6,WEEKDAY($A140,2)=7)</formula>
    </cfRule>
  </conditionalFormatting>
  <conditionalFormatting sqref="W140:Z143">
    <cfRule type="expression" dxfId="9161" priority="2267">
      <formula>OR(WEEKDAY($A140,2)=6,WEEKDAY($A140,2)=7)</formula>
    </cfRule>
  </conditionalFormatting>
  <conditionalFormatting sqref="W150:Z151">
    <cfRule type="expression" dxfId="9160" priority="2266">
      <formula>OR(WEEKDAY($A150,2)=6,WEEKDAY($A150,2)=7)</formula>
    </cfRule>
  </conditionalFormatting>
  <conditionalFormatting sqref="W150:Z151">
    <cfRule type="expression" dxfId="9159" priority="2265">
      <formula>OR(WEEKDAY($A150,2)=6,WEEKDAY($A150,2)=7)</formula>
    </cfRule>
  </conditionalFormatting>
  <conditionalFormatting sqref="W150:Z151">
    <cfRule type="expression" dxfId="9158" priority="2264">
      <formula>OR(WEEKDAY($A150,2)=6,WEEKDAY($A150,2)=7)</formula>
    </cfRule>
  </conditionalFormatting>
  <conditionalFormatting sqref="W150:Z151">
    <cfRule type="expression" dxfId="9157" priority="2263">
      <formula>OR(WEEKDAY($A150,2)=6,WEEKDAY($A150,2)=7)</formula>
    </cfRule>
  </conditionalFormatting>
  <conditionalFormatting sqref="W150:Z151">
    <cfRule type="expression" dxfId="9156" priority="2262">
      <formula>OR(WEEKDAY($A150,2)=6,WEEKDAY($A150,2)=7)</formula>
    </cfRule>
  </conditionalFormatting>
  <conditionalFormatting sqref="W150:Z151">
    <cfRule type="expression" dxfId="9155" priority="2261">
      <formula>OR(WEEKDAY($A150,2)=6,WEEKDAY($A150,2)=7)</formula>
    </cfRule>
  </conditionalFormatting>
  <conditionalFormatting sqref="W150:Z151">
    <cfRule type="expression" dxfId="9154" priority="2260">
      <formula>OR(WEEKDAY($A150,2)=6,WEEKDAY($A150,2)=7)</formula>
    </cfRule>
  </conditionalFormatting>
  <conditionalFormatting sqref="W150:Z151">
    <cfRule type="expression" dxfId="9153" priority="2259">
      <formula>OR(WEEKDAY($A150,2)=6,WEEKDAY($A150,2)=7)</formula>
    </cfRule>
  </conditionalFormatting>
  <conditionalFormatting sqref="W150:Z151">
    <cfRule type="expression" dxfId="9152" priority="2258">
      <formula>OR(WEEKDAY($A150,2)=6,WEEKDAY($A150,2)=7)</formula>
    </cfRule>
  </conditionalFormatting>
  <conditionalFormatting sqref="W150:Z151">
    <cfRule type="expression" dxfId="9151" priority="2257">
      <formula>OR(WEEKDAY($A150,2)=6,WEEKDAY($A150,2)=7)</formula>
    </cfRule>
  </conditionalFormatting>
  <conditionalFormatting sqref="W150:Z151">
    <cfRule type="expression" dxfId="9150" priority="2256">
      <formula>OR(WEEKDAY($A150,2)=6,WEEKDAY($A150,2)=7)</formula>
    </cfRule>
  </conditionalFormatting>
  <conditionalFormatting sqref="W150:Z151">
    <cfRule type="expression" dxfId="9149" priority="2255">
      <formula>OR(WEEKDAY($A150,2)=6,WEEKDAY($A150,2)=7)</formula>
    </cfRule>
  </conditionalFormatting>
  <conditionalFormatting sqref="W159:Z159">
    <cfRule type="expression" dxfId="9148" priority="2254">
      <formula>OR(WEEKDAY($A159,2)=6,WEEKDAY($A159,2)=7)</formula>
    </cfRule>
  </conditionalFormatting>
  <conditionalFormatting sqref="W159:Z159">
    <cfRule type="expression" dxfId="9147" priority="2253">
      <formula>OR(WEEKDAY($A159,2)=6,WEEKDAY($A159,2)=7)</formula>
    </cfRule>
  </conditionalFormatting>
  <conditionalFormatting sqref="W159:Z159">
    <cfRule type="expression" dxfId="9146" priority="2252">
      <formula>OR(WEEKDAY($A159,2)=6,WEEKDAY($A159,2)=7)</formula>
    </cfRule>
  </conditionalFormatting>
  <conditionalFormatting sqref="W159:Z159">
    <cfRule type="expression" dxfId="9145" priority="2251">
      <formula>OR(WEEKDAY($A159,2)=6,WEEKDAY($A159,2)=7)</formula>
    </cfRule>
  </conditionalFormatting>
  <conditionalFormatting sqref="W159:Z159">
    <cfRule type="expression" dxfId="9144" priority="2250">
      <formula>OR(WEEKDAY($A159,2)=6,WEEKDAY($A159,2)=7)</formula>
    </cfRule>
  </conditionalFormatting>
  <conditionalFormatting sqref="W159:Z159">
    <cfRule type="expression" dxfId="9143" priority="2249">
      <formula>OR(WEEKDAY($A159,2)=6,WEEKDAY($A159,2)=7)</formula>
    </cfRule>
  </conditionalFormatting>
  <conditionalFormatting sqref="W159:Z159">
    <cfRule type="expression" dxfId="9142" priority="2248">
      <formula>OR(WEEKDAY($A159,2)=6,WEEKDAY($A159,2)=7)</formula>
    </cfRule>
  </conditionalFormatting>
  <conditionalFormatting sqref="W159:Z159">
    <cfRule type="expression" dxfId="9141" priority="2247">
      <formula>OR(WEEKDAY($A159,2)=6,WEEKDAY($A159,2)=7)</formula>
    </cfRule>
  </conditionalFormatting>
  <conditionalFormatting sqref="W159:Z159">
    <cfRule type="expression" dxfId="9140" priority="2246">
      <formula>OR(WEEKDAY($A159,2)=6,WEEKDAY($A159,2)=7)</formula>
    </cfRule>
  </conditionalFormatting>
  <conditionalFormatting sqref="W159:Z159">
    <cfRule type="expression" dxfId="9139" priority="2245">
      <formula>OR(WEEKDAY($A159,2)=6,WEEKDAY($A159,2)=7)</formula>
    </cfRule>
  </conditionalFormatting>
  <conditionalFormatting sqref="W159:Z159">
    <cfRule type="expression" dxfId="9138" priority="2244">
      <formula>OR(WEEKDAY($A159,2)=6,WEEKDAY($A159,2)=7)</formula>
    </cfRule>
  </conditionalFormatting>
  <conditionalFormatting sqref="W155:Z158">
    <cfRule type="expression" dxfId="9137" priority="2243">
      <formula>OR(WEEKDAY($A155,2)=6,WEEKDAY($A155,2)=7)</formula>
    </cfRule>
  </conditionalFormatting>
  <conditionalFormatting sqref="W155:Z158">
    <cfRule type="expression" dxfId="9136" priority="2242">
      <formula>OR(WEEKDAY($A155,2)=6,WEEKDAY($A155,2)=7)</formula>
    </cfRule>
  </conditionalFormatting>
  <conditionalFormatting sqref="W155:Z158">
    <cfRule type="expression" dxfId="9135" priority="2241">
      <formula>OR(WEEKDAY($A155,2)=6,WEEKDAY($A155,2)=7)</formula>
    </cfRule>
  </conditionalFormatting>
  <conditionalFormatting sqref="W155:Z158">
    <cfRule type="expression" dxfId="9134" priority="2240">
      <formula>OR(WEEKDAY($A155,2)=6,WEEKDAY($A155,2)=7)</formula>
    </cfRule>
  </conditionalFormatting>
  <conditionalFormatting sqref="W155:Z158">
    <cfRule type="expression" dxfId="9133" priority="2239">
      <formula>OR(WEEKDAY($A155,2)=6,WEEKDAY($A155,2)=7)</formula>
    </cfRule>
  </conditionalFormatting>
  <conditionalFormatting sqref="W155:Z158">
    <cfRule type="expression" dxfId="9132" priority="2238">
      <formula>OR(WEEKDAY($A155,2)=6,WEEKDAY($A155,2)=7)</formula>
    </cfRule>
  </conditionalFormatting>
  <conditionalFormatting sqref="W155:Z158">
    <cfRule type="expression" dxfId="9131" priority="2237">
      <formula>OR(WEEKDAY($A155,2)=6,WEEKDAY($A155,2)=7)</formula>
    </cfRule>
  </conditionalFormatting>
  <conditionalFormatting sqref="W155:Z158">
    <cfRule type="expression" dxfId="9130" priority="2236">
      <formula>OR(WEEKDAY($A155,2)=6,WEEKDAY($A155,2)=7)</formula>
    </cfRule>
  </conditionalFormatting>
  <conditionalFormatting sqref="W155:Z158">
    <cfRule type="expression" dxfId="9129" priority="2235">
      <formula>OR(WEEKDAY($A155,2)=6,WEEKDAY($A155,2)=7)</formula>
    </cfRule>
  </conditionalFormatting>
  <conditionalFormatting sqref="W155:Z158">
    <cfRule type="expression" dxfId="9128" priority="2234">
      <formula>OR(WEEKDAY($A155,2)=6,WEEKDAY($A155,2)=7)</formula>
    </cfRule>
  </conditionalFormatting>
  <conditionalFormatting sqref="W155:Z158">
    <cfRule type="expression" dxfId="9127" priority="2233">
      <formula>OR(WEEKDAY($A155,2)=6,WEEKDAY($A155,2)=7)</formula>
    </cfRule>
  </conditionalFormatting>
  <conditionalFormatting sqref="W159:Z159">
    <cfRule type="expression" dxfId="9126" priority="2232">
      <formula>OR(WEEKDAY($A159,2)=6,WEEKDAY($A159,2)=7)</formula>
    </cfRule>
  </conditionalFormatting>
  <conditionalFormatting sqref="W159:Z159">
    <cfRule type="expression" dxfId="9125" priority="2231">
      <formula>OR(WEEKDAY($A159,2)=6,WEEKDAY($A159,2)=7)</formula>
    </cfRule>
  </conditionalFormatting>
  <conditionalFormatting sqref="W159:Z159">
    <cfRule type="expression" dxfId="9124" priority="2230">
      <formula>OR(WEEKDAY($A159,2)=6,WEEKDAY($A159,2)=7)</formula>
    </cfRule>
  </conditionalFormatting>
  <conditionalFormatting sqref="W159:Z159">
    <cfRule type="expression" dxfId="9123" priority="2229">
      <formula>OR(WEEKDAY($A159,2)=6,WEEKDAY($A159,2)=7)</formula>
    </cfRule>
  </conditionalFormatting>
  <conditionalFormatting sqref="W159:Z159">
    <cfRule type="expression" dxfId="9122" priority="2228">
      <formula>OR(WEEKDAY($A159,2)=6,WEEKDAY($A159,2)=7)</formula>
    </cfRule>
  </conditionalFormatting>
  <conditionalFormatting sqref="W159:Z159">
    <cfRule type="expression" dxfId="9121" priority="2227">
      <formula>OR(WEEKDAY($A159,2)=6,WEEKDAY($A159,2)=7)</formula>
    </cfRule>
  </conditionalFormatting>
  <conditionalFormatting sqref="W159:Z159">
    <cfRule type="expression" dxfId="9120" priority="2226">
      <formula>OR(WEEKDAY($A159,2)=6,WEEKDAY($A159,2)=7)</formula>
    </cfRule>
  </conditionalFormatting>
  <conditionalFormatting sqref="W159:Z159">
    <cfRule type="expression" dxfId="9119" priority="2225">
      <formula>OR(WEEKDAY($A159,2)=6,WEEKDAY($A159,2)=7)</formula>
    </cfRule>
  </conditionalFormatting>
  <conditionalFormatting sqref="W159:Z159">
    <cfRule type="expression" dxfId="9118" priority="2224">
      <formula>OR(WEEKDAY($A159,2)=6,WEEKDAY($A159,2)=7)</formula>
    </cfRule>
  </conditionalFormatting>
  <conditionalFormatting sqref="W159:Z159">
    <cfRule type="expression" dxfId="9117" priority="2223">
      <formula>OR(WEEKDAY($A159,2)=6,WEEKDAY($A159,2)=7)</formula>
    </cfRule>
  </conditionalFormatting>
  <conditionalFormatting sqref="W159:Z159">
    <cfRule type="expression" dxfId="9116" priority="2222">
      <formula>OR(WEEKDAY($A159,2)=6,WEEKDAY($A159,2)=7)</formula>
    </cfRule>
  </conditionalFormatting>
  <conditionalFormatting sqref="W156:Z156">
    <cfRule type="expression" dxfId="9115" priority="2221">
      <formula>OR(WEEKDAY($A156,2)=6,WEEKDAY($A156,2)=7)</formula>
    </cfRule>
  </conditionalFormatting>
  <conditionalFormatting sqref="W156:Z156">
    <cfRule type="expression" dxfId="9114" priority="2220">
      <formula>OR(WEEKDAY($A156,2)=6,WEEKDAY($A156,2)=7)</formula>
    </cfRule>
  </conditionalFormatting>
  <conditionalFormatting sqref="W156:Z156">
    <cfRule type="expression" dxfId="9113" priority="2219">
      <formula>OR(WEEKDAY($A156,2)=6,WEEKDAY($A156,2)=7)</formula>
    </cfRule>
  </conditionalFormatting>
  <conditionalFormatting sqref="W156:Z156">
    <cfRule type="expression" dxfId="9112" priority="2218">
      <formula>OR(WEEKDAY($A156,2)=6,WEEKDAY($A156,2)=7)</formula>
    </cfRule>
  </conditionalFormatting>
  <conditionalFormatting sqref="W156:Z156">
    <cfRule type="expression" dxfId="9111" priority="2217">
      <formula>OR(WEEKDAY($A156,2)=6,WEEKDAY($A156,2)=7)</formula>
    </cfRule>
  </conditionalFormatting>
  <conditionalFormatting sqref="W156:Z156">
    <cfRule type="expression" dxfId="9110" priority="2216">
      <formula>OR(WEEKDAY($A156,2)=6,WEEKDAY($A156,2)=7)</formula>
    </cfRule>
  </conditionalFormatting>
  <conditionalFormatting sqref="W156:Z156">
    <cfRule type="expression" dxfId="9109" priority="2215">
      <formula>OR(WEEKDAY($A156,2)=6,WEEKDAY($A156,2)=7)</formula>
    </cfRule>
  </conditionalFormatting>
  <conditionalFormatting sqref="W156:Z156">
    <cfRule type="expression" dxfId="9108" priority="2214">
      <formula>OR(WEEKDAY($A156,2)=6,WEEKDAY($A156,2)=7)</formula>
    </cfRule>
  </conditionalFormatting>
  <conditionalFormatting sqref="W156:Z156">
    <cfRule type="expression" dxfId="9107" priority="2213">
      <formula>OR(WEEKDAY($A156,2)=6,WEEKDAY($A156,2)=7)</formula>
    </cfRule>
  </conditionalFormatting>
  <conditionalFormatting sqref="W156:Z156">
    <cfRule type="expression" dxfId="9106" priority="2212">
      <formula>OR(WEEKDAY($A156,2)=6,WEEKDAY($A156,2)=7)</formula>
    </cfRule>
  </conditionalFormatting>
  <conditionalFormatting sqref="W156:Z156">
    <cfRule type="expression" dxfId="9105" priority="2211">
      <formula>OR(WEEKDAY($A156,2)=6,WEEKDAY($A156,2)=7)</formula>
    </cfRule>
  </conditionalFormatting>
  <conditionalFormatting sqref="W156:Z156">
    <cfRule type="expression" dxfId="9104" priority="2210">
      <formula>OR(WEEKDAY($A156,2)=6,WEEKDAY($A156,2)=7)</formula>
    </cfRule>
  </conditionalFormatting>
  <conditionalFormatting sqref="W157:Z157">
    <cfRule type="expression" dxfId="9103" priority="2209">
      <formula>OR(WEEKDAY($A157,2)=6,WEEKDAY($A157,2)=7)</formula>
    </cfRule>
  </conditionalFormatting>
  <conditionalFormatting sqref="W157:Z157">
    <cfRule type="expression" dxfId="9102" priority="2208">
      <formula>OR(WEEKDAY($A157,2)=6,WEEKDAY($A157,2)=7)</formula>
    </cfRule>
  </conditionalFormatting>
  <conditionalFormatting sqref="W157:Z157">
    <cfRule type="expression" dxfId="9101" priority="2207">
      <formula>OR(WEEKDAY($A157,2)=6,WEEKDAY($A157,2)=7)</formula>
    </cfRule>
  </conditionalFormatting>
  <conditionalFormatting sqref="W157:Z157">
    <cfRule type="expression" dxfId="9100" priority="2206">
      <formula>OR(WEEKDAY($A157,2)=6,WEEKDAY($A157,2)=7)</formula>
    </cfRule>
  </conditionalFormatting>
  <conditionalFormatting sqref="W157:Z157">
    <cfRule type="expression" dxfId="9099" priority="2205">
      <formula>OR(WEEKDAY($A157,2)=6,WEEKDAY($A157,2)=7)</formula>
    </cfRule>
  </conditionalFormatting>
  <conditionalFormatting sqref="W157:Z157">
    <cfRule type="expression" dxfId="9098" priority="2204">
      <formula>OR(WEEKDAY($A157,2)=6,WEEKDAY($A157,2)=7)</formula>
    </cfRule>
  </conditionalFormatting>
  <conditionalFormatting sqref="W157:Z157">
    <cfRule type="expression" dxfId="9097" priority="2203">
      <formula>OR(WEEKDAY($A157,2)=6,WEEKDAY($A157,2)=7)</formula>
    </cfRule>
  </conditionalFormatting>
  <conditionalFormatting sqref="W157:Z157">
    <cfRule type="expression" dxfId="9096" priority="2202">
      <formula>OR(WEEKDAY($A157,2)=6,WEEKDAY($A157,2)=7)</formula>
    </cfRule>
  </conditionalFormatting>
  <conditionalFormatting sqref="W157:Z157">
    <cfRule type="expression" dxfId="9095" priority="2201">
      <formula>OR(WEEKDAY($A157,2)=6,WEEKDAY($A157,2)=7)</formula>
    </cfRule>
  </conditionalFormatting>
  <conditionalFormatting sqref="W157:Z157">
    <cfRule type="expression" dxfId="9094" priority="2200">
      <formula>OR(WEEKDAY($A157,2)=6,WEEKDAY($A157,2)=7)</formula>
    </cfRule>
  </conditionalFormatting>
  <conditionalFormatting sqref="W157:Z157">
    <cfRule type="expression" dxfId="9093" priority="2199">
      <formula>OR(WEEKDAY($A157,2)=6,WEEKDAY($A157,2)=7)</formula>
    </cfRule>
  </conditionalFormatting>
  <conditionalFormatting sqref="W163:Z165">
    <cfRule type="expression" dxfId="9092" priority="2198">
      <formula>OR(WEEKDAY($A163,2)=6,WEEKDAY($A163,2)=7)</formula>
    </cfRule>
  </conditionalFormatting>
  <conditionalFormatting sqref="W163:Z165">
    <cfRule type="expression" dxfId="9091" priority="2197">
      <formula>OR(WEEKDAY($A163,2)=6,WEEKDAY($A163,2)=7)</formula>
    </cfRule>
  </conditionalFormatting>
  <conditionalFormatting sqref="W163:Z165">
    <cfRule type="expression" dxfId="9090" priority="2196">
      <formula>OR(WEEKDAY($A163,2)=6,WEEKDAY($A163,2)=7)</formula>
    </cfRule>
  </conditionalFormatting>
  <conditionalFormatting sqref="W163:Z165">
    <cfRule type="expression" dxfId="9089" priority="2195">
      <formula>OR(WEEKDAY($A163,2)=6,WEEKDAY($A163,2)=7)</formula>
    </cfRule>
  </conditionalFormatting>
  <conditionalFormatting sqref="W163:Z165">
    <cfRule type="expression" dxfId="9088" priority="2194">
      <formula>OR(WEEKDAY($A163,2)=6,WEEKDAY($A163,2)=7)</formula>
    </cfRule>
  </conditionalFormatting>
  <conditionalFormatting sqref="W163:Z165">
    <cfRule type="expression" dxfId="9087" priority="2193">
      <formula>OR(WEEKDAY($A163,2)=6,WEEKDAY($A163,2)=7)</formula>
    </cfRule>
  </conditionalFormatting>
  <conditionalFormatting sqref="W163:Z165">
    <cfRule type="expression" dxfId="9086" priority="2192">
      <formula>OR(WEEKDAY($A163,2)=6,WEEKDAY($A163,2)=7)</formula>
    </cfRule>
  </conditionalFormatting>
  <conditionalFormatting sqref="W163:Z165">
    <cfRule type="expression" dxfId="9085" priority="2191">
      <formula>OR(WEEKDAY($A163,2)=6,WEEKDAY($A163,2)=7)</formula>
    </cfRule>
  </conditionalFormatting>
  <conditionalFormatting sqref="W163:Z165">
    <cfRule type="expression" dxfId="9084" priority="2190">
      <formula>OR(WEEKDAY($A163,2)=6,WEEKDAY($A163,2)=7)</formula>
    </cfRule>
  </conditionalFormatting>
  <conditionalFormatting sqref="W163:Z165">
    <cfRule type="expression" dxfId="9083" priority="2189">
      <formula>OR(WEEKDAY($A163,2)=6,WEEKDAY($A163,2)=7)</formula>
    </cfRule>
  </conditionalFormatting>
  <conditionalFormatting sqref="W163:Z165">
    <cfRule type="expression" dxfId="9082" priority="2188">
      <formula>OR(WEEKDAY($A163,2)=6,WEEKDAY($A163,2)=7)</formula>
    </cfRule>
  </conditionalFormatting>
  <conditionalFormatting sqref="W163:Z165">
    <cfRule type="expression" dxfId="9081" priority="2187">
      <formula>OR(WEEKDAY($A163,2)=6,WEEKDAY($A163,2)=7)</formula>
    </cfRule>
  </conditionalFormatting>
  <conditionalFormatting sqref="W163:Z165">
    <cfRule type="expression" dxfId="9080" priority="2186">
      <formula>OR(WEEKDAY($A163,2)=6,WEEKDAY($A163,2)=7)</formula>
    </cfRule>
  </conditionalFormatting>
  <conditionalFormatting sqref="W163:Z165">
    <cfRule type="expression" dxfId="9079" priority="2185">
      <formula>OR(WEEKDAY($A163,2)=6,WEEKDAY($A163,2)=7)</formula>
    </cfRule>
  </conditionalFormatting>
  <conditionalFormatting sqref="W163:Z165">
    <cfRule type="expression" dxfId="9078" priority="2184">
      <formula>OR(WEEKDAY($A163,2)=6,WEEKDAY($A163,2)=7)</formula>
    </cfRule>
  </conditionalFormatting>
  <conditionalFormatting sqref="W163:Z165">
    <cfRule type="expression" dxfId="9077" priority="2183">
      <formula>OR(WEEKDAY($A163,2)=6,WEEKDAY($A163,2)=7)</formula>
    </cfRule>
  </conditionalFormatting>
  <conditionalFormatting sqref="W163:Z165">
    <cfRule type="expression" dxfId="9076" priority="2182">
      <formula>OR(WEEKDAY($A163,2)=6,WEEKDAY($A163,2)=7)</formula>
    </cfRule>
  </conditionalFormatting>
  <conditionalFormatting sqref="W163:Z165">
    <cfRule type="expression" dxfId="9075" priority="2181">
      <formula>OR(WEEKDAY($A163,2)=6,WEEKDAY($A163,2)=7)</formula>
    </cfRule>
  </conditionalFormatting>
  <conditionalFormatting sqref="W163:Z165">
    <cfRule type="expression" dxfId="9074" priority="2180">
      <formula>OR(WEEKDAY($A163,2)=6,WEEKDAY($A163,2)=7)</formula>
    </cfRule>
  </conditionalFormatting>
  <conditionalFormatting sqref="W163:Z165">
    <cfRule type="expression" dxfId="9073" priority="2179">
      <formula>OR(WEEKDAY($A163,2)=6,WEEKDAY($A163,2)=7)</formula>
    </cfRule>
  </conditionalFormatting>
  <conditionalFormatting sqref="W163:Z165">
    <cfRule type="expression" dxfId="9072" priority="2178">
      <formula>OR(WEEKDAY($A163,2)=6,WEEKDAY($A163,2)=7)</formula>
    </cfRule>
  </conditionalFormatting>
  <conditionalFormatting sqref="W163:Z165">
    <cfRule type="expression" dxfId="9071" priority="2177">
      <formula>OR(WEEKDAY($A163,2)=6,WEEKDAY($A163,2)=7)</formula>
    </cfRule>
  </conditionalFormatting>
  <conditionalFormatting sqref="W163:Z165">
    <cfRule type="expression" dxfId="9070" priority="2176">
      <formula>OR(WEEKDAY($A163,2)=6,WEEKDAY($A163,2)=7)</formula>
    </cfRule>
  </conditionalFormatting>
  <conditionalFormatting sqref="W167:Z167">
    <cfRule type="expression" dxfId="9069" priority="2175">
      <formula>OR(WEEKDAY($A167,2)=6,WEEKDAY($A167,2)=7)</formula>
    </cfRule>
  </conditionalFormatting>
  <conditionalFormatting sqref="W167:Z167">
    <cfRule type="expression" dxfId="9068" priority="2174">
      <formula>OR(WEEKDAY($A167,2)=6,WEEKDAY($A167,2)=7)</formula>
    </cfRule>
  </conditionalFormatting>
  <conditionalFormatting sqref="W167:Z167">
    <cfRule type="expression" dxfId="9067" priority="2173">
      <formula>OR(WEEKDAY($A167,2)=6,WEEKDAY($A167,2)=7)</formula>
    </cfRule>
  </conditionalFormatting>
  <conditionalFormatting sqref="W167:Z167">
    <cfRule type="expression" dxfId="9066" priority="2172">
      <formula>OR(WEEKDAY($A167,2)=6,WEEKDAY($A167,2)=7)</formula>
    </cfRule>
  </conditionalFormatting>
  <conditionalFormatting sqref="W167:Z167">
    <cfRule type="expression" dxfId="9065" priority="2171">
      <formula>OR(WEEKDAY($A167,2)=6,WEEKDAY($A167,2)=7)</formula>
    </cfRule>
  </conditionalFormatting>
  <conditionalFormatting sqref="W167:Z167">
    <cfRule type="expression" dxfId="9064" priority="2170">
      <formula>OR(WEEKDAY($A167,2)=6,WEEKDAY($A167,2)=7)</formula>
    </cfRule>
  </conditionalFormatting>
  <conditionalFormatting sqref="W167:Z167">
    <cfRule type="expression" dxfId="9063" priority="2169">
      <formula>OR(WEEKDAY($A167,2)=6,WEEKDAY($A167,2)=7)</formula>
    </cfRule>
  </conditionalFormatting>
  <conditionalFormatting sqref="W167:Z167">
    <cfRule type="expression" dxfId="9062" priority="2168">
      <formula>OR(WEEKDAY($A167,2)=6,WEEKDAY($A167,2)=7)</formula>
    </cfRule>
  </conditionalFormatting>
  <conditionalFormatting sqref="W167:Z167">
    <cfRule type="expression" dxfId="9061" priority="2167">
      <formula>OR(WEEKDAY($A167,2)=6,WEEKDAY($A167,2)=7)</formula>
    </cfRule>
  </conditionalFormatting>
  <conditionalFormatting sqref="W167:Z167">
    <cfRule type="expression" dxfId="9060" priority="2166">
      <formula>OR(WEEKDAY($A167,2)=6,WEEKDAY($A167,2)=7)</formula>
    </cfRule>
  </conditionalFormatting>
  <conditionalFormatting sqref="W167:Z167">
    <cfRule type="expression" dxfId="9059" priority="2165">
      <formula>OR(WEEKDAY($A167,2)=6,WEEKDAY($A167,2)=7)</formula>
    </cfRule>
  </conditionalFormatting>
  <conditionalFormatting sqref="W167:Z167">
    <cfRule type="expression" dxfId="9058" priority="2164">
      <formula>OR(WEEKDAY($A167,2)=6,WEEKDAY($A167,2)=7)</formula>
    </cfRule>
  </conditionalFormatting>
  <conditionalFormatting sqref="W167:Z167">
    <cfRule type="expression" dxfId="9057" priority="2163">
      <formula>OR(WEEKDAY($A167,2)=6,WEEKDAY($A167,2)=7)</formula>
    </cfRule>
  </conditionalFormatting>
  <conditionalFormatting sqref="W167:Z167">
    <cfRule type="expression" dxfId="9056" priority="2162">
      <formula>OR(WEEKDAY($A167,2)=6,WEEKDAY($A167,2)=7)</formula>
    </cfRule>
  </conditionalFormatting>
  <conditionalFormatting sqref="W167:Z167">
    <cfRule type="expression" dxfId="9055" priority="2161">
      <formula>OR(WEEKDAY($A167,2)=6,WEEKDAY($A167,2)=7)</formula>
    </cfRule>
  </conditionalFormatting>
  <conditionalFormatting sqref="W167:Z167">
    <cfRule type="expression" dxfId="9054" priority="2160">
      <formula>OR(WEEKDAY($A167,2)=6,WEEKDAY($A167,2)=7)</formula>
    </cfRule>
  </conditionalFormatting>
  <conditionalFormatting sqref="W167:Z167">
    <cfRule type="expression" dxfId="9053" priority="2159">
      <formula>OR(WEEKDAY($A167,2)=6,WEEKDAY($A167,2)=7)</formula>
    </cfRule>
  </conditionalFormatting>
  <conditionalFormatting sqref="W167:Z167">
    <cfRule type="expression" dxfId="9052" priority="2158">
      <formula>OR(WEEKDAY($A167,2)=6,WEEKDAY($A167,2)=7)</formula>
    </cfRule>
  </conditionalFormatting>
  <conditionalFormatting sqref="W167:Z167">
    <cfRule type="expression" dxfId="9051" priority="2157">
      <formula>OR(WEEKDAY($A167,2)=6,WEEKDAY($A167,2)=7)</formula>
    </cfRule>
  </conditionalFormatting>
  <conditionalFormatting sqref="W167:Z167">
    <cfRule type="expression" dxfId="9050" priority="2156">
      <formula>OR(WEEKDAY($A167,2)=6,WEEKDAY($A167,2)=7)</formula>
    </cfRule>
  </conditionalFormatting>
  <conditionalFormatting sqref="W167:Z167">
    <cfRule type="expression" dxfId="9049" priority="2155">
      <formula>OR(WEEKDAY($A167,2)=6,WEEKDAY($A167,2)=7)</formula>
    </cfRule>
  </conditionalFormatting>
  <conditionalFormatting sqref="W167:Z167">
    <cfRule type="expression" dxfId="9048" priority="2154">
      <formula>OR(WEEKDAY($A167,2)=6,WEEKDAY($A167,2)=7)</formula>
    </cfRule>
  </conditionalFormatting>
  <conditionalFormatting sqref="W167:Z167">
    <cfRule type="expression" dxfId="9047" priority="2153">
      <formula>OR(WEEKDAY($A167,2)=6,WEEKDAY($A167,2)=7)</formula>
    </cfRule>
  </conditionalFormatting>
  <conditionalFormatting sqref="W175:Z175">
    <cfRule type="expression" dxfId="9046" priority="2152">
      <formula>OR(WEEKDAY($A175,2)=6,WEEKDAY($A175,2)=7)</formula>
    </cfRule>
  </conditionalFormatting>
  <conditionalFormatting sqref="W175:Z175">
    <cfRule type="expression" dxfId="9045" priority="2151">
      <formula>OR(WEEKDAY($A175,2)=6,WEEKDAY($A175,2)=7)</formula>
    </cfRule>
  </conditionalFormatting>
  <conditionalFormatting sqref="W175:Z175">
    <cfRule type="expression" dxfId="9044" priority="2150">
      <formula>OR(WEEKDAY($A175,2)=6,WEEKDAY($A175,2)=7)</formula>
    </cfRule>
  </conditionalFormatting>
  <conditionalFormatting sqref="W175:Z175">
    <cfRule type="expression" dxfId="9043" priority="2149">
      <formula>OR(WEEKDAY($A175,2)=6,WEEKDAY($A175,2)=7)</formula>
    </cfRule>
  </conditionalFormatting>
  <conditionalFormatting sqref="W175:Z175">
    <cfRule type="expression" dxfId="9042" priority="2148">
      <formula>OR(WEEKDAY($A175,2)=6,WEEKDAY($A175,2)=7)</formula>
    </cfRule>
  </conditionalFormatting>
  <conditionalFormatting sqref="W175:Z175">
    <cfRule type="expression" dxfId="9041" priority="2147">
      <formula>OR(WEEKDAY($A175,2)=6,WEEKDAY($A175,2)=7)</formula>
    </cfRule>
  </conditionalFormatting>
  <conditionalFormatting sqref="W175:Z175">
    <cfRule type="expression" dxfId="9040" priority="2146">
      <formula>OR(WEEKDAY($A175,2)=6,WEEKDAY($A175,2)=7)</formula>
    </cfRule>
  </conditionalFormatting>
  <conditionalFormatting sqref="W175:Z175">
    <cfRule type="expression" dxfId="9039" priority="2145">
      <formula>OR(WEEKDAY($A175,2)=6,WEEKDAY($A175,2)=7)</formula>
    </cfRule>
  </conditionalFormatting>
  <conditionalFormatting sqref="W175:Z175">
    <cfRule type="expression" dxfId="9038" priority="2144">
      <formula>OR(WEEKDAY($A175,2)=6,WEEKDAY($A175,2)=7)</formula>
    </cfRule>
  </conditionalFormatting>
  <conditionalFormatting sqref="W175:Z175">
    <cfRule type="expression" dxfId="9037" priority="2143">
      <formula>OR(WEEKDAY($A175,2)=6,WEEKDAY($A175,2)=7)</formula>
    </cfRule>
  </conditionalFormatting>
  <conditionalFormatting sqref="W175:Z175">
    <cfRule type="expression" dxfId="9036" priority="2142">
      <formula>OR(WEEKDAY($A175,2)=6,WEEKDAY($A175,2)=7)</formula>
    </cfRule>
  </conditionalFormatting>
  <conditionalFormatting sqref="W175:Z175">
    <cfRule type="expression" dxfId="9035" priority="2141">
      <formula>OR(WEEKDAY($A175,2)=6,WEEKDAY($A175,2)=7)</formula>
    </cfRule>
  </conditionalFormatting>
  <conditionalFormatting sqref="W175:Z175">
    <cfRule type="expression" dxfId="9034" priority="2140">
      <formula>OR(WEEKDAY($A175,2)=6,WEEKDAY($A175,2)=7)</formula>
    </cfRule>
  </conditionalFormatting>
  <conditionalFormatting sqref="W175:Z175">
    <cfRule type="expression" dxfId="9033" priority="2139">
      <formula>OR(WEEKDAY($A175,2)=6,WEEKDAY($A175,2)=7)</formula>
    </cfRule>
  </conditionalFormatting>
  <conditionalFormatting sqref="W175:Z175">
    <cfRule type="expression" dxfId="9032" priority="2138">
      <formula>OR(WEEKDAY($A175,2)=6,WEEKDAY($A175,2)=7)</formula>
    </cfRule>
  </conditionalFormatting>
  <conditionalFormatting sqref="W175:Z175">
    <cfRule type="expression" dxfId="9031" priority="2137">
      <formula>OR(WEEKDAY($A175,2)=6,WEEKDAY($A175,2)=7)</formula>
    </cfRule>
  </conditionalFormatting>
  <conditionalFormatting sqref="W175:Z175">
    <cfRule type="expression" dxfId="9030" priority="2136">
      <formula>OR(WEEKDAY($A175,2)=6,WEEKDAY($A175,2)=7)</formula>
    </cfRule>
  </conditionalFormatting>
  <conditionalFormatting sqref="W175:Z175">
    <cfRule type="expression" dxfId="9029" priority="2135">
      <formula>OR(WEEKDAY($A175,2)=6,WEEKDAY($A175,2)=7)</formula>
    </cfRule>
  </conditionalFormatting>
  <conditionalFormatting sqref="W175:Z175">
    <cfRule type="expression" dxfId="9028" priority="2134">
      <formula>OR(WEEKDAY($A175,2)=6,WEEKDAY($A175,2)=7)</formula>
    </cfRule>
  </conditionalFormatting>
  <conditionalFormatting sqref="W175:Z175">
    <cfRule type="expression" dxfId="9027" priority="2133">
      <formula>OR(WEEKDAY($A175,2)=6,WEEKDAY($A175,2)=7)</formula>
    </cfRule>
  </conditionalFormatting>
  <conditionalFormatting sqref="W175:Z175">
    <cfRule type="expression" dxfId="9026" priority="2132">
      <formula>OR(WEEKDAY($A175,2)=6,WEEKDAY($A175,2)=7)</formula>
    </cfRule>
  </conditionalFormatting>
  <conditionalFormatting sqref="W175:Z175">
    <cfRule type="expression" dxfId="9025" priority="2131">
      <formula>OR(WEEKDAY($A175,2)=6,WEEKDAY($A175,2)=7)</formula>
    </cfRule>
  </conditionalFormatting>
  <conditionalFormatting sqref="W175:Z175">
    <cfRule type="expression" dxfId="9024" priority="2130">
      <formula>OR(WEEKDAY($A175,2)=6,WEEKDAY($A175,2)=7)</formula>
    </cfRule>
  </conditionalFormatting>
  <conditionalFormatting sqref="W179:Z179">
    <cfRule type="expression" dxfId="9023" priority="2129">
      <formula>OR(WEEKDAY($A179,2)=6,WEEKDAY($A179,2)=7)</formula>
    </cfRule>
  </conditionalFormatting>
  <conditionalFormatting sqref="W179:Z179">
    <cfRule type="expression" dxfId="9022" priority="2128">
      <formula>OR(WEEKDAY($A179,2)=6,WEEKDAY($A179,2)=7)</formula>
    </cfRule>
  </conditionalFormatting>
  <conditionalFormatting sqref="W179:Z179">
    <cfRule type="expression" dxfId="9021" priority="2127">
      <formula>OR(WEEKDAY($A179,2)=6,WEEKDAY($A179,2)=7)</formula>
    </cfRule>
  </conditionalFormatting>
  <conditionalFormatting sqref="W179:Z179">
    <cfRule type="expression" dxfId="9020" priority="2126">
      <formula>OR(WEEKDAY($A179,2)=6,WEEKDAY($A179,2)=7)</formula>
    </cfRule>
  </conditionalFormatting>
  <conditionalFormatting sqref="W179:Z179">
    <cfRule type="expression" dxfId="9019" priority="2125">
      <formula>OR(WEEKDAY($A179,2)=6,WEEKDAY($A179,2)=7)</formula>
    </cfRule>
  </conditionalFormatting>
  <conditionalFormatting sqref="W179:Z179">
    <cfRule type="expression" dxfId="9018" priority="2124">
      <formula>OR(WEEKDAY($A179,2)=6,WEEKDAY($A179,2)=7)</formula>
    </cfRule>
  </conditionalFormatting>
  <conditionalFormatting sqref="W179:Z179">
    <cfRule type="expression" dxfId="9017" priority="2123">
      <formula>OR(WEEKDAY($A179,2)=6,WEEKDAY($A179,2)=7)</formula>
    </cfRule>
  </conditionalFormatting>
  <conditionalFormatting sqref="W179:Z179">
    <cfRule type="expression" dxfId="9016" priority="2122">
      <formula>OR(WEEKDAY($A179,2)=6,WEEKDAY($A179,2)=7)</formula>
    </cfRule>
  </conditionalFormatting>
  <conditionalFormatting sqref="W179:Z179">
    <cfRule type="expression" dxfId="9015" priority="2121">
      <formula>OR(WEEKDAY($A179,2)=6,WEEKDAY($A179,2)=7)</formula>
    </cfRule>
  </conditionalFormatting>
  <conditionalFormatting sqref="W179:Z179">
    <cfRule type="expression" dxfId="9014" priority="2120">
      <formula>OR(WEEKDAY($A179,2)=6,WEEKDAY($A179,2)=7)</formula>
    </cfRule>
  </conditionalFormatting>
  <conditionalFormatting sqref="W179:Z179">
    <cfRule type="expression" dxfId="9013" priority="2119">
      <formula>OR(WEEKDAY($A179,2)=6,WEEKDAY($A179,2)=7)</formula>
    </cfRule>
  </conditionalFormatting>
  <conditionalFormatting sqref="W179:Z179">
    <cfRule type="expression" dxfId="9012" priority="2118">
      <formula>OR(WEEKDAY($A179,2)=6,WEEKDAY($A179,2)=7)</formula>
    </cfRule>
  </conditionalFormatting>
  <conditionalFormatting sqref="W179:Z179">
    <cfRule type="expression" dxfId="9011" priority="2117">
      <formula>OR(WEEKDAY($A179,2)=6,WEEKDAY($A179,2)=7)</formula>
    </cfRule>
  </conditionalFormatting>
  <conditionalFormatting sqref="W179:Z179">
    <cfRule type="expression" dxfId="9010" priority="2116">
      <formula>OR(WEEKDAY($A179,2)=6,WEEKDAY($A179,2)=7)</formula>
    </cfRule>
  </conditionalFormatting>
  <conditionalFormatting sqref="W179:Z179">
    <cfRule type="expression" dxfId="9009" priority="2115">
      <formula>OR(WEEKDAY($A179,2)=6,WEEKDAY($A179,2)=7)</formula>
    </cfRule>
  </conditionalFormatting>
  <conditionalFormatting sqref="W179:Z179">
    <cfRule type="expression" dxfId="9008" priority="2114">
      <formula>OR(WEEKDAY($A179,2)=6,WEEKDAY($A179,2)=7)</formula>
    </cfRule>
  </conditionalFormatting>
  <conditionalFormatting sqref="W179:Z179">
    <cfRule type="expression" dxfId="9007" priority="2113">
      <formula>OR(WEEKDAY($A179,2)=6,WEEKDAY($A179,2)=7)</formula>
    </cfRule>
  </conditionalFormatting>
  <conditionalFormatting sqref="W179:Z179">
    <cfRule type="expression" dxfId="9006" priority="2112">
      <formula>OR(WEEKDAY($A179,2)=6,WEEKDAY($A179,2)=7)</formula>
    </cfRule>
  </conditionalFormatting>
  <conditionalFormatting sqref="W179:Z179">
    <cfRule type="expression" dxfId="9005" priority="2111">
      <formula>OR(WEEKDAY($A179,2)=6,WEEKDAY($A179,2)=7)</formula>
    </cfRule>
  </conditionalFormatting>
  <conditionalFormatting sqref="W179:Z179">
    <cfRule type="expression" dxfId="9004" priority="2110">
      <formula>OR(WEEKDAY($A179,2)=6,WEEKDAY($A179,2)=7)</formula>
    </cfRule>
  </conditionalFormatting>
  <conditionalFormatting sqref="W179:Z179">
    <cfRule type="expression" dxfId="9003" priority="2109">
      <formula>OR(WEEKDAY($A179,2)=6,WEEKDAY($A179,2)=7)</formula>
    </cfRule>
  </conditionalFormatting>
  <conditionalFormatting sqref="W179:Z179">
    <cfRule type="expression" dxfId="9002" priority="2108">
      <formula>OR(WEEKDAY($A179,2)=6,WEEKDAY($A179,2)=7)</formula>
    </cfRule>
  </conditionalFormatting>
  <conditionalFormatting sqref="W179:Z179">
    <cfRule type="expression" dxfId="9001" priority="2107">
      <formula>OR(WEEKDAY($A179,2)=6,WEEKDAY($A179,2)=7)</formula>
    </cfRule>
  </conditionalFormatting>
  <conditionalFormatting sqref="W171:Z174">
    <cfRule type="expression" dxfId="9000" priority="2106">
      <formula>OR(WEEKDAY($A171,2)=6,WEEKDAY($A171,2)=7)</formula>
    </cfRule>
  </conditionalFormatting>
  <conditionalFormatting sqref="W171:Z174">
    <cfRule type="expression" dxfId="8999" priority="2105">
      <formula>OR(WEEKDAY($A171,2)=6,WEEKDAY($A171,2)=7)</formula>
    </cfRule>
  </conditionalFormatting>
  <conditionalFormatting sqref="W171:Z174">
    <cfRule type="expression" dxfId="8998" priority="2104">
      <formula>OR(WEEKDAY($A171,2)=6,WEEKDAY($A171,2)=7)</formula>
    </cfRule>
  </conditionalFormatting>
  <conditionalFormatting sqref="W171:Z174">
    <cfRule type="expression" dxfId="8997" priority="2103">
      <formula>OR(WEEKDAY($A171,2)=6,WEEKDAY($A171,2)=7)</formula>
    </cfRule>
  </conditionalFormatting>
  <conditionalFormatting sqref="W171:Z174">
    <cfRule type="expression" dxfId="8996" priority="2102">
      <formula>OR(WEEKDAY($A171,2)=6,WEEKDAY($A171,2)=7)</formula>
    </cfRule>
  </conditionalFormatting>
  <conditionalFormatting sqref="W171:Z174">
    <cfRule type="expression" dxfId="8995" priority="2101">
      <formula>OR(WEEKDAY($A171,2)=6,WEEKDAY($A171,2)=7)</formula>
    </cfRule>
  </conditionalFormatting>
  <conditionalFormatting sqref="W171:Z174">
    <cfRule type="expression" dxfId="8994" priority="2100">
      <formula>OR(WEEKDAY($A171,2)=6,WEEKDAY($A171,2)=7)</formula>
    </cfRule>
  </conditionalFormatting>
  <conditionalFormatting sqref="W171:Z174">
    <cfRule type="expression" dxfId="8993" priority="2099">
      <formula>OR(WEEKDAY($A171,2)=6,WEEKDAY($A171,2)=7)</formula>
    </cfRule>
  </conditionalFormatting>
  <conditionalFormatting sqref="W171:Z174">
    <cfRule type="expression" dxfId="8992" priority="2098">
      <formula>OR(WEEKDAY($A171,2)=6,WEEKDAY($A171,2)=7)</formula>
    </cfRule>
  </conditionalFormatting>
  <conditionalFormatting sqref="W171:Z174">
    <cfRule type="expression" dxfId="8991" priority="2097">
      <formula>OR(WEEKDAY($A171,2)=6,WEEKDAY($A171,2)=7)</formula>
    </cfRule>
  </conditionalFormatting>
  <conditionalFormatting sqref="W171:Z174">
    <cfRule type="expression" dxfId="8990" priority="2096">
      <formula>OR(WEEKDAY($A171,2)=6,WEEKDAY($A171,2)=7)</formula>
    </cfRule>
  </conditionalFormatting>
  <conditionalFormatting sqref="W171:Z174">
    <cfRule type="expression" dxfId="8989" priority="2095">
      <formula>OR(WEEKDAY($A171,2)=6,WEEKDAY($A171,2)=7)</formula>
    </cfRule>
  </conditionalFormatting>
  <conditionalFormatting sqref="W171:Z174">
    <cfRule type="expression" dxfId="8988" priority="2094">
      <formula>OR(WEEKDAY($A171,2)=6,WEEKDAY($A171,2)=7)</formula>
    </cfRule>
  </conditionalFormatting>
  <conditionalFormatting sqref="W171:Z174">
    <cfRule type="expression" dxfId="8987" priority="2093">
      <formula>OR(WEEKDAY($A171,2)=6,WEEKDAY($A171,2)=7)</formula>
    </cfRule>
  </conditionalFormatting>
  <conditionalFormatting sqref="W171:Z174">
    <cfRule type="expression" dxfId="8986" priority="2092">
      <formula>OR(WEEKDAY($A171,2)=6,WEEKDAY($A171,2)=7)</formula>
    </cfRule>
  </conditionalFormatting>
  <conditionalFormatting sqref="W171:Z174">
    <cfRule type="expression" dxfId="8985" priority="2091">
      <formula>OR(WEEKDAY($A171,2)=6,WEEKDAY($A171,2)=7)</formula>
    </cfRule>
  </conditionalFormatting>
  <conditionalFormatting sqref="W171:Z174">
    <cfRule type="expression" dxfId="8984" priority="2090">
      <formula>OR(WEEKDAY($A171,2)=6,WEEKDAY($A171,2)=7)</formula>
    </cfRule>
  </conditionalFormatting>
  <conditionalFormatting sqref="W171:Z174">
    <cfRule type="expression" dxfId="8983" priority="2089">
      <formula>OR(WEEKDAY($A171,2)=6,WEEKDAY($A171,2)=7)</formula>
    </cfRule>
  </conditionalFormatting>
  <conditionalFormatting sqref="W171:Z174">
    <cfRule type="expression" dxfId="8982" priority="2088">
      <formula>OR(WEEKDAY($A171,2)=6,WEEKDAY($A171,2)=7)</formula>
    </cfRule>
  </conditionalFormatting>
  <conditionalFormatting sqref="W171:Z174">
    <cfRule type="expression" dxfId="8981" priority="2087">
      <formula>OR(WEEKDAY($A171,2)=6,WEEKDAY($A171,2)=7)</formula>
    </cfRule>
  </conditionalFormatting>
  <conditionalFormatting sqref="W171:Z174">
    <cfRule type="expression" dxfId="8980" priority="2086">
      <formula>OR(WEEKDAY($A171,2)=6,WEEKDAY($A171,2)=7)</formula>
    </cfRule>
  </conditionalFormatting>
  <conditionalFormatting sqref="W171:Z174">
    <cfRule type="expression" dxfId="8979" priority="2085">
      <formula>OR(WEEKDAY($A171,2)=6,WEEKDAY($A171,2)=7)</formula>
    </cfRule>
  </conditionalFormatting>
  <conditionalFormatting sqref="W171:Z174">
    <cfRule type="expression" dxfId="8978" priority="2084">
      <formula>OR(WEEKDAY($A171,2)=6,WEEKDAY($A171,2)=7)</formula>
    </cfRule>
  </conditionalFormatting>
  <conditionalFormatting sqref="W171:Z174">
    <cfRule type="expression" dxfId="8977" priority="2083">
      <formula>OR(WEEKDAY($A171,2)=6,WEEKDAY($A171,2)=7)</formula>
    </cfRule>
  </conditionalFormatting>
  <conditionalFormatting sqref="W180:Z183">
    <cfRule type="expression" dxfId="8976" priority="2082">
      <formula>OR(WEEKDAY($A180,2)=6,WEEKDAY($A180,2)=7)</formula>
    </cfRule>
  </conditionalFormatting>
  <conditionalFormatting sqref="W180:Z183">
    <cfRule type="expression" dxfId="8975" priority="2081">
      <formula>OR(WEEKDAY($A180,2)=6,WEEKDAY($A180,2)=7)</formula>
    </cfRule>
  </conditionalFormatting>
  <conditionalFormatting sqref="W180:Z183">
    <cfRule type="expression" dxfId="8974" priority="2080">
      <formula>OR(WEEKDAY($A180,2)=6,WEEKDAY($A180,2)=7)</formula>
    </cfRule>
  </conditionalFormatting>
  <conditionalFormatting sqref="W180:Z183">
    <cfRule type="expression" dxfId="8973" priority="2079">
      <formula>OR(WEEKDAY($A180,2)=6,WEEKDAY($A180,2)=7)</formula>
    </cfRule>
  </conditionalFormatting>
  <conditionalFormatting sqref="W180:Z183">
    <cfRule type="expression" dxfId="8972" priority="2078">
      <formula>OR(WEEKDAY($A180,2)=6,WEEKDAY($A180,2)=7)</formula>
    </cfRule>
  </conditionalFormatting>
  <conditionalFormatting sqref="W180:Z183">
    <cfRule type="expression" dxfId="8971" priority="2077">
      <formula>OR(WEEKDAY($A180,2)=6,WEEKDAY($A180,2)=7)</formula>
    </cfRule>
  </conditionalFormatting>
  <conditionalFormatting sqref="W180:Z183">
    <cfRule type="expression" dxfId="8970" priority="2076">
      <formula>OR(WEEKDAY($A180,2)=6,WEEKDAY($A180,2)=7)</formula>
    </cfRule>
  </conditionalFormatting>
  <conditionalFormatting sqref="W180:Z183">
    <cfRule type="expression" dxfId="8969" priority="2075">
      <formula>OR(WEEKDAY($A180,2)=6,WEEKDAY($A180,2)=7)</formula>
    </cfRule>
  </conditionalFormatting>
  <conditionalFormatting sqref="W180:Z183">
    <cfRule type="expression" dxfId="8968" priority="2074">
      <formula>OR(WEEKDAY($A180,2)=6,WEEKDAY($A180,2)=7)</formula>
    </cfRule>
  </conditionalFormatting>
  <conditionalFormatting sqref="W180:Z183">
    <cfRule type="expression" dxfId="8967" priority="2073">
      <formula>OR(WEEKDAY($A180,2)=6,WEEKDAY($A180,2)=7)</formula>
    </cfRule>
  </conditionalFormatting>
  <conditionalFormatting sqref="W180:Z183">
    <cfRule type="expression" dxfId="8966" priority="2072">
      <formula>OR(WEEKDAY($A180,2)=6,WEEKDAY($A180,2)=7)</formula>
    </cfRule>
  </conditionalFormatting>
  <conditionalFormatting sqref="W180:Z183">
    <cfRule type="expression" dxfId="8965" priority="2071">
      <formula>OR(WEEKDAY($A180,2)=6,WEEKDAY($A180,2)=7)</formula>
    </cfRule>
  </conditionalFormatting>
  <conditionalFormatting sqref="W180:Z183">
    <cfRule type="expression" dxfId="8964" priority="2070">
      <formula>OR(WEEKDAY($A180,2)=6,WEEKDAY($A180,2)=7)</formula>
    </cfRule>
  </conditionalFormatting>
  <conditionalFormatting sqref="W180:Z183">
    <cfRule type="expression" dxfId="8963" priority="2069">
      <formula>OR(WEEKDAY($A180,2)=6,WEEKDAY($A180,2)=7)</formula>
    </cfRule>
  </conditionalFormatting>
  <conditionalFormatting sqref="W180:Z183">
    <cfRule type="expression" dxfId="8962" priority="2068">
      <formula>OR(WEEKDAY($A180,2)=6,WEEKDAY($A180,2)=7)</formula>
    </cfRule>
  </conditionalFormatting>
  <conditionalFormatting sqref="W180:Z183">
    <cfRule type="expression" dxfId="8961" priority="2067">
      <formula>OR(WEEKDAY($A180,2)=6,WEEKDAY($A180,2)=7)</formula>
    </cfRule>
  </conditionalFormatting>
  <conditionalFormatting sqref="W180:Z183">
    <cfRule type="expression" dxfId="8960" priority="2066">
      <formula>OR(WEEKDAY($A180,2)=6,WEEKDAY($A180,2)=7)</formula>
    </cfRule>
  </conditionalFormatting>
  <conditionalFormatting sqref="W180:Z183">
    <cfRule type="expression" dxfId="8959" priority="2065">
      <formula>OR(WEEKDAY($A180,2)=6,WEEKDAY($A180,2)=7)</formula>
    </cfRule>
  </conditionalFormatting>
  <conditionalFormatting sqref="W180:Z183">
    <cfRule type="expression" dxfId="8958" priority="2064">
      <formula>OR(WEEKDAY($A180,2)=6,WEEKDAY($A180,2)=7)</formula>
    </cfRule>
  </conditionalFormatting>
  <conditionalFormatting sqref="W180:Z183">
    <cfRule type="expression" dxfId="8957" priority="2063">
      <formula>OR(WEEKDAY($A180,2)=6,WEEKDAY($A180,2)=7)</formula>
    </cfRule>
  </conditionalFormatting>
  <conditionalFormatting sqref="W180:Z183">
    <cfRule type="expression" dxfId="8956" priority="2062">
      <formula>OR(WEEKDAY($A180,2)=6,WEEKDAY($A180,2)=7)</formula>
    </cfRule>
  </conditionalFormatting>
  <conditionalFormatting sqref="W180:Z183">
    <cfRule type="expression" dxfId="8955" priority="2061">
      <formula>OR(WEEKDAY($A180,2)=6,WEEKDAY($A180,2)=7)</formula>
    </cfRule>
  </conditionalFormatting>
  <conditionalFormatting sqref="W180:Z183">
    <cfRule type="expression" dxfId="8954" priority="2060">
      <formula>OR(WEEKDAY($A180,2)=6,WEEKDAY($A180,2)=7)</formula>
    </cfRule>
  </conditionalFormatting>
  <conditionalFormatting sqref="W180:Z183">
    <cfRule type="expression" dxfId="8953" priority="2059">
      <formula>OR(WEEKDAY($A180,2)=6,WEEKDAY($A180,2)=7)</formula>
    </cfRule>
  </conditionalFormatting>
  <conditionalFormatting sqref="W188:Z188">
    <cfRule type="expression" dxfId="8952" priority="2058">
      <formula>OR(WEEKDAY($A188,2)=6,WEEKDAY($A188,2)=7)</formula>
    </cfRule>
  </conditionalFormatting>
  <conditionalFormatting sqref="W188:Z188">
    <cfRule type="expression" dxfId="8951" priority="2057">
      <formula>OR(WEEKDAY($A188,2)=6,WEEKDAY($A188,2)=7)</formula>
    </cfRule>
  </conditionalFormatting>
  <conditionalFormatting sqref="W188:Z188">
    <cfRule type="expression" dxfId="8950" priority="2056">
      <formula>OR(WEEKDAY($A188,2)=6,WEEKDAY($A188,2)=7)</formula>
    </cfRule>
  </conditionalFormatting>
  <conditionalFormatting sqref="W188:Z188">
    <cfRule type="expression" dxfId="8949" priority="2055">
      <formula>OR(WEEKDAY($A188,2)=6,WEEKDAY($A188,2)=7)</formula>
    </cfRule>
  </conditionalFormatting>
  <conditionalFormatting sqref="W188:Z188">
    <cfRule type="expression" dxfId="8948" priority="2054">
      <formula>OR(WEEKDAY($A188,2)=6,WEEKDAY($A188,2)=7)</formula>
    </cfRule>
  </conditionalFormatting>
  <conditionalFormatting sqref="W188:Z188">
    <cfRule type="expression" dxfId="8947" priority="2053">
      <formula>OR(WEEKDAY($A188,2)=6,WEEKDAY($A188,2)=7)</formula>
    </cfRule>
  </conditionalFormatting>
  <conditionalFormatting sqref="W188:Z188">
    <cfRule type="expression" dxfId="8946" priority="2052">
      <formula>OR(WEEKDAY($A188,2)=6,WEEKDAY($A188,2)=7)</formula>
    </cfRule>
  </conditionalFormatting>
  <conditionalFormatting sqref="W188:Z188">
    <cfRule type="expression" dxfId="8945" priority="2051">
      <formula>OR(WEEKDAY($A188,2)=6,WEEKDAY($A188,2)=7)</formula>
    </cfRule>
  </conditionalFormatting>
  <conditionalFormatting sqref="W188:Z188">
    <cfRule type="expression" dxfId="8944" priority="2050">
      <formula>OR(WEEKDAY($A188,2)=6,WEEKDAY($A188,2)=7)</formula>
    </cfRule>
  </conditionalFormatting>
  <conditionalFormatting sqref="W188:Z188">
    <cfRule type="expression" dxfId="8943" priority="2049">
      <formula>OR(WEEKDAY($A188,2)=6,WEEKDAY($A188,2)=7)</formula>
    </cfRule>
  </conditionalFormatting>
  <conditionalFormatting sqref="W188:Z188">
    <cfRule type="expression" dxfId="8942" priority="2048">
      <formula>OR(WEEKDAY($A188,2)=6,WEEKDAY($A188,2)=7)</formula>
    </cfRule>
  </conditionalFormatting>
  <conditionalFormatting sqref="W188:Z188">
    <cfRule type="expression" dxfId="8941" priority="2047">
      <formula>OR(WEEKDAY($A188,2)=6,WEEKDAY($A188,2)=7)</formula>
    </cfRule>
  </conditionalFormatting>
  <conditionalFormatting sqref="W188:Z188">
    <cfRule type="expression" dxfId="8940" priority="2046">
      <formula>OR(WEEKDAY($A188,2)=6,WEEKDAY($A188,2)=7)</formula>
    </cfRule>
  </conditionalFormatting>
  <conditionalFormatting sqref="W188:Z188">
    <cfRule type="expression" dxfId="8939" priority="2045">
      <formula>OR(WEEKDAY($A188,2)=6,WEEKDAY($A188,2)=7)</formula>
    </cfRule>
  </conditionalFormatting>
  <conditionalFormatting sqref="W188:Z188">
    <cfRule type="expression" dxfId="8938" priority="2044">
      <formula>OR(WEEKDAY($A188,2)=6,WEEKDAY($A188,2)=7)</formula>
    </cfRule>
  </conditionalFormatting>
  <conditionalFormatting sqref="W188:Z188">
    <cfRule type="expression" dxfId="8937" priority="2043">
      <formula>OR(WEEKDAY($A188,2)=6,WEEKDAY($A188,2)=7)</formula>
    </cfRule>
  </conditionalFormatting>
  <conditionalFormatting sqref="W188:Z188">
    <cfRule type="expression" dxfId="8936" priority="2042">
      <formula>OR(WEEKDAY($A188,2)=6,WEEKDAY($A188,2)=7)</formula>
    </cfRule>
  </conditionalFormatting>
  <conditionalFormatting sqref="W188:Z188">
    <cfRule type="expression" dxfId="8935" priority="2041">
      <formula>OR(WEEKDAY($A188,2)=6,WEEKDAY($A188,2)=7)</formula>
    </cfRule>
  </conditionalFormatting>
  <conditionalFormatting sqref="W188:Z188">
    <cfRule type="expression" dxfId="8934" priority="2040">
      <formula>OR(WEEKDAY($A188,2)=6,WEEKDAY($A188,2)=7)</formula>
    </cfRule>
  </conditionalFormatting>
  <conditionalFormatting sqref="W188:Z188">
    <cfRule type="expression" dxfId="8933" priority="2039">
      <formula>OR(WEEKDAY($A188,2)=6,WEEKDAY($A188,2)=7)</formula>
    </cfRule>
  </conditionalFormatting>
  <conditionalFormatting sqref="W188:Z188">
    <cfRule type="expression" dxfId="8932" priority="2038">
      <formula>OR(WEEKDAY($A188,2)=6,WEEKDAY($A188,2)=7)</formula>
    </cfRule>
  </conditionalFormatting>
  <conditionalFormatting sqref="W188:Z188">
    <cfRule type="expression" dxfId="8931" priority="2037">
      <formula>OR(WEEKDAY($A188,2)=6,WEEKDAY($A188,2)=7)</formula>
    </cfRule>
  </conditionalFormatting>
  <conditionalFormatting sqref="W188:Z188">
    <cfRule type="expression" dxfId="8930" priority="2036">
      <formula>OR(WEEKDAY($A188,2)=6,WEEKDAY($A188,2)=7)</formula>
    </cfRule>
  </conditionalFormatting>
  <conditionalFormatting sqref="W188:Z188">
    <cfRule type="expression" dxfId="8929" priority="2035">
      <formula>OR(WEEKDAY($A188,2)=6,WEEKDAY($A188,2)=7)</formula>
    </cfRule>
  </conditionalFormatting>
  <conditionalFormatting sqref="W197:Z197">
    <cfRule type="expression" dxfId="8928" priority="2034">
      <formula>OR(WEEKDAY($A197,2)=6,WEEKDAY($A197,2)=7)</formula>
    </cfRule>
  </conditionalFormatting>
  <conditionalFormatting sqref="W197:Z197">
    <cfRule type="expression" dxfId="8927" priority="2033">
      <formula>OR(WEEKDAY($A197,2)=6,WEEKDAY($A197,2)=7)</formula>
    </cfRule>
  </conditionalFormatting>
  <conditionalFormatting sqref="W197:Z197">
    <cfRule type="expression" dxfId="8926" priority="2032">
      <formula>OR(WEEKDAY($A197,2)=6,WEEKDAY($A197,2)=7)</formula>
    </cfRule>
  </conditionalFormatting>
  <conditionalFormatting sqref="W197:Z197">
    <cfRule type="expression" dxfId="8925" priority="2031">
      <formula>OR(WEEKDAY($A197,2)=6,WEEKDAY($A197,2)=7)</formula>
    </cfRule>
  </conditionalFormatting>
  <conditionalFormatting sqref="W197:Z197">
    <cfRule type="expression" dxfId="8924" priority="2030">
      <formula>OR(WEEKDAY($A197,2)=6,WEEKDAY($A197,2)=7)</formula>
    </cfRule>
  </conditionalFormatting>
  <conditionalFormatting sqref="W197:Z197">
    <cfRule type="expression" dxfId="8923" priority="2029">
      <formula>OR(WEEKDAY($A197,2)=6,WEEKDAY($A197,2)=7)</formula>
    </cfRule>
  </conditionalFormatting>
  <conditionalFormatting sqref="W197:Z197">
    <cfRule type="expression" dxfId="8922" priority="2028">
      <formula>OR(WEEKDAY($A197,2)=6,WEEKDAY($A197,2)=7)</formula>
    </cfRule>
  </conditionalFormatting>
  <conditionalFormatting sqref="W197:Z197">
    <cfRule type="expression" dxfId="8921" priority="2027">
      <formula>OR(WEEKDAY($A197,2)=6,WEEKDAY($A197,2)=7)</formula>
    </cfRule>
  </conditionalFormatting>
  <conditionalFormatting sqref="W197:Z197">
    <cfRule type="expression" dxfId="8920" priority="2026">
      <formula>OR(WEEKDAY($A197,2)=6,WEEKDAY($A197,2)=7)</formula>
    </cfRule>
  </conditionalFormatting>
  <conditionalFormatting sqref="W197:Z197">
    <cfRule type="expression" dxfId="8919" priority="2025">
      <formula>OR(WEEKDAY($A197,2)=6,WEEKDAY($A197,2)=7)</formula>
    </cfRule>
  </conditionalFormatting>
  <conditionalFormatting sqref="W197:Z197">
    <cfRule type="expression" dxfId="8918" priority="2024">
      <formula>OR(WEEKDAY($A197,2)=6,WEEKDAY($A197,2)=7)</formula>
    </cfRule>
  </conditionalFormatting>
  <conditionalFormatting sqref="W197:Z197">
    <cfRule type="expression" dxfId="8917" priority="2023">
      <formula>OR(WEEKDAY($A197,2)=6,WEEKDAY($A197,2)=7)</formula>
    </cfRule>
  </conditionalFormatting>
  <conditionalFormatting sqref="W197:Z197">
    <cfRule type="expression" dxfId="8916" priority="2022">
      <formula>OR(WEEKDAY($A197,2)=6,WEEKDAY($A197,2)=7)</formula>
    </cfRule>
  </conditionalFormatting>
  <conditionalFormatting sqref="W197:Z197">
    <cfRule type="expression" dxfId="8915" priority="2021">
      <formula>OR(WEEKDAY($A197,2)=6,WEEKDAY($A197,2)=7)</formula>
    </cfRule>
  </conditionalFormatting>
  <conditionalFormatting sqref="W197:Z197">
    <cfRule type="expression" dxfId="8914" priority="2020">
      <formula>OR(WEEKDAY($A197,2)=6,WEEKDAY($A197,2)=7)</formula>
    </cfRule>
  </conditionalFormatting>
  <conditionalFormatting sqref="W197:Z197">
    <cfRule type="expression" dxfId="8913" priority="2019">
      <formula>OR(WEEKDAY($A197,2)=6,WEEKDAY($A197,2)=7)</formula>
    </cfRule>
  </conditionalFormatting>
  <conditionalFormatting sqref="W197:Z197">
    <cfRule type="expression" dxfId="8912" priority="2018">
      <formula>OR(WEEKDAY($A197,2)=6,WEEKDAY($A197,2)=7)</formula>
    </cfRule>
  </conditionalFormatting>
  <conditionalFormatting sqref="W197:Z197">
    <cfRule type="expression" dxfId="8911" priority="2017">
      <formula>OR(WEEKDAY($A197,2)=6,WEEKDAY($A197,2)=7)</formula>
    </cfRule>
  </conditionalFormatting>
  <conditionalFormatting sqref="W197:Z197">
    <cfRule type="expression" dxfId="8910" priority="2016">
      <formula>OR(WEEKDAY($A197,2)=6,WEEKDAY($A197,2)=7)</formula>
    </cfRule>
  </conditionalFormatting>
  <conditionalFormatting sqref="W197:Z197">
    <cfRule type="expression" dxfId="8909" priority="2015">
      <formula>OR(WEEKDAY($A197,2)=6,WEEKDAY($A197,2)=7)</formula>
    </cfRule>
  </conditionalFormatting>
  <conditionalFormatting sqref="W197:Z197">
    <cfRule type="expression" dxfId="8908" priority="2014">
      <formula>OR(WEEKDAY($A197,2)=6,WEEKDAY($A197,2)=7)</formula>
    </cfRule>
  </conditionalFormatting>
  <conditionalFormatting sqref="W197:Z197">
    <cfRule type="expression" dxfId="8907" priority="2013">
      <formula>OR(WEEKDAY($A197,2)=6,WEEKDAY($A197,2)=7)</formula>
    </cfRule>
  </conditionalFormatting>
  <conditionalFormatting sqref="W197:Z197">
    <cfRule type="expression" dxfId="8906" priority="2012">
      <formula>OR(WEEKDAY($A197,2)=6,WEEKDAY($A197,2)=7)</formula>
    </cfRule>
  </conditionalFormatting>
  <conditionalFormatting sqref="W197:Z197">
    <cfRule type="expression" dxfId="8905" priority="2011">
      <formula>OR(WEEKDAY($A197,2)=6,WEEKDAY($A197,2)=7)</formula>
    </cfRule>
  </conditionalFormatting>
  <conditionalFormatting sqref="W206:Z206">
    <cfRule type="expression" dxfId="8904" priority="2010">
      <formula>OR(WEEKDAY($A206,2)=6,WEEKDAY($A206,2)=7)</formula>
    </cfRule>
  </conditionalFormatting>
  <conditionalFormatting sqref="W206:Z206">
    <cfRule type="expression" dxfId="8903" priority="2009">
      <formula>OR(WEEKDAY($A206,2)=6,WEEKDAY($A206,2)=7)</formula>
    </cfRule>
  </conditionalFormatting>
  <conditionalFormatting sqref="W206:Z206">
    <cfRule type="expression" dxfId="8902" priority="2008">
      <formula>OR(WEEKDAY($A206,2)=6,WEEKDAY($A206,2)=7)</formula>
    </cfRule>
  </conditionalFormatting>
  <conditionalFormatting sqref="W206:Z206">
    <cfRule type="expression" dxfId="8901" priority="2007">
      <formula>OR(WEEKDAY($A206,2)=6,WEEKDAY($A206,2)=7)</formula>
    </cfRule>
  </conditionalFormatting>
  <conditionalFormatting sqref="W206:Z206">
    <cfRule type="expression" dxfId="8900" priority="2006">
      <formula>OR(WEEKDAY($A206,2)=6,WEEKDAY($A206,2)=7)</formula>
    </cfRule>
  </conditionalFormatting>
  <conditionalFormatting sqref="W206:Z206">
    <cfRule type="expression" dxfId="8899" priority="2005">
      <formula>OR(WEEKDAY($A206,2)=6,WEEKDAY($A206,2)=7)</formula>
    </cfRule>
  </conditionalFormatting>
  <conditionalFormatting sqref="W206:Z206">
    <cfRule type="expression" dxfId="8898" priority="2004">
      <formula>OR(WEEKDAY($A206,2)=6,WEEKDAY($A206,2)=7)</formula>
    </cfRule>
  </conditionalFormatting>
  <conditionalFormatting sqref="W206:Z206">
    <cfRule type="expression" dxfId="8897" priority="2003">
      <formula>OR(WEEKDAY($A206,2)=6,WEEKDAY($A206,2)=7)</formula>
    </cfRule>
  </conditionalFormatting>
  <conditionalFormatting sqref="W206:Z206">
    <cfRule type="expression" dxfId="8896" priority="2002">
      <formula>OR(WEEKDAY($A206,2)=6,WEEKDAY($A206,2)=7)</formula>
    </cfRule>
  </conditionalFormatting>
  <conditionalFormatting sqref="W206:Z206">
    <cfRule type="expression" dxfId="8895" priority="2001">
      <formula>OR(WEEKDAY($A206,2)=6,WEEKDAY($A206,2)=7)</formula>
    </cfRule>
  </conditionalFormatting>
  <conditionalFormatting sqref="W206:Z206">
    <cfRule type="expression" dxfId="8894" priority="2000">
      <formula>OR(WEEKDAY($A206,2)=6,WEEKDAY($A206,2)=7)</formula>
    </cfRule>
  </conditionalFormatting>
  <conditionalFormatting sqref="W206:Z206">
    <cfRule type="expression" dxfId="8893" priority="1999">
      <formula>OR(WEEKDAY($A206,2)=6,WEEKDAY($A206,2)=7)</formula>
    </cfRule>
  </conditionalFormatting>
  <conditionalFormatting sqref="W206:Z206">
    <cfRule type="expression" dxfId="8892" priority="1998">
      <formula>OR(WEEKDAY($A206,2)=6,WEEKDAY($A206,2)=7)</formula>
    </cfRule>
  </conditionalFormatting>
  <conditionalFormatting sqref="W206:Z206">
    <cfRule type="expression" dxfId="8891" priority="1997">
      <formula>OR(WEEKDAY($A206,2)=6,WEEKDAY($A206,2)=7)</formula>
    </cfRule>
  </conditionalFormatting>
  <conditionalFormatting sqref="W206:Z206">
    <cfRule type="expression" dxfId="8890" priority="1996">
      <formula>OR(WEEKDAY($A206,2)=6,WEEKDAY($A206,2)=7)</formula>
    </cfRule>
  </conditionalFormatting>
  <conditionalFormatting sqref="W206:Z206">
    <cfRule type="expression" dxfId="8889" priority="1995">
      <formula>OR(WEEKDAY($A206,2)=6,WEEKDAY($A206,2)=7)</formula>
    </cfRule>
  </conditionalFormatting>
  <conditionalFormatting sqref="W206:Z206">
    <cfRule type="expression" dxfId="8888" priority="1994">
      <formula>OR(WEEKDAY($A206,2)=6,WEEKDAY($A206,2)=7)</formula>
    </cfRule>
  </conditionalFormatting>
  <conditionalFormatting sqref="W206:Z206">
    <cfRule type="expression" dxfId="8887" priority="1993">
      <formula>OR(WEEKDAY($A206,2)=6,WEEKDAY($A206,2)=7)</formula>
    </cfRule>
  </conditionalFormatting>
  <conditionalFormatting sqref="W206:Z206">
    <cfRule type="expression" dxfId="8886" priority="1992">
      <formula>OR(WEEKDAY($A206,2)=6,WEEKDAY($A206,2)=7)</formula>
    </cfRule>
  </conditionalFormatting>
  <conditionalFormatting sqref="W206:Z206">
    <cfRule type="expression" dxfId="8885" priority="1991">
      <formula>OR(WEEKDAY($A206,2)=6,WEEKDAY($A206,2)=7)</formula>
    </cfRule>
  </conditionalFormatting>
  <conditionalFormatting sqref="W206:Z206">
    <cfRule type="expression" dxfId="8884" priority="1990">
      <formula>OR(WEEKDAY($A206,2)=6,WEEKDAY($A206,2)=7)</formula>
    </cfRule>
  </conditionalFormatting>
  <conditionalFormatting sqref="W206:Z206">
    <cfRule type="expression" dxfId="8883" priority="1989">
      <formula>OR(WEEKDAY($A206,2)=6,WEEKDAY($A206,2)=7)</formula>
    </cfRule>
  </conditionalFormatting>
  <conditionalFormatting sqref="W206:Z206">
    <cfRule type="expression" dxfId="8882" priority="1988">
      <formula>OR(WEEKDAY($A206,2)=6,WEEKDAY($A206,2)=7)</formula>
    </cfRule>
  </conditionalFormatting>
  <conditionalFormatting sqref="W206:Z206">
    <cfRule type="expression" dxfId="8881" priority="1987">
      <formula>OR(WEEKDAY($A206,2)=6,WEEKDAY($A206,2)=7)</formula>
    </cfRule>
  </conditionalFormatting>
  <conditionalFormatting sqref="W215:Z215">
    <cfRule type="expression" dxfId="8880" priority="1986">
      <formula>OR(WEEKDAY($A215,2)=6,WEEKDAY($A215,2)=7)</formula>
    </cfRule>
  </conditionalFormatting>
  <conditionalFormatting sqref="W215:Z215">
    <cfRule type="expression" dxfId="8879" priority="1985">
      <formula>OR(WEEKDAY($A215,2)=6,WEEKDAY($A215,2)=7)</formula>
    </cfRule>
  </conditionalFormatting>
  <conditionalFormatting sqref="W215:Z215">
    <cfRule type="expression" dxfId="8878" priority="1984">
      <formula>OR(WEEKDAY($A215,2)=6,WEEKDAY($A215,2)=7)</formula>
    </cfRule>
  </conditionalFormatting>
  <conditionalFormatting sqref="W215:Z215">
    <cfRule type="expression" dxfId="8877" priority="1983">
      <formula>OR(WEEKDAY($A215,2)=6,WEEKDAY($A215,2)=7)</formula>
    </cfRule>
  </conditionalFormatting>
  <conditionalFormatting sqref="W215:Z215">
    <cfRule type="expression" dxfId="8876" priority="1982">
      <formula>OR(WEEKDAY($A215,2)=6,WEEKDAY($A215,2)=7)</formula>
    </cfRule>
  </conditionalFormatting>
  <conditionalFormatting sqref="W215:Z215">
    <cfRule type="expression" dxfId="8875" priority="1981">
      <formula>OR(WEEKDAY($A215,2)=6,WEEKDAY($A215,2)=7)</formula>
    </cfRule>
  </conditionalFormatting>
  <conditionalFormatting sqref="W215:Z215">
    <cfRule type="expression" dxfId="8874" priority="1980">
      <formula>OR(WEEKDAY($A215,2)=6,WEEKDAY($A215,2)=7)</formula>
    </cfRule>
  </conditionalFormatting>
  <conditionalFormatting sqref="W215:Z215">
    <cfRule type="expression" dxfId="8873" priority="1979">
      <formula>OR(WEEKDAY($A215,2)=6,WEEKDAY($A215,2)=7)</formula>
    </cfRule>
  </conditionalFormatting>
  <conditionalFormatting sqref="W215:Z215">
    <cfRule type="expression" dxfId="8872" priority="1978">
      <formula>OR(WEEKDAY($A215,2)=6,WEEKDAY($A215,2)=7)</formula>
    </cfRule>
  </conditionalFormatting>
  <conditionalFormatting sqref="W215:Z215">
    <cfRule type="expression" dxfId="8871" priority="1977">
      <formula>OR(WEEKDAY($A215,2)=6,WEEKDAY($A215,2)=7)</formula>
    </cfRule>
  </conditionalFormatting>
  <conditionalFormatting sqref="W215:Z215">
    <cfRule type="expression" dxfId="8870" priority="1976">
      <formula>OR(WEEKDAY($A215,2)=6,WEEKDAY($A215,2)=7)</formula>
    </cfRule>
  </conditionalFormatting>
  <conditionalFormatting sqref="W215:Z215">
    <cfRule type="expression" dxfId="8869" priority="1975">
      <formula>OR(WEEKDAY($A215,2)=6,WEEKDAY($A215,2)=7)</formula>
    </cfRule>
  </conditionalFormatting>
  <conditionalFormatting sqref="W215:Z215">
    <cfRule type="expression" dxfId="8868" priority="1974">
      <formula>OR(WEEKDAY($A215,2)=6,WEEKDAY($A215,2)=7)</formula>
    </cfRule>
  </conditionalFormatting>
  <conditionalFormatting sqref="W215:Z215">
    <cfRule type="expression" dxfId="8867" priority="1973">
      <formula>OR(WEEKDAY($A215,2)=6,WEEKDAY($A215,2)=7)</formula>
    </cfRule>
  </conditionalFormatting>
  <conditionalFormatting sqref="W215:Z215">
    <cfRule type="expression" dxfId="8866" priority="1972">
      <formula>OR(WEEKDAY($A215,2)=6,WEEKDAY($A215,2)=7)</formula>
    </cfRule>
  </conditionalFormatting>
  <conditionalFormatting sqref="W215:Z215">
    <cfRule type="expression" dxfId="8865" priority="1971">
      <formula>OR(WEEKDAY($A215,2)=6,WEEKDAY($A215,2)=7)</formula>
    </cfRule>
  </conditionalFormatting>
  <conditionalFormatting sqref="W215:Z215">
    <cfRule type="expression" dxfId="8864" priority="1970">
      <formula>OR(WEEKDAY($A215,2)=6,WEEKDAY($A215,2)=7)</formula>
    </cfRule>
  </conditionalFormatting>
  <conditionalFormatting sqref="W215:Z215">
    <cfRule type="expression" dxfId="8863" priority="1969">
      <formula>OR(WEEKDAY($A215,2)=6,WEEKDAY($A215,2)=7)</formula>
    </cfRule>
  </conditionalFormatting>
  <conditionalFormatting sqref="W215:Z215">
    <cfRule type="expression" dxfId="8862" priority="1968">
      <formula>OR(WEEKDAY($A215,2)=6,WEEKDAY($A215,2)=7)</formula>
    </cfRule>
  </conditionalFormatting>
  <conditionalFormatting sqref="W215:Z215">
    <cfRule type="expression" dxfId="8861" priority="1967">
      <formula>OR(WEEKDAY($A215,2)=6,WEEKDAY($A215,2)=7)</formula>
    </cfRule>
  </conditionalFormatting>
  <conditionalFormatting sqref="W215:Z215">
    <cfRule type="expression" dxfId="8860" priority="1966">
      <formula>OR(WEEKDAY($A215,2)=6,WEEKDAY($A215,2)=7)</formula>
    </cfRule>
  </conditionalFormatting>
  <conditionalFormatting sqref="W215:Z215">
    <cfRule type="expression" dxfId="8859" priority="1965">
      <formula>OR(WEEKDAY($A215,2)=6,WEEKDAY($A215,2)=7)</formula>
    </cfRule>
  </conditionalFormatting>
  <conditionalFormatting sqref="W215:Z215">
    <cfRule type="expression" dxfId="8858" priority="1964">
      <formula>OR(WEEKDAY($A215,2)=6,WEEKDAY($A215,2)=7)</formula>
    </cfRule>
  </conditionalFormatting>
  <conditionalFormatting sqref="W215:Z215">
    <cfRule type="expression" dxfId="8857" priority="1963">
      <formula>OR(WEEKDAY($A215,2)=6,WEEKDAY($A215,2)=7)</formula>
    </cfRule>
  </conditionalFormatting>
  <conditionalFormatting sqref="W187:Z187">
    <cfRule type="expression" dxfId="8856" priority="1962">
      <formula>OR(WEEKDAY($A187,2)=6,WEEKDAY($A187,2)=7)</formula>
    </cfRule>
  </conditionalFormatting>
  <conditionalFormatting sqref="W187:Z187">
    <cfRule type="expression" dxfId="8855" priority="1961">
      <formula>OR(WEEKDAY($A187,2)=6,WEEKDAY($A187,2)=7)</formula>
    </cfRule>
  </conditionalFormatting>
  <conditionalFormatting sqref="W187:Z187">
    <cfRule type="expression" dxfId="8854" priority="1960">
      <formula>OR(WEEKDAY($A187,2)=6,WEEKDAY($A187,2)=7)</formula>
    </cfRule>
  </conditionalFormatting>
  <conditionalFormatting sqref="W187:Z187">
    <cfRule type="expression" dxfId="8853" priority="1959">
      <formula>OR(WEEKDAY($A187,2)=6,WEEKDAY($A187,2)=7)</formula>
    </cfRule>
  </conditionalFormatting>
  <conditionalFormatting sqref="W187:Z187">
    <cfRule type="expression" dxfId="8852" priority="1958">
      <formula>OR(WEEKDAY($A187,2)=6,WEEKDAY($A187,2)=7)</formula>
    </cfRule>
  </conditionalFormatting>
  <conditionalFormatting sqref="W187:Z187">
    <cfRule type="expression" dxfId="8851" priority="1957">
      <formula>OR(WEEKDAY($A187,2)=6,WEEKDAY($A187,2)=7)</formula>
    </cfRule>
  </conditionalFormatting>
  <conditionalFormatting sqref="W187:Z187">
    <cfRule type="expression" dxfId="8850" priority="1956">
      <formula>OR(WEEKDAY($A187,2)=6,WEEKDAY($A187,2)=7)</formula>
    </cfRule>
  </conditionalFormatting>
  <conditionalFormatting sqref="W187:Z187">
    <cfRule type="expression" dxfId="8849" priority="1955">
      <formula>OR(WEEKDAY($A187,2)=6,WEEKDAY($A187,2)=7)</formula>
    </cfRule>
  </conditionalFormatting>
  <conditionalFormatting sqref="W187:Z187">
    <cfRule type="expression" dxfId="8848" priority="1954">
      <formula>OR(WEEKDAY($A187,2)=6,WEEKDAY($A187,2)=7)</formula>
    </cfRule>
  </conditionalFormatting>
  <conditionalFormatting sqref="W187:Z187">
    <cfRule type="expression" dxfId="8847" priority="1953">
      <formula>OR(WEEKDAY($A187,2)=6,WEEKDAY($A187,2)=7)</formula>
    </cfRule>
  </conditionalFormatting>
  <conditionalFormatting sqref="W187:Z187">
    <cfRule type="expression" dxfId="8846" priority="1952">
      <formula>OR(WEEKDAY($A187,2)=6,WEEKDAY($A187,2)=7)</formula>
    </cfRule>
  </conditionalFormatting>
  <conditionalFormatting sqref="W187:Z187">
    <cfRule type="expression" dxfId="8845" priority="1951">
      <formula>OR(WEEKDAY($A187,2)=6,WEEKDAY($A187,2)=7)</formula>
    </cfRule>
  </conditionalFormatting>
  <conditionalFormatting sqref="W187:Z187">
    <cfRule type="expression" dxfId="8844" priority="1950">
      <formula>OR(WEEKDAY($A187,2)=6,WEEKDAY($A187,2)=7)</formula>
    </cfRule>
  </conditionalFormatting>
  <conditionalFormatting sqref="W187:Z187">
    <cfRule type="expression" dxfId="8843" priority="1949">
      <formula>OR(WEEKDAY($A187,2)=6,WEEKDAY($A187,2)=7)</formula>
    </cfRule>
  </conditionalFormatting>
  <conditionalFormatting sqref="W187:Z187">
    <cfRule type="expression" dxfId="8842" priority="1948">
      <formula>OR(WEEKDAY($A187,2)=6,WEEKDAY($A187,2)=7)</formula>
    </cfRule>
  </conditionalFormatting>
  <conditionalFormatting sqref="W187:Z187">
    <cfRule type="expression" dxfId="8841" priority="1947">
      <formula>OR(WEEKDAY($A187,2)=6,WEEKDAY($A187,2)=7)</formula>
    </cfRule>
  </conditionalFormatting>
  <conditionalFormatting sqref="W187:Z187">
    <cfRule type="expression" dxfId="8840" priority="1946">
      <formula>OR(WEEKDAY($A187,2)=6,WEEKDAY($A187,2)=7)</formula>
    </cfRule>
  </conditionalFormatting>
  <conditionalFormatting sqref="W187:Z187">
    <cfRule type="expression" dxfId="8839" priority="1945">
      <formula>OR(WEEKDAY($A187,2)=6,WEEKDAY($A187,2)=7)</formula>
    </cfRule>
  </conditionalFormatting>
  <conditionalFormatting sqref="W187:Z187">
    <cfRule type="expression" dxfId="8838" priority="1944">
      <formula>OR(WEEKDAY($A187,2)=6,WEEKDAY($A187,2)=7)</formula>
    </cfRule>
  </conditionalFormatting>
  <conditionalFormatting sqref="W187:Z187">
    <cfRule type="expression" dxfId="8837" priority="1943">
      <formula>OR(WEEKDAY($A187,2)=6,WEEKDAY($A187,2)=7)</formula>
    </cfRule>
  </conditionalFormatting>
  <conditionalFormatting sqref="W187:Z187">
    <cfRule type="expression" dxfId="8836" priority="1942">
      <formula>OR(WEEKDAY($A187,2)=6,WEEKDAY($A187,2)=7)</formula>
    </cfRule>
  </conditionalFormatting>
  <conditionalFormatting sqref="W187:Z187">
    <cfRule type="expression" dxfId="8835" priority="1941">
      <formula>OR(WEEKDAY($A187,2)=6,WEEKDAY($A187,2)=7)</formula>
    </cfRule>
  </conditionalFormatting>
  <conditionalFormatting sqref="W187:Z187">
    <cfRule type="expression" dxfId="8834" priority="1940">
      <formula>OR(WEEKDAY($A187,2)=6,WEEKDAY($A187,2)=7)</formula>
    </cfRule>
  </conditionalFormatting>
  <conditionalFormatting sqref="W187:Z187">
    <cfRule type="expression" dxfId="8833" priority="1939">
      <formula>OR(WEEKDAY($A187,2)=6,WEEKDAY($A187,2)=7)</formula>
    </cfRule>
  </conditionalFormatting>
  <conditionalFormatting sqref="W187:Z187">
    <cfRule type="expression" dxfId="8832" priority="1938">
      <formula>OR(WEEKDAY($A187,2)=6,WEEKDAY($A187,2)=7)</formula>
    </cfRule>
  </conditionalFormatting>
  <conditionalFormatting sqref="W189:Z191">
    <cfRule type="expression" dxfId="8831" priority="1937">
      <formula>OR(WEEKDAY($A189,2)=6,WEEKDAY($A189,2)=7)</formula>
    </cfRule>
  </conditionalFormatting>
  <conditionalFormatting sqref="W189:Z191">
    <cfRule type="expression" dxfId="8830" priority="1936">
      <formula>OR(WEEKDAY($A189,2)=6,WEEKDAY($A189,2)=7)</formula>
    </cfRule>
  </conditionalFormatting>
  <conditionalFormatting sqref="W189:Z191">
    <cfRule type="expression" dxfId="8829" priority="1935">
      <formula>OR(WEEKDAY($A189,2)=6,WEEKDAY($A189,2)=7)</formula>
    </cfRule>
  </conditionalFormatting>
  <conditionalFormatting sqref="W189:Z191">
    <cfRule type="expression" dxfId="8828" priority="1934">
      <formula>OR(WEEKDAY($A189,2)=6,WEEKDAY($A189,2)=7)</formula>
    </cfRule>
  </conditionalFormatting>
  <conditionalFormatting sqref="W189:Z191">
    <cfRule type="expression" dxfId="8827" priority="1933">
      <formula>OR(WEEKDAY($A189,2)=6,WEEKDAY($A189,2)=7)</formula>
    </cfRule>
  </conditionalFormatting>
  <conditionalFormatting sqref="W189:Z191">
    <cfRule type="expression" dxfId="8826" priority="1932">
      <formula>OR(WEEKDAY($A189,2)=6,WEEKDAY($A189,2)=7)</formula>
    </cfRule>
  </conditionalFormatting>
  <conditionalFormatting sqref="W189:Z191">
    <cfRule type="expression" dxfId="8825" priority="1931">
      <formula>OR(WEEKDAY($A189,2)=6,WEEKDAY($A189,2)=7)</formula>
    </cfRule>
  </conditionalFormatting>
  <conditionalFormatting sqref="W189:Z191">
    <cfRule type="expression" dxfId="8824" priority="1930">
      <formula>OR(WEEKDAY($A189,2)=6,WEEKDAY($A189,2)=7)</formula>
    </cfRule>
  </conditionalFormatting>
  <conditionalFormatting sqref="W189:Z191">
    <cfRule type="expression" dxfId="8823" priority="1929">
      <formula>OR(WEEKDAY($A189,2)=6,WEEKDAY($A189,2)=7)</formula>
    </cfRule>
  </conditionalFormatting>
  <conditionalFormatting sqref="W189:Z191">
    <cfRule type="expression" dxfId="8822" priority="1928">
      <formula>OR(WEEKDAY($A189,2)=6,WEEKDAY($A189,2)=7)</formula>
    </cfRule>
  </conditionalFormatting>
  <conditionalFormatting sqref="W189:Z191">
    <cfRule type="expression" dxfId="8821" priority="1927">
      <formula>OR(WEEKDAY($A189,2)=6,WEEKDAY($A189,2)=7)</formula>
    </cfRule>
  </conditionalFormatting>
  <conditionalFormatting sqref="W189:Z191">
    <cfRule type="expression" dxfId="8820" priority="1926">
      <formula>OR(WEEKDAY($A189,2)=6,WEEKDAY($A189,2)=7)</formula>
    </cfRule>
  </conditionalFormatting>
  <conditionalFormatting sqref="W189:Z191">
    <cfRule type="expression" dxfId="8819" priority="1925">
      <formula>OR(WEEKDAY($A189,2)=6,WEEKDAY($A189,2)=7)</formula>
    </cfRule>
  </conditionalFormatting>
  <conditionalFormatting sqref="W189:Z191">
    <cfRule type="expression" dxfId="8818" priority="1924">
      <formula>OR(WEEKDAY($A189,2)=6,WEEKDAY($A189,2)=7)</formula>
    </cfRule>
  </conditionalFormatting>
  <conditionalFormatting sqref="W189:Z191">
    <cfRule type="expression" dxfId="8817" priority="1923">
      <formula>OR(WEEKDAY($A189,2)=6,WEEKDAY($A189,2)=7)</formula>
    </cfRule>
  </conditionalFormatting>
  <conditionalFormatting sqref="W189:Z191">
    <cfRule type="expression" dxfId="8816" priority="1922">
      <formula>OR(WEEKDAY($A189,2)=6,WEEKDAY($A189,2)=7)</formula>
    </cfRule>
  </conditionalFormatting>
  <conditionalFormatting sqref="W189:Z191">
    <cfRule type="expression" dxfId="8815" priority="1921">
      <formula>OR(WEEKDAY($A189,2)=6,WEEKDAY($A189,2)=7)</formula>
    </cfRule>
  </conditionalFormatting>
  <conditionalFormatting sqref="W189:Z191">
    <cfRule type="expression" dxfId="8814" priority="1920">
      <formula>OR(WEEKDAY($A189,2)=6,WEEKDAY($A189,2)=7)</formula>
    </cfRule>
  </conditionalFormatting>
  <conditionalFormatting sqref="W189:Z191">
    <cfRule type="expression" dxfId="8813" priority="1919">
      <formula>OR(WEEKDAY($A189,2)=6,WEEKDAY($A189,2)=7)</formula>
    </cfRule>
  </conditionalFormatting>
  <conditionalFormatting sqref="W189:Z191">
    <cfRule type="expression" dxfId="8812" priority="1918">
      <formula>OR(WEEKDAY($A189,2)=6,WEEKDAY($A189,2)=7)</formula>
    </cfRule>
  </conditionalFormatting>
  <conditionalFormatting sqref="W189:Z191">
    <cfRule type="expression" dxfId="8811" priority="1917">
      <formula>OR(WEEKDAY($A189,2)=6,WEEKDAY($A189,2)=7)</formula>
    </cfRule>
  </conditionalFormatting>
  <conditionalFormatting sqref="W189:Z191">
    <cfRule type="expression" dxfId="8810" priority="1916">
      <formula>OR(WEEKDAY($A189,2)=6,WEEKDAY($A189,2)=7)</formula>
    </cfRule>
  </conditionalFormatting>
  <conditionalFormatting sqref="W189:Z191">
    <cfRule type="expression" dxfId="8809" priority="1915">
      <formula>OR(WEEKDAY($A189,2)=6,WEEKDAY($A189,2)=7)</formula>
    </cfRule>
  </conditionalFormatting>
  <conditionalFormatting sqref="W189:Z191">
    <cfRule type="expression" dxfId="8808" priority="1914">
      <formula>OR(WEEKDAY($A189,2)=6,WEEKDAY($A189,2)=7)</formula>
    </cfRule>
  </conditionalFormatting>
  <conditionalFormatting sqref="W189:Z191">
    <cfRule type="expression" dxfId="8807" priority="1913">
      <formula>OR(WEEKDAY($A189,2)=6,WEEKDAY($A189,2)=7)</formula>
    </cfRule>
  </conditionalFormatting>
  <conditionalFormatting sqref="W195:Z196">
    <cfRule type="expression" dxfId="8806" priority="1912">
      <formula>OR(WEEKDAY($A195,2)=6,WEEKDAY($A195,2)=7)</formula>
    </cfRule>
  </conditionalFormatting>
  <conditionalFormatting sqref="W195:Z196">
    <cfRule type="expression" dxfId="8805" priority="1911">
      <formula>OR(WEEKDAY($A195,2)=6,WEEKDAY($A195,2)=7)</formula>
    </cfRule>
  </conditionalFormatting>
  <conditionalFormatting sqref="W195:Z196">
    <cfRule type="expression" dxfId="8804" priority="1910">
      <formula>OR(WEEKDAY($A195,2)=6,WEEKDAY($A195,2)=7)</formula>
    </cfRule>
  </conditionalFormatting>
  <conditionalFormatting sqref="W195:Z196">
    <cfRule type="expression" dxfId="8803" priority="1909">
      <formula>OR(WEEKDAY($A195,2)=6,WEEKDAY($A195,2)=7)</formula>
    </cfRule>
  </conditionalFormatting>
  <conditionalFormatting sqref="W195:Z196">
    <cfRule type="expression" dxfId="8802" priority="1908">
      <formula>OR(WEEKDAY($A195,2)=6,WEEKDAY($A195,2)=7)</formula>
    </cfRule>
  </conditionalFormatting>
  <conditionalFormatting sqref="W195:Z196">
    <cfRule type="expression" dxfId="8801" priority="1907">
      <formula>OR(WEEKDAY($A195,2)=6,WEEKDAY($A195,2)=7)</formula>
    </cfRule>
  </conditionalFormatting>
  <conditionalFormatting sqref="W195:Z196">
    <cfRule type="expression" dxfId="8800" priority="1906">
      <formula>OR(WEEKDAY($A195,2)=6,WEEKDAY($A195,2)=7)</formula>
    </cfRule>
  </conditionalFormatting>
  <conditionalFormatting sqref="W195:Z196">
    <cfRule type="expression" dxfId="8799" priority="1905">
      <formula>OR(WEEKDAY($A195,2)=6,WEEKDAY($A195,2)=7)</formula>
    </cfRule>
  </conditionalFormatting>
  <conditionalFormatting sqref="W195:Z196">
    <cfRule type="expression" dxfId="8798" priority="1904">
      <formula>OR(WEEKDAY($A195,2)=6,WEEKDAY($A195,2)=7)</formula>
    </cfRule>
  </conditionalFormatting>
  <conditionalFormatting sqref="W195:Z196">
    <cfRule type="expression" dxfId="8797" priority="1903">
      <formula>OR(WEEKDAY($A195,2)=6,WEEKDAY($A195,2)=7)</formula>
    </cfRule>
  </conditionalFormatting>
  <conditionalFormatting sqref="W195:Z196">
    <cfRule type="expression" dxfId="8796" priority="1902">
      <formula>OR(WEEKDAY($A195,2)=6,WEEKDAY($A195,2)=7)</formula>
    </cfRule>
  </conditionalFormatting>
  <conditionalFormatting sqref="W195:Z196">
    <cfRule type="expression" dxfId="8795" priority="1901">
      <formula>OR(WEEKDAY($A195,2)=6,WEEKDAY($A195,2)=7)</formula>
    </cfRule>
  </conditionalFormatting>
  <conditionalFormatting sqref="W195:Z196">
    <cfRule type="expression" dxfId="8794" priority="1900">
      <formula>OR(WEEKDAY($A195,2)=6,WEEKDAY($A195,2)=7)</formula>
    </cfRule>
  </conditionalFormatting>
  <conditionalFormatting sqref="W195:Z196">
    <cfRule type="expression" dxfId="8793" priority="1899">
      <formula>OR(WEEKDAY($A195,2)=6,WEEKDAY($A195,2)=7)</formula>
    </cfRule>
  </conditionalFormatting>
  <conditionalFormatting sqref="W195:Z196">
    <cfRule type="expression" dxfId="8792" priority="1898">
      <formula>OR(WEEKDAY($A195,2)=6,WEEKDAY($A195,2)=7)</formula>
    </cfRule>
  </conditionalFormatting>
  <conditionalFormatting sqref="W195:Z196">
    <cfRule type="expression" dxfId="8791" priority="1897">
      <formula>OR(WEEKDAY($A195,2)=6,WEEKDAY($A195,2)=7)</formula>
    </cfRule>
  </conditionalFormatting>
  <conditionalFormatting sqref="W195:Z196">
    <cfRule type="expression" dxfId="8790" priority="1896">
      <formula>OR(WEEKDAY($A195,2)=6,WEEKDAY($A195,2)=7)</formula>
    </cfRule>
  </conditionalFormatting>
  <conditionalFormatting sqref="W195:Z196">
    <cfRule type="expression" dxfId="8789" priority="1895">
      <formula>OR(WEEKDAY($A195,2)=6,WEEKDAY($A195,2)=7)</formula>
    </cfRule>
  </conditionalFormatting>
  <conditionalFormatting sqref="W195:Z196">
    <cfRule type="expression" dxfId="8788" priority="1894">
      <formula>OR(WEEKDAY($A195,2)=6,WEEKDAY($A195,2)=7)</formula>
    </cfRule>
  </conditionalFormatting>
  <conditionalFormatting sqref="W195:Z196">
    <cfRule type="expression" dxfId="8787" priority="1893">
      <formula>OR(WEEKDAY($A195,2)=6,WEEKDAY($A195,2)=7)</formula>
    </cfRule>
  </conditionalFormatting>
  <conditionalFormatting sqref="W195:Z196">
    <cfRule type="expression" dxfId="8786" priority="1892">
      <formula>OR(WEEKDAY($A195,2)=6,WEEKDAY($A195,2)=7)</formula>
    </cfRule>
  </conditionalFormatting>
  <conditionalFormatting sqref="W195:Z196">
    <cfRule type="expression" dxfId="8785" priority="1891">
      <formula>OR(WEEKDAY($A195,2)=6,WEEKDAY($A195,2)=7)</formula>
    </cfRule>
  </conditionalFormatting>
  <conditionalFormatting sqref="W195:Z196">
    <cfRule type="expression" dxfId="8784" priority="1890">
      <formula>OR(WEEKDAY($A195,2)=6,WEEKDAY($A195,2)=7)</formula>
    </cfRule>
  </conditionalFormatting>
  <conditionalFormatting sqref="W195:Z196">
    <cfRule type="expression" dxfId="8783" priority="1889">
      <formula>OR(WEEKDAY($A195,2)=6,WEEKDAY($A195,2)=7)</formula>
    </cfRule>
  </conditionalFormatting>
  <conditionalFormatting sqref="W195:Z196">
    <cfRule type="expression" dxfId="8782" priority="1888">
      <formula>OR(WEEKDAY($A195,2)=6,WEEKDAY($A195,2)=7)</formula>
    </cfRule>
  </conditionalFormatting>
  <conditionalFormatting sqref="W198:Z199">
    <cfRule type="expression" dxfId="8781" priority="1887">
      <formula>OR(WEEKDAY($A198,2)=6,WEEKDAY($A198,2)=7)</formula>
    </cfRule>
  </conditionalFormatting>
  <conditionalFormatting sqref="W198:Z199">
    <cfRule type="expression" dxfId="8780" priority="1886">
      <formula>OR(WEEKDAY($A198,2)=6,WEEKDAY($A198,2)=7)</formula>
    </cfRule>
  </conditionalFormatting>
  <conditionalFormatting sqref="W198:Z199">
    <cfRule type="expression" dxfId="8779" priority="1885">
      <formula>OR(WEEKDAY($A198,2)=6,WEEKDAY($A198,2)=7)</formula>
    </cfRule>
  </conditionalFormatting>
  <conditionalFormatting sqref="W198:Z199">
    <cfRule type="expression" dxfId="8778" priority="1884">
      <formula>OR(WEEKDAY($A198,2)=6,WEEKDAY($A198,2)=7)</formula>
    </cfRule>
  </conditionalFormatting>
  <conditionalFormatting sqref="W198:Z199">
    <cfRule type="expression" dxfId="8777" priority="1883">
      <formula>OR(WEEKDAY($A198,2)=6,WEEKDAY($A198,2)=7)</formula>
    </cfRule>
  </conditionalFormatting>
  <conditionalFormatting sqref="W198:Z199">
    <cfRule type="expression" dxfId="8776" priority="1882">
      <formula>OR(WEEKDAY($A198,2)=6,WEEKDAY($A198,2)=7)</formula>
    </cfRule>
  </conditionalFormatting>
  <conditionalFormatting sqref="W198:Z199">
    <cfRule type="expression" dxfId="8775" priority="1881">
      <formula>OR(WEEKDAY($A198,2)=6,WEEKDAY($A198,2)=7)</formula>
    </cfRule>
  </conditionalFormatting>
  <conditionalFormatting sqref="W198:Z199">
    <cfRule type="expression" dxfId="8774" priority="1880">
      <formula>OR(WEEKDAY($A198,2)=6,WEEKDAY($A198,2)=7)</formula>
    </cfRule>
  </conditionalFormatting>
  <conditionalFormatting sqref="W198:Z199">
    <cfRule type="expression" dxfId="8773" priority="1879">
      <formula>OR(WEEKDAY($A198,2)=6,WEEKDAY($A198,2)=7)</formula>
    </cfRule>
  </conditionalFormatting>
  <conditionalFormatting sqref="W198:Z199">
    <cfRule type="expression" dxfId="8772" priority="1878">
      <formula>OR(WEEKDAY($A198,2)=6,WEEKDAY($A198,2)=7)</formula>
    </cfRule>
  </conditionalFormatting>
  <conditionalFormatting sqref="W198:Z199">
    <cfRule type="expression" dxfId="8771" priority="1877">
      <formula>OR(WEEKDAY($A198,2)=6,WEEKDAY($A198,2)=7)</formula>
    </cfRule>
  </conditionalFormatting>
  <conditionalFormatting sqref="W198:Z199">
    <cfRule type="expression" dxfId="8770" priority="1876">
      <formula>OR(WEEKDAY($A198,2)=6,WEEKDAY($A198,2)=7)</formula>
    </cfRule>
  </conditionalFormatting>
  <conditionalFormatting sqref="W198:Z199">
    <cfRule type="expression" dxfId="8769" priority="1875">
      <formula>OR(WEEKDAY($A198,2)=6,WEEKDAY($A198,2)=7)</formula>
    </cfRule>
  </conditionalFormatting>
  <conditionalFormatting sqref="W198:Z199">
    <cfRule type="expression" dxfId="8768" priority="1874">
      <formula>OR(WEEKDAY($A198,2)=6,WEEKDAY($A198,2)=7)</formula>
    </cfRule>
  </conditionalFormatting>
  <conditionalFormatting sqref="W198:Z199">
    <cfRule type="expression" dxfId="8767" priority="1873">
      <formula>OR(WEEKDAY($A198,2)=6,WEEKDAY($A198,2)=7)</formula>
    </cfRule>
  </conditionalFormatting>
  <conditionalFormatting sqref="W198:Z199">
    <cfRule type="expression" dxfId="8766" priority="1872">
      <formula>OR(WEEKDAY($A198,2)=6,WEEKDAY($A198,2)=7)</formula>
    </cfRule>
  </conditionalFormatting>
  <conditionalFormatting sqref="W198:Z199">
    <cfRule type="expression" dxfId="8765" priority="1871">
      <formula>OR(WEEKDAY($A198,2)=6,WEEKDAY($A198,2)=7)</formula>
    </cfRule>
  </conditionalFormatting>
  <conditionalFormatting sqref="W198:Z199">
    <cfRule type="expression" dxfId="8764" priority="1870">
      <formula>OR(WEEKDAY($A198,2)=6,WEEKDAY($A198,2)=7)</formula>
    </cfRule>
  </conditionalFormatting>
  <conditionalFormatting sqref="W198:Z199">
    <cfRule type="expression" dxfId="8763" priority="1869">
      <formula>OR(WEEKDAY($A198,2)=6,WEEKDAY($A198,2)=7)</formula>
    </cfRule>
  </conditionalFormatting>
  <conditionalFormatting sqref="W198:Z199">
    <cfRule type="expression" dxfId="8762" priority="1868">
      <formula>OR(WEEKDAY($A198,2)=6,WEEKDAY($A198,2)=7)</formula>
    </cfRule>
  </conditionalFormatting>
  <conditionalFormatting sqref="W198:Z199">
    <cfRule type="expression" dxfId="8761" priority="1867">
      <formula>OR(WEEKDAY($A198,2)=6,WEEKDAY($A198,2)=7)</formula>
    </cfRule>
  </conditionalFormatting>
  <conditionalFormatting sqref="W198:Z199">
    <cfRule type="expression" dxfId="8760" priority="1866">
      <formula>OR(WEEKDAY($A198,2)=6,WEEKDAY($A198,2)=7)</formula>
    </cfRule>
  </conditionalFormatting>
  <conditionalFormatting sqref="W198:Z199">
    <cfRule type="expression" dxfId="8759" priority="1865">
      <formula>OR(WEEKDAY($A198,2)=6,WEEKDAY($A198,2)=7)</formula>
    </cfRule>
  </conditionalFormatting>
  <conditionalFormatting sqref="W198:Z199">
    <cfRule type="expression" dxfId="8758" priority="1864">
      <formula>OR(WEEKDAY($A198,2)=6,WEEKDAY($A198,2)=7)</formula>
    </cfRule>
  </conditionalFormatting>
  <conditionalFormatting sqref="W198:Z199">
    <cfRule type="expression" dxfId="8757" priority="1863">
      <formula>OR(WEEKDAY($A198,2)=6,WEEKDAY($A198,2)=7)</formula>
    </cfRule>
  </conditionalFormatting>
  <conditionalFormatting sqref="W203:Z205">
    <cfRule type="expression" dxfId="8756" priority="1862">
      <formula>OR(WEEKDAY($A203,2)=6,WEEKDAY($A203,2)=7)</formula>
    </cfRule>
  </conditionalFormatting>
  <conditionalFormatting sqref="W203:Z205">
    <cfRule type="expression" dxfId="8755" priority="1861">
      <formula>OR(WEEKDAY($A203,2)=6,WEEKDAY($A203,2)=7)</formula>
    </cfRule>
  </conditionalFormatting>
  <conditionalFormatting sqref="W203:Z205">
    <cfRule type="expression" dxfId="8754" priority="1860">
      <formula>OR(WEEKDAY($A203,2)=6,WEEKDAY($A203,2)=7)</formula>
    </cfRule>
  </conditionalFormatting>
  <conditionalFormatting sqref="W203:Z205">
    <cfRule type="expression" dxfId="8753" priority="1859">
      <formula>OR(WEEKDAY($A203,2)=6,WEEKDAY($A203,2)=7)</formula>
    </cfRule>
  </conditionalFormatting>
  <conditionalFormatting sqref="W203:Z205">
    <cfRule type="expression" dxfId="8752" priority="1858">
      <formula>OR(WEEKDAY($A203,2)=6,WEEKDAY($A203,2)=7)</formula>
    </cfRule>
  </conditionalFormatting>
  <conditionalFormatting sqref="W203:Z205">
    <cfRule type="expression" dxfId="8751" priority="1857">
      <formula>OR(WEEKDAY($A203,2)=6,WEEKDAY($A203,2)=7)</formula>
    </cfRule>
  </conditionalFormatting>
  <conditionalFormatting sqref="W203:Z205">
    <cfRule type="expression" dxfId="8750" priority="1856">
      <formula>OR(WEEKDAY($A203,2)=6,WEEKDAY($A203,2)=7)</formula>
    </cfRule>
  </conditionalFormatting>
  <conditionalFormatting sqref="W203:Z205">
    <cfRule type="expression" dxfId="8749" priority="1855">
      <formula>OR(WEEKDAY($A203,2)=6,WEEKDAY($A203,2)=7)</formula>
    </cfRule>
  </conditionalFormatting>
  <conditionalFormatting sqref="W203:Z205">
    <cfRule type="expression" dxfId="8748" priority="1854">
      <formula>OR(WEEKDAY($A203,2)=6,WEEKDAY($A203,2)=7)</formula>
    </cfRule>
  </conditionalFormatting>
  <conditionalFormatting sqref="W203:Z205">
    <cfRule type="expression" dxfId="8747" priority="1853">
      <formula>OR(WEEKDAY($A203,2)=6,WEEKDAY($A203,2)=7)</formula>
    </cfRule>
  </conditionalFormatting>
  <conditionalFormatting sqref="W203:Z205">
    <cfRule type="expression" dxfId="8746" priority="1852">
      <formula>OR(WEEKDAY($A203,2)=6,WEEKDAY($A203,2)=7)</formula>
    </cfRule>
  </conditionalFormatting>
  <conditionalFormatting sqref="W203:Z205">
    <cfRule type="expression" dxfId="8745" priority="1851">
      <formula>OR(WEEKDAY($A203,2)=6,WEEKDAY($A203,2)=7)</formula>
    </cfRule>
  </conditionalFormatting>
  <conditionalFormatting sqref="W203:Z205">
    <cfRule type="expression" dxfId="8744" priority="1850">
      <formula>OR(WEEKDAY($A203,2)=6,WEEKDAY($A203,2)=7)</formula>
    </cfRule>
  </conditionalFormatting>
  <conditionalFormatting sqref="W203:Z205">
    <cfRule type="expression" dxfId="8743" priority="1849">
      <formula>OR(WEEKDAY($A203,2)=6,WEEKDAY($A203,2)=7)</formula>
    </cfRule>
  </conditionalFormatting>
  <conditionalFormatting sqref="W203:Z205">
    <cfRule type="expression" dxfId="8742" priority="1848">
      <formula>OR(WEEKDAY($A203,2)=6,WEEKDAY($A203,2)=7)</formula>
    </cfRule>
  </conditionalFormatting>
  <conditionalFormatting sqref="W203:Z205">
    <cfRule type="expression" dxfId="8741" priority="1847">
      <formula>OR(WEEKDAY($A203,2)=6,WEEKDAY($A203,2)=7)</formula>
    </cfRule>
  </conditionalFormatting>
  <conditionalFormatting sqref="W203:Z205">
    <cfRule type="expression" dxfId="8740" priority="1846">
      <formula>OR(WEEKDAY($A203,2)=6,WEEKDAY($A203,2)=7)</formula>
    </cfRule>
  </conditionalFormatting>
  <conditionalFormatting sqref="W203:Z205">
    <cfRule type="expression" dxfId="8739" priority="1845">
      <formula>OR(WEEKDAY($A203,2)=6,WEEKDAY($A203,2)=7)</formula>
    </cfRule>
  </conditionalFormatting>
  <conditionalFormatting sqref="W203:Z205">
    <cfRule type="expression" dxfId="8738" priority="1844">
      <formula>OR(WEEKDAY($A203,2)=6,WEEKDAY($A203,2)=7)</formula>
    </cfRule>
  </conditionalFormatting>
  <conditionalFormatting sqref="W203:Z205">
    <cfRule type="expression" dxfId="8737" priority="1843">
      <formula>OR(WEEKDAY($A203,2)=6,WEEKDAY($A203,2)=7)</formula>
    </cfRule>
  </conditionalFormatting>
  <conditionalFormatting sqref="W203:Z205">
    <cfRule type="expression" dxfId="8736" priority="1842">
      <formula>OR(WEEKDAY($A203,2)=6,WEEKDAY($A203,2)=7)</formula>
    </cfRule>
  </conditionalFormatting>
  <conditionalFormatting sqref="W203:Z205">
    <cfRule type="expression" dxfId="8735" priority="1841">
      <formula>OR(WEEKDAY($A203,2)=6,WEEKDAY($A203,2)=7)</formula>
    </cfRule>
  </conditionalFormatting>
  <conditionalFormatting sqref="W203:Z205">
    <cfRule type="expression" dxfId="8734" priority="1840">
      <formula>OR(WEEKDAY($A203,2)=6,WEEKDAY($A203,2)=7)</formula>
    </cfRule>
  </conditionalFormatting>
  <conditionalFormatting sqref="W203:Z205">
    <cfRule type="expression" dxfId="8733" priority="1839">
      <formula>OR(WEEKDAY($A203,2)=6,WEEKDAY($A203,2)=7)</formula>
    </cfRule>
  </conditionalFormatting>
  <conditionalFormatting sqref="W203:Z205">
    <cfRule type="expression" dxfId="8732" priority="1838">
      <formula>OR(WEEKDAY($A203,2)=6,WEEKDAY($A203,2)=7)</formula>
    </cfRule>
  </conditionalFormatting>
  <conditionalFormatting sqref="W207:Z207">
    <cfRule type="expression" dxfId="8731" priority="1837">
      <formula>OR(WEEKDAY($A207,2)=6,WEEKDAY($A207,2)=7)</formula>
    </cfRule>
  </conditionalFormatting>
  <conditionalFormatting sqref="W207:Z207">
    <cfRule type="expression" dxfId="8730" priority="1836">
      <formula>OR(WEEKDAY($A207,2)=6,WEEKDAY($A207,2)=7)</formula>
    </cfRule>
  </conditionalFormatting>
  <conditionalFormatting sqref="W207:Z207">
    <cfRule type="expression" dxfId="8729" priority="1835">
      <formula>OR(WEEKDAY($A207,2)=6,WEEKDAY($A207,2)=7)</formula>
    </cfRule>
  </conditionalFormatting>
  <conditionalFormatting sqref="W207:Z207">
    <cfRule type="expression" dxfId="8728" priority="1834">
      <formula>OR(WEEKDAY($A207,2)=6,WEEKDAY($A207,2)=7)</formula>
    </cfRule>
  </conditionalFormatting>
  <conditionalFormatting sqref="W207:Z207">
    <cfRule type="expression" dxfId="8727" priority="1833">
      <formula>OR(WEEKDAY($A207,2)=6,WEEKDAY($A207,2)=7)</formula>
    </cfRule>
  </conditionalFormatting>
  <conditionalFormatting sqref="W207:Z207">
    <cfRule type="expression" dxfId="8726" priority="1832">
      <formula>OR(WEEKDAY($A207,2)=6,WEEKDAY($A207,2)=7)</formula>
    </cfRule>
  </conditionalFormatting>
  <conditionalFormatting sqref="W207:Z207">
    <cfRule type="expression" dxfId="8725" priority="1831">
      <formula>OR(WEEKDAY($A207,2)=6,WEEKDAY($A207,2)=7)</formula>
    </cfRule>
  </conditionalFormatting>
  <conditionalFormatting sqref="W207:Z207">
    <cfRule type="expression" dxfId="8724" priority="1830">
      <formula>OR(WEEKDAY($A207,2)=6,WEEKDAY($A207,2)=7)</formula>
    </cfRule>
  </conditionalFormatting>
  <conditionalFormatting sqref="W207:Z207">
    <cfRule type="expression" dxfId="8723" priority="1829">
      <formula>OR(WEEKDAY($A207,2)=6,WEEKDAY($A207,2)=7)</formula>
    </cfRule>
  </conditionalFormatting>
  <conditionalFormatting sqref="W207:Z207">
    <cfRule type="expression" dxfId="8722" priority="1828">
      <formula>OR(WEEKDAY($A207,2)=6,WEEKDAY($A207,2)=7)</formula>
    </cfRule>
  </conditionalFormatting>
  <conditionalFormatting sqref="W207:Z207">
    <cfRule type="expression" dxfId="8721" priority="1827">
      <formula>OR(WEEKDAY($A207,2)=6,WEEKDAY($A207,2)=7)</formula>
    </cfRule>
  </conditionalFormatting>
  <conditionalFormatting sqref="W207:Z207">
    <cfRule type="expression" dxfId="8720" priority="1826">
      <formula>OR(WEEKDAY($A207,2)=6,WEEKDAY($A207,2)=7)</formula>
    </cfRule>
  </conditionalFormatting>
  <conditionalFormatting sqref="W207:Z207">
    <cfRule type="expression" dxfId="8719" priority="1825">
      <formula>OR(WEEKDAY($A207,2)=6,WEEKDAY($A207,2)=7)</formula>
    </cfRule>
  </conditionalFormatting>
  <conditionalFormatting sqref="W207:Z207">
    <cfRule type="expression" dxfId="8718" priority="1824">
      <formula>OR(WEEKDAY($A207,2)=6,WEEKDAY($A207,2)=7)</formula>
    </cfRule>
  </conditionalFormatting>
  <conditionalFormatting sqref="W207:Z207">
    <cfRule type="expression" dxfId="8717" priority="1823">
      <formula>OR(WEEKDAY($A207,2)=6,WEEKDAY($A207,2)=7)</formula>
    </cfRule>
  </conditionalFormatting>
  <conditionalFormatting sqref="W207:Z207">
    <cfRule type="expression" dxfId="8716" priority="1822">
      <formula>OR(WEEKDAY($A207,2)=6,WEEKDAY($A207,2)=7)</formula>
    </cfRule>
  </conditionalFormatting>
  <conditionalFormatting sqref="W207:Z207">
    <cfRule type="expression" dxfId="8715" priority="1821">
      <formula>OR(WEEKDAY($A207,2)=6,WEEKDAY($A207,2)=7)</formula>
    </cfRule>
  </conditionalFormatting>
  <conditionalFormatting sqref="W207:Z207">
    <cfRule type="expression" dxfId="8714" priority="1820">
      <formula>OR(WEEKDAY($A207,2)=6,WEEKDAY($A207,2)=7)</formula>
    </cfRule>
  </conditionalFormatting>
  <conditionalFormatting sqref="W207:Z207">
    <cfRule type="expression" dxfId="8713" priority="1819">
      <formula>OR(WEEKDAY($A207,2)=6,WEEKDAY($A207,2)=7)</formula>
    </cfRule>
  </conditionalFormatting>
  <conditionalFormatting sqref="W207:Z207">
    <cfRule type="expression" dxfId="8712" priority="1818">
      <formula>OR(WEEKDAY($A207,2)=6,WEEKDAY($A207,2)=7)</formula>
    </cfRule>
  </conditionalFormatting>
  <conditionalFormatting sqref="W207:Z207">
    <cfRule type="expression" dxfId="8711" priority="1817">
      <formula>OR(WEEKDAY($A207,2)=6,WEEKDAY($A207,2)=7)</formula>
    </cfRule>
  </conditionalFormatting>
  <conditionalFormatting sqref="W207:Z207">
    <cfRule type="expression" dxfId="8710" priority="1816">
      <formula>OR(WEEKDAY($A207,2)=6,WEEKDAY($A207,2)=7)</formula>
    </cfRule>
  </conditionalFormatting>
  <conditionalFormatting sqref="W207:Z207">
    <cfRule type="expression" dxfId="8709" priority="1815">
      <formula>OR(WEEKDAY($A207,2)=6,WEEKDAY($A207,2)=7)</formula>
    </cfRule>
  </conditionalFormatting>
  <conditionalFormatting sqref="W207:Z207">
    <cfRule type="expression" dxfId="8708" priority="1814">
      <formula>OR(WEEKDAY($A207,2)=6,WEEKDAY($A207,2)=7)</formula>
    </cfRule>
  </conditionalFormatting>
  <conditionalFormatting sqref="W207:Z207">
    <cfRule type="expression" dxfId="8707" priority="1813">
      <formula>OR(WEEKDAY($A207,2)=6,WEEKDAY($A207,2)=7)</formula>
    </cfRule>
  </conditionalFormatting>
  <conditionalFormatting sqref="W211:Z214">
    <cfRule type="expression" dxfId="8706" priority="1812">
      <formula>OR(WEEKDAY($A211,2)=6,WEEKDAY($A211,2)=7)</formula>
    </cfRule>
  </conditionalFormatting>
  <conditionalFormatting sqref="W211:Z214">
    <cfRule type="expression" dxfId="8705" priority="1811">
      <formula>OR(WEEKDAY($A211,2)=6,WEEKDAY($A211,2)=7)</formula>
    </cfRule>
  </conditionalFormatting>
  <conditionalFormatting sqref="W211:Z214">
    <cfRule type="expression" dxfId="8704" priority="1810">
      <formula>OR(WEEKDAY($A211,2)=6,WEEKDAY($A211,2)=7)</formula>
    </cfRule>
  </conditionalFormatting>
  <conditionalFormatting sqref="W211:Z214">
    <cfRule type="expression" dxfId="8703" priority="1809">
      <formula>OR(WEEKDAY($A211,2)=6,WEEKDAY($A211,2)=7)</formula>
    </cfRule>
  </conditionalFormatting>
  <conditionalFormatting sqref="W211:Z214">
    <cfRule type="expression" dxfId="8702" priority="1808">
      <formula>OR(WEEKDAY($A211,2)=6,WEEKDAY($A211,2)=7)</formula>
    </cfRule>
  </conditionalFormatting>
  <conditionalFormatting sqref="W211:Z214">
    <cfRule type="expression" dxfId="8701" priority="1807">
      <formula>OR(WEEKDAY($A211,2)=6,WEEKDAY($A211,2)=7)</formula>
    </cfRule>
  </conditionalFormatting>
  <conditionalFormatting sqref="W211:Z214">
    <cfRule type="expression" dxfId="8700" priority="1806">
      <formula>OR(WEEKDAY($A211,2)=6,WEEKDAY($A211,2)=7)</formula>
    </cfRule>
  </conditionalFormatting>
  <conditionalFormatting sqref="W211:Z214">
    <cfRule type="expression" dxfId="8699" priority="1805">
      <formula>OR(WEEKDAY($A211,2)=6,WEEKDAY($A211,2)=7)</formula>
    </cfRule>
  </conditionalFormatting>
  <conditionalFormatting sqref="W211:Z214">
    <cfRule type="expression" dxfId="8698" priority="1804">
      <formula>OR(WEEKDAY($A211,2)=6,WEEKDAY($A211,2)=7)</formula>
    </cfRule>
  </conditionalFormatting>
  <conditionalFormatting sqref="W211:Z214">
    <cfRule type="expression" dxfId="8697" priority="1803">
      <formula>OR(WEEKDAY($A211,2)=6,WEEKDAY($A211,2)=7)</formula>
    </cfRule>
  </conditionalFormatting>
  <conditionalFormatting sqref="W211:Z214">
    <cfRule type="expression" dxfId="8696" priority="1802">
      <formula>OR(WEEKDAY($A211,2)=6,WEEKDAY($A211,2)=7)</formula>
    </cfRule>
  </conditionalFormatting>
  <conditionalFormatting sqref="W211:Z214">
    <cfRule type="expression" dxfId="8695" priority="1801">
      <formula>OR(WEEKDAY($A211,2)=6,WEEKDAY($A211,2)=7)</formula>
    </cfRule>
  </conditionalFormatting>
  <conditionalFormatting sqref="W211:Z214">
    <cfRule type="expression" dxfId="8694" priority="1800">
      <formula>OR(WEEKDAY($A211,2)=6,WEEKDAY($A211,2)=7)</formula>
    </cfRule>
  </conditionalFormatting>
  <conditionalFormatting sqref="W211:Z214">
    <cfRule type="expression" dxfId="8693" priority="1799">
      <formula>OR(WEEKDAY($A211,2)=6,WEEKDAY($A211,2)=7)</formula>
    </cfRule>
  </conditionalFormatting>
  <conditionalFormatting sqref="W211:Z214">
    <cfRule type="expression" dxfId="8692" priority="1798">
      <formula>OR(WEEKDAY($A211,2)=6,WEEKDAY($A211,2)=7)</formula>
    </cfRule>
  </conditionalFormatting>
  <conditionalFormatting sqref="W211:Z214">
    <cfRule type="expression" dxfId="8691" priority="1797">
      <formula>OR(WEEKDAY($A211,2)=6,WEEKDAY($A211,2)=7)</formula>
    </cfRule>
  </conditionalFormatting>
  <conditionalFormatting sqref="W211:Z214">
    <cfRule type="expression" dxfId="8690" priority="1796">
      <formula>OR(WEEKDAY($A211,2)=6,WEEKDAY($A211,2)=7)</formula>
    </cfRule>
  </conditionalFormatting>
  <conditionalFormatting sqref="W211:Z214">
    <cfRule type="expression" dxfId="8689" priority="1795">
      <formula>OR(WEEKDAY($A211,2)=6,WEEKDAY($A211,2)=7)</formula>
    </cfRule>
  </conditionalFormatting>
  <conditionalFormatting sqref="W211:Z214">
    <cfRule type="expression" dxfId="8688" priority="1794">
      <formula>OR(WEEKDAY($A211,2)=6,WEEKDAY($A211,2)=7)</formula>
    </cfRule>
  </conditionalFormatting>
  <conditionalFormatting sqref="W211:Z214">
    <cfRule type="expression" dxfId="8687" priority="1793">
      <formula>OR(WEEKDAY($A211,2)=6,WEEKDAY($A211,2)=7)</formula>
    </cfRule>
  </conditionalFormatting>
  <conditionalFormatting sqref="W211:Z214">
    <cfRule type="expression" dxfId="8686" priority="1792">
      <formula>OR(WEEKDAY($A211,2)=6,WEEKDAY($A211,2)=7)</formula>
    </cfRule>
  </conditionalFormatting>
  <conditionalFormatting sqref="W211:Z214">
    <cfRule type="expression" dxfId="8685" priority="1791">
      <formula>OR(WEEKDAY($A211,2)=6,WEEKDAY($A211,2)=7)</formula>
    </cfRule>
  </conditionalFormatting>
  <conditionalFormatting sqref="W211:Z214">
    <cfRule type="expression" dxfId="8684" priority="1790">
      <formula>OR(WEEKDAY($A211,2)=6,WEEKDAY($A211,2)=7)</formula>
    </cfRule>
  </conditionalFormatting>
  <conditionalFormatting sqref="W211:Z214">
    <cfRule type="expression" dxfId="8683" priority="1789">
      <formula>OR(WEEKDAY($A211,2)=6,WEEKDAY($A211,2)=7)</formula>
    </cfRule>
  </conditionalFormatting>
  <conditionalFormatting sqref="W211:Z214">
    <cfRule type="expression" dxfId="8682" priority="1788">
      <formula>OR(WEEKDAY($A211,2)=6,WEEKDAY($A211,2)=7)</formula>
    </cfRule>
  </conditionalFormatting>
  <conditionalFormatting sqref="AD13:AG13">
    <cfRule type="expression" dxfId="8681" priority="1787">
      <formula>OR(WEEKDAY($A13,2)=6,WEEKDAY($A13,2)=7)</formula>
    </cfRule>
  </conditionalFormatting>
  <conditionalFormatting sqref="AD13:AG13">
    <cfRule type="expression" dxfId="8680" priority="1786">
      <formula>OR(WEEKDAY($A13,2)=6,WEEKDAY($A13,2)=7)</formula>
    </cfRule>
  </conditionalFormatting>
  <conditionalFormatting sqref="AD13:AG13">
    <cfRule type="expression" dxfId="8679" priority="1785">
      <formula>OR(WEEKDAY($A13,2)=6,WEEKDAY($A13,2)=7)</formula>
    </cfRule>
  </conditionalFormatting>
  <conditionalFormatting sqref="AD11:AG12">
    <cfRule type="expression" dxfId="8678" priority="1784">
      <formula>OR(WEEKDAY($A11,2)=6,WEEKDAY($A11,2)=7)</formula>
    </cfRule>
  </conditionalFormatting>
  <conditionalFormatting sqref="AD11:AG12">
    <cfRule type="expression" dxfId="8677" priority="1783">
      <formula>OR(WEEKDAY($A11,2)=6,WEEKDAY($A11,2)=7)</formula>
    </cfRule>
  </conditionalFormatting>
  <conditionalFormatting sqref="AD11:AG12">
    <cfRule type="expression" dxfId="8676" priority="1782">
      <formula>OR(WEEKDAY($A11,2)=6,WEEKDAY($A11,2)=7)</formula>
    </cfRule>
  </conditionalFormatting>
  <conditionalFormatting sqref="AD11:AG12">
    <cfRule type="expression" dxfId="8675" priority="1781">
      <formula>OR(WEEKDAY($A11,2)=6,WEEKDAY($A11,2)=7)</formula>
    </cfRule>
  </conditionalFormatting>
  <conditionalFormatting sqref="AD14:AG15">
    <cfRule type="expression" dxfId="8674" priority="1780">
      <formula>OR(WEEKDAY($A14,2)=6,WEEKDAY($A14,2)=7)</formula>
    </cfRule>
  </conditionalFormatting>
  <conditionalFormatting sqref="AD14:AG15">
    <cfRule type="expression" dxfId="8673" priority="1779">
      <formula>OR(WEEKDAY($A14,2)=6,WEEKDAY($A14,2)=7)</formula>
    </cfRule>
  </conditionalFormatting>
  <conditionalFormatting sqref="AD14:AG15">
    <cfRule type="expression" dxfId="8672" priority="1778">
      <formula>OR(WEEKDAY($A14,2)=6,WEEKDAY($A14,2)=7)</formula>
    </cfRule>
  </conditionalFormatting>
  <conditionalFormatting sqref="AD14:AG15">
    <cfRule type="expression" dxfId="8671" priority="1777">
      <formula>OR(WEEKDAY($A14,2)=6,WEEKDAY($A14,2)=7)</formula>
    </cfRule>
  </conditionalFormatting>
  <conditionalFormatting sqref="AD22:AG22">
    <cfRule type="expression" dxfId="8670" priority="1776">
      <formula>OR(WEEKDAY($A22,2)=6,WEEKDAY($A22,2)=7)</formula>
    </cfRule>
  </conditionalFormatting>
  <conditionalFormatting sqref="AD22:AG22">
    <cfRule type="expression" dxfId="8669" priority="1775">
      <formula>OR(WEEKDAY($A22,2)=6,WEEKDAY($A22,2)=7)</formula>
    </cfRule>
  </conditionalFormatting>
  <conditionalFormatting sqref="AD22:AG22">
    <cfRule type="expression" dxfId="8668" priority="1774">
      <formula>OR(WEEKDAY($A22,2)=6,WEEKDAY($A22,2)=7)</formula>
    </cfRule>
  </conditionalFormatting>
  <conditionalFormatting sqref="AD22:AG22">
    <cfRule type="expression" dxfId="8667" priority="1773">
      <formula>OR(WEEKDAY($A22,2)=6,WEEKDAY($A22,2)=7)</formula>
    </cfRule>
  </conditionalFormatting>
  <conditionalFormatting sqref="AD31:AG31">
    <cfRule type="expression" dxfId="8666" priority="1772">
      <formula>OR(WEEKDAY($A31,2)=6,WEEKDAY($A31,2)=7)</formula>
    </cfRule>
  </conditionalFormatting>
  <conditionalFormatting sqref="AD31:AG31">
    <cfRule type="expression" dxfId="8665" priority="1771">
      <formula>OR(WEEKDAY($A31,2)=6,WEEKDAY($A31,2)=7)</formula>
    </cfRule>
  </conditionalFormatting>
  <conditionalFormatting sqref="AD31:AG31">
    <cfRule type="expression" dxfId="8664" priority="1770">
      <formula>OR(WEEKDAY($A31,2)=6,WEEKDAY($A31,2)=7)</formula>
    </cfRule>
  </conditionalFormatting>
  <conditionalFormatting sqref="AD31:AG31">
    <cfRule type="expression" dxfId="8663" priority="1769">
      <formula>OR(WEEKDAY($A31,2)=6,WEEKDAY($A31,2)=7)</formula>
    </cfRule>
  </conditionalFormatting>
  <conditionalFormatting sqref="AD35:AG35">
    <cfRule type="expression" dxfId="8662" priority="1768">
      <formula>OR(WEEKDAY($A35,2)=6,WEEKDAY($A35,2)=7)</formula>
    </cfRule>
  </conditionalFormatting>
  <conditionalFormatting sqref="AD35:AG35">
    <cfRule type="expression" dxfId="8661" priority="1767">
      <formula>OR(WEEKDAY($A35,2)=6,WEEKDAY($A35,2)=7)</formula>
    </cfRule>
  </conditionalFormatting>
  <conditionalFormatting sqref="AD35:AG35">
    <cfRule type="expression" dxfId="8660" priority="1766">
      <formula>OR(WEEKDAY($A35,2)=6,WEEKDAY($A35,2)=7)</formula>
    </cfRule>
  </conditionalFormatting>
  <conditionalFormatting sqref="AD35:AG35">
    <cfRule type="expression" dxfId="8659" priority="1765">
      <formula>OR(WEEKDAY($A35,2)=6,WEEKDAY($A35,2)=7)</formula>
    </cfRule>
  </conditionalFormatting>
  <conditionalFormatting sqref="AD44:AG44">
    <cfRule type="expression" dxfId="8658" priority="1764">
      <formula>OR(WEEKDAY($A44,2)=6,WEEKDAY($A44,2)=7)</formula>
    </cfRule>
  </conditionalFormatting>
  <conditionalFormatting sqref="AD44:AG44">
    <cfRule type="expression" dxfId="8657" priority="1763">
      <formula>OR(WEEKDAY($A44,2)=6,WEEKDAY($A44,2)=7)</formula>
    </cfRule>
  </conditionalFormatting>
  <conditionalFormatting sqref="AD44:AG44">
    <cfRule type="expression" dxfId="8656" priority="1762">
      <formula>OR(WEEKDAY($A44,2)=6,WEEKDAY($A44,2)=7)</formula>
    </cfRule>
  </conditionalFormatting>
  <conditionalFormatting sqref="AD44:AG44">
    <cfRule type="expression" dxfId="8655" priority="1761">
      <formula>OR(WEEKDAY($A44,2)=6,WEEKDAY($A44,2)=7)</formula>
    </cfRule>
  </conditionalFormatting>
  <conditionalFormatting sqref="AD53:AG53">
    <cfRule type="expression" dxfId="8654" priority="1760">
      <formula>OR(WEEKDAY($A53,2)=6,WEEKDAY($A53,2)=7)</formula>
    </cfRule>
  </conditionalFormatting>
  <conditionalFormatting sqref="AD53:AG53">
    <cfRule type="expression" dxfId="8653" priority="1759">
      <formula>OR(WEEKDAY($A53,2)=6,WEEKDAY($A53,2)=7)</formula>
    </cfRule>
  </conditionalFormatting>
  <conditionalFormatting sqref="AD53:AG53">
    <cfRule type="expression" dxfId="8652" priority="1758">
      <formula>OR(WEEKDAY($A53,2)=6,WEEKDAY($A53,2)=7)</formula>
    </cfRule>
  </conditionalFormatting>
  <conditionalFormatting sqref="AD53:AG53">
    <cfRule type="expression" dxfId="8651" priority="1757">
      <formula>OR(WEEKDAY($A53,2)=6,WEEKDAY($A53,2)=7)</formula>
    </cfRule>
  </conditionalFormatting>
  <conditionalFormatting sqref="AD62:AG62">
    <cfRule type="expression" dxfId="8650" priority="1756">
      <formula>OR(WEEKDAY($A62,2)=6,WEEKDAY($A62,2)=7)</formula>
    </cfRule>
  </conditionalFormatting>
  <conditionalFormatting sqref="AD62:AG62">
    <cfRule type="expression" dxfId="8649" priority="1755">
      <formula>OR(WEEKDAY($A62,2)=6,WEEKDAY($A62,2)=7)</formula>
    </cfRule>
  </conditionalFormatting>
  <conditionalFormatting sqref="AD62:AG62">
    <cfRule type="expression" dxfId="8648" priority="1754">
      <formula>OR(WEEKDAY($A62,2)=6,WEEKDAY($A62,2)=7)</formula>
    </cfRule>
  </conditionalFormatting>
  <conditionalFormatting sqref="AD62:AG62">
    <cfRule type="expression" dxfId="8647" priority="1753">
      <formula>OR(WEEKDAY($A62,2)=6,WEEKDAY($A62,2)=7)</formula>
    </cfRule>
  </conditionalFormatting>
  <conditionalFormatting sqref="AD71:AG71">
    <cfRule type="expression" dxfId="8646" priority="1752">
      <formula>OR(WEEKDAY($A71,2)=6,WEEKDAY($A71,2)=7)</formula>
    </cfRule>
  </conditionalFormatting>
  <conditionalFormatting sqref="AD71:AG71">
    <cfRule type="expression" dxfId="8645" priority="1751">
      <formula>OR(WEEKDAY($A71,2)=6,WEEKDAY($A71,2)=7)</formula>
    </cfRule>
  </conditionalFormatting>
  <conditionalFormatting sqref="AD71:AG71">
    <cfRule type="expression" dxfId="8644" priority="1750">
      <formula>OR(WEEKDAY($A71,2)=6,WEEKDAY($A71,2)=7)</formula>
    </cfRule>
  </conditionalFormatting>
  <conditionalFormatting sqref="AD71:AG71">
    <cfRule type="expression" dxfId="8643" priority="1749">
      <formula>OR(WEEKDAY($A71,2)=6,WEEKDAY($A71,2)=7)</formula>
    </cfRule>
  </conditionalFormatting>
  <conditionalFormatting sqref="AD75:AG75">
    <cfRule type="expression" dxfId="8642" priority="1748">
      <formula>OR(WEEKDAY($A75,2)=6,WEEKDAY($A75,2)=7)</formula>
    </cfRule>
  </conditionalFormatting>
  <conditionalFormatting sqref="AD75:AG75">
    <cfRule type="expression" dxfId="8641" priority="1747">
      <formula>OR(WEEKDAY($A75,2)=6,WEEKDAY($A75,2)=7)</formula>
    </cfRule>
  </conditionalFormatting>
  <conditionalFormatting sqref="AD75:AG75">
    <cfRule type="expression" dxfId="8640" priority="1746">
      <formula>OR(WEEKDAY($A75,2)=6,WEEKDAY($A75,2)=7)</formula>
    </cfRule>
  </conditionalFormatting>
  <conditionalFormatting sqref="AD75:AG75">
    <cfRule type="expression" dxfId="8639" priority="1745">
      <formula>OR(WEEKDAY($A75,2)=6,WEEKDAY($A75,2)=7)</formula>
    </cfRule>
  </conditionalFormatting>
  <conditionalFormatting sqref="AD84:AG84">
    <cfRule type="expression" dxfId="8638" priority="1744">
      <formula>OR(WEEKDAY($A84,2)=6,WEEKDAY($A84,2)=7)</formula>
    </cfRule>
  </conditionalFormatting>
  <conditionalFormatting sqref="AD84:AG84">
    <cfRule type="expression" dxfId="8637" priority="1743">
      <formula>OR(WEEKDAY($A84,2)=6,WEEKDAY($A84,2)=7)</formula>
    </cfRule>
  </conditionalFormatting>
  <conditionalFormatting sqref="AD84:AG84">
    <cfRule type="expression" dxfId="8636" priority="1742">
      <formula>OR(WEEKDAY($A84,2)=6,WEEKDAY($A84,2)=7)</formula>
    </cfRule>
  </conditionalFormatting>
  <conditionalFormatting sqref="AD84:AG84">
    <cfRule type="expression" dxfId="8635" priority="1741">
      <formula>OR(WEEKDAY($A84,2)=6,WEEKDAY($A84,2)=7)</formula>
    </cfRule>
  </conditionalFormatting>
  <conditionalFormatting sqref="AD19:AG21">
    <cfRule type="expression" dxfId="8634" priority="1740">
      <formula>OR(WEEKDAY($A19,2)=6,WEEKDAY($A19,2)=7)</formula>
    </cfRule>
  </conditionalFormatting>
  <conditionalFormatting sqref="AD19:AG21">
    <cfRule type="expression" dxfId="8633" priority="1739">
      <formula>OR(WEEKDAY($A19,2)=6,WEEKDAY($A19,2)=7)</formula>
    </cfRule>
  </conditionalFormatting>
  <conditionalFormatting sqref="AD19:AG21">
    <cfRule type="expression" dxfId="8632" priority="1738">
      <formula>OR(WEEKDAY($A19,2)=6,WEEKDAY($A19,2)=7)</formula>
    </cfRule>
  </conditionalFormatting>
  <conditionalFormatting sqref="AD19:AG21">
    <cfRule type="expression" dxfId="8631" priority="1737">
      <formula>OR(WEEKDAY($A19,2)=6,WEEKDAY($A19,2)=7)</formula>
    </cfRule>
  </conditionalFormatting>
  <conditionalFormatting sqref="AD19:AG21">
    <cfRule type="expression" dxfId="8630" priority="1736">
      <formula>OR(WEEKDAY($A19,2)=6,WEEKDAY($A19,2)=7)</formula>
    </cfRule>
  </conditionalFormatting>
  <conditionalFormatting sqref="AD23:AG23">
    <cfRule type="expression" dxfId="8629" priority="1735">
      <formula>OR(WEEKDAY($A23,2)=6,WEEKDAY($A23,2)=7)</formula>
    </cfRule>
  </conditionalFormatting>
  <conditionalFormatting sqref="AD23:AG23">
    <cfRule type="expression" dxfId="8628" priority="1734">
      <formula>OR(WEEKDAY($A23,2)=6,WEEKDAY($A23,2)=7)</formula>
    </cfRule>
  </conditionalFormatting>
  <conditionalFormatting sqref="AD23:AG23">
    <cfRule type="expression" dxfId="8627" priority="1733">
      <formula>OR(WEEKDAY($A23,2)=6,WEEKDAY($A23,2)=7)</formula>
    </cfRule>
  </conditionalFormatting>
  <conditionalFormatting sqref="AD23:AG23">
    <cfRule type="expression" dxfId="8626" priority="1732">
      <formula>OR(WEEKDAY($A23,2)=6,WEEKDAY($A23,2)=7)</formula>
    </cfRule>
  </conditionalFormatting>
  <conditionalFormatting sqref="AD23:AG23">
    <cfRule type="expression" dxfId="8625" priority="1731">
      <formula>OR(WEEKDAY($A23,2)=6,WEEKDAY($A23,2)=7)</formula>
    </cfRule>
  </conditionalFormatting>
  <conditionalFormatting sqref="AD27:AG30">
    <cfRule type="expression" dxfId="8624" priority="1730">
      <formula>OR(WEEKDAY($A27,2)=6,WEEKDAY($A27,2)=7)</formula>
    </cfRule>
  </conditionalFormatting>
  <conditionalFormatting sqref="AD27:AG30">
    <cfRule type="expression" dxfId="8623" priority="1729">
      <formula>OR(WEEKDAY($A27,2)=6,WEEKDAY($A27,2)=7)</formula>
    </cfRule>
  </conditionalFormatting>
  <conditionalFormatting sqref="AD27:AG30">
    <cfRule type="expression" dxfId="8622" priority="1728">
      <formula>OR(WEEKDAY($A27,2)=6,WEEKDAY($A27,2)=7)</formula>
    </cfRule>
  </conditionalFormatting>
  <conditionalFormatting sqref="AD27:AG30">
    <cfRule type="expression" dxfId="8621" priority="1727">
      <formula>OR(WEEKDAY($A27,2)=6,WEEKDAY($A27,2)=7)</formula>
    </cfRule>
  </conditionalFormatting>
  <conditionalFormatting sqref="AD27:AG30">
    <cfRule type="expression" dxfId="8620" priority="1726">
      <formula>OR(WEEKDAY($A27,2)=6,WEEKDAY($A27,2)=7)</formula>
    </cfRule>
  </conditionalFormatting>
  <conditionalFormatting sqref="AD36:AG39">
    <cfRule type="expression" dxfId="8619" priority="1725">
      <formula>OR(WEEKDAY($A36,2)=6,WEEKDAY($A36,2)=7)</formula>
    </cfRule>
  </conditionalFormatting>
  <conditionalFormatting sqref="AD36:AG39">
    <cfRule type="expression" dxfId="8618" priority="1724">
      <formula>OR(WEEKDAY($A36,2)=6,WEEKDAY($A36,2)=7)</formula>
    </cfRule>
  </conditionalFormatting>
  <conditionalFormatting sqref="AD36:AG39">
    <cfRule type="expression" dxfId="8617" priority="1723">
      <formula>OR(WEEKDAY($A36,2)=6,WEEKDAY($A36,2)=7)</formula>
    </cfRule>
  </conditionalFormatting>
  <conditionalFormatting sqref="AD36:AG39">
    <cfRule type="expression" dxfId="8616" priority="1722">
      <formula>OR(WEEKDAY($A36,2)=6,WEEKDAY($A36,2)=7)</formula>
    </cfRule>
  </conditionalFormatting>
  <conditionalFormatting sqref="AD36:AG39">
    <cfRule type="expression" dxfId="8615" priority="1721">
      <formula>OR(WEEKDAY($A36,2)=6,WEEKDAY($A36,2)=7)</formula>
    </cfRule>
  </conditionalFormatting>
  <conditionalFormatting sqref="AD43:AG43">
    <cfRule type="expression" dxfId="8614" priority="1720">
      <formula>OR(WEEKDAY($A43,2)=6,WEEKDAY($A43,2)=7)</formula>
    </cfRule>
  </conditionalFormatting>
  <conditionalFormatting sqref="AD43:AG43">
    <cfRule type="expression" dxfId="8613" priority="1719">
      <formula>OR(WEEKDAY($A43,2)=6,WEEKDAY($A43,2)=7)</formula>
    </cfRule>
  </conditionalFormatting>
  <conditionalFormatting sqref="AD43:AG43">
    <cfRule type="expression" dxfId="8612" priority="1718">
      <formula>OR(WEEKDAY($A43,2)=6,WEEKDAY($A43,2)=7)</formula>
    </cfRule>
  </conditionalFormatting>
  <conditionalFormatting sqref="AD43:AG43">
    <cfRule type="expression" dxfId="8611" priority="1717">
      <formula>OR(WEEKDAY($A43,2)=6,WEEKDAY($A43,2)=7)</formula>
    </cfRule>
  </conditionalFormatting>
  <conditionalFormatting sqref="AD43:AG43">
    <cfRule type="expression" dxfId="8610" priority="1716">
      <formula>OR(WEEKDAY($A43,2)=6,WEEKDAY($A43,2)=7)</formula>
    </cfRule>
  </conditionalFormatting>
  <conditionalFormatting sqref="AD45:AG47">
    <cfRule type="expression" dxfId="8609" priority="1715">
      <formula>OR(WEEKDAY($A45,2)=6,WEEKDAY($A45,2)=7)</formula>
    </cfRule>
  </conditionalFormatting>
  <conditionalFormatting sqref="AD45:AG47">
    <cfRule type="expression" dxfId="8608" priority="1714">
      <formula>OR(WEEKDAY($A45,2)=6,WEEKDAY($A45,2)=7)</formula>
    </cfRule>
  </conditionalFormatting>
  <conditionalFormatting sqref="AD45:AG47">
    <cfRule type="expression" dxfId="8607" priority="1713">
      <formula>OR(WEEKDAY($A45,2)=6,WEEKDAY($A45,2)=7)</formula>
    </cfRule>
  </conditionalFormatting>
  <conditionalFormatting sqref="AD45:AG47">
    <cfRule type="expression" dxfId="8606" priority="1712">
      <formula>OR(WEEKDAY($A45,2)=6,WEEKDAY($A45,2)=7)</formula>
    </cfRule>
  </conditionalFormatting>
  <conditionalFormatting sqref="AD45:AG47">
    <cfRule type="expression" dxfId="8605" priority="1711">
      <formula>OR(WEEKDAY($A45,2)=6,WEEKDAY($A45,2)=7)</formula>
    </cfRule>
  </conditionalFormatting>
  <conditionalFormatting sqref="AD51:AG52">
    <cfRule type="expression" dxfId="8604" priority="1710">
      <formula>OR(WEEKDAY($A51,2)=6,WEEKDAY($A51,2)=7)</formula>
    </cfRule>
  </conditionalFormatting>
  <conditionalFormatting sqref="AD51:AG52">
    <cfRule type="expression" dxfId="8603" priority="1709">
      <formula>OR(WEEKDAY($A51,2)=6,WEEKDAY($A51,2)=7)</formula>
    </cfRule>
  </conditionalFormatting>
  <conditionalFormatting sqref="AD51:AG52">
    <cfRule type="expression" dxfId="8602" priority="1708">
      <formula>OR(WEEKDAY($A51,2)=6,WEEKDAY($A51,2)=7)</formula>
    </cfRule>
  </conditionalFormatting>
  <conditionalFormatting sqref="AD51:AG52">
    <cfRule type="expression" dxfId="8601" priority="1707">
      <formula>OR(WEEKDAY($A51,2)=6,WEEKDAY($A51,2)=7)</formula>
    </cfRule>
  </conditionalFormatting>
  <conditionalFormatting sqref="AD51:AG52">
    <cfRule type="expression" dxfId="8600" priority="1706">
      <formula>OR(WEEKDAY($A51,2)=6,WEEKDAY($A51,2)=7)</formula>
    </cfRule>
  </conditionalFormatting>
  <conditionalFormatting sqref="AD54:AG55">
    <cfRule type="expression" dxfId="8599" priority="1705">
      <formula>OR(WEEKDAY($A54,2)=6,WEEKDAY($A54,2)=7)</formula>
    </cfRule>
  </conditionalFormatting>
  <conditionalFormatting sqref="AD54:AG55">
    <cfRule type="expression" dxfId="8598" priority="1704">
      <formula>OR(WEEKDAY($A54,2)=6,WEEKDAY($A54,2)=7)</formula>
    </cfRule>
  </conditionalFormatting>
  <conditionalFormatting sqref="AD54:AG55">
    <cfRule type="expression" dxfId="8597" priority="1703">
      <formula>OR(WEEKDAY($A54,2)=6,WEEKDAY($A54,2)=7)</formula>
    </cfRule>
  </conditionalFormatting>
  <conditionalFormatting sqref="AD54:AG55">
    <cfRule type="expression" dxfId="8596" priority="1702">
      <formula>OR(WEEKDAY($A54,2)=6,WEEKDAY($A54,2)=7)</formula>
    </cfRule>
  </conditionalFormatting>
  <conditionalFormatting sqref="AD54:AG55">
    <cfRule type="expression" dxfId="8595" priority="1701">
      <formula>OR(WEEKDAY($A54,2)=6,WEEKDAY($A54,2)=7)</formula>
    </cfRule>
  </conditionalFormatting>
  <conditionalFormatting sqref="AD59:AG61">
    <cfRule type="expression" dxfId="8594" priority="1700">
      <formula>OR(WEEKDAY($A59,2)=6,WEEKDAY($A59,2)=7)</formula>
    </cfRule>
  </conditionalFormatting>
  <conditionalFormatting sqref="AD59:AG61">
    <cfRule type="expression" dxfId="8593" priority="1699">
      <formula>OR(WEEKDAY($A59,2)=6,WEEKDAY($A59,2)=7)</formula>
    </cfRule>
  </conditionalFormatting>
  <conditionalFormatting sqref="AD59:AG61">
    <cfRule type="expression" dxfId="8592" priority="1698">
      <formula>OR(WEEKDAY($A59,2)=6,WEEKDAY($A59,2)=7)</formula>
    </cfRule>
  </conditionalFormatting>
  <conditionalFormatting sqref="AD59:AG61">
    <cfRule type="expression" dxfId="8591" priority="1697">
      <formula>OR(WEEKDAY($A59,2)=6,WEEKDAY($A59,2)=7)</formula>
    </cfRule>
  </conditionalFormatting>
  <conditionalFormatting sqref="AD59:AG61">
    <cfRule type="expression" dxfId="8590" priority="1696">
      <formula>OR(WEEKDAY($A59,2)=6,WEEKDAY($A59,2)=7)</formula>
    </cfRule>
  </conditionalFormatting>
  <conditionalFormatting sqref="AD63:AG63">
    <cfRule type="expression" dxfId="8589" priority="1695">
      <formula>OR(WEEKDAY($A63,2)=6,WEEKDAY($A63,2)=7)</formula>
    </cfRule>
  </conditionalFormatting>
  <conditionalFormatting sqref="AD63:AG63">
    <cfRule type="expression" dxfId="8588" priority="1694">
      <formula>OR(WEEKDAY($A63,2)=6,WEEKDAY($A63,2)=7)</formula>
    </cfRule>
  </conditionalFormatting>
  <conditionalFormatting sqref="AD63:AG63">
    <cfRule type="expression" dxfId="8587" priority="1693">
      <formula>OR(WEEKDAY($A63,2)=6,WEEKDAY($A63,2)=7)</formula>
    </cfRule>
  </conditionalFormatting>
  <conditionalFormatting sqref="AD63:AG63">
    <cfRule type="expression" dxfId="8586" priority="1692">
      <formula>OR(WEEKDAY($A63,2)=6,WEEKDAY($A63,2)=7)</formula>
    </cfRule>
  </conditionalFormatting>
  <conditionalFormatting sqref="AD63:AG63">
    <cfRule type="expression" dxfId="8585" priority="1691">
      <formula>OR(WEEKDAY($A63,2)=6,WEEKDAY($A63,2)=7)</formula>
    </cfRule>
  </conditionalFormatting>
  <conditionalFormatting sqref="AD67:AG70">
    <cfRule type="expression" dxfId="8584" priority="1690">
      <formula>OR(WEEKDAY($A67,2)=6,WEEKDAY($A67,2)=7)</formula>
    </cfRule>
  </conditionalFormatting>
  <conditionalFormatting sqref="AD67:AG70">
    <cfRule type="expression" dxfId="8583" priority="1689">
      <formula>OR(WEEKDAY($A67,2)=6,WEEKDAY($A67,2)=7)</formula>
    </cfRule>
  </conditionalFormatting>
  <conditionalFormatting sqref="AD67:AG70">
    <cfRule type="expression" dxfId="8582" priority="1688">
      <formula>OR(WEEKDAY($A67,2)=6,WEEKDAY($A67,2)=7)</formula>
    </cfRule>
  </conditionalFormatting>
  <conditionalFormatting sqref="AD67:AG70">
    <cfRule type="expression" dxfId="8581" priority="1687">
      <formula>OR(WEEKDAY($A67,2)=6,WEEKDAY($A67,2)=7)</formula>
    </cfRule>
  </conditionalFormatting>
  <conditionalFormatting sqref="AD67:AG70">
    <cfRule type="expression" dxfId="8580" priority="1686">
      <formula>OR(WEEKDAY($A67,2)=6,WEEKDAY($A67,2)=7)</formula>
    </cfRule>
  </conditionalFormatting>
  <conditionalFormatting sqref="AD67:AG70">
    <cfRule type="expression" dxfId="8579" priority="1685">
      <formula>OR(WEEKDAY($A67,2)=6,WEEKDAY($A67,2)=7)</formula>
    </cfRule>
  </conditionalFormatting>
  <conditionalFormatting sqref="AD76:AG79">
    <cfRule type="expression" dxfId="8578" priority="1684">
      <formula>OR(WEEKDAY($A76,2)=6,WEEKDAY($A76,2)=7)</formula>
    </cfRule>
  </conditionalFormatting>
  <conditionalFormatting sqref="AD76:AG79">
    <cfRule type="expression" dxfId="8577" priority="1683">
      <formula>OR(WEEKDAY($A76,2)=6,WEEKDAY($A76,2)=7)</formula>
    </cfRule>
  </conditionalFormatting>
  <conditionalFormatting sqref="AD76:AG79">
    <cfRule type="expression" dxfId="8576" priority="1682">
      <formula>OR(WEEKDAY($A76,2)=6,WEEKDAY($A76,2)=7)</formula>
    </cfRule>
  </conditionalFormatting>
  <conditionalFormatting sqref="AD76:AG79">
    <cfRule type="expression" dxfId="8575" priority="1681">
      <formula>OR(WEEKDAY($A76,2)=6,WEEKDAY($A76,2)=7)</formula>
    </cfRule>
  </conditionalFormatting>
  <conditionalFormatting sqref="AD76:AG79">
    <cfRule type="expression" dxfId="8574" priority="1680">
      <formula>OR(WEEKDAY($A76,2)=6,WEEKDAY($A76,2)=7)</formula>
    </cfRule>
  </conditionalFormatting>
  <conditionalFormatting sqref="AD76:AG79">
    <cfRule type="expression" dxfId="8573" priority="1679">
      <formula>OR(WEEKDAY($A76,2)=6,WEEKDAY($A76,2)=7)</formula>
    </cfRule>
  </conditionalFormatting>
  <conditionalFormatting sqref="AD85:AG87">
    <cfRule type="expression" dxfId="8572" priority="1678">
      <formula>OR(WEEKDAY($A85,2)=6,WEEKDAY($A85,2)=7)</formula>
    </cfRule>
  </conditionalFormatting>
  <conditionalFormatting sqref="AD85:AG87">
    <cfRule type="expression" dxfId="8571" priority="1677">
      <formula>OR(WEEKDAY($A85,2)=6,WEEKDAY($A85,2)=7)</formula>
    </cfRule>
  </conditionalFormatting>
  <conditionalFormatting sqref="AD85:AG87">
    <cfRule type="expression" dxfId="8570" priority="1676">
      <formula>OR(WEEKDAY($A85,2)=6,WEEKDAY($A85,2)=7)</formula>
    </cfRule>
  </conditionalFormatting>
  <conditionalFormatting sqref="AD85:AG87">
    <cfRule type="expression" dxfId="8569" priority="1675">
      <formula>OR(WEEKDAY($A85,2)=6,WEEKDAY($A85,2)=7)</formula>
    </cfRule>
  </conditionalFormatting>
  <conditionalFormatting sqref="AD85:AG87">
    <cfRule type="expression" dxfId="8568" priority="1674">
      <formula>OR(WEEKDAY($A85,2)=6,WEEKDAY($A85,2)=7)</formula>
    </cfRule>
  </conditionalFormatting>
  <conditionalFormatting sqref="AD85:AG87">
    <cfRule type="expression" dxfId="8567" priority="1673">
      <formula>OR(WEEKDAY($A85,2)=6,WEEKDAY($A85,2)=7)</formula>
    </cfRule>
  </conditionalFormatting>
  <conditionalFormatting sqref="AD83:AG83">
    <cfRule type="expression" dxfId="8566" priority="1672">
      <formula>OR(WEEKDAY($A83,2)=6,WEEKDAY($A83,2)=7)</formula>
    </cfRule>
  </conditionalFormatting>
  <conditionalFormatting sqref="AD83:AG83">
    <cfRule type="expression" dxfId="8565" priority="1671">
      <formula>OR(WEEKDAY($A83,2)=6,WEEKDAY($A83,2)=7)</formula>
    </cfRule>
  </conditionalFormatting>
  <conditionalFormatting sqref="AD83:AG83">
    <cfRule type="expression" dxfId="8564" priority="1670">
      <formula>OR(WEEKDAY($A83,2)=6,WEEKDAY($A83,2)=7)</formula>
    </cfRule>
  </conditionalFormatting>
  <conditionalFormatting sqref="AD83:AG83">
    <cfRule type="expression" dxfId="8563" priority="1669">
      <formula>OR(WEEKDAY($A83,2)=6,WEEKDAY($A83,2)=7)</formula>
    </cfRule>
  </conditionalFormatting>
  <conditionalFormatting sqref="AD83:AG83">
    <cfRule type="expression" dxfId="8562" priority="1668">
      <formula>OR(WEEKDAY($A83,2)=6,WEEKDAY($A83,2)=7)</formula>
    </cfRule>
  </conditionalFormatting>
  <conditionalFormatting sqref="AD83:AG83">
    <cfRule type="expression" dxfId="8561" priority="1667">
      <formula>OR(WEEKDAY($A83,2)=6,WEEKDAY($A83,2)=7)</formula>
    </cfRule>
  </conditionalFormatting>
  <conditionalFormatting sqref="AD93:AG93">
    <cfRule type="expression" dxfId="8560" priority="1666">
      <formula>OR(WEEKDAY($A93,2)=6,WEEKDAY($A93,2)=7)</formula>
    </cfRule>
  </conditionalFormatting>
  <conditionalFormatting sqref="AD93:AG93">
    <cfRule type="expression" dxfId="8559" priority="1665">
      <formula>OR(WEEKDAY($A93,2)=6,WEEKDAY($A93,2)=7)</formula>
    </cfRule>
  </conditionalFormatting>
  <conditionalFormatting sqref="AD93:AG93">
    <cfRule type="expression" dxfId="8558" priority="1664">
      <formula>OR(WEEKDAY($A93,2)=6,WEEKDAY($A93,2)=7)</formula>
    </cfRule>
  </conditionalFormatting>
  <conditionalFormatting sqref="AD93:AG93">
    <cfRule type="expression" dxfId="8557" priority="1663">
      <formula>OR(WEEKDAY($A93,2)=6,WEEKDAY($A93,2)=7)</formula>
    </cfRule>
  </conditionalFormatting>
  <conditionalFormatting sqref="AD93:AG93">
    <cfRule type="expression" dxfId="8556" priority="1662">
      <formula>OR(WEEKDAY($A93,2)=6,WEEKDAY($A93,2)=7)</formula>
    </cfRule>
  </conditionalFormatting>
  <conditionalFormatting sqref="AD91:AG92">
    <cfRule type="expression" dxfId="8555" priority="1661">
      <formula>OR(WEEKDAY($A91,2)=6,WEEKDAY($A91,2)=7)</formula>
    </cfRule>
  </conditionalFormatting>
  <conditionalFormatting sqref="AD91:AG92">
    <cfRule type="expression" dxfId="8554" priority="1660">
      <formula>OR(WEEKDAY($A91,2)=6,WEEKDAY($A91,2)=7)</formula>
    </cfRule>
  </conditionalFormatting>
  <conditionalFormatting sqref="AD91:AG92">
    <cfRule type="expression" dxfId="8553" priority="1659">
      <formula>OR(WEEKDAY($A91,2)=6,WEEKDAY($A91,2)=7)</formula>
    </cfRule>
  </conditionalFormatting>
  <conditionalFormatting sqref="AD91:AG92">
    <cfRule type="expression" dxfId="8552" priority="1658">
      <formula>OR(WEEKDAY($A91,2)=6,WEEKDAY($A91,2)=7)</formula>
    </cfRule>
  </conditionalFormatting>
  <conditionalFormatting sqref="AD91:AG92">
    <cfRule type="expression" dxfId="8551" priority="1657">
      <formula>OR(WEEKDAY($A91,2)=6,WEEKDAY($A91,2)=7)</formula>
    </cfRule>
  </conditionalFormatting>
  <conditionalFormatting sqref="AD91:AG92">
    <cfRule type="expression" dxfId="8550" priority="1656">
      <formula>OR(WEEKDAY($A91,2)=6,WEEKDAY($A91,2)=7)</formula>
    </cfRule>
  </conditionalFormatting>
  <conditionalFormatting sqref="AD91:AG92">
    <cfRule type="expression" dxfId="8549" priority="1655">
      <formula>OR(WEEKDAY($A91,2)=6,WEEKDAY($A91,2)=7)</formula>
    </cfRule>
  </conditionalFormatting>
  <conditionalFormatting sqref="AD94:AG95">
    <cfRule type="expression" dxfId="8548" priority="1654">
      <formula>OR(WEEKDAY($A94,2)=6,WEEKDAY($A94,2)=7)</formula>
    </cfRule>
  </conditionalFormatting>
  <conditionalFormatting sqref="AD94:AG95">
    <cfRule type="expression" dxfId="8547" priority="1653">
      <formula>OR(WEEKDAY($A94,2)=6,WEEKDAY($A94,2)=7)</formula>
    </cfRule>
  </conditionalFormatting>
  <conditionalFormatting sqref="AD94:AG95">
    <cfRule type="expression" dxfId="8546" priority="1652">
      <formula>OR(WEEKDAY($A94,2)=6,WEEKDAY($A94,2)=7)</formula>
    </cfRule>
  </conditionalFormatting>
  <conditionalFormatting sqref="AD94:AG95">
    <cfRule type="expression" dxfId="8545" priority="1651">
      <formula>OR(WEEKDAY($A94,2)=6,WEEKDAY($A94,2)=7)</formula>
    </cfRule>
  </conditionalFormatting>
  <conditionalFormatting sqref="AD94:AG95">
    <cfRule type="expression" dxfId="8544" priority="1650">
      <formula>OR(WEEKDAY($A94,2)=6,WEEKDAY($A94,2)=7)</formula>
    </cfRule>
  </conditionalFormatting>
  <conditionalFormatting sqref="AD94:AG95">
    <cfRule type="expression" dxfId="8543" priority="1649">
      <formula>OR(WEEKDAY($A94,2)=6,WEEKDAY($A94,2)=7)</formula>
    </cfRule>
  </conditionalFormatting>
  <conditionalFormatting sqref="AD94:AG95">
    <cfRule type="expression" dxfId="8542" priority="1648">
      <formula>OR(WEEKDAY($A94,2)=6,WEEKDAY($A94,2)=7)</formula>
    </cfRule>
  </conditionalFormatting>
  <conditionalFormatting sqref="AD102:AG102">
    <cfRule type="expression" dxfId="8541" priority="1647">
      <formula>OR(WEEKDAY($A102,2)=6,WEEKDAY($A102,2)=7)</formula>
    </cfRule>
  </conditionalFormatting>
  <conditionalFormatting sqref="AD102:AG102">
    <cfRule type="expression" dxfId="8540" priority="1646">
      <formula>OR(WEEKDAY($A102,2)=6,WEEKDAY($A102,2)=7)</formula>
    </cfRule>
  </conditionalFormatting>
  <conditionalFormatting sqref="AD102:AG102">
    <cfRule type="expression" dxfId="8539" priority="1645">
      <formula>OR(WEEKDAY($A102,2)=6,WEEKDAY($A102,2)=7)</formula>
    </cfRule>
  </conditionalFormatting>
  <conditionalFormatting sqref="AD102:AG102">
    <cfRule type="expression" dxfId="8538" priority="1644">
      <formula>OR(WEEKDAY($A102,2)=6,WEEKDAY($A102,2)=7)</formula>
    </cfRule>
  </conditionalFormatting>
  <conditionalFormatting sqref="AD102:AG102">
    <cfRule type="expression" dxfId="8537" priority="1643">
      <formula>OR(WEEKDAY($A102,2)=6,WEEKDAY($A102,2)=7)</formula>
    </cfRule>
  </conditionalFormatting>
  <conditionalFormatting sqref="AD102:AG102">
    <cfRule type="expression" dxfId="8536" priority="1642">
      <formula>OR(WEEKDAY($A102,2)=6,WEEKDAY($A102,2)=7)</formula>
    </cfRule>
  </conditionalFormatting>
  <conditionalFormatting sqref="AD99:AG101">
    <cfRule type="expression" dxfId="8535" priority="1641">
      <formula>OR(WEEKDAY($A99,2)=6,WEEKDAY($A99,2)=7)</formula>
    </cfRule>
  </conditionalFormatting>
  <conditionalFormatting sqref="AD99:AG101">
    <cfRule type="expression" dxfId="8534" priority="1640">
      <formula>OR(WEEKDAY($A99,2)=6,WEEKDAY($A99,2)=7)</formula>
    </cfRule>
  </conditionalFormatting>
  <conditionalFormatting sqref="AD99:AG101">
    <cfRule type="expression" dxfId="8533" priority="1639">
      <formula>OR(WEEKDAY($A99,2)=6,WEEKDAY($A99,2)=7)</formula>
    </cfRule>
  </conditionalFormatting>
  <conditionalFormatting sqref="AD99:AG101">
    <cfRule type="expression" dxfId="8532" priority="1638">
      <formula>OR(WEEKDAY($A99,2)=6,WEEKDAY($A99,2)=7)</formula>
    </cfRule>
  </conditionalFormatting>
  <conditionalFormatting sqref="AD99:AG101">
    <cfRule type="expression" dxfId="8531" priority="1637">
      <formula>OR(WEEKDAY($A99,2)=6,WEEKDAY($A99,2)=7)</formula>
    </cfRule>
  </conditionalFormatting>
  <conditionalFormatting sqref="AD99:AG101">
    <cfRule type="expression" dxfId="8530" priority="1636">
      <formula>OR(WEEKDAY($A99,2)=6,WEEKDAY($A99,2)=7)</formula>
    </cfRule>
  </conditionalFormatting>
  <conditionalFormatting sqref="AD99:AG101">
    <cfRule type="expression" dxfId="8529" priority="1635">
      <formula>OR(WEEKDAY($A99,2)=6,WEEKDAY($A99,2)=7)</formula>
    </cfRule>
  </conditionalFormatting>
  <conditionalFormatting sqref="AD99:AG101">
    <cfRule type="expression" dxfId="8528" priority="1634">
      <formula>OR(WEEKDAY($A99,2)=6,WEEKDAY($A99,2)=7)</formula>
    </cfRule>
  </conditionalFormatting>
  <conditionalFormatting sqref="AD103:AG103">
    <cfRule type="expression" dxfId="8527" priority="1633">
      <formula>OR(WEEKDAY($A103,2)=6,WEEKDAY($A103,2)=7)</formula>
    </cfRule>
  </conditionalFormatting>
  <conditionalFormatting sqref="AD103:AG103">
    <cfRule type="expression" dxfId="8526" priority="1632">
      <formula>OR(WEEKDAY($A103,2)=6,WEEKDAY($A103,2)=7)</formula>
    </cfRule>
  </conditionalFormatting>
  <conditionalFormatting sqref="AD103:AG103">
    <cfRule type="expression" dxfId="8525" priority="1631">
      <formula>OR(WEEKDAY($A103,2)=6,WEEKDAY($A103,2)=7)</formula>
    </cfRule>
  </conditionalFormatting>
  <conditionalFormatting sqref="AD103:AG103">
    <cfRule type="expression" dxfId="8524" priority="1630">
      <formula>OR(WEEKDAY($A103,2)=6,WEEKDAY($A103,2)=7)</formula>
    </cfRule>
  </conditionalFormatting>
  <conditionalFormatting sqref="AD103:AG103">
    <cfRule type="expression" dxfId="8523" priority="1629">
      <formula>OR(WEEKDAY($A103,2)=6,WEEKDAY($A103,2)=7)</formula>
    </cfRule>
  </conditionalFormatting>
  <conditionalFormatting sqref="AD103:AG103">
    <cfRule type="expression" dxfId="8522" priority="1628">
      <formula>OR(WEEKDAY($A103,2)=6,WEEKDAY($A103,2)=7)</formula>
    </cfRule>
  </conditionalFormatting>
  <conditionalFormatting sqref="AD103:AG103">
    <cfRule type="expression" dxfId="8521" priority="1627">
      <formula>OR(WEEKDAY($A103,2)=6,WEEKDAY($A103,2)=7)</formula>
    </cfRule>
  </conditionalFormatting>
  <conditionalFormatting sqref="AD103:AG103">
    <cfRule type="expression" dxfId="8520" priority="1626">
      <formula>OR(WEEKDAY($A103,2)=6,WEEKDAY($A103,2)=7)</formula>
    </cfRule>
  </conditionalFormatting>
  <conditionalFormatting sqref="AD111:AG111">
    <cfRule type="expression" dxfId="8519" priority="1625">
      <formula>OR(WEEKDAY($A111,2)=6,WEEKDAY($A111,2)=7)</formula>
    </cfRule>
  </conditionalFormatting>
  <conditionalFormatting sqref="AD111:AG111">
    <cfRule type="expression" dxfId="8518" priority="1624">
      <formula>OR(WEEKDAY($A111,2)=6,WEEKDAY($A111,2)=7)</formula>
    </cfRule>
  </conditionalFormatting>
  <conditionalFormatting sqref="AD111:AG111">
    <cfRule type="expression" dxfId="8517" priority="1623">
      <formula>OR(WEEKDAY($A111,2)=6,WEEKDAY($A111,2)=7)</formula>
    </cfRule>
  </conditionalFormatting>
  <conditionalFormatting sqref="AD111:AG111">
    <cfRule type="expression" dxfId="8516" priority="1622">
      <formula>OR(WEEKDAY($A111,2)=6,WEEKDAY($A111,2)=7)</formula>
    </cfRule>
  </conditionalFormatting>
  <conditionalFormatting sqref="AD111:AG111">
    <cfRule type="expression" dxfId="8515" priority="1621">
      <formula>OR(WEEKDAY($A111,2)=6,WEEKDAY($A111,2)=7)</formula>
    </cfRule>
  </conditionalFormatting>
  <conditionalFormatting sqref="AD111:AG111">
    <cfRule type="expression" dxfId="8514" priority="1620">
      <formula>OR(WEEKDAY($A111,2)=6,WEEKDAY($A111,2)=7)</formula>
    </cfRule>
  </conditionalFormatting>
  <conditionalFormatting sqref="AD111:AG111">
    <cfRule type="expression" dxfId="8513" priority="1619">
      <formula>OR(WEEKDAY($A111,2)=6,WEEKDAY($A111,2)=7)</formula>
    </cfRule>
  </conditionalFormatting>
  <conditionalFormatting sqref="AD107:AG110">
    <cfRule type="expression" dxfId="8512" priority="1618">
      <formula>OR(WEEKDAY($A107,2)=6,WEEKDAY($A107,2)=7)</formula>
    </cfRule>
  </conditionalFormatting>
  <conditionalFormatting sqref="AD107:AG110">
    <cfRule type="expression" dxfId="8511" priority="1617">
      <formula>OR(WEEKDAY($A107,2)=6,WEEKDAY($A107,2)=7)</formula>
    </cfRule>
  </conditionalFormatting>
  <conditionalFormatting sqref="AD107:AG110">
    <cfRule type="expression" dxfId="8510" priority="1616">
      <formula>OR(WEEKDAY($A107,2)=6,WEEKDAY($A107,2)=7)</formula>
    </cfRule>
  </conditionalFormatting>
  <conditionalFormatting sqref="AD107:AG110">
    <cfRule type="expression" dxfId="8509" priority="1615">
      <formula>OR(WEEKDAY($A107,2)=6,WEEKDAY($A107,2)=7)</formula>
    </cfRule>
  </conditionalFormatting>
  <conditionalFormatting sqref="AD107:AG110">
    <cfRule type="expression" dxfId="8508" priority="1614">
      <formula>OR(WEEKDAY($A107,2)=6,WEEKDAY($A107,2)=7)</formula>
    </cfRule>
  </conditionalFormatting>
  <conditionalFormatting sqref="AD107:AG110">
    <cfRule type="expression" dxfId="8507" priority="1613">
      <formula>OR(WEEKDAY($A107,2)=6,WEEKDAY($A107,2)=7)</formula>
    </cfRule>
  </conditionalFormatting>
  <conditionalFormatting sqref="AD107:AG110">
    <cfRule type="expression" dxfId="8506" priority="1612">
      <formula>OR(WEEKDAY($A107,2)=6,WEEKDAY($A107,2)=7)</formula>
    </cfRule>
  </conditionalFormatting>
  <conditionalFormatting sqref="AD107:AG110">
    <cfRule type="expression" dxfId="8505" priority="1611">
      <formula>OR(WEEKDAY($A107,2)=6,WEEKDAY($A107,2)=7)</formula>
    </cfRule>
  </conditionalFormatting>
  <conditionalFormatting sqref="AD107:AG110">
    <cfRule type="expression" dxfId="8504" priority="1610">
      <formula>OR(WEEKDAY($A107,2)=6,WEEKDAY($A107,2)=7)</formula>
    </cfRule>
  </conditionalFormatting>
  <conditionalFormatting sqref="AD115:AG115">
    <cfRule type="expression" dxfId="8503" priority="1609">
      <formula>OR(WEEKDAY($A115,2)=6,WEEKDAY($A115,2)=7)</formula>
    </cfRule>
  </conditionalFormatting>
  <conditionalFormatting sqref="AD115:AG115">
    <cfRule type="expression" dxfId="8502" priority="1608">
      <formula>OR(WEEKDAY($A115,2)=6,WEEKDAY($A115,2)=7)</formula>
    </cfRule>
  </conditionalFormatting>
  <conditionalFormatting sqref="AD115:AG115">
    <cfRule type="expression" dxfId="8501" priority="1607">
      <formula>OR(WEEKDAY($A115,2)=6,WEEKDAY($A115,2)=7)</formula>
    </cfRule>
  </conditionalFormatting>
  <conditionalFormatting sqref="AD115:AG115">
    <cfRule type="expression" dxfId="8500" priority="1606">
      <formula>OR(WEEKDAY($A115,2)=6,WEEKDAY($A115,2)=7)</formula>
    </cfRule>
  </conditionalFormatting>
  <conditionalFormatting sqref="AD115:AG115">
    <cfRule type="expression" dxfId="8499" priority="1605">
      <formula>OR(WEEKDAY($A115,2)=6,WEEKDAY($A115,2)=7)</formula>
    </cfRule>
  </conditionalFormatting>
  <conditionalFormatting sqref="AD115:AG115">
    <cfRule type="expression" dxfId="8498" priority="1604">
      <formula>OR(WEEKDAY($A115,2)=6,WEEKDAY($A115,2)=7)</formula>
    </cfRule>
  </conditionalFormatting>
  <conditionalFormatting sqref="AD115:AG115">
    <cfRule type="expression" dxfId="8497" priority="1603">
      <formula>OR(WEEKDAY($A115,2)=6,WEEKDAY($A115,2)=7)</formula>
    </cfRule>
  </conditionalFormatting>
  <conditionalFormatting sqref="AD115:AG115">
    <cfRule type="expression" dxfId="8496" priority="1602">
      <formula>OR(WEEKDAY($A115,2)=6,WEEKDAY($A115,2)=7)</formula>
    </cfRule>
  </conditionalFormatting>
  <conditionalFormatting sqref="AD116:AG119">
    <cfRule type="expression" dxfId="8495" priority="1601">
      <formula>OR(WEEKDAY($A116,2)=6,WEEKDAY($A116,2)=7)</formula>
    </cfRule>
  </conditionalFormatting>
  <conditionalFormatting sqref="AD116:AG119">
    <cfRule type="expression" dxfId="8494" priority="1600">
      <formula>OR(WEEKDAY($A116,2)=6,WEEKDAY($A116,2)=7)</formula>
    </cfRule>
  </conditionalFormatting>
  <conditionalFormatting sqref="AD116:AG119">
    <cfRule type="expression" dxfId="8493" priority="1599">
      <formula>OR(WEEKDAY($A116,2)=6,WEEKDAY($A116,2)=7)</formula>
    </cfRule>
  </conditionalFormatting>
  <conditionalFormatting sqref="AD116:AG119">
    <cfRule type="expression" dxfId="8492" priority="1598">
      <formula>OR(WEEKDAY($A116,2)=6,WEEKDAY($A116,2)=7)</formula>
    </cfRule>
  </conditionalFormatting>
  <conditionalFormatting sqref="AD116:AG119">
    <cfRule type="expression" dxfId="8491" priority="1597">
      <formula>OR(WEEKDAY($A116,2)=6,WEEKDAY($A116,2)=7)</formula>
    </cfRule>
  </conditionalFormatting>
  <conditionalFormatting sqref="AD116:AG119">
    <cfRule type="expression" dxfId="8490" priority="1596">
      <formula>OR(WEEKDAY($A116,2)=6,WEEKDAY($A116,2)=7)</formula>
    </cfRule>
  </conditionalFormatting>
  <conditionalFormatting sqref="AD116:AG119">
    <cfRule type="expression" dxfId="8489" priority="1595">
      <formula>OR(WEEKDAY($A116,2)=6,WEEKDAY($A116,2)=7)</formula>
    </cfRule>
  </conditionalFormatting>
  <conditionalFormatting sqref="AD116:AG119">
    <cfRule type="expression" dxfId="8488" priority="1594">
      <formula>OR(WEEKDAY($A116,2)=6,WEEKDAY($A116,2)=7)</formula>
    </cfRule>
  </conditionalFormatting>
  <conditionalFormatting sqref="AD116:AG119">
    <cfRule type="expression" dxfId="8487" priority="1593">
      <formula>OR(WEEKDAY($A116,2)=6,WEEKDAY($A116,2)=7)</formula>
    </cfRule>
  </conditionalFormatting>
  <conditionalFormatting sqref="AD116:AG119">
    <cfRule type="expression" dxfId="8486" priority="1592">
      <formula>OR(WEEKDAY($A116,2)=6,WEEKDAY($A116,2)=7)</formula>
    </cfRule>
  </conditionalFormatting>
  <conditionalFormatting sqref="AD124:AG124">
    <cfRule type="expression" dxfId="8485" priority="1591">
      <formula>OR(WEEKDAY($A124,2)=6,WEEKDAY($A124,2)=7)</formula>
    </cfRule>
  </conditionalFormatting>
  <conditionalFormatting sqref="AD124:AG124">
    <cfRule type="expression" dxfId="8484" priority="1590">
      <formula>OR(WEEKDAY($A124,2)=6,WEEKDAY($A124,2)=7)</formula>
    </cfRule>
  </conditionalFormatting>
  <conditionalFormatting sqref="AD124:AG124">
    <cfRule type="expression" dxfId="8483" priority="1589">
      <formula>OR(WEEKDAY($A124,2)=6,WEEKDAY($A124,2)=7)</formula>
    </cfRule>
  </conditionalFormatting>
  <conditionalFormatting sqref="AD124:AG124">
    <cfRule type="expression" dxfId="8482" priority="1588">
      <formula>OR(WEEKDAY($A124,2)=6,WEEKDAY($A124,2)=7)</formula>
    </cfRule>
  </conditionalFormatting>
  <conditionalFormatting sqref="AD124:AG124">
    <cfRule type="expression" dxfId="8481" priority="1587">
      <formula>OR(WEEKDAY($A124,2)=6,WEEKDAY($A124,2)=7)</formula>
    </cfRule>
  </conditionalFormatting>
  <conditionalFormatting sqref="AD124:AG124">
    <cfRule type="expression" dxfId="8480" priority="1586">
      <formula>OR(WEEKDAY($A124,2)=6,WEEKDAY($A124,2)=7)</formula>
    </cfRule>
  </conditionalFormatting>
  <conditionalFormatting sqref="AD124:AG124">
    <cfRule type="expression" dxfId="8479" priority="1585">
      <formula>OR(WEEKDAY($A124,2)=6,WEEKDAY($A124,2)=7)</formula>
    </cfRule>
  </conditionalFormatting>
  <conditionalFormatting sqref="AD124:AG124">
    <cfRule type="expression" dxfId="8478" priority="1584">
      <formula>OR(WEEKDAY($A124,2)=6,WEEKDAY($A124,2)=7)</formula>
    </cfRule>
  </conditionalFormatting>
  <conditionalFormatting sqref="AD124:AG124">
    <cfRule type="expression" dxfId="8477" priority="1583">
      <formula>OR(WEEKDAY($A124,2)=6,WEEKDAY($A124,2)=7)</formula>
    </cfRule>
  </conditionalFormatting>
  <conditionalFormatting sqref="AD123:AG123">
    <cfRule type="expression" dxfId="8476" priority="1582">
      <formula>OR(WEEKDAY($A123,2)=6,WEEKDAY($A123,2)=7)</formula>
    </cfRule>
  </conditionalFormatting>
  <conditionalFormatting sqref="AD123:AG123">
    <cfRule type="expression" dxfId="8475" priority="1581">
      <formula>OR(WEEKDAY($A123,2)=6,WEEKDAY($A123,2)=7)</formula>
    </cfRule>
  </conditionalFormatting>
  <conditionalFormatting sqref="AD123:AG123">
    <cfRule type="expression" dxfId="8474" priority="1580">
      <formula>OR(WEEKDAY($A123,2)=6,WEEKDAY($A123,2)=7)</formula>
    </cfRule>
  </conditionalFormatting>
  <conditionalFormatting sqref="AD123:AG123">
    <cfRule type="expression" dxfId="8473" priority="1579">
      <formula>OR(WEEKDAY($A123,2)=6,WEEKDAY($A123,2)=7)</formula>
    </cfRule>
  </conditionalFormatting>
  <conditionalFormatting sqref="AD123:AG123">
    <cfRule type="expression" dxfId="8472" priority="1578">
      <formula>OR(WEEKDAY($A123,2)=6,WEEKDAY($A123,2)=7)</formula>
    </cfRule>
  </conditionalFormatting>
  <conditionalFormatting sqref="AD123:AG123">
    <cfRule type="expression" dxfId="8471" priority="1577">
      <formula>OR(WEEKDAY($A123,2)=6,WEEKDAY($A123,2)=7)</formula>
    </cfRule>
  </conditionalFormatting>
  <conditionalFormatting sqref="AD123:AG123">
    <cfRule type="expression" dxfId="8470" priority="1576">
      <formula>OR(WEEKDAY($A123,2)=6,WEEKDAY($A123,2)=7)</formula>
    </cfRule>
  </conditionalFormatting>
  <conditionalFormatting sqref="AD123:AG123">
    <cfRule type="expression" dxfId="8469" priority="1575">
      <formula>OR(WEEKDAY($A123,2)=6,WEEKDAY($A123,2)=7)</formula>
    </cfRule>
  </conditionalFormatting>
  <conditionalFormatting sqref="AD123:AG123">
    <cfRule type="expression" dxfId="8468" priority="1574">
      <formula>OR(WEEKDAY($A123,2)=6,WEEKDAY($A123,2)=7)</formula>
    </cfRule>
  </conditionalFormatting>
  <conditionalFormatting sqref="AD123:AG123">
    <cfRule type="expression" dxfId="8467" priority="1573">
      <formula>OR(WEEKDAY($A123,2)=6,WEEKDAY($A123,2)=7)</formula>
    </cfRule>
  </conditionalFormatting>
  <conditionalFormatting sqref="AD123:AG123">
    <cfRule type="expression" dxfId="8466" priority="1572">
      <formula>OR(WEEKDAY($A123,2)=6,WEEKDAY($A123,2)=7)</formula>
    </cfRule>
  </conditionalFormatting>
  <conditionalFormatting sqref="AD125:AG127">
    <cfRule type="expression" dxfId="8465" priority="1571">
      <formula>OR(WEEKDAY($A125,2)=6,WEEKDAY($A125,2)=7)</formula>
    </cfRule>
  </conditionalFormatting>
  <conditionalFormatting sqref="AD125:AG127">
    <cfRule type="expression" dxfId="8464" priority="1570">
      <formula>OR(WEEKDAY($A125,2)=6,WEEKDAY($A125,2)=7)</formula>
    </cfRule>
  </conditionalFormatting>
  <conditionalFormatting sqref="AD125:AG127">
    <cfRule type="expression" dxfId="8463" priority="1569">
      <formula>OR(WEEKDAY($A125,2)=6,WEEKDAY($A125,2)=7)</formula>
    </cfRule>
  </conditionalFormatting>
  <conditionalFormatting sqref="AD125:AG127">
    <cfRule type="expression" dxfId="8462" priority="1568">
      <formula>OR(WEEKDAY($A125,2)=6,WEEKDAY($A125,2)=7)</formula>
    </cfRule>
  </conditionalFormatting>
  <conditionalFormatting sqref="AD125:AG127">
    <cfRule type="expression" dxfId="8461" priority="1567">
      <formula>OR(WEEKDAY($A125,2)=6,WEEKDAY($A125,2)=7)</formula>
    </cfRule>
  </conditionalFormatting>
  <conditionalFormatting sqref="AD125:AG127">
    <cfRule type="expression" dxfId="8460" priority="1566">
      <formula>OR(WEEKDAY($A125,2)=6,WEEKDAY($A125,2)=7)</formula>
    </cfRule>
  </conditionalFormatting>
  <conditionalFormatting sqref="AD125:AG127">
    <cfRule type="expression" dxfId="8459" priority="1565">
      <formula>OR(WEEKDAY($A125,2)=6,WEEKDAY($A125,2)=7)</formula>
    </cfRule>
  </conditionalFormatting>
  <conditionalFormatting sqref="AD125:AG127">
    <cfRule type="expression" dxfId="8458" priority="1564">
      <formula>OR(WEEKDAY($A125,2)=6,WEEKDAY($A125,2)=7)</formula>
    </cfRule>
  </conditionalFormatting>
  <conditionalFormatting sqref="AD125:AG127">
    <cfRule type="expression" dxfId="8457" priority="1563">
      <formula>OR(WEEKDAY($A125,2)=6,WEEKDAY($A125,2)=7)</formula>
    </cfRule>
  </conditionalFormatting>
  <conditionalFormatting sqref="AD125:AG127">
    <cfRule type="expression" dxfId="8456" priority="1562">
      <formula>OR(WEEKDAY($A125,2)=6,WEEKDAY($A125,2)=7)</formula>
    </cfRule>
  </conditionalFormatting>
  <conditionalFormatting sqref="AD125:AG127">
    <cfRule type="expression" dxfId="8455" priority="1561">
      <formula>OR(WEEKDAY($A125,2)=6,WEEKDAY($A125,2)=7)</formula>
    </cfRule>
  </conditionalFormatting>
  <conditionalFormatting sqref="AD133:AG133">
    <cfRule type="expression" dxfId="8454" priority="1560">
      <formula>OR(WEEKDAY($A133,2)=6,WEEKDAY($A133,2)=7)</formula>
    </cfRule>
  </conditionalFormatting>
  <conditionalFormatting sqref="AD133:AG133">
    <cfRule type="expression" dxfId="8453" priority="1559">
      <formula>OR(WEEKDAY($A133,2)=6,WEEKDAY($A133,2)=7)</formula>
    </cfRule>
  </conditionalFormatting>
  <conditionalFormatting sqref="AD133:AG133">
    <cfRule type="expression" dxfId="8452" priority="1558">
      <formula>OR(WEEKDAY($A133,2)=6,WEEKDAY($A133,2)=7)</formula>
    </cfRule>
  </conditionalFormatting>
  <conditionalFormatting sqref="AD133:AG133">
    <cfRule type="expression" dxfId="8451" priority="1557">
      <formula>OR(WEEKDAY($A133,2)=6,WEEKDAY($A133,2)=7)</formula>
    </cfRule>
  </conditionalFormatting>
  <conditionalFormatting sqref="AD133:AG133">
    <cfRule type="expression" dxfId="8450" priority="1556">
      <formula>OR(WEEKDAY($A133,2)=6,WEEKDAY($A133,2)=7)</formula>
    </cfRule>
  </conditionalFormatting>
  <conditionalFormatting sqref="AD133:AG133">
    <cfRule type="expression" dxfId="8449" priority="1555">
      <formula>OR(WEEKDAY($A133,2)=6,WEEKDAY($A133,2)=7)</formula>
    </cfRule>
  </conditionalFormatting>
  <conditionalFormatting sqref="AD133:AG133">
    <cfRule type="expression" dxfId="8448" priority="1554">
      <formula>OR(WEEKDAY($A133,2)=6,WEEKDAY($A133,2)=7)</formula>
    </cfRule>
  </conditionalFormatting>
  <conditionalFormatting sqref="AD133:AG133">
    <cfRule type="expression" dxfId="8447" priority="1553">
      <formula>OR(WEEKDAY($A133,2)=6,WEEKDAY($A133,2)=7)</formula>
    </cfRule>
  </conditionalFormatting>
  <conditionalFormatting sqref="AD133:AG133">
    <cfRule type="expression" dxfId="8446" priority="1552">
      <formula>OR(WEEKDAY($A133,2)=6,WEEKDAY($A133,2)=7)</formula>
    </cfRule>
  </conditionalFormatting>
  <conditionalFormatting sqref="AD133:AG133">
    <cfRule type="expression" dxfId="8445" priority="1551">
      <formula>OR(WEEKDAY($A133,2)=6,WEEKDAY($A133,2)=7)</formula>
    </cfRule>
  </conditionalFormatting>
  <conditionalFormatting sqref="AD131:AG132">
    <cfRule type="expression" dxfId="8444" priority="1550">
      <formula>OR(WEEKDAY($A131,2)=6,WEEKDAY($A131,2)=7)</formula>
    </cfRule>
  </conditionalFormatting>
  <conditionalFormatting sqref="AD131:AG132">
    <cfRule type="expression" dxfId="8443" priority="1549">
      <formula>OR(WEEKDAY($A131,2)=6,WEEKDAY($A131,2)=7)</formula>
    </cfRule>
  </conditionalFormatting>
  <conditionalFormatting sqref="AD131:AG132">
    <cfRule type="expression" dxfId="8442" priority="1548">
      <formula>OR(WEEKDAY($A131,2)=6,WEEKDAY($A131,2)=7)</formula>
    </cfRule>
  </conditionalFormatting>
  <conditionalFormatting sqref="AD131:AG132">
    <cfRule type="expression" dxfId="8441" priority="1547">
      <formula>OR(WEEKDAY($A131,2)=6,WEEKDAY($A131,2)=7)</formula>
    </cfRule>
  </conditionalFormatting>
  <conditionalFormatting sqref="AD131:AG132">
    <cfRule type="expression" dxfId="8440" priority="1546">
      <formula>OR(WEEKDAY($A131,2)=6,WEEKDAY($A131,2)=7)</formula>
    </cfRule>
  </conditionalFormatting>
  <conditionalFormatting sqref="AD131:AG132">
    <cfRule type="expression" dxfId="8439" priority="1545">
      <formula>OR(WEEKDAY($A131,2)=6,WEEKDAY($A131,2)=7)</formula>
    </cfRule>
  </conditionalFormatting>
  <conditionalFormatting sqref="AD131:AG132">
    <cfRule type="expression" dxfId="8438" priority="1544">
      <formula>OR(WEEKDAY($A131,2)=6,WEEKDAY($A131,2)=7)</formula>
    </cfRule>
  </conditionalFormatting>
  <conditionalFormatting sqref="AD131:AG132">
    <cfRule type="expression" dxfId="8437" priority="1543">
      <formula>OR(WEEKDAY($A131,2)=6,WEEKDAY($A131,2)=7)</formula>
    </cfRule>
  </conditionalFormatting>
  <conditionalFormatting sqref="AD131:AG132">
    <cfRule type="expression" dxfId="8436" priority="1542">
      <formula>OR(WEEKDAY($A131,2)=6,WEEKDAY($A131,2)=7)</formula>
    </cfRule>
  </conditionalFormatting>
  <conditionalFormatting sqref="AD131:AG132">
    <cfRule type="expression" dxfId="8435" priority="1541">
      <formula>OR(WEEKDAY($A131,2)=6,WEEKDAY($A131,2)=7)</formula>
    </cfRule>
  </conditionalFormatting>
  <conditionalFormatting sqref="AD131:AG132">
    <cfRule type="expression" dxfId="8434" priority="1540">
      <formula>OR(WEEKDAY($A131,2)=6,WEEKDAY($A131,2)=7)</formula>
    </cfRule>
  </conditionalFormatting>
  <conditionalFormatting sqref="AD131:AG132">
    <cfRule type="expression" dxfId="8433" priority="1539">
      <formula>OR(WEEKDAY($A131,2)=6,WEEKDAY($A131,2)=7)</formula>
    </cfRule>
  </conditionalFormatting>
  <conditionalFormatting sqref="AD134:AG135">
    <cfRule type="expression" dxfId="8432" priority="1538">
      <formula>OR(WEEKDAY($A134,2)=6,WEEKDAY($A134,2)=7)</formula>
    </cfRule>
  </conditionalFormatting>
  <conditionalFormatting sqref="AD134:AG135">
    <cfRule type="expression" dxfId="8431" priority="1537">
      <formula>OR(WEEKDAY($A134,2)=6,WEEKDAY($A134,2)=7)</formula>
    </cfRule>
  </conditionalFormatting>
  <conditionalFormatting sqref="AD134:AG135">
    <cfRule type="expression" dxfId="8430" priority="1536">
      <formula>OR(WEEKDAY($A134,2)=6,WEEKDAY($A134,2)=7)</formula>
    </cfRule>
  </conditionalFormatting>
  <conditionalFormatting sqref="AD134:AG135">
    <cfRule type="expression" dxfId="8429" priority="1535">
      <formula>OR(WEEKDAY($A134,2)=6,WEEKDAY($A134,2)=7)</formula>
    </cfRule>
  </conditionalFormatting>
  <conditionalFormatting sqref="AD134:AG135">
    <cfRule type="expression" dxfId="8428" priority="1534">
      <formula>OR(WEEKDAY($A134,2)=6,WEEKDAY($A134,2)=7)</formula>
    </cfRule>
  </conditionalFormatting>
  <conditionalFormatting sqref="AD134:AG135">
    <cfRule type="expression" dxfId="8427" priority="1533">
      <formula>OR(WEEKDAY($A134,2)=6,WEEKDAY($A134,2)=7)</formula>
    </cfRule>
  </conditionalFormatting>
  <conditionalFormatting sqref="AD134:AG135">
    <cfRule type="expression" dxfId="8426" priority="1532">
      <formula>OR(WEEKDAY($A134,2)=6,WEEKDAY($A134,2)=7)</formula>
    </cfRule>
  </conditionalFormatting>
  <conditionalFormatting sqref="AD134:AG135">
    <cfRule type="expression" dxfId="8425" priority="1531">
      <formula>OR(WEEKDAY($A134,2)=6,WEEKDAY($A134,2)=7)</formula>
    </cfRule>
  </conditionalFormatting>
  <conditionalFormatting sqref="AD134:AG135">
    <cfRule type="expression" dxfId="8424" priority="1530">
      <formula>OR(WEEKDAY($A134,2)=6,WEEKDAY($A134,2)=7)</formula>
    </cfRule>
  </conditionalFormatting>
  <conditionalFormatting sqref="AD134:AG135">
    <cfRule type="expression" dxfId="8423" priority="1529">
      <formula>OR(WEEKDAY($A134,2)=6,WEEKDAY($A134,2)=7)</formula>
    </cfRule>
  </conditionalFormatting>
  <conditionalFormatting sqref="AD134:AG135">
    <cfRule type="expression" dxfId="8422" priority="1528">
      <formula>OR(WEEKDAY($A134,2)=6,WEEKDAY($A134,2)=7)</formula>
    </cfRule>
  </conditionalFormatting>
  <conditionalFormatting sqref="AD134:AG135">
    <cfRule type="expression" dxfId="8421" priority="1527">
      <formula>OR(WEEKDAY($A134,2)=6,WEEKDAY($A134,2)=7)</formula>
    </cfRule>
  </conditionalFormatting>
  <conditionalFormatting sqref="AD142:AG142">
    <cfRule type="expression" dxfId="8420" priority="1526">
      <formula>OR(WEEKDAY($A142,2)=6,WEEKDAY($A142,2)=7)</formula>
    </cfRule>
  </conditionalFormatting>
  <conditionalFormatting sqref="AD142:AG142">
    <cfRule type="expression" dxfId="8419" priority="1525">
      <formula>OR(WEEKDAY($A142,2)=6,WEEKDAY($A142,2)=7)</formula>
    </cfRule>
  </conditionalFormatting>
  <conditionalFormatting sqref="AD142:AG142">
    <cfRule type="expression" dxfId="8418" priority="1524">
      <formula>OR(WEEKDAY($A142,2)=6,WEEKDAY($A142,2)=7)</formula>
    </cfRule>
  </conditionalFormatting>
  <conditionalFormatting sqref="AD142:AG142">
    <cfRule type="expression" dxfId="8417" priority="1523">
      <formula>OR(WEEKDAY($A142,2)=6,WEEKDAY($A142,2)=7)</formula>
    </cfRule>
  </conditionalFormatting>
  <conditionalFormatting sqref="AD142:AG142">
    <cfRule type="expression" dxfId="8416" priority="1522">
      <formula>OR(WEEKDAY($A142,2)=6,WEEKDAY($A142,2)=7)</formula>
    </cfRule>
  </conditionalFormatting>
  <conditionalFormatting sqref="AD142:AG142">
    <cfRule type="expression" dxfId="8415" priority="1521">
      <formula>OR(WEEKDAY($A142,2)=6,WEEKDAY($A142,2)=7)</formula>
    </cfRule>
  </conditionalFormatting>
  <conditionalFormatting sqref="AD142:AG142">
    <cfRule type="expression" dxfId="8414" priority="1520">
      <formula>OR(WEEKDAY($A142,2)=6,WEEKDAY($A142,2)=7)</formula>
    </cfRule>
  </conditionalFormatting>
  <conditionalFormatting sqref="AD142:AG142">
    <cfRule type="expression" dxfId="8413" priority="1519">
      <formula>OR(WEEKDAY($A142,2)=6,WEEKDAY($A142,2)=7)</formula>
    </cfRule>
  </conditionalFormatting>
  <conditionalFormatting sqref="AD142:AG142">
    <cfRule type="expression" dxfId="8412" priority="1518">
      <formula>OR(WEEKDAY($A142,2)=6,WEEKDAY($A142,2)=7)</formula>
    </cfRule>
  </conditionalFormatting>
  <conditionalFormatting sqref="AD142:AG142">
    <cfRule type="expression" dxfId="8411" priority="1517">
      <formula>OR(WEEKDAY($A142,2)=6,WEEKDAY($A142,2)=7)</formula>
    </cfRule>
  </conditionalFormatting>
  <conditionalFormatting sqref="AD142:AG142">
    <cfRule type="expression" dxfId="8410" priority="1516">
      <formula>OR(WEEKDAY($A142,2)=6,WEEKDAY($A142,2)=7)</formula>
    </cfRule>
  </conditionalFormatting>
  <conditionalFormatting sqref="AD139:AG141">
    <cfRule type="expression" dxfId="8409" priority="1515">
      <formula>OR(WEEKDAY($A139,2)=6,WEEKDAY($A139,2)=7)</formula>
    </cfRule>
  </conditionalFormatting>
  <conditionalFormatting sqref="AD139:AG141">
    <cfRule type="expression" dxfId="8408" priority="1514">
      <formula>OR(WEEKDAY($A139,2)=6,WEEKDAY($A139,2)=7)</formula>
    </cfRule>
  </conditionalFormatting>
  <conditionalFormatting sqref="AD139:AG141">
    <cfRule type="expression" dxfId="8407" priority="1513">
      <formula>OR(WEEKDAY($A139,2)=6,WEEKDAY($A139,2)=7)</formula>
    </cfRule>
  </conditionalFormatting>
  <conditionalFormatting sqref="AD139:AG141">
    <cfRule type="expression" dxfId="8406" priority="1512">
      <formula>OR(WEEKDAY($A139,2)=6,WEEKDAY($A139,2)=7)</formula>
    </cfRule>
  </conditionalFormatting>
  <conditionalFormatting sqref="AD139:AG141">
    <cfRule type="expression" dxfId="8405" priority="1511">
      <formula>OR(WEEKDAY($A139,2)=6,WEEKDAY($A139,2)=7)</formula>
    </cfRule>
  </conditionalFormatting>
  <conditionalFormatting sqref="AD139:AG141">
    <cfRule type="expression" dxfId="8404" priority="1510">
      <formula>OR(WEEKDAY($A139,2)=6,WEEKDAY($A139,2)=7)</formula>
    </cfRule>
  </conditionalFormatting>
  <conditionalFormatting sqref="AD139:AG141">
    <cfRule type="expression" dxfId="8403" priority="1509">
      <formula>OR(WEEKDAY($A139,2)=6,WEEKDAY($A139,2)=7)</formula>
    </cfRule>
  </conditionalFormatting>
  <conditionalFormatting sqref="AD139:AG141">
    <cfRule type="expression" dxfId="8402" priority="1508">
      <formula>OR(WEEKDAY($A139,2)=6,WEEKDAY($A139,2)=7)</formula>
    </cfRule>
  </conditionalFormatting>
  <conditionalFormatting sqref="AD139:AG141">
    <cfRule type="expression" dxfId="8401" priority="1507">
      <formula>OR(WEEKDAY($A139,2)=6,WEEKDAY($A139,2)=7)</formula>
    </cfRule>
  </conditionalFormatting>
  <conditionalFormatting sqref="AD139:AG141">
    <cfRule type="expression" dxfId="8400" priority="1506">
      <formula>OR(WEEKDAY($A139,2)=6,WEEKDAY($A139,2)=7)</formula>
    </cfRule>
  </conditionalFormatting>
  <conditionalFormatting sqref="AD139:AG141">
    <cfRule type="expression" dxfId="8399" priority="1505">
      <formula>OR(WEEKDAY($A139,2)=6,WEEKDAY($A139,2)=7)</formula>
    </cfRule>
  </conditionalFormatting>
  <conditionalFormatting sqref="AD139:AG141">
    <cfRule type="expression" dxfId="8398" priority="1504">
      <formula>OR(WEEKDAY($A139,2)=6,WEEKDAY($A139,2)=7)</formula>
    </cfRule>
  </conditionalFormatting>
  <conditionalFormatting sqref="AD139:AG141">
    <cfRule type="expression" dxfId="8397" priority="1503">
      <formula>OR(WEEKDAY($A139,2)=6,WEEKDAY($A139,2)=7)</formula>
    </cfRule>
  </conditionalFormatting>
  <conditionalFormatting sqref="AD143:AG143">
    <cfRule type="expression" dxfId="8396" priority="1502">
      <formula>OR(WEEKDAY($A143,2)=6,WEEKDAY($A143,2)=7)</formula>
    </cfRule>
  </conditionalFormatting>
  <conditionalFormatting sqref="AD143:AG143">
    <cfRule type="expression" dxfId="8395" priority="1501">
      <formula>OR(WEEKDAY($A143,2)=6,WEEKDAY($A143,2)=7)</formula>
    </cfRule>
  </conditionalFormatting>
  <conditionalFormatting sqref="AD143:AG143">
    <cfRule type="expression" dxfId="8394" priority="1500">
      <formula>OR(WEEKDAY($A143,2)=6,WEEKDAY($A143,2)=7)</formula>
    </cfRule>
  </conditionalFormatting>
  <conditionalFormatting sqref="AD143:AG143">
    <cfRule type="expression" dxfId="8393" priority="1499">
      <formula>OR(WEEKDAY($A143,2)=6,WEEKDAY($A143,2)=7)</formula>
    </cfRule>
  </conditionalFormatting>
  <conditionalFormatting sqref="AD143:AG143">
    <cfRule type="expression" dxfId="8392" priority="1498">
      <formula>OR(WEEKDAY($A143,2)=6,WEEKDAY($A143,2)=7)</formula>
    </cfRule>
  </conditionalFormatting>
  <conditionalFormatting sqref="AD143:AG143">
    <cfRule type="expression" dxfId="8391" priority="1497">
      <formula>OR(WEEKDAY($A143,2)=6,WEEKDAY($A143,2)=7)</formula>
    </cfRule>
  </conditionalFormatting>
  <conditionalFormatting sqref="AD143:AG143">
    <cfRule type="expression" dxfId="8390" priority="1496">
      <formula>OR(WEEKDAY($A143,2)=6,WEEKDAY($A143,2)=7)</formula>
    </cfRule>
  </conditionalFormatting>
  <conditionalFormatting sqref="AD143:AG143">
    <cfRule type="expression" dxfId="8389" priority="1495">
      <formula>OR(WEEKDAY($A143,2)=6,WEEKDAY($A143,2)=7)</formula>
    </cfRule>
  </conditionalFormatting>
  <conditionalFormatting sqref="AD143:AG143">
    <cfRule type="expression" dxfId="8388" priority="1494">
      <formula>OR(WEEKDAY($A143,2)=6,WEEKDAY($A143,2)=7)</formula>
    </cfRule>
  </conditionalFormatting>
  <conditionalFormatting sqref="AD143:AG143">
    <cfRule type="expression" dxfId="8387" priority="1493">
      <formula>OR(WEEKDAY($A143,2)=6,WEEKDAY($A143,2)=7)</formula>
    </cfRule>
  </conditionalFormatting>
  <conditionalFormatting sqref="AD143:AG143">
    <cfRule type="expression" dxfId="8386" priority="1492">
      <formula>OR(WEEKDAY($A143,2)=6,WEEKDAY($A143,2)=7)</formula>
    </cfRule>
  </conditionalFormatting>
  <conditionalFormatting sqref="AD143:AG143">
    <cfRule type="expression" dxfId="8385" priority="1491">
      <formula>OR(WEEKDAY($A143,2)=6,WEEKDAY($A143,2)=7)</formula>
    </cfRule>
  </conditionalFormatting>
  <conditionalFormatting sqref="AD143:AG143">
    <cfRule type="expression" dxfId="8384" priority="1490">
      <formula>OR(WEEKDAY($A143,2)=6,WEEKDAY($A143,2)=7)</formula>
    </cfRule>
  </conditionalFormatting>
  <conditionalFormatting sqref="AD151:AG151">
    <cfRule type="expression" dxfId="8383" priority="1489">
      <formula>OR(WEEKDAY($A151,2)=6,WEEKDAY($A151,2)=7)</formula>
    </cfRule>
  </conditionalFormatting>
  <conditionalFormatting sqref="AD151:AG151">
    <cfRule type="expression" dxfId="8382" priority="1488">
      <formula>OR(WEEKDAY($A151,2)=6,WEEKDAY($A151,2)=7)</formula>
    </cfRule>
  </conditionalFormatting>
  <conditionalFormatting sqref="AD151:AG151">
    <cfRule type="expression" dxfId="8381" priority="1487">
      <formula>OR(WEEKDAY($A151,2)=6,WEEKDAY($A151,2)=7)</formula>
    </cfRule>
  </conditionalFormatting>
  <conditionalFormatting sqref="AD151:AG151">
    <cfRule type="expression" dxfId="8380" priority="1486">
      <formula>OR(WEEKDAY($A151,2)=6,WEEKDAY($A151,2)=7)</formula>
    </cfRule>
  </conditionalFormatting>
  <conditionalFormatting sqref="AD151:AG151">
    <cfRule type="expression" dxfId="8379" priority="1485">
      <formula>OR(WEEKDAY($A151,2)=6,WEEKDAY($A151,2)=7)</formula>
    </cfRule>
  </conditionalFormatting>
  <conditionalFormatting sqref="AD151:AG151">
    <cfRule type="expression" dxfId="8378" priority="1484">
      <formula>OR(WEEKDAY($A151,2)=6,WEEKDAY($A151,2)=7)</formula>
    </cfRule>
  </conditionalFormatting>
  <conditionalFormatting sqref="AD151:AG151">
    <cfRule type="expression" dxfId="8377" priority="1483">
      <formula>OR(WEEKDAY($A151,2)=6,WEEKDAY($A151,2)=7)</formula>
    </cfRule>
  </conditionalFormatting>
  <conditionalFormatting sqref="AD151:AG151">
    <cfRule type="expression" dxfId="8376" priority="1482">
      <formula>OR(WEEKDAY($A151,2)=6,WEEKDAY($A151,2)=7)</formula>
    </cfRule>
  </conditionalFormatting>
  <conditionalFormatting sqref="AD151:AG151">
    <cfRule type="expression" dxfId="8375" priority="1481">
      <formula>OR(WEEKDAY($A151,2)=6,WEEKDAY($A151,2)=7)</formula>
    </cfRule>
  </conditionalFormatting>
  <conditionalFormatting sqref="AD151:AG151">
    <cfRule type="expression" dxfId="8374" priority="1480">
      <formula>OR(WEEKDAY($A151,2)=6,WEEKDAY($A151,2)=7)</formula>
    </cfRule>
  </conditionalFormatting>
  <conditionalFormatting sqref="AD151:AG151">
    <cfRule type="expression" dxfId="8373" priority="1479">
      <formula>OR(WEEKDAY($A151,2)=6,WEEKDAY($A151,2)=7)</formula>
    </cfRule>
  </conditionalFormatting>
  <conditionalFormatting sqref="AD151:AG151">
    <cfRule type="expression" dxfId="8372" priority="1478">
      <formula>OR(WEEKDAY($A151,2)=6,WEEKDAY($A151,2)=7)</formula>
    </cfRule>
  </conditionalFormatting>
  <conditionalFormatting sqref="AD150:AG150">
    <cfRule type="expression" dxfId="8371" priority="1477">
      <formula>OR(WEEKDAY($A150,2)=6,WEEKDAY($A150,2)=7)</formula>
    </cfRule>
  </conditionalFormatting>
  <conditionalFormatting sqref="AD150:AG150">
    <cfRule type="expression" dxfId="8370" priority="1476">
      <formula>OR(WEEKDAY($A150,2)=6,WEEKDAY($A150,2)=7)</formula>
    </cfRule>
  </conditionalFormatting>
  <conditionalFormatting sqref="AD150:AG150">
    <cfRule type="expression" dxfId="8369" priority="1475">
      <formula>OR(WEEKDAY($A150,2)=6,WEEKDAY($A150,2)=7)</formula>
    </cfRule>
  </conditionalFormatting>
  <conditionalFormatting sqref="AD150:AG150">
    <cfRule type="expression" dxfId="8368" priority="1474">
      <formula>OR(WEEKDAY($A150,2)=6,WEEKDAY($A150,2)=7)</formula>
    </cfRule>
  </conditionalFormatting>
  <conditionalFormatting sqref="AD150:AG150">
    <cfRule type="expression" dxfId="8367" priority="1473">
      <formula>OR(WEEKDAY($A150,2)=6,WEEKDAY($A150,2)=7)</formula>
    </cfRule>
  </conditionalFormatting>
  <conditionalFormatting sqref="AD150:AG150">
    <cfRule type="expression" dxfId="8366" priority="1472">
      <formula>OR(WEEKDAY($A150,2)=6,WEEKDAY($A150,2)=7)</formula>
    </cfRule>
  </conditionalFormatting>
  <conditionalFormatting sqref="AD150:AG150">
    <cfRule type="expression" dxfId="8365" priority="1471">
      <formula>OR(WEEKDAY($A150,2)=6,WEEKDAY($A150,2)=7)</formula>
    </cfRule>
  </conditionalFormatting>
  <conditionalFormatting sqref="AD150:AG150">
    <cfRule type="expression" dxfId="8364" priority="1470">
      <formula>OR(WEEKDAY($A150,2)=6,WEEKDAY($A150,2)=7)</formula>
    </cfRule>
  </conditionalFormatting>
  <conditionalFormatting sqref="AD150:AG150">
    <cfRule type="expression" dxfId="8363" priority="1469">
      <formula>OR(WEEKDAY($A150,2)=6,WEEKDAY($A150,2)=7)</formula>
    </cfRule>
  </conditionalFormatting>
  <conditionalFormatting sqref="AD150:AG150">
    <cfRule type="expression" dxfId="8362" priority="1468">
      <formula>OR(WEEKDAY($A150,2)=6,WEEKDAY($A150,2)=7)</formula>
    </cfRule>
  </conditionalFormatting>
  <conditionalFormatting sqref="AD150:AG150">
    <cfRule type="expression" dxfId="8361" priority="1467">
      <formula>OR(WEEKDAY($A150,2)=6,WEEKDAY($A150,2)=7)</formula>
    </cfRule>
  </conditionalFormatting>
  <conditionalFormatting sqref="AD150:AG150">
    <cfRule type="expression" dxfId="8360" priority="1466">
      <formula>OR(WEEKDAY($A150,2)=6,WEEKDAY($A150,2)=7)</formula>
    </cfRule>
  </conditionalFormatting>
  <conditionalFormatting sqref="AD150:AG150">
    <cfRule type="expression" dxfId="8359" priority="1465">
      <formula>OR(WEEKDAY($A150,2)=6,WEEKDAY($A150,2)=7)</formula>
    </cfRule>
  </conditionalFormatting>
  <conditionalFormatting sqref="AD150:AG150">
    <cfRule type="expression" dxfId="8358" priority="1464">
      <formula>OR(WEEKDAY($A150,2)=6,WEEKDAY($A150,2)=7)</formula>
    </cfRule>
  </conditionalFormatting>
  <conditionalFormatting sqref="AD155:AG155">
    <cfRule type="expression" dxfId="8357" priority="1463">
      <formula>OR(WEEKDAY($A155,2)=6,WEEKDAY($A155,2)=7)</formula>
    </cfRule>
  </conditionalFormatting>
  <conditionalFormatting sqref="AD155:AG155">
    <cfRule type="expression" dxfId="8356" priority="1462">
      <formula>OR(WEEKDAY($A155,2)=6,WEEKDAY($A155,2)=7)</formula>
    </cfRule>
  </conditionalFormatting>
  <conditionalFormatting sqref="AD155:AG155">
    <cfRule type="expression" dxfId="8355" priority="1461">
      <formula>OR(WEEKDAY($A155,2)=6,WEEKDAY($A155,2)=7)</formula>
    </cfRule>
  </conditionalFormatting>
  <conditionalFormatting sqref="AD155:AG155">
    <cfRule type="expression" dxfId="8354" priority="1460">
      <formula>OR(WEEKDAY($A155,2)=6,WEEKDAY($A155,2)=7)</formula>
    </cfRule>
  </conditionalFormatting>
  <conditionalFormatting sqref="AD155:AG155">
    <cfRule type="expression" dxfId="8353" priority="1459">
      <formula>OR(WEEKDAY($A155,2)=6,WEEKDAY($A155,2)=7)</formula>
    </cfRule>
  </conditionalFormatting>
  <conditionalFormatting sqref="AD155:AG155">
    <cfRule type="expression" dxfId="8352" priority="1458">
      <formula>OR(WEEKDAY($A155,2)=6,WEEKDAY($A155,2)=7)</formula>
    </cfRule>
  </conditionalFormatting>
  <conditionalFormatting sqref="AD155:AG155">
    <cfRule type="expression" dxfId="8351" priority="1457">
      <formula>OR(WEEKDAY($A155,2)=6,WEEKDAY($A155,2)=7)</formula>
    </cfRule>
  </conditionalFormatting>
  <conditionalFormatting sqref="AD155:AG155">
    <cfRule type="expression" dxfId="8350" priority="1456">
      <formula>OR(WEEKDAY($A155,2)=6,WEEKDAY($A155,2)=7)</formula>
    </cfRule>
  </conditionalFormatting>
  <conditionalFormatting sqref="AD155:AG155">
    <cfRule type="expression" dxfId="8349" priority="1455">
      <formula>OR(WEEKDAY($A155,2)=6,WEEKDAY($A155,2)=7)</formula>
    </cfRule>
  </conditionalFormatting>
  <conditionalFormatting sqref="AD155:AG155">
    <cfRule type="expression" dxfId="8348" priority="1454">
      <formula>OR(WEEKDAY($A155,2)=6,WEEKDAY($A155,2)=7)</formula>
    </cfRule>
  </conditionalFormatting>
  <conditionalFormatting sqref="AD155:AG155">
    <cfRule type="expression" dxfId="8347" priority="1453">
      <formula>OR(WEEKDAY($A155,2)=6,WEEKDAY($A155,2)=7)</formula>
    </cfRule>
  </conditionalFormatting>
  <conditionalFormatting sqref="AD155:AG155">
    <cfRule type="expression" dxfId="8346" priority="1452">
      <formula>OR(WEEKDAY($A155,2)=6,WEEKDAY($A155,2)=7)</formula>
    </cfRule>
  </conditionalFormatting>
  <conditionalFormatting sqref="AD155:AG155">
    <cfRule type="expression" dxfId="8345" priority="1451">
      <formula>OR(WEEKDAY($A155,2)=6,WEEKDAY($A155,2)=7)</formula>
    </cfRule>
  </conditionalFormatting>
  <conditionalFormatting sqref="AD156:AG159">
    <cfRule type="expression" dxfId="8344" priority="1450">
      <formula>OR(WEEKDAY($A156,2)=6,WEEKDAY($A156,2)=7)</formula>
    </cfRule>
  </conditionalFormatting>
  <conditionalFormatting sqref="AD156:AG159">
    <cfRule type="expression" dxfId="8343" priority="1449">
      <formula>OR(WEEKDAY($A156,2)=6,WEEKDAY($A156,2)=7)</formula>
    </cfRule>
  </conditionalFormatting>
  <conditionalFormatting sqref="AD156:AG159">
    <cfRule type="expression" dxfId="8342" priority="1448">
      <formula>OR(WEEKDAY($A156,2)=6,WEEKDAY($A156,2)=7)</formula>
    </cfRule>
  </conditionalFormatting>
  <conditionalFormatting sqref="AD156:AG159">
    <cfRule type="expression" dxfId="8341" priority="1447">
      <formula>OR(WEEKDAY($A156,2)=6,WEEKDAY($A156,2)=7)</formula>
    </cfRule>
  </conditionalFormatting>
  <conditionalFormatting sqref="AD156:AG159">
    <cfRule type="expression" dxfId="8340" priority="1446">
      <formula>OR(WEEKDAY($A156,2)=6,WEEKDAY($A156,2)=7)</formula>
    </cfRule>
  </conditionalFormatting>
  <conditionalFormatting sqref="AD156:AG159">
    <cfRule type="expression" dxfId="8339" priority="1445">
      <formula>OR(WEEKDAY($A156,2)=6,WEEKDAY($A156,2)=7)</formula>
    </cfRule>
  </conditionalFormatting>
  <conditionalFormatting sqref="AD156:AG159">
    <cfRule type="expression" dxfId="8338" priority="1444">
      <formula>OR(WEEKDAY($A156,2)=6,WEEKDAY($A156,2)=7)</formula>
    </cfRule>
  </conditionalFormatting>
  <conditionalFormatting sqref="AD156:AG159">
    <cfRule type="expression" dxfId="8337" priority="1443">
      <formula>OR(WEEKDAY($A156,2)=6,WEEKDAY($A156,2)=7)</formula>
    </cfRule>
  </conditionalFormatting>
  <conditionalFormatting sqref="AD156:AG159">
    <cfRule type="expression" dxfId="8336" priority="1442">
      <formula>OR(WEEKDAY($A156,2)=6,WEEKDAY($A156,2)=7)</formula>
    </cfRule>
  </conditionalFormatting>
  <conditionalFormatting sqref="AD156:AG159">
    <cfRule type="expression" dxfId="8335" priority="1441">
      <formula>OR(WEEKDAY($A156,2)=6,WEEKDAY($A156,2)=7)</formula>
    </cfRule>
  </conditionalFormatting>
  <conditionalFormatting sqref="AD156:AG159">
    <cfRule type="expression" dxfId="8334" priority="1440">
      <formula>OR(WEEKDAY($A156,2)=6,WEEKDAY($A156,2)=7)</formula>
    </cfRule>
  </conditionalFormatting>
  <conditionalFormatting sqref="AD156:AG159">
    <cfRule type="expression" dxfId="8333" priority="1439">
      <formula>OR(WEEKDAY($A156,2)=6,WEEKDAY($A156,2)=7)</formula>
    </cfRule>
  </conditionalFormatting>
  <conditionalFormatting sqref="AD156:AG159">
    <cfRule type="expression" dxfId="8332" priority="1438">
      <formula>OR(WEEKDAY($A156,2)=6,WEEKDAY($A156,2)=7)</formula>
    </cfRule>
  </conditionalFormatting>
  <conditionalFormatting sqref="AD156:AG159">
    <cfRule type="expression" dxfId="8331" priority="1437">
      <formula>OR(WEEKDAY($A156,2)=6,WEEKDAY($A156,2)=7)</formula>
    </cfRule>
  </conditionalFormatting>
  <conditionalFormatting sqref="AD156:AG159">
    <cfRule type="expression" dxfId="8330" priority="1436">
      <formula>OR(WEEKDAY($A156,2)=6,WEEKDAY($A156,2)=7)</formula>
    </cfRule>
  </conditionalFormatting>
  <conditionalFormatting sqref="AD164:AG164">
    <cfRule type="expression" dxfId="8329" priority="1435">
      <formula>OR(WEEKDAY($A164,2)=6,WEEKDAY($A164,2)=7)</formula>
    </cfRule>
  </conditionalFormatting>
  <conditionalFormatting sqref="AD164:AG164">
    <cfRule type="expression" dxfId="8328" priority="1434">
      <formula>OR(WEEKDAY($A164,2)=6,WEEKDAY($A164,2)=7)</formula>
    </cfRule>
  </conditionalFormatting>
  <conditionalFormatting sqref="AD164:AG164">
    <cfRule type="expression" dxfId="8327" priority="1433">
      <formula>OR(WEEKDAY($A164,2)=6,WEEKDAY($A164,2)=7)</formula>
    </cfRule>
  </conditionalFormatting>
  <conditionalFormatting sqref="AD164:AG164">
    <cfRule type="expression" dxfId="8326" priority="1432">
      <formula>OR(WEEKDAY($A164,2)=6,WEEKDAY($A164,2)=7)</formula>
    </cfRule>
  </conditionalFormatting>
  <conditionalFormatting sqref="AD164:AG164">
    <cfRule type="expression" dxfId="8325" priority="1431">
      <formula>OR(WEEKDAY($A164,2)=6,WEEKDAY($A164,2)=7)</formula>
    </cfRule>
  </conditionalFormatting>
  <conditionalFormatting sqref="AD164:AG164">
    <cfRule type="expression" dxfId="8324" priority="1430">
      <formula>OR(WEEKDAY($A164,2)=6,WEEKDAY($A164,2)=7)</formula>
    </cfRule>
  </conditionalFormatting>
  <conditionalFormatting sqref="AD164:AG164">
    <cfRule type="expression" dxfId="8323" priority="1429">
      <formula>OR(WEEKDAY($A164,2)=6,WEEKDAY($A164,2)=7)</formula>
    </cfRule>
  </conditionalFormatting>
  <conditionalFormatting sqref="AD164:AG164">
    <cfRule type="expression" dxfId="8322" priority="1428">
      <formula>OR(WEEKDAY($A164,2)=6,WEEKDAY($A164,2)=7)</formula>
    </cfRule>
  </conditionalFormatting>
  <conditionalFormatting sqref="AD164:AG164">
    <cfRule type="expression" dxfId="8321" priority="1427">
      <formula>OR(WEEKDAY($A164,2)=6,WEEKDAY($A164,2)=7)</formula>
    </cfRule>
  </conditionalFormatting>
  <conditionalFormatting sqref="AD164:AG164">
    <cfRule type="expression" dxfId="8320" priority="1426">
      <formula>OR(WEEKDAY($A164,2)=6,WEEKDAY($A164,2)=7)</formula>
    </cfRule>
  </conditionalFormatting>
  <conditionalFormatting sqref="AD164:AG164">
    <cfRule type="expression" dxfId="8319" priority="1425">
      <formula>OR(WEEKDAY($A164,2)=6,WEEKDAY($A164,2)=7)</formula>
    </cfRule>
  </conditionalFormatting>
  <conditionalFormatting sqref="AD164:AG164">
    <cfRule type="expression" dxfId="8318" priority="1424">
      <formula>OR(WEEKDAY($A164,2)=6,WEEKDAY($A164,2)=7)</formula>
    </cfRule>
  </conditionalFormatting>
  <conditionalFormatting sqref="AD164:AG164">
    <cfRule type="expression" dxfId="8317" priority="1423">
      <formula>OR(WEEKDAY($A164,2)=6,WEEKDAY($A164,2)=7)</formula>
    </cfRule>
  </conditionalFormatting>
  <conditionalFormatting sqref="AD164:AG164">
    <cfRule type="expression" dxfId="8316" priority="1422">
      <formula>OR(WEEKDAY($A164,2)=6,WEEKDAY($A164,2)=7)</formula>
    </cfRule>
  </conditionalFormatting>
  <conditionalFormatting sqref="AD163:AG163">
    <cfRule type="expression" dxfId="8315" priority="1421">
      <formula>OR(WEEKDAY($A163,2)=6,WEEKDAY($A163,2)=7)</formula>
    </cfRule>
  </conditionalFormatting>
  <conditionalFormatting sqref="AD163:AG163">
    <cfRule type="expression" dxfId="8314" priority="1420">
      <formula>OR(WEEKDAY($A163,2)=6,WEEKDAY($A163,2)=7)</formula>
    </cfRule>
  </conditionalFormatting>
  <conditionalFormatting sqref="AD163:AG163">
    <cfRule type="expression" dxfId="8313" priority="1419">
      <formula>OR(WEEKDAY($A163,2)=6,WEEKDAY($A163,2)=7)</formula>
    </cfRule>
  </conditionalFormatting>
  <conditionalFormatting sqref="AD163:AG163">
    <cfRule type="expression" dxfId="8312" priority="1418">
      <formula>OR(WEEKDAY($A163,2)=6,WEEKDAY($A163,2)=7)</formula>
    </cfRule>
  </conditionalFormatting>
  <conditionalFormatting sqref="AD163:AG163">
    <cfRule type="expression" dxfId="8311" priority="1417">
      <formula>OR(WEEKDAY($A163,2)=6,WEEKDAY($A163,2)=7)</formula>
    </cfRule>
  </conditionalFormatting>
  <conditionalFormatting sqref="AD163:AG163">
    <cfRule type="expression" dxfId="8310" priority="1416">
      <formula>OR(WEEKDAY($A163,2)=6,WEEKDAY($A163,2)=7)</formula>
    </cfRule>
  </conditionalFormatting>
  <conditionalFormatting sqref="AD163:AG163">
    <cfRule type="expression" dxfId="8309" priority="1415">
      <formula>OR(WEEKDAY($A163,2)=6,WEEKDAY($A163,2)=7)</formula>
    </cfRule>
  </conditionalFormatting>
  <conditionalFormatting sqref="AD163:AG163">
    <cfRule type="expression" dxfId="8308" priority="1414">
      <formula>OR(WEEKDAY($A163,2)=6,WEEKDAY($A163,2)=7)</formula>
    </cfRule>
  </conditionalFormatting>
  <conditionalFormatting sqref="AD163:AG163">
    <cfRule type="expression" dxfId="8307" priority="1413">
      <formula>OR(WEEKDAY($A163,2)=6,WEEKDAY($A163,2)=7)</formula>
    </cfRule>
  </conditionalFormatting>
  <conditionalFormatting sqref="AD163:AG163">
    <cfRule type="expression" dxfId="8306" priority="1412">
      <formula>OR(WEEKDAY($A163,2)=6,WEEKDAY($A163,2)=7)</formula>
    </cfRule>
  </conditionalFormatting>
  <conditionalFormatting sqref="AD163:AG163">
    <cfRule type="expression" dxfId="8305" priority="1411">
      <formula>OR(WEEKDAY($A163,2)=6,WEEKDAY($A163,2)=7)</formula>
    </cfRule>
  </conditionalFormatting>
  <conditionalFormatting sqref="AD163:AG163">
    <cfRule type="expression" dxfId="8304" priority="1410">
      <formula>OR(WEEKDAY($A163,2)=6,WEEKDAY($A163,2)=7)</formula>
    </cfRule>
  </conditionalFormatting>
  <conditionalFormatting sqref="AD163:AG163">
    <cfRule type="expression" dxfId="8303" priority="1409">
      <formula>OR(WEEKDAY($A163,2)=6,WEEKDAY($A163,2)=7)</formula>
    </cfRule>
  </conditionalFormatting>
  <conditionalFormatting sqref="AD163:AG163">
    <cfRule type="expression" dxfId="8302" priority="1408">
      <formula>OR(WEEKDAY($A163,2)=6,WEEKDAY($A163,2)=7)</formula>
    </cfRule>
  </conditionalFormatting>
  <conditionalFormatting sqref="AD163:AG163">
    <cfRule type="expression" dxfId="8301" priority="1407">
      <formula>OR(WEEKDAY($A163,2)=6,WEEKDAY($A163,2)=7)</formula>
    </cfRule>
  </conditionalFormatting>
  <conditionalFormatting sqref="AD163:AG163">
    <cfRule type="expression" dxfId="8300" priority="1406">
      <formula>OR(WEEKDAY($A163,2)=6,WEEKDAY($A163,2)=7)</formula>
    </cfRule>
  </conditionalFormatting>
  <conditionalFormatting sqref="AD163:AG163">
    <cfRule type="expression" dxfId="8299" priority="1405">
      <formula>OR(WEEKDAY($A163,2)=6,WEEKDAY($A163,2)=7)</formula>
    </cfRule>
  </conditionalFormatting>
  <conditionalFormatting sqref="AD163:AG163">
    <cfRule type="expression" dxfId="8298" priority="1404">
      <formula>OR(WEEKDAY($A163,2)=6,WEEKDAY($A163,2)=7)</formula>
    </cfRule>
  </conditionalFormatting>
  <conditionalFormatting sqref="AD163:AG163">
    <cfRule type="expression" dxfId="8297" priority="1403">
      <formula>OR(WEEKDAY($A163,2)=6,WEEKDAY($A163,2)=7)</formula>
    </cfRule>
  </conditionalFormatting>
  <conditionalFormatting sqref="AD163:AG163">
    <cfRule type="expression" dxfId="8296" priority="1402">
      <formula>OR(WEEKDAY($A163,2)=6,WEEKDAY($A163,2)=7)</formula>
    </cfRule>
  </conditionalFormatting>
  <conditionalFormatting sqref="AD163:AG163">
    <cfRule type="expression" dxfId="8295" priority="1401">
      <formula>OR(WEEKDAY($A163,2)=6,WEEKDAY($A163,2)=7)</formula>
    </cfRule>
  </conditionalFormatting>
  <conditionalFormatting sqref="AD163:AG163">
    <cfRule type="expression" dxfId="8294" priority="1400">
      <formula>OR(WEEKDAY($A163,2)=6,WEEKDAY($A163,2)=7)</formula>
    </cfRule>
  </conditionalFormatting>
  <conditionalFormatting sqref="AD163:AG163">
    <cfRule type="expression" dxfId="8293" priority="1399">
      <formula>OR(WEEKDAY($A163,2)=6,WEEKDAY($A163,2)=7)</formula>
    </cfRule>
  </conditionalFormatting>
  <conditionalFormatting sqref="AD163:AG163">
    <cfRule type="expression" dxfId="8292" priority="1398">
      <formula>OR(WEEKDAY($A163,2)=6,WEEKDAY($A163,2)=7)</formula>
    </cfRule>
  </conditionalFormatting>
  <conditionalFormatting sqref="AD165:AG165">
    <cfRule type="expression" dxfId="8291" priority="1397">
      <formula>OR(WEEKDAY($A165,2)=6,WEEKDAY($A165,2)=7)</formula>
    </cfRule>
  </conditionalFormatting>
  <conditionalFormatting sqref="AD165:AG165">
    <cfRule type="expression" dxfId="8290" priority="1396">
      <formula>OR(WEEKDAY($A165,2)=6,WEEKDAY($A165,2)=7)</formula>
    </cfRule>
  </conditionalFormatting>
  <conditionalFormatting sqref="AD165:AG165">
    <cfRule type="expression" dxfId="8289" priority="1395">
      <formula>OR(WEEKDAY($A165,2)=6,WEEKDAY($A165,2)=7)</formula>
    </cfRule>
  </conditionalFormatting>
  <conditionalFormatting sqref="AD165:AG165">
    <cfRule type="expression" dxfId="8288" priority="1394">
      <formula>OR(WEEKDAY($A165,2)=6,WEEKDAY($A165,2)=7)</formula>
    </cfRule>
  </conditionalFormatting>
  <conditionalFormatting sqref="AD165:AG165">
    <cfRule type="expression" dxfId="8287" priority="1393">
      <formula>OR(WEEKDAY($A165,2)=6,WEEKDAY($A165,2)=7)</formula>
    </cfRule>
  </conditionalFormatting>
  <conditionalFormatting sqref="AD165:AG165">
    <cfRule type="expression" dxfId="8286" priority="1392">
      <formula>OR(WEEKDAY($A165,2)=6,WEEKDAY($A165,2)=7)</formula>
    </cfRule>
  </conditionalFormatting>
  <conditionalFormatting sqref="AD165:AG165">
    <cfRule type="expression" dxfId="8285" priority="1391">
      <formula>OR(WEEKDAY($A165,2)=6,WEEKDAY($A165,2)=7)</formula>
    </cfRule>
  </conditionalFormatting>
  <conditionalFormatting sqref="AD165:AG165">
    <cfRule type="expression" dxfId="8284" priority="1390">
      <formula>OR(WEEKDAY($A165,2)=6,WEEKDAY($A165,2)=7)</formula>
    </cfRule>
  </conditionalFormatting>
  <conditionalFormatting sqref="AD165:AG165">
    <cfRule type="expression" dxfId="8283" priority="1389">
      <formula>OR(WEEKDAY($A165,2)=6,WEEKDAY($A165,2)=7)</formula>
    </cfRule>
  </conditionalFormatting>
  <conditionalFormatting sqref="AD165:AG165">
    <cfRule type="expression" dxfId="8282" priority="1388">
      <formula>OR(WEEKDAY($A165,2)=6,WEEKDAY($A165,2)=7)</formula>
    </cfRule>
  </conditionalFormatting>
  <conditionalFormatting sqref="AD165:AG165">
    <cfRule type="expression" dxfId="8281" priority="1387">
      <formula>OR(WEEKDAY($A165,2)=6,WEEKDAY($A165,2)=7)</formula>
    </cfRule>
  </conditionalFormatting>
  <conditionalFormatting sqref="AD165:AG165">
    <cfRule type="expression" dxfId="8280" priority="1386">
      <formula>OR(WEEKDAY($A165,2)=6,WEEKDAY($A165,2)=7)</formula>
    </cfRule>
  </conditionalFormatting>
  <conditionalFormatting sqref="AD165:AG165">
    <cfRule type="expression" dxfId="8279" priority="1385">
      <formula>OR(WEEKDAY($A165,2)=6,WEEKDAY($A165,2)=7)</formula>
    </cfRule>
  </conditionalFormatting>
  <conditionalFormatting sqref="AD165:AG165">
    <cfRule type="expression" dxfId="8278" priority="1384">
      <formula>OR(WEEKDAY($A165,2)=6,WEEKDAY($A165,2)=7)</formula>
    </cfRule>
  </conditionalFormatting>
  <conditionalFormatting sqref="AD165:AG165">
    <cfRule type="expression" dxfId="8277" priority="1383">
      <formula>OR(WEEKDAY($A165,2)=6,WEEKDAY($A165,2)=7)</formula>
    </cfRule>
  </conditionalFormatting>
  <conditionalFormatting sqref="AD165:AG165">
    <cfRule type="expression" dxfId="8276" priority="1382">
      <formula>OR(WEEKDAY($A165,2)=6,WEEKDAY($A165,2)=7)</formula>
    </cfRule>
  </conditionalFormatting>
  <conditionalFormatting sqref="AD165:AG165">
    <cfRule type="expression" dxfId="8275" priority="1381">
      <formula>OR(WEEKDAY($A165,2)=6,WEEKDAY($A165,2)=7)</formula>
    </cfRule>
  </conditionalFormatting>
  <conditionalFormatting sqref="AD165:AG165">
    <cfRule type="expression" dxfId="8274" priority="1380">
      <formula>OR(WEEKDAY($A165,2)=6,WEEKDAY($A165,2)=7)</formula>
    </cfRule>
  </conditionalFormatting>
  <conditionalFormatting sqref="AD165:AG165">
    <cfRule type="expression" dxfId="8273" priority="1379">
      <formula>OR(WEEKDAY($A165,2)=6,WEEKDAY($A165,2)=7)</formula>
    </cfRule>
  </conditionalFormatting>
  <conditionalFormatting sqref="AD165:AG165">
    <cfRule type="expression" dxfId="8272" priority="1378">
      <formula>OR(WEEKDAY($A165,2)=6,WEEKDAY($A165,2)=7)</formula>
    </cfRule>
  </conditionalFormatting>
  <conditionalFormatting sqref="AD165:AG165">
    <cfRule type="expression" dxfId="8271" priority="1377">
      <formula>OR(WEEKDAY($A165,2)=6,WEEKDAY($A165,2)=7)</formula>
    </cfRule>
  </conditionalFormatting>
  <conditionalFormatting sqref="AD165:AG165">
    <cfRule type="expression" dxfId="8270" priority="1376">
      <formula>OR(WEEKDAY($A165,2)=6,WEEKDAY($A165,2)=7)</formula>
    </cfRule>
  </conditionalFormatting>
  <conditionalFormatting sqref="AD165:AG165">
    <cfRule type="expression" dxfId="8269" priority="1375">
      <formula>OR(WEEKDAY($A165,2)=6,WEEKDAY($A165,2)=7)</formula>
    </cfRule>
  </conditionalFormatting>
  <conditionalFormatting sqref="AD165:AG165">
    <cfRule type="expression" dxfId="8268" priority="1374">
      <formula>OR(WEEKDAY($A165,2)=6,WEEKDAY($A165,2)=7)</formula>
    </cfRule>
  </conditionalFormatting>
  <conditionalFormatting sqref="AD167:AG167">
    <cfRule type="expression" dxfId="8267" priority="1373">
      <formula>OR(WEEKDAY($A167,2)=6,WEEKDAY($A167,2)=7)</formula>
    </cfRule>
  </conditionalFormatting>
  <conditionalFormatting sqref="AD167:AG167">
    <cfRule type="expression" dxfId="8266" priority="1372">
      <formula>OR(WEEKDAY($A167,2)=6,WEEKDAY($A167,2)=7)</formula>
    </cfRule>
  </conditionalFormatting>
  <conditionalFormatting sqref="AD167:AG167">
    <cfRule type="expression" dxfId="8265" priority="1371">
      <formula>OR(WEEKDAY($A167,2)=6,WEEKDAY($A167,2)=7)</formula>
    </cfRule>
  </conditionalFormatting>
  <conditionalFormatting sqref="AD167:AG167">
    <cfRule type="expression" dxfId="8264" priority="1370">
      <formula>OR(WEEKDAY($A167,2)=6,WEEKDAY($A167,2)=7)</formula>
    </cfRule>
  </conditionalFormatting>
  <conditionalFormatting sqref="AD167:AG167">
    <cfRule type="expression" dxfId="8263" priority="1369">
      <formula>OR(WEEKDAY($A167,2)=6,WEEKDAY($A167,2)=7)</formula>
    </cfRule>
  </conditionalFormatting>
  <conditionalFormatting sqref="AD167:AG167">
    <cfRule type="expression" dxfId="8262" priority="1368">
      <formula>OR(WEEKDAY($A167,2)=6,WEEKDAY($A167,2)=7)</formula>
    </cfRule>
  </conditionalFormatting>
  <conditionalFormatting sqref="AD167:AG167">
    <cfRule type="expression" dxfId="8261" priority="1367">
      <formula>OR(WEEKDAY($A167,2)=6,WEEKDAY($A167,2)=7)</formula>
    </cfRule>
  </conditionalFormatting>
  <conditionalFormatting sqref="AD167:AG167">
    <cfRule type="expression" dxfId="8260" priority="1366">
      <formula>OR(WEEKDAY($A167,2)=6,WEEKDAY($A167,2)=7)</formula>
    </cfRule>
  </conditionalFormatting>
  <conditionalFormatting sqref="AD167:AG167">
    <cfRule type="expression" dxfId="8259" priority="1365">
      <formula>OR(WEEKDAY($A167,2)=6,WEEKDAY($A167,2)=7)</formula>
    </cfRule>
  </conditionalFormatting>
  <conditionalFormatting sqref="AD167:AG167">
    <cfRule type="expression" dxfId="8258" priority="1364">
      <formula>OR(WEEKDAY($A167,2)=6,WEEKDAY($A167,2)=7)</formula>
    </cfRule>
  </conditionalFormatting>
  <conditionalFormatting sqref="AD167:AG167">
    <cfRule type="expression" dxfId="8257" priority="1363">
      <formula>OR(WEEKDAY($A167,2)=6,WEEKDAY($A167,2)=7)</formula>
    </cfRule>
  </conditionalFormatting>
  <conditionalFormatting sqref="AD167:AG167">
    <cfRule type="expression" dxfId="8256" priority="1362">
      <formula>OR(WEEKDAY($A167,2)=6,WEEKDAY($A167,2)=7)</formula>
    </cfRule>
  </conditionalFormatting>
  <conditionalFormatting sqref="AD167:AG167">
    <cfRule type="expression" dxfId="8255" priority="1361">
      <formula>OR(WEEKDAY($A167,2)=6,WEEKDAY($A167,2)=7)</formula>
    </cfRule>
  </conditionalFormatting>
  <conditionalFormatting sqref="AD167:AG167">
    <cfRule type="expression" dxfId="8254" priority="1360">
      <formula>OR(WEEKDAY($A167,2)=6,WEEKDAY($A167,2)=7)</formula>
    </cfRule>
  </conditionalFormatting>
  <conditionalFormatting sqref="AD167:AG167">
    <cfRule type="expression" dxfId="8253" priority="1359">
      <formula>OR(WEEKDAY($A167,2)=6,WEEKDAY($A167,2)=7)</formula>
    </cfRule>
  </conditionalFormatting>
  <conditionalFormatting sqref="AD167:AG167">
    <cfRule type="expression" dxfId="8252" priority="1358">
      <formula>OR(WEEKDAY($A167,2)=6,WEEKDAY($A167,2)=7)</formula>
    </cfRule>
  </conditionalFormatting>
  <conditionalFormatting sqref="AD167:AG167">
    <cfRule type="expression" dxfId="8251" priority="1357">
      <formula>OR(WEEKDAY($A167,2)=6,WEEKDAY($A167,2)=7)</formula>
    </cfRule>
  </conditionalFormatting>
  <conditionalFormatting sqref="AD167:AG167">
    <cfRule type="expression" dxfId="8250" priority="1356">
      <formula>OR(WEEKDAY($A167,2)=6,WEEKDAY($A167,2)=7)</formula>
    </cfRule>
  </conditionalFormatting>
  <conditionalFormatting sqref="AD167:AG167">
    <cfRule type="expression" dxfId="8249" priority="1355">
      <formula>OR(WEEKDAY($A167,2)=6,WEEKDAY($A167,2)=7)</formula>
    </cfRule>
  </conditionalFormatting>
  <conditionalFormatting sqref="AD167:AG167">
    <cfRule type="expression" dxfId="8248" priority="1354">
      <formula>OR(WEEKDAY($A167,2)=6,WEEKDAY($A167,2)=7)</formula>
    </cfRule>
  </conditionalFormatting>
  <conditionalFormatting sqref="AD167:AG167">
    <cfRule type="expression" dxfId="8247" priority="1353">
      <formula>OR(WEEKDAY($A167,2)=6,WEEKDAY($A167,2)=7)</formula>
    </cfRule>
  </conditionalFormatting>
  <conditionalFormatting sqref="AD167:AG167">
    <cfRule type="expression" dxfId="8246" priority="1352">
      <formula>OR(WEEKDAY($A167,2)=6,WEEKDAY($A167,2)=7)</formula>
    </cfRule>
  </conditionalFormatting>
  <conditionalFormatting sqref="AD167:AG167">
    <cfRule type="expression" dxfId="8245" priority="1351">
      <formula>OR(WEEKDAY($A167,2)=6,WEEKDAY($A167,2)=7)</formula>
    </cfRule>
  </conditionalFormatting>
  <conditionalFormatting sqref="AD167:AG167">
    <cfRule type="expression" dxfId="8244" priority="1350">
      <formula>OR(WEEKDAY($A167,2)=6,WEEKDAY($A167,2)=7)</formula>
    </cfRule>
  </conditionalFormatting>
  <conditionalFormatting sqref="AD173:AG173">
    <cfRule type="expression" dxfId="8243" priority="1349">
      <formula>OR(WEEKDAY($A173,2)=6,WEEKDAY($A173,2)=7)</formula>
    </cfRule>
  </conditionalFormatting>
  <conditionalFormatting sqref="AD173:AG173">
    <cfRule type="expression" dxfId="8242" priority="1348">
      <formula>OR(WEEKDAY($A173,2)=6,WEEKDAY($A173,2)=7)</formula>
    </cfRule>
  </conditionalFormatting>
  <conditionalFormatting sqref="AD173:AG173">
    <cfRule type="expression" dxfId="8241" priority="1347">
      <formula>OR(WEEKDAY($A173,2)=6,WEEKDAY($A173,2)=7)</formula>
    </cfRule>
  </conditionalFormatting>
  <conditionalFormatting sqref="AD173:AG173">
    <cfRule type="expression" dxfId="8240" priority="1346">
      <formula>OR(WEEKDAY($A173,2)=6,WEEKDAY($A173,2)=7)</formula>
    </cfRule>
  </conditionalFormatting>
  <conditionalFormatting sqref="AD173:AG173">
    <cfRule type="expression" dxfId="8239" priority="1345">
      <formula>OR(WEEKDAY($A173,2)=6,WEEKDAY($A173,2)=7)</formula>
    </cfRule>
  </conditionalFormatting>
  <conditionalFormatting sqref="AD173:AG173">
    <cfRule type="expression" dxfId="8238" priority="1344">
      <formula>OR(WEEKDAY($A173,2)=6,WEEKDAY($A173,2)=7)</formula>
    </cfRule>
  </conditionalFormatting>
  <conditionalFormatting sqref="AD173:AG173">
    <cfRule type="expression" dxfId="8237" priority="1343">
      <formula>OR(WEEKDAY($A173,2)=6,WEEKDAY($A173,2)=7)</formula>
    </cfRule>
  </conditionalFormatting>
  <conditionalFormatting sqref="AD173:AG173">
    <cfRule type="expression" dxfId="8236" priority="1342">
      <formula>OR(WEEKDAY($A173,2)=6,WEEKDAY($A173,2)=7)</formula>
    </cfRule>
  </conditionalFormatting>
  <conditionalFormatting sqref="AD173:AG173">
    <cfRule type="expression" dxfId="8235" priority="1341">
      <formula>OR(WEEKDAY($A173,2)=6,WEEKDAY($A173,2)=7)</formula>
    </cfRule>
  </conditionalFormatting>
  <conditionalFormatting sqref="AD173:AG173">
    <cfRule type="expression" dxfId="8234" priority="1340">
      <formula>OR(WEEKDAY($A173,2)=6,WEEKDAY($A173,2)=7)</formula>
    </cfRule>
  </conditionalFormatting>
  <conditionalFormatting sqref="AD173:AG173">
    <cfRule type="expression" dxfId="8233" priority="1339">
      <formula>OR(WEEKDAY($A173,2)=6,WEEKDAY($A173,2)=7)</formula>
    </cfRule>
  </conditionalFormatting>
  <conditionalFormatting sqref="AD173:AG173">
    <cfRule type="expression" dxfId="8232" priority="1338">
      <formula>OR(WEEKDAY($A173,2)=6,WEEKDAY($A173,2)=7)</formula>
    </cfRule>
  </conditionalFormatting>
  <conditionalFormatting sqref="AD173:AG173">
    <cfRule type="expression" dxfId="8231" priority="1337">
      <formula>OR(WEEKDAY($A173,2)=6,WEEKDAY($A173,2)=7)</formula>
    </cfRule>
  </conditionalFormatting>
  <conditionalFormatting sqref="AD173:AG173">
    <cfRule type="expression" dxfId="8230" priority="1336">
      <formula>OR(WEEKDAY($A173,2)=6,WEEKDAY($A173,2)=7)</formula>
    </cfRule>
  </conditionalFormatting>
  <conditionalFormatting sqref="AD173:AG173">
    <cfRule type="expression" dxfId="8229" priority="1335">
      <formula>OR(WEEKDAY($A173,2)=6,WEEKDAY($A173,2)=7)</formula>
    </cfRule>
  </conditionalFormatting>
  <conditionalFormatting sqref="AD182:AG182">
    <cfRule type="expression" dxfId="8228" priority="1334">
      <formula>OR(WEEKDAY($A182,2)=6,WEEKDAY($A182,2)=7)</formula>
    </cfRule>
  </conditionalFormatting>
  <conditionalFormatting sqref="AD182:AG182">
    <cfRule type="expression" dxfId="8227" priority="1333">
      <formula>OR(WEEKDAY($A182,2)=6,WEEKDAY($A182,2)=7)</formula>
    </cfRule>
  </conditionalFormatting>
  <conditionalFormatting sqref="AD182:AG182">
    <cfRule type="expression" dxfId="8226" priority="1332">
      <formula>OR(WEEKDAY($A182,2)=6,WEEKDAY($A182,2)=7)</formula>
    </cfRule>
  </conditionalFormatting>
  <conditionalFormatting sqref="AD182:AG182">
    <cfRule type="expression" dxfId="8225" priority="1331">
      <formula>OR(WEEKDAY($A182,2)=6,WEEKDAY($A182,2)=7)</formula>
    </cfRule>
  </conditionalFormatting>
  <conditionalFormatting sqref="AD182:AG182">
    <cfRule type="expression" dxfId="8224" priority="1330">
      <formula>OR(WEEKDAY($A182,2)=6,WEEKDAY($A182,2)=7)</formula>
    </cfRule>
  </conditionalFormatting>
  <conditionalFormatting sqref="AD182:AG182">
    <cfRule type="expression" dxfId="8223" priority="1329">
      <formula>OR(WEEKDAY($A182,2)=6,WEEKDAY($A182,2)=7)</formula>
    </cfRule>
  </conditionalFormatting>
  <conditionalFormatting sqref="AD182:AG182">
    <cfRule type="expression" dxfId="8222" priority="1328">
      <formula>OR(WEEKDAY($A182,2)=6,WEEKDAY($A182,2)=7)</formula>
    </cfRule>
  </conditionalFormatting>
  <conditionalFormatting sqref="AD182:AG182">
    <cfRule type="expression" dxfId="8221" priority="1327">
      <formula>OR(WEEKDAY($A182,2)=6,WEEKDAY($A182,2)=7)</formula>
    </cfRule>
  </conditionalFormatting>
  <conditionalFormatting sqref="AD182:AG182">
    <cfRule type="expression" dxfId="8220" priority="1326">
      <formula>OR(WEEKDAY($A182,2)=6,WEEKDAY($A182,2)=7)</formula>
    </cfRule>
  </conditionalFormatting>
  <conditionalFormatting sqref="AD182:AG182">
    <cfRule type="expression" dxfId="8219" priority="1325">
      <formula>OR(WEEKDAY($A182,2)=6,WEEKDAY($A182,2)=7)</formula>
    </cfRule>
  </conditionalFormatting>
  <conditionalFormatting sqref="AD182:AG182">
    <cfRule type="expression" dxfId="8218" priority="1324">
      <formula>OR(WEEKDAY($A182,2)=6,WEEKDAY($A182,2)=7)</formula>
    </cfRule>
  </conditionalFormatting>
  <conditionalFormatting sqref="AD182:AG182">
    <cfRule type="expression" dxfId="8217" priority="1323">
      <formula>OR(WEEKDAY($A182,2)=6,WEEKDAY($A182,2)=7)</formula>
    </cfRule>
  </conditionalFormatting>
  <conditionalFormatting sqref="AD182:AG182">
    <cfRule type="expression" dxfId="8216" priority="1322">
      <formula>OR(WEEKDAY($A182,2)=6,WEEKDAY($A182,2)=7)</formula>
    </cfRule>
  </conditionalFormatting>
  <conditionalFormatting sqref="AD182:AG182">
    <cfRule type="expression" dxfId="8215" priority="1321">
      <formula>OR(WEEKDAY($A182,2)=6,WEEKDAY($A182,2)=7)</formula>
    </cfRule>
  </conditionalFormatting>
  <conditionalFormatting sqref="AD182:AG182">
    <cfRule type="expression" dxfId="8214" priority="1320">
      <formula>OR(WEEKDAY($A182,2)=6,WEEKDAY($A182,2)=7)</formula>
    </cfRule>
  </conditionalFormatting>
  <conditionalFormatting sqref="AD191:AG191">
    <cfRule type="expression" dxfId="8213" priority="1319">
      <formula>OR(WEEKDAY($A191,2)=6,WEEKDAY($A191,2)=7)</formula>
    </cfRule>
  </conditionalFormatting>
  <conditionalFormatting sqref="AD191:AG191">
    <cfRule type="expression" dxfId="8212" priority="1318">
      <formula>OR(WEEKDAY($A191,2)=6,WEEKDAY($A191,2)=7)</formula>
    </cfRule>
  </conditionalFormatting>
  <conditionalFormatting sqref="AD191:AG191">
    <cfRule type="expression" dxfId="8211" priority="1317">
      <formula>OR(WEEKDAY($A191,2)=6,WEEKDAY($A191,2)=7)</formula>
    </cfRule>
  </conditionalFormatting>
  <conditionalFormatting sqref="AD191:AG191">
    <cfRule type="expression" dxfId="8210" priority="1316">
      <formula>OR(WEEKDAY($A191,2)=6,WEEKDAY($A191,2)=7)</formula>
    </cfRule>
  </conditionalFormatting>
  <conditionalFormatting sqref="AD191:AG191">
    <cfRule type="expression" dxfId="8209" priority="1315">
      <formula>OR(WEEKDAY($A191,2)=6,WEEKDAY($A191,2)=7)</formula>
    </cfRule>
  </conditionalFormatting>
  <conditionalFormatting sqref="AD191:AG191">
    <cfRule type="expression" dxfId="8208" priority="1314">
      <formula>OR(WEEKDAY($A191,2)=6,WEEKDAY($A191,2)=7)</formula>
    </cfRule>
  </conditionalFormatting>
  <conditionalFormatting sqref="AD191:AG191">
    <cfRule type="expression" dxfId="8207" priority="1313">
      <formula>OR(WEEKDAY($A191,2)=6,WEEKDAY($A191,2)=7)</formula>
    </cfRule>
  </conditionalFormatting>
  <conditionalFormatting sqref="AD191:AG191">
    <cfRule type="expression" dxfId="8206" priority="1312">
      <formula>OR(WEEKDAY($A191,2)=6,WEEKDAY($A191,2)=7)</formula>
    </cfRule>
  </conditionalFormatting>
  <conditionalFormatting sqref="AD191:AG191">
    <cfRule type="expression" dxfId="8205" priority="1311">
      <formula>OR(WEEKDAY($A191,2)=6,WEEKDAY($A191,2)=7)</formula>
    </cfRule>
  </conditionalFormatting>
  <conditionalFormatting sqref="AD191:AG191">
    <cfRule type="expression" dxfId="8204" priority="1310">
      <formula>OR(WEEKDAY($A191,2)=6,WEEKDAY($A191,2)=7)</formula>
    </cfRule>
  </conditionalFormatting>
  <conditionalFormatting sqref="AD191:AG191">
    <cfRule type="expression" dxfId="8203" priority="1309">
      <formula>OR(WEEKDAY($A191,2)=6,WEEKDAY($A191,2)=7)</formula>
    </cfRule>
  </conditionalFormatting>
  <conditionalFormatting sqref="AD191:AG191">
    <cfRule type="expression" dxfId="8202" priority="1308">
      <formula>OR(WEEKDAY($A191,2)=6,WEEKDAY($A191,2)=7)</formula>
    </cfRule>
  </conditionalFormatting>
  <conditionalFormatting sqref="AD191:AG191">
    <cfRule type="expression" dxfId="8201" priority="1307">
      <formula>OR(WEEKDAY($A191,2)=6,WEEKDAY($A191,2)=7)</formula>
    </cfRule>
  </conditionalFormatting>
  <conditionalFormatting sqref="AD191:AG191">
    <cfRule type="expression" dxfId="8200" priority="1306">
      <formula>OR(WEEKDAY($A191,2)=6,WEEKDAY($A191,2)=7)</formula>
    </cfRule>
  </conditionalFormatting>
  <conditionalFormatting sqref="AD191:AG191">
    <cfRule type="expression" dxfId="8199" priority="1305">
      <formula>OR(WEEKDAY($A191,2)=6,WEEKDAY($A191,2)=7)</formula>
    </cfRule>
  </conditionalFormatting>
  <conditionalFormatting sqref="AD195:AG195">
    <cfRule type="expression" dxfId="8198" priority="1304">
      <formula>OR(WEEKDAY($A195,2)=6,WEEKDAY($A195,2)=7)</formula>
    </cfRule>
  </conditionalFormatting>
  <conditionalFormatting sqref="AD195:AG195">
    <cfRule type="expression" dxfId="8197" priority="1303">
      <formula>OR(WEEKDAY($A195,2)=6,WEEKDAY($A195,2)=7)</formula>
    </cfRule>
  </conditionalFormatting>
  <conditionalFormatting sqref="AD195:AG195">
    <cfRule type="expression" dxfId="8196" priority="1302">
      <formula>OR(WEEKDAY($A195,2)=6,WEEKDAY($A195,2)=7)</formula>
    </cfRule>
  </conditionalFormatting>
  <conditionalFormatting sqref="AD195:AG195">
    <cfRule type="expression" dxfId="8195" priority="1301">
      <formula>OR(WEEKDAY($A195,2)=6,WEEKDAY($A195,2)=7)</formula>
    </cfRule>
  </conditionalFormatting>
  <conditionalFormatting sqref="AD195:AG195">
    <cfRule type="expression" dxfId="8194" priority="1300">
      <formula>OR(WEEKDAY($A195,2)=6,WEEKDAY($A195,2)=7)</formula>
    </cfRule>
  </conditionalFormatting>
  <conditionalFormatting sqref="AD195:AG195">
    <cfRule type="expression" dxfId="8193" priority="1299">
      <formula>OR(WEEKDAY($A195,2)=6,WEEKDAY($A195,2)=7)</formula>
    </cfRule>
  </conditionalFormatting>
  <conditionalFormatting sqref="AD195:AG195">
    <cfRule type="expression" dxfId="8192" priority="1298">
      <formula>OR(WEEKDAY($A195,2)=6,WEEKDAY($A195,2)=7)</formula>
    </cfRule>
  </conditionalFormatting>
  <conditionalFormatting sqref="AD195:AG195">
    <cfRule type="expression" dxfId="8191" priority="1297">
      <formula>OR(WEEKDAY($A195,2)=6,WEEKDAY($A195,2)=7)</formula>
    </cfRule>
  </conditionalFormatting>
  <conditionalFormatting sqref="AD195:AG195">
    <cfRule type="expression" dxfId="8190" priority="1296">
      <formula>OR(WEEKDAY($A195,2)=6,WEEKDAY($A195,2)=7)</formula>
    </cfRule>
  </conditionalFormatting>
  <conditionalFormatting sqref="AD195:AG195">
    <cfRule type="expression" dxfId="8189" priority="1295">
      <formula>OR(WEEKDAY($A195,2)=6,WEEKDAY($A195,2)=7)</formula>
    </cfRule>
  </conditionalFormatting>
  <conditionalFormatting sqref="AD195:AG195">
    <cfRule type="expression" dxfId="8188" priority="1294">
      <formula>OR(WEEKDAY($A195,2)=6,WEEKDAY($A195,2)=7)</formula>
    </cfRule>
  </conditionalFormatting>
  <conditionalFormatting sqref="AD195:AG195">
    <cfRule type="expression" dxfId="8187" priority="1293">
      <formula>OR(WEEKDAY($A195,2)=6,WEEKDAY($A195,2)=7)</formula>
    </cfRule>
  </conditionalFormatting>
  <conditionalFormatting sqref="AD195:AG195">
    <cfRule type="expression" dxfId="8186" priority="1292">
      <formula>OR(WEEKDAY($A195,2)=6,WEEKDAY($A195,2)=7)</formula>
    </cfRule>
  </conditionalFormatting>
  <conditionalFormatting sqref="AD195:AG195">
    <cfRule type="expression" dxfId="8185" priority="1291">
      <formula>OR(WEEKDAY($A195,2)=6,WEEKDAY($A195,2)=7)</formula>
    </cfRule>
  </conditionalFormatting>
  <conditionalFormatting sqref="AD195:AG195">
    <cfRule type="expression" dxfId="8184" priority="1290">
      <formula>OR(WEEKDAY($A195,2)=6,WEEKDAY($A195,2)=7)</formula>
    </cfRule>
  </conditionalFormatting>
  <conditionalFormatting sqref="AD204:AG204">
    <cfRule type="expression" dxfId="8183" priority="1289">
      <formula>OR(WEEKDAY($A204,2)=6,WEEKDAY($A204,2)=7)</formula>
    </cfRule>
  </conditionalFormatting>
  <conditionalFormatting sqref="AD204:AG204">
    <cfRule type="expression" dxfId="8182" priority="1288">
      <formula>OR(WEEKDAY($A204,2)=6,WEEKDAY($A204,2)=7)</formula>
    </cfRule>
  </conditionalFormatting>
  <conditionalFormatting sqref="AD204:AG204">
    <cfRule type="expression" dxfId="8181" priority="1287">
      <formula>OR(WEEKDAY($A204,2)=6,WEEKDAY($A204,2)=7)</formula>
    </cfRule>
  </conditionalFormatting>
  <conditionalFormatting sqref="AD204:AG204">
    <cfRule type="expression" dxfId="8180" priority="1286">
      <formula>OR(WEEKDAY($A204,2)=6,WEEKDAY($A204,2)=7)</formula>
    </cfRule>
  </conditionalFormatting>
  <conditionalFormatting sqref="AD204:AG204">
    <cfRule type="expression" dxfId="8179" priority="1285">
      <formula>OR(WEEKDAY($A204,2)=6,WEEKDAY($A204,2)=7)</formula>
    </cfRule>
  </conditionalFormatting>
  <conditionalFormatting sqref="AD204:AG204">
    <cfRule type="expression" dxfId="8178" priority="1284">
      <formula>OR(WEEKDAY($A204,2)=6,WEEKDAY($A204,2)=7)</formula>
    </cfRule>
  </conditionalFormatting>
  <conditionalFormatting sqref="AD204:AG204">
    <cfRule type="expression" dxfId="8177" priority="1283">
      <formula>OR(WEEKDAY($A204,2)=6,WEEKDAY($A204,2)=7)</formula>
    </cfRule>
  </conditionalFormatting>
  <conditionalFormatting sqref="AD204:AG204">
    <cfRule type="expression" dxfId="8176" priority="1282">
      <formula>OR(WEEKDAY($A204,2)=6,WEEKDAY($A204,2)=7)</formula>
    </cfRule>
  </conditionalFormatting>
  <conditionalFormatting sqref="AD204:AG204">
    <cfRule type="expression" dxfId="8175" priority="1281">
      <formula>OR(WEEKDAY($A204,2)=6,WEEKDAY($A204,2)=7)</formula>
    </cfRule>
  </conditionalFormatting>
  <conditionalFormatting sqref="AD204:AG204">
    <cfRule type="expression" dxfId="8174" priority="1280">
      <formula>OR(WEEKDAY($A204,2)=6,WEEKDAY($A204,2)=7)</formula>
    </cfRule>
  </conditionalFormatting>
  <conditionalFormatting sqref="AD204:AG204">
    <cfRule type="expression" dxfId="8173" priority="1279">
      <formula>OR(WEEKDAY($A204,2)=6,WEEKDAY($A204,2)=7)</formula>
    </cfRule>
  </conditionalFormatting>
  <conditionalFormatting sqref="AD204:AG204">
    <cfRule type="expression" dxfId="8172" priority="1278">
      <formula>OR(WEEKDAY($A204,2)=6,WEEKDAY($A204,2)=7)</formula>
    </cfRule>
  </conditionalFormatting>
  <conditionalFormatting sqref="AD204:AG204">
    <cfRule type="expression" dxfId="8171" priority="1277">
      <formula>OR(WEEKDAY($A204,2)=6,WEEKDAY($A204,2)=7)</formula>
    </cfRule>
  </conditionalFormatting>
  <conditionalFormatting sqref="AD204:AG204">
    <cfRule type="expression" dxfId="8170" priority="1276">
      <formula>OR(WEEKDAY($A204,2)=6,WEEKDAY($A204,2)=7)</formula>
    </cfRule>
  </conditionalFormatting>
  <conditionalFormatting sqref="AD204:AG204">
    <cfRule type="expression" dxfId="8169" priority="1275">
      <formula>OR(WEEKDAY($A204,2)=6,WEEKDAY($A204,2)=7)</formula>
    </cfRule>
  </conditionalFormatting>
  <conditionalFormatting sqref="AD213:AG213">
    <cfRule type="expression" dxfId="8168" priority="1274">
      <formula>OR(WEEKDAY($A213,2)=6,WEEKDAY($A213,2)=7)</formula>
    </cfRule>
  </conditionalFormatting>
  <conditionalFormatting sqref="AD213:AG213">
    <cfRule type="expression" dxfId="8167" priority="1273">
      <formula>OR(WEEKDAY($A213,2)=6,WEEKDAY($A213,2)=7)</formula>
    </cfRule>
  </conditionalFormatting>
  <conditionalFormatting sqref="AD213:AG213">
    <cfRule type="expression" dxfId="8166" priority="1272">
      <formula>OR(WEEKDAY($A213,2)=6,WEEKDAY($A213,2)=7)</formula>
    </cfRule>
  </conditionalFormatting>
  <conditionalFormatting sqref="AD213:AG213">
    <cfRule type="expression" dxfId="8165" priority="1271">
      <formula>OR(WEEKDAY($A213,2)=6,WEEKDAY($A213,2)=7)</formula>
    </cfRule>
  </conditionalFormatting>
  <conditionalFormatting sqref="AD213:AG213">
    <cfRule type="expression" dxfId="8164" priority="1270">
      <formula>OR(WEEKDAY($A213,2)=6,WEEKDAY($A213,2)=7)</formula>
    </cfRule>
  </conditionalFormatting>
  <conditionalFormatting sqref="AD213:AG213">
    <cfRule type="expression" dxfId="8163" priority="1269">
      <formula>OR(WEEKDAY($A213,2)=6,WEEKDAY($A213,2)=7)</formula>
    </cfRule>
  </conditionalFormatting>
  <conditionalFormatting sqref="AD213:AG213">
    <cfRule type="expression" dxfId="8162" priority="1268">
      <formula>OR(WEEKDAY($A213,2)=6,WEEKDAY($A213,2)=7)</formula>
    </cfRule>
  </conditionalFormatting>
  <conditionalFormatting sqref="AD213:AG213">
    <cfRule type="expression" dxfId="8161" priority="1267">
      <formula>OR(WEEKDAY($A213,2)=6,WEEKDAY($A213,2)=7)</formula>
    </cfRule>
  </conditionalFormatting>
  <conditionalFormatting sqref="AD213:AG213">
    <cfRule type="expression" dxfId="8160" priority="1266">
      <formula>OR(WEEKDAY($A213,2)=6,WEEKDAY($A213,2)=7)</formula>
    </cfRule>
  </conditionalFormatting>
  <conditionalFormatting sqref="AD213:AG213">
    <cfRule type="expression" dxfId="8159" priority="1265">
      <formula>OR(WEEKDAY($A213,2)=6,WEEKDAY($A213,2)=7)</formula>
    </cfRule>
  </conditionalFormatting>
  <conditionalFormatting sqref="AD213:AG213">
    <cfRule type="expression" dxfId="8158" priority="1264">
      <formula>OR(WEEKDAY($A213,2)=6,WEEKDAY($A213,2)=7)</formula>
    </cfRule>
  </conditionalFormatting>
  <conditionalFormatting sqref="AD213:AG213">
    <cfRule type="expression" dxfId="8157" priority="1263">
      <formula>OR(WEEKDAY($A213,2)=6,WEEKDAY($A213,2)=7)</formula>
    </cfRule>
  </conditionalFormatting>
  <conditionalFormatting sqref="AD213:AG213">
    <cfRule type="expression" dxfId="8156" priority="1262">
      <formula>OR(WEEKDAY($A213,2)=6,WEEKDAY($A213,2)=7)</formula>
    </cfRule>
  </conditionalFormatting>
  <conditionalFormatting sqref="AD213:AG213">
    <cfRule type="expression" dxfId="8155" priority="1261">
      <formula>OR(WEEKDAY($A213,2)=6,WEEKDAY($A213,2)=7)</formula>
    </cfRule>
  </conditionalFormatting>
  <conditionalFormatting sqref="AD213:AG213">
    <cfRule type="expression" dxfId="8154" priority="1260">
      <formula>OR(WEEKDAY($A213,2)=6,WEEKDAY($A213,2)=7)</formula>
    </cfRule>
  </conditionalFormatting>
  <conditionalFormatting sqref="AD171:AG172">
    <cfRule type="expression" dxfId="8153" priority="1259">
      <formula>OR(WEEKDAY($A171,2)=6,WEEKDAY($A171,2)=7)</formula>
    </cfRule>
  </conditionalFormatting>
  <conditionalFormatting sqref="AD171:AG172">
    <cfRule type="expression" dxfId="8152" priority="1258">
      <formula>OR(WEEKDAY($A171,2)=6,WEEKDAY($A171,2)=7)</formula>
    </cfRule>
  </conditionalFormatting>
  <conditionalFormatting sqref="AD171:AG172">
    <cfRule type="expression" dxfId="8151" priority="1257">
      <formula>OR(WEEKDAY($A171,2)=6,WEEKDAY($A171,2)=7)</formula>
    </cfRule>
  </conditionalFormatting>
  <conditionalFormatting sqref="AD171:AG172">
    <cfRule type="expression" dxfId="8150" priority="1256">
      <formula>OR(WEEKDAY($A171,2)=6,WEEKDAY($A171,2)=7)</formula>
    </cfRule>
  </conditionalFormatting>
  <conditionalFormatting sqref="AD171:AG172">
    <cfRule type="expression" dxfId="8149" priority="1255">
      <formula>OR(WEEKDAY($A171,2)=6,WEEKDAY($A171,2)=7)</formula>
    </cfRule>
  </conditionalFormatting>
  <conditionalFormatting sqref="AD171:AG172">
    <cfRule type="expression" dxfId="8148" priority="1254">
      <formula>OR(WEEKDAY($A171,2)=6,WEEKDAY($A171,2)=7)</formula>
    </cfRule>
  </conditionalFormatting>
  <conditionalFormatting sqref="AD171:AG172">
    <cfRule type="expression" dxfId="8147" priority="1253">
      <formula>OR(WEEKDAY($A171,2)=6,WEEKDAY($A171,2)=7)</formula>
    </cfRule>
  </conditionalFormatting>
  <conditionalFormatting sqref="AD171:AG172">
    <cfRule type="expression" dxfId="8146" priority="1252">
      <formula>OR(WEEKDAY($A171,2)=6,WEEKDAY($A171,2)=7)</formula>
    </cfRule>
  </conditionalFormatting>
  <conditionalFormatting sqref="AD171:AG172">
    <cfRule type="expression" dxfId="8145" priority="1251">
      <formula>OR(WEEKDAY($A171,2)=6,WEEKDAY($A171,2)=7)</formula>
    </cfRule>
  </conditionalFormatting>
  <conditionalFormatting sqref="AD171:AG172">
    <cfRule type="expression" dxfId="8144" priority="1250">
      <formula>OR(WEEKDAY($A171,2)=6,WEEKDAY($A171,2)=7)</formula>
    </cfRule>
  </conditionalFormatting>
  <conditionalFormatting sqref="AD171:AG172">
    <cfRule type="expression" dxfId="8143" priority="1249">
      <formula>OR(WEEKDAY($A171,2)=6,WEEKDAY($A171,2)=7)</formula>
    </cfRule>
  </conditionalFormatting>
  <conditionalFormatting sqref="AD171:AG172">
    <cfRule type="expression" dxfId="8142" priority="1248">
      <formula>OR(WEEKDAY($A171,2)=6,WEEKDAY($A171,2)=7)</formula>
    </cfRule>
  </conditionalFormatting>
  <conditionalFormatting sqref="AD171:AG172">
    <cfRule type="expression" dxfId="8141" priority="1247">
      <formula>OR(WEEKDAY($A171,2)=6,WEEKDAY($A171,2)=7)</formula>
    </cfRule>
  </conditionalFormatting>
  <conditionalFormatting sqref="AD171:AG172">
    <cfRule type="expression" dxfId="8140" priority="1246">
      <formula>OR(WEEKDAY($A171,2)=6,WEEKDAY($A171,2)=7)</formula>
    </cfRule>
  </conditionalFormatting>
  <conditionalFormatting sqref="AD171:AG172">
    <cfRule type="expression" dxfId="8139" priority="1245">
      <formula>OR(WEEKDAY($A171,2)=6,WEEKDAY($A171,2)=7)</formula>
    </cfRule>
  </conditionalFormatting>
  <conditionalFormatting sqref="AD171:AG172">
    <cfRule type="expression" dxfId="8138" priority="1244">
      <formula>OR(WEEKDAY($A171,2)=6,WEEKDAY($A171,2)=7)</formula>
    </cfRule>
  </conditionalFormatting>
  <conditionalFormatting sqref="AD171:AG172">
    <cfRule type="expression" dxfId="8137" priority="1243">
      <formula>OR(WEEKDAY($A171,2)=6,WEEKDAY($A171,2)=7)</formula>
    </cfRule>
  </conditionalFormatting>
  <conditionalFormatting sqref="AD171:AG172">
    <cfRule type="expression" dxfId="8136" priority="1242">
      <formula>OR(WEEKDAY($A171,2)=6,WEEKDAY($A171,2)=7)</formula>
    </cfRule>
  </conditionalFormatting>
  <conditionalFormatting sqref="AD171:AG172">
    <cfRule type="expression" dxfId="8135" priority="1241">
      <formula>OR(WEEKDAY($A171,2)=6,WEEKDAY($A171,2)=7)</formula>
    </cfRule>
  </conditionalFormatting>
  <conditionalFormatting sqref="AD171:AG172">
    <cfRule type="expression" dxfId="8134" priority="1240">
      <formula>OR(WEEKDAY($A171,2)=6,WEEKDAY($A171,2)=7)</formula>
    </cfRule>
  </conditionalFormatting>
  <conditionalFormatting sqref="AD171:AG172">
    <cfRule type="expression" dxfId="8133" priority="1239">
      <formula>OR(WEEKDAY($A171,2)=6,WEEKDAY($A171,2)=7)</formula>
    </cfRule>
  </conditionalFormatting>
  <conditionalFormatting sqref="AD171:AG172">
    <cfRule type="expression" dxfId="8132" priority="1238">
      <formula>OR(WEEKDAY($A171,2)=6,WEEKDAY($A171,2)=7)</formula>
    </cfRule>
  </conditionalFormatting>
  <conditionalFormatting sqref="AD171:AG172">
    <cfRule type="expression" dxfId="8131" priority="1237">
      <formula>OR(WEEKDAY($A171,2)=6,WEEKDAY($A171,2)=7)</formula>
    </cfRule>
  </conditionalFormatting>
  <conditionalFormatting sqref="AD171:AG172">
    <cfRule type="expression" dxfId="8130" priority="1236">
      <formula>OR(WEEKDAY($A171,2)=6,WEEKDAY($A171,2)=7)</formula>
    </cfRule>
  </conditionalFormatting>
  <conditionalFormatting sqref="AD171:AG172">
    <cfRule type="expression" dxfId="8129" priority="1235">
      <formula>OR(WEEKDAY($A171,2)=6,WEEKDAY($A171,2)=7)</formula>
    </cfRule>
  </conditionalFormatting>
  <conditionalFormatting sqref="AD174:AG175">
    <cfRule type="expression" dxfId="8128" priority="1234">
      <formula>OR(WEEKDAY($A174,2)=6,WEEKDAY($A174,2)=7)</formula>
    </cfRule>
  </conditionalFormatting>
  <conditionalFormatting sqref="AD174:AG175">
    <cfRule type="expression" dxfId="8127" priority="1233">
      <formula>OR(WEEKDAY($A174,2)=6,WEEKDAY($A174,2)=7)</formula>
    </cfRule>
  </conditionalFormatting>
  <conditionalFormatting sqref="AD174:AG175">
    <cfRule type="expression" dxfId="8126" priority="1232">
      <formula>OR(WEEKDAY($A174,2)=6,WEEKDAY($A174,2)=7)</formula>
    </cfRule>
  </conditionalFormatting>
  <conditionalFormatting sqref="AD174:AG175">
    <cfRule type="expression" dxfId="8125" priority="1231">
      <formula>OR(WEEKDAY($A174,2)=6,WEEKDAY($A174,2)=7)</formula>
    </cfRule>
  </conditionalFormatting>
  <conditionalFormatting sqref="AD174:AG175">
    <cfRule type="expression" dxfId="8124" priority="1230">
      <formula>OR(WEEKDAY($A174,2)=6,WEEKDAY($A174,2)=7)</formula>
    </cfRule>
  </conditionalFormatting>
  <conditionalFormatting sqref="AD174:AG175">
    <cfRule type="expression" dxfId="8123" priority="1229">
      <formula>OR(WEEKDAY($A174,2)=6,WEEKDAY($A174,2)=7)</formula>
    </cfRule>
  </conditionalFormatting>
  <conditionalFormatting sqref="AD174:AG175">
    <cfRule type="expression" dxfId="8122" priority="1228">
      <formula>OR(WEEKDAY($A174,2)=6,WEEKDAY($A174,2)=7)</formula>
    </cfRule>
  </conditionalFormatting>
  <conditionalFormatting sqref="AD174:AG175">
    <cfRule type="expression" dxfId="8121" priority="1227">
      <formula>OR(WEEKDAY($A174,2)=6,WEEKDAY($A174,2)=7)</formula>
    </cfRule>
  </conditionalFormatting>
  <conditionalFormatting sqref="AD174:AG175">
    <cfRule type="expression" dxfId="8120" priority="1226">
      <formula>OR(WEEKDAY($A174,2)=6,WEEKDAY($A174,2)=7)</formula>
    </cfRule>
  </conditionalFormatting>
  <conditionalFormatting sqref="AD174:AG175">
    <cfRule type="expression" dxfId="8119" priority="1225">
      <formula>OR(WEEKDAY($A174,2)=6,WEEKDAY($A174,2)=7)</formula>
    </cfRule>
  </conditionalFormatting>
  <conditionalFormatting sqref="AD174:AG175">
    <cfRule type="expression" dxfId="8118" priority="1224">
      <formula>OR(WEEKDAY($A174,2)=6,WEEKDAY($A174,2)=7)</formula>
    </cfRule>
  </conditionalFormatting>
  <conditionalFormatting sqref="AD174:AG175">
    <cfRule type="expression" dxfId="8117" priority="1223">
      <formula>OR(WEEKDAY($A174,2)=6,WEEKDAY($A174,2)=7)</formula>
    </cfRule>
  </conditionalFormatting>
  <conditionalFormatting sqref="AD174:AG175">
    <cfRule type="expression" dxfId="8116" priority="1222">
      <formula>OR(WEEKDAY($A174,2)=6,WEEKDAY($A174,2)=7)</formula>
    </cfRule>
  </conditionalFormatting>
  <conditionalFormatting sqref="AD174:AG175">
    <cfRule type="expression" dxfId="8115" priority="1221">
      <formula>OR(WEEKDAY($A174,2)=6,WEEKDAY($A174,2)=7)</formula>
    </cfRule>
  </conditionalFormatting>
  <conditionalFormatting sqref="AD174:AG175">
    <cfRule type="expression" dxfId="8114" priority="1220">
      <formula>OR(WEEKDAY($A174,2)=6,WEEKDAY($A174,2)=7)</formula>
    </cfRule>
  </conditionalFormatting>
  <conditionalFormatting sqref="AD174:AG175">
    <cfRule type="expression" dxfId="8113" priority="1219">
      <formula>OR(WEEKDAY($A174,2)=6,WEEKDAY($A174,2)=7)</formula>
    </cfRule>
  </conditionalFormatting>
  <conditionalFormatting sqref="AD174:AG175">
    <cfRule type="expression" dxfId="8112" priority="1218">
      <formula>OR(WEEKDAY($A174,2)=6,WEEKDAY($A174,2)=7)</formula>
    </cfRule>
  </conditionalFormatting>
  <conditionalFormatting sqref="AD174:AG175">
    <cfRule type="expression" dxfId="8111" priority="1217">
      <formula>OR(WEEKDAY($A174,2)=6,WEEKDAY($A174,2)=7)</formula>
    </cfRule>
  </conditionalFormatting>
  <conditionalFormatting sqref="AD174:AG175">
    <cfRule type="expression" dxfId="8110" priority="1216">
      <formula>OR(WEEKDAY($A174,2)=6,WEEKDAY($A174,2)=7)</formula>
    </cfRule>
  </conditionalFormatting>
  <conditionalFormatting sqref="AD174:AG175">
    <cfRule type="expression" dxfId="8109" priority="1215">
      <formula>OR(WEEKDAY($A174,2)=6,WEEKDAY($A174,2)=7)</formula>
    </cfRule>
  </conditionalFormatting>
  <conditionalFormatting sqref="AD174:AG175">
    <cfRule type="expression" dxfId="8108" priority="1214">
      <formula>OR(WEEKDAY($A174,2)=6,WEEKDAY($A174,2)=7)</formula>
    </cfRule>
  </conditionalFormatting>
  <conditionalFormatting sqref="AD174:AG175">
    <cfRule type="expression" dxfId="8107" priority="1213">
      <formula>OR(WEEKDAY($A174,2)=6,WEEKDAY($A174,2)=7)</formula>
    </cfRule>
  </conditionalFormatting>
  <conditionalFormatting sqref="AD174:AG175">
    <cfRule type="expression" dxfId="8106" priority="1212">
      <formula>OR(WEEKDAY($A174,2)=6,WEEKDAY($A174,2)=7)</formula>
    </cfRule>
  </conditionalFormatting>
  <conditionalFormatting sqref="AD174:AG175">
    <cfRule type="expression" dxfId="8105" priority="1211">
      <formula>OR(WEEKDAY($A174,2)=6,WEEKDAY($A174,2)=7)</formula>
    </cfRule>
  </conditionalFormatting>
  <conditionalFormatting sqref="AD174:AG175">
    <cfRule type="expression" dxfId="8104" priority="1210">
      <formula>OR(WEEKDAY($A174,2)=6,WEEKDAY($A174,2)=7)</formula>
    </cfRule>
  </conditionalFormatting>
  <conditionalFormatting sqref="AD179:AG181">
    <cfRule type="expression" dxfId="8103" priority="1209">
      <formula>OR(WEEKDAY($A179,2)=6,WEEKDAY($A179,2)=7)</formula>
    </cfRule>
  </conditionalFormatting>
  <conditionalFormatting sqref="AD179:AG181">
    <cfRule type="expression" dxfId="8102" priority="1208">
      <formula>OR(WEEKDAY($A179,2)=6,WEEKDAY($A179,2)=7)</formula>
    </cfRule>
  </conditionalFormatting>
  <conditionalFormatting sqref="AD179:AG181">
    <cfRule type="expression" dxfId="8101" priority="1207">
      <formula>OR(WEEKDAY($A179,2)=6,WEEKDAY($A179,2)=7)</formula>
    </cfRule>
  </conditionalFormatting>
  <conditionalFormatting sqref="AD179:AG181">
    <cfRule type="expression" dxfId="8100" priority="1206">
      <formula>OR(WEEKDAY($A179,2)=6,WEEKDAY($A179,2)=7)</formula>
    </cfRule>
  </conditionalFormatting>
  <conditionalFormatting sqref="AD179:AG181">
    <cfRule type="expression" dxfId="8099" priority="1205">
      <formula>OR(WEEKDAY($A179,2)=6,WEEKDAY($A179,2)=7)</formula>
    </cfRule>
  </conditionalFormatting>
  <conditionalFormatting sqref="AD179:AG181">
    <cfRule type="expression" dxfId="8098" priority="1204">
      <formula>OR(WEEKDAY($A179,2)=6,WEEKDAY($A179,2)=7)</formula>
    </cfRule>
  </conditionalFormatting>
  <conditionalFormatting sqref="AD179:AG181">
    <cfRule type="expression" dxfId="8097" priority="1203">
      <formula>OR(WEEKDAY($A179,2)=6,WEEKDAY($A179,2)=7)</formula>
    </cfRule>
  </conditionalFormatting>
  <conditionalFormatting sqref="AD179:AG181">
    <cfRule type="expression" dxfId="8096" priority="1202">
      <formula>OR(WEEKDAY($A179,2)=6,WEEKDAY($A179,2)=7)</formula>
    </cfRule>
  </conditionalFormatting>
  <conditionalFormatting sqref="AD179:AG181">
    <cfRule type="expression" dxfId="8095" priority="1201">
      <formula>OR(WEEKDAY($A179,2)=6,WEEKDAY($A179,2)=7)</formula>
    </cfRule>
  </conditionalFormatting>
  <conditionalFormatting sqref="AD179:AG181">
    <cfRule type="expression" dxfId="8094" priority="1200">
      <formula>OR(WEEKDAY($A179,2)=6,WEEKDAY($A179,2)=7)</formula>
    </cfRule>
  </conditionalFormatting>
  <conditionalFormatting sqref="AD179:AG181">
    <cfRule type="expression" dxfId="8093" priority="1199">
      <formula>OR(WEEKDAY($A179,2)=6,WEEKDAY($A179,2)=7)</formula>
    </cfRule>
  </conditionalFormatting>
  <conditionalFormatting sqref="AD179:AG181">
    <cfRule type="expression" dxfId="8092" priority="1198">
      <formula>OR(WEEKDAY($A179,2)=6,WEEKDAY($A179,2)=7)</formula>
    </cfRule>
  </conditionalFormatting>
  <conditionalFormatting sqref="AD179:AG181">
    <cfRule type="expression" dxfId="8091" priority="1197">
      <formula>OR(WEEKDAY($A179,2)=6,WEEKDAY($A179,2)=7)</formula>
    </cfRule>
  </conditionalFormatting>
  <conditionalFormatting sqref="AD179:AG181">
    <cfRule type="expression" dxfId="8090" priority="1196">
      <formula>OR(WEEKDAY($A179,2)=6,WEEKDAY($A179,2)=7)</formula>
    </cfRule>
  </conditionalFormatting>
  <conditionalFormatting sqref="AD179:AG181">
    <cfRule type="expression" dxfId="8089" priority="1195">
      <formula>OR(WEEKDAY($A179,2)=6,WEEKDAY($A179,2)=7)</formula>
    </cfRule>
  </conditionalFormatting>
  <conditionalFormatting sqref="AD179:AG181">
    <cfRule type="expression" dxfId="8088" priority="1194">
      <formula>OR(WEEKDAY($A179,2)=6,WEEKDAY($A179,2)=7)</formula>
    </cfRule>
  </conditionalFormatting>
  <conditionalFormatting sqref="AD179:AG181">
    <cfRule type="expression" dxfId="8087" priority="1193">
      <formula>OR(WEEKDAY($A179,2)=6,WEEKDAY($A179,2)=7)</formula>
    </cfRule>
  </conditionalFormatting>
  <conditionalFormatting sqref="AD179:AG181">
    <cfRule type="expression" dxfId="8086" priority="1192">
      <formula>OR(WEEKDAY($A179,2)=6,WEEKDAY($A179,2)=7)</formula>
    </cfRule>
  </conditionalFormatting>
  <conditionalFormatting sqref="AD179:AG181">
    <cfRule type="expression" dxfId="8085" priority="1191">
      <formula>OR(WEEKDAY($A179,2)=6,WEEKDAY($A179,2)=7)</formula>
    </cfRule>
  </conditionalFormatting>
  <conditionalFormatting sqref="AD179:AG181">
    <cfRule type="expression" dxfId="8084" priority="1190">
      <formula>OR(WEEKDAY($A179,2)=6,WEEKDAY($A179,2)=7)</formula>
    </cfRule>
  </conditionalFormatting>
  <conditionalFormatting sqref="AD179:AG181">
    <cfRule type="expression" dxfId="8083" priority="1189">
      <formula>OR(WEEKDAY($A179,2)=6,WEEKDAY($A179,2)=7)</formula>
    </cfRule>
  </conditionalFormatting>
  <conditionalFormatting sqref="AD179:AG181">
    <cfRule type="expression" dxfId="8082" priority="1188">
      <formula>OR(WEEKDAY($A179,2)=6,WEEKDAY($A179,2)=7)</formula>
    </cfRule>
  </conditionalFormatting>
  <conditionalFormatting sqref="AD179:AG181">
    <cfRule type="expression" dxfId="8081" priority="1187">
      <formula>OR(WEEKDAY($A179,2)=6,WEEKDAY($A179,2)=7)</formula>
    </cfRule>
  </conditionalFormatting>
  <conditionalFormatting sqref="AD179:AG181">
    <cfRule type="expression" dxfId="8080" priority="1186">
      <formula>OR(WEEKDAY($A179,2)=6,WEEKDAY($A179,2)=7)</formula>
    </cfRule>
  </conditionalFormatting>
  <conditionalFormatting sqref="AD179:AG181">
    <cfRule type="expression" dxfId="8079" priority="1185">
      <formula>OR(WEEKDAY($A179,2)=6,WEEKDAY($A179,2)=7)</formula>
    </cfRule>
  </conditionalFormatting>
  <conditionalFormatting sqref="AD183:AG183">
    <cfRule type="expression" dxfId="8078" priority="1184">
      <formula>OR(WEEKDAY($A183,2)=6,WEEKDAY($A183,2)=7)</formula>
    </cfRule>
  </conditionalFormatting>
  <conditionalFormatting sqref="AD183:AG183">
    <cfRule type="expression" dxfId="8077" priority="1183">
      <formula>OR(WEEKDAY($A183,2)=6,WEEKDAY($A183,2)=7)</formula>
    </cfRule>
  </conditionalFormatting>
  <conditionalFormatting sqref="AD183:AG183">
    <cfRule type="expression" dxfId="8076" priority="1182">
      <formula>OR(WEEKDAY($A183,2)=6,WEEKDAY($A183,2)=7)</formula>
    </cfRule>
  </conditionalFormatting>
  <conditionalFormatting sqref="AD183:AG183">
    <cfRule type="expression" dxfId="8075" priority="1181">
      <formula>OR(WEEKDAY($A183,2)=6,WEEKDAY($A183,2)=7)</formula>
    </cfRule>
  </conditionalFormatting>
  <conditionalFormatting sqref="AD183:AG183">
    <cfRule type="expression" dxfId="8074" priority="1180">
      <formula>OR(WEEKDAY($A183,2)=6,WEEKDAY($A183,2)=7)</formula>
    </cfRule>
  </conditionalFormatting>
  <conditionalFormatting sqref="AD183:AG183">
    <cfRule type="expression" dxfId="8073" priority="1179">
      <formula>OR(WEEKDAY($A183,2)=6,WEEKDAY($A183,2)=7)</formula>
    </cfRule>
  </conditionalFormatting>
  <conditionalFormatting sqref="AD183:AG183">
    <cfRule type="expression" dxfId="8072" priority="1178">
      <formula>OR(WEEKDAY($A183,2)=6,WEEKDAY($A183,2)=7)</formula>
    </cfRule>
  </conditionalFormatting>
  <conditionalFormatting sqref="AD183:AG183">
    <cfRule type="expression" dxfId="8071" priority="1177">
      <formula>OR(WEEKDAY($A183,2)=6,WEEKDAY($A183,2)=7)</formula>
    </cfRule>
  </conditionalFormatting>
  <conditionalFormatting sqref="AD183:AG183">
    <cfRule type="expression" dxfId="8070" priority="1176">
      <formula>OR(WEEKDAY($A183,2)=6,WEEKDAY($A183,2)=7)</formula>
    </cfRule>
  </conditionalFormatting>
  <conditionalFormatting sqref="AD183:AG183">
    <cfRule type="expression" dxfId="8069" priority="1175">
      <formula>OR(WEEKDAY($A183,2)=6,WEEKDAY($A183,2)=7)</formula>
    </cfRule>
  </conditionalFormatting>
  <conditionalFormatting sqref="AD183:AG183">
    <cfRule type="expression" dxfId="8068" priority="1174">
      <formula>OR(WEEKDAY($A183,2)=6,WEEKDAY($A183,2)=7)</formula>
    </cfRule>
  </conditionalFormatting>
  <conditionalFormatting sqref="AD183:AG183">
    <cfRule type="expression" dxfId="8067" priority="1173">
      <formula>OR(WEEKDAY($A183,2)=6,WEEKDAY($A183,2)=7)</formula>
    </cfRule>
  </conditionalFormatting>
  <conditionalFormatting sqref="AD183:AG183">
    <cfRule type="expression" dxfId="8066" priority="1172">
      <formula>OR(WEEKDAY($A183,2)=6,WEEKDAY($A183,2)=7)</formula>
    </cfRule>
  </conditionalFormatting>
  <conditionalFormatting sqref="AD183:AG183">
    <cfRule type="expression" dxfId="8065" priority="1171">
      <formula>OR(WEEKDAY($A183,2)=6,WEEKDAY($A183,2)=7)</formula>
    </cfRule>
  </conditionalFormatting>
  <conditionalFormatting sqref="AD183:AG183">
    <cfRule type="expression" dxfId="8064" priority="1170">
      <formula>OR(WEEKDAY($A183,2)=6,WEEKDAY($A183,2)=7)</formula>
    </cfRule>
  </conditionalFormatting>
  <conditionalFormatting sqref="AD183:AG183">
    <cfRule type="expression" dxfId="8063" priority="1169">
      <formula>OR(WEEKDAY($A183,2)=6,WEEKDAY($A183,2)=7)</formula>
    </cfRule>
  </conditionalFormatting>
  <conditionalFormatting sqref="AD183:AG183">
    <cfRule type="expression" dxfId="8062" priority="1168">
      <formula>OR(WEEKDAY($A183,2)=6,WEEKDAY($A183,2)=7)</formula>
    </cfRule>
  </conditionalFormatting>
  <conditionalFormatting sqref="AD183:AG183">
    <cfRule type="expression" dxfId="8061" priority="1167">
      <formula>OR(WEEKDAY($A183,2)=6,WEEKDAY($A183,2)=7)</formula>
    </cfRule>
  </conditionalFormatting>
  <conditionalFormatting sqref="AD183:AG183">
    <cfRule type="expression" dxfId="8060" priority="1166">
      <formula>OR(WEEKDAY($A183,2)=6,WEEKDAY($A183,2)=7)</formula>
    </cfRule>
  </conditionalFormatting>
  <conditionalFormatting sqref="AD183:AG183">
    <cfRule type="expression" dxfId="8059" priority="1165">
      <formula>OR(WEEKDAY($A183,2)=6,WEEKDAY($A183,2)=7)</formula>
    </cfRule>
  </conditionalFormatting>
  <conditionalFormatting sqref="AD183:AG183">
    <cfRule type="expression" dxfId="8058" priority="1164">
      <formula>OR(WEEKDAY($A183,2)=6,WEEKDAY($A183,2)=7)</formula>
    </cfRule>
  </conditionalFormatting>
  <conditionalFormatting sqref="AD183:AG183">
    <cfRule type="expression" dxfId="8057" priority="1163">
      <formula>OR(WEEKDAY($A183,2)=6,WEEKDAY($A183,2)=7)</formula>
    </cfRule>
  </conditionalFormatting>
  <conditionalFormatting sqref="AD183:AG183">
    <cfRule type="expression" dxfId="8056" priority="1162">
      <formula>OR(WEEKDAY($A183,2)=6,WEEKDAY($A183,2)=7)</formula>
    </cfRule>
  </conditionalFormatting>
  <conditionalFormatting sqref="AD183:AG183">
    <cfRule type="expression" dxfId="8055" priority="1161">
      <formula>OR(WEEKDAY($A183,2)=6,WEEKDAY($A183,2)=7)</formula>
    </cfRule>
  </conditionalFormatting>
  <conditionalFormatting sqref="AD183:AG183">
    <cfRule type="expression" dxfId="8054" priority="1160">
      <formula>OR(WEEKDAY($A183,2)=6,WEEKDAY($A183,2)=7)</formula>
    </cfRule>
  </conditionalFormatting>
  <conditionalFormatting sqref="AD187:AG190">
    <cfRule type="expression" dxfId="8053" priority="1159">
      <formula>OR(WEEKDAY($A187,2)=6,WEEKDAY($A187,2)=7)</formula>
    </cfRule>
  </conditionalFormatting>
  <conditionalFormatting sqref="AD187:AG190">
    <cfRule type="expression" dxfId="8052" priority="1158">
      <formula>OR(WEEKDAY($A187,2)=6,WEEKDAY($A187,2)=7)</formula>
    </cfRule>
  </conditionalFormatting>
  <conditionalFormatting sqref="AD187:AG190">
    <cfRule type="expression" dxfId="8051" priority="1157">
      <formula>OR(WEEKDAY($A187,2)=6,WEEKDAY($A187,2)=7)</formula>
    </cfRule>
  </conditionalFormatting>
  <conditionalFormatting sqref="AD187:AG190">
    <cfRule type="expression" dxfId="8050" priority="1156">
      <formula>OR(WEEKDAY($A187,2)=6,WEEKDAY($A187,2)=7)</formula>
    </cfRule>
  </conditionalFormatting>
  <conditionalFormatting sqref="AD187:AG190">
    <cfRule type="expression" dxfId="8049" priority="1155">
      <formula>OR(WEEKDAY($A187,2)=6,WEEKDAY($A187,2)=7)</formula>
    </cfRule>
  </conditionalFormatting>
  <conditionalFormatting sqref="AD187:AG190">
    <cfRule type="expression" dxfId="8048" priority="1154">
      <formula>OR(WEEKDAY($A187,2)=6,WEEKDAY($A187,2)=7)</formula>
    </cfRule>
  </conditionalFormatting>
  <conditionalFormatting sqref="AD187:AG190">
    <cfRule type="expression" dxfId="8047" priority="1153">
      <formula>OR(WEEKDAY($A187,2)=6,WEEKDAY($A187,2)=7)</formula>
    </cfRule>
  </conditionalFormatting>
  <conditionalFormatting sqref="AD187:AG190">
    <cfRule type="expression" dxfId="8046" priority="1152">
      <formula>OR(WEEKDAY($A187,2)=6,WEEKDAY($A187,2)=7)</formula>
    </cfRule>
  </conditionalFormatting>
  <conditionalFormatting sqref="AD187:AG190">
    <cfRule type="expression" dxfId="8045" priority="1151">
      <formula>OR(WEEKDAY($A187,2)=6,WEEKDAY($A187,2)=7)</formula>
    </cfRule>
  </conditionalFormatting>
  <conditionalFormatting sqref="AD187:AG190">
    <cfRule type="expression" dxfId="8044" priority="1150">
      <formula>OR(WEEKDAY($A187,2)=6,WEEKDAY($A187,2)=7)</formula>
    </cfRule>
  </conditionalFormatting>
  <conditionalFormatting sqref="AD187:AG190">
    <cfRule type="expression" dxfId="8043" priority="1149">
      <formula>OR(WEEKDAY($A187,2)=6,WEEKDAY($A187,2)=7)</formula>
    </cfRule>
  </conditionalFormatting>
  <conditionalFormatting sqref="AD187:AG190">
    <cfRule type="expression" dxfId="8042" priority="1148">
      <formula>OR(WEEKDAY($A187,2)=6,WEEKDAY($A187,2)=7)</formula>
    </cfRule>
  </conditionalFormatting>
  <conditionalFormatting sqref="AD187:AG190">
    <cfRule type="expression" dxfId="8041" priority="1147">
      <formula>OR(WEEKDAY($A187,2)=6,WEEKDAY($A187,2)=7)</formula>
    </cfRule>
  </conditionalFormatting>
  <conditionalFormatting sqref="AD187:AG190">
    <cfRule type="expression" dxfId="8040" priority="1146">
      <formula>OR(WEEKDAY($A187,2)=6,WEEKDAY($A187,2)=7)</formula>
    </cfRule>
  </conditionalFormatting>
  <conditionalFormatting sqref="AD187:AG190">
    <cfRule type="expression" dxfId="8039" priority="1145">
      <formula>OR(WEEKDAY($A187,2)=6,WEEKDAY($A187,2)=7)</formula>
    </cfRule>
  </conditionalFormatting>
  <conditionalFormatting sqref="AD187:AG190">
    <cfRule type="expression" dxfId="8038" priority="1144">
      <formula>OR(WEEKDAY($A187,2)=6,WEEKDAY($A187,2)=7)</formula>
    </cfRule>
  </conditionalFormatting>
  <conditionalFormatting sqref="AD187:AG190">
    <cfRule type="expression" dxfId="8037" priority="1143">
      <formula>OR(WEEKDAY($A187,2)=6,WEEKDAY($A187,2)=7)</formula>
    </cfRule>
  </conditionalFormatting>
  <conditionalFormatting sqref="AD187:AG190">
    <cfRule type="expression" dxfId="8036" priority="1142">
      <formula>OR(WEEKDAY($A187,2)=6,WEEKDAY($A187,2)=7)</formula>
    </cfRule>
  </conditionalFormatting>
  <conditionalFormatting sqref="AD187:AG190">
    <cfRule type="expression" dxfId="8035" priority="1141">
      <formula>OR(WEEKDAY($A187,2)=6,WEEKDAY($A187,2)=7)</formula>
    </cfRule>
  </conditionalFormatting>
  <conditionalFormatting sqref="AD187:AG190">
    <cfRule type="expression" dxfId="8034" priority="1140">
      <formula>OR(WEEKDAY($A187,2)=6,WEEKDAY($A187,2)=7)</formula>
    </cfRule>
  </conditionalFormatting>
  <conditionalFormatting sqref="AD187:AG190">
    <cfRule type="expression" dxfId="8033" priority="1139">
      <formula>OR(WEEKDAY($A187,2)=6,WEEKDAY($A187,2)=7)</formula>
    </cfRule>
  </conditionalFormatting>
  <conditionalFormatting sqref="AD187:AG190">
    <cfRule type="expression" dxfId="8032" priority="1138">
      <formula>OR(WEEKDAY($A187,2)=6,WEEKDAY($A187,2)=7)</formula>
    </cfRule>
  </conditionalFormatting>
  <conditionalFormatting sqref="AD187:AG190">
    <cfRule type="expression" dxfId="8031" priority="1137">
      <formula>OR(WEEKDAY($A187,2)=6,WEEKDAY($A187,2)=7)</formula>
    </cfRule>
  </conditionalFormatting>
  <conditionalFormatting sqref="AD187:AG190">
    <cfRule type="expression" dxfId="8030" priority="1136">
      <formula>OR(WEEKDAY($A187,2)=6,WEEKDAY($A187,2)=7)</formula>
    </cfRule>
  </conditionalFormatting>
  <conditionalFormatting sqref="AD187:AG190">
    <cfRule type="expression" dxfId="8029" priority="1135">
      <formula>OR(WEEKDAY($A187,2)=6,WEEKDAY($A187,2)=7)</formula>
    </cfRule>
  </conditionalFormatting>
  <conditionalFormatting sqref="AD196:AG199">
    <cfRule type="expression" dxfId="8028" priority="1134">
      <formula>OR(WEEKDAY($A196,2)=6,WEEKDAY($A196,2)=7)</formula>
    </cfRule>
  </conditionalFormatting>
  <conditionalFormatting sqref="AD196:AG199">
    <cfRule type="expression" dxfId="8027" priority="1133">
      <formula>OR(WEEKDAY($A196,2)=6,WEEKDAY($A196,2)=7)</formula>
    </cfRule>
  </conditionalFormatting>
  <conditionalFormatting sqref="AD196:AG199">
    <cfRule type="expression" dxfId="8026" priority="1132">
      <formula>OR(WEEKDAY($A196,2)=6,WEEKDAY($A196,2)=7)</formula>
    </cfRule>
  </conditionalFormatting>
  <conditionalFormatting sqref="AD196:AG199">
    <cfRule type="expression" dxfId="8025" priority="1131">
      <formula>OR(WEEKDAY($A196,2)=6,WEEKDAY($A196,2)=7)</formula>
    </cfRule>
  </conditionalFormatting>
  <conditionalFormatting sqref="AD196:AG199">
    <cfRule type="expression" dxfId="8024" priority="1130">
      <formula>OR(WEEKDAY($A196,2)=6,WEEKDAY($A196,2)=7)</formula>
    </cfRule>
  </conditionalFormatting>
  <conditionalFormatting sqref="AD196:AG199">
    <cfRule type="expression" dxfId="8023" priority="1129">
      <formula>OR(WEEKDAY($A196,2)=6,WEEKDAY($A196,2)=7)</formula>
    </cfRule>
  </conditionalFormatting>
  <conditionalFormatting sqref="AD196:AG199">
    <cfRule type="expression" dxfId="8022" priority="1128">
      <formula>OR(WEEKDAY($A196,2)=6,WEEKDAY($A196,2)=7)</formula>
    </cfRule>
  </conditionalFormatting>
  <conditionalFormatting sqref="AD196:AG199">
    <cfRule type="expression" dxfId="8021" priority="1127">
      <formula>OR(WEEKDAY($A196,2)=6,WEEKDAY($A196,2)=7)</formula>
    </cfRule>
  </conditionalFormatting>
  <conditionalFormatting sqref="AD196:AG199">
    <cfRule type="expression" dxfId="8020" priority="1126">
      <formula>OR(WEEKDAY($A196,2)=6,WEEKDAY($A196,2)=7)</formula>
    </cfRule>
  </conditionalFormatting>
  <conditionalFormatting sqref="AD196:AG199">
    <cfRule type="expression" dxfId="8019" priority="1125">
      <formula>OR(WEEKDAY($A196,2)=6,WEEKDAY($A196,2)=7)</formula>
    </cfRule>
  </conditionalFormatting>
  <conditionalFormatting sqref="AD196:AG199">
    <cfRule type="expression" dxfId="8018" priority="1124">
      <formula>OR(WEEKDAY($A196,2)=6,WEEKDAY($A196,2)=7)</formula>
    </cfRule>
  </conditionalFormatting>
  <conditionalFormatting sqref="AD196:AG199">
    <cfRule type="expression" dxfId="8017" priority="1123">
      <formula>OR(WEEKDAY($A196,2)=6,WEEKDAY($A196,2)=7)</formula>
    </cfRule>
  </conditionalFormatting>
  <conditionalFormatting sqref="AD196:AG199">
    <cfRule type="expression" dxfId="8016" priority="1122">
      <formula>OR(WEEKDAY($A196,2)=6,WEEKDAY($A196,2)=7)</formula>
    </cfRule>
  </conditionalFormatting>
  <conditionalFormatting sqref="AD196:AG199">
    <cfRule type="expression" dxfId="8015" priority="1121">
      <formula>OR(WEEKDAY($A196,2)=6,WEEKDAY($A196,2)=7)</formula>
    </cfRule>
  </conditionalFormatting>
  <conditionalFormatting sqref="AD196:AG199">
    <cfRule type="expression" dxfId="8014" priority="1120">
      <formula>OR(WEEKDAY($A196,2)=6,WEEKDAY($A196,2)=7)</formula>
    </cfRule>
  </conditionalFormatting>
  <conditionalFormatting sqref="AD196:AG199">
    <cfRule type="expression" dxfId="8013" priority="1119">
      <formula>OR(WEEKDAY($A196,2)=6,WEEKDAY($A196,2)=7)</formula>
    </cfRule>
  </conditionalFormatting>
  <conditionalFormatting sqref="AD196:AG199">
    <cfRule type="expression" dxfId="8012" priority="1118">
      <formula>OR(WEEKDAY($A196,2)=6,WEEKDAY($A196,2)=7)</formula>
    </cfRule>
  </conditionalFormatting>
  <conditionalFormatting sqref="AD196:AG199">
    <cfRule type="expression" dxfId="8011" priority="1117">
      <formula>OR(WEEKDAY($A196,2)=6,WEEKDAY($A196,2)=7)</formula>
    </cfRule>
  </conditionalFormatting>
  <conditionalFormatting sqref="AD196:AG199">
    <cfRule type="expression" dxfId="8010" priority="1116">
      <formula>OR(WEEKDAY($A196,2)=6,WEEKDAY($A196,2)=7)</formula>
    </cfRule>
  </conditionalFormatting>
  <conditionalFormatting sqref="AD196:AG199">
    <cfRule type="expression" dxfId="8009" priority="1115">
      <formula>OR(WEEKDAY($A196,2)=6,WEEKDAY($A196,2)=7)</formula>
    </cfRule>
  </conditionalFormatting>
  <conditionalFormatting sqref="AD196:AG199">
    <cfRule type="expression" dxfId="8008" priority="1114">
      <formula>OR(WEEKDAY($A196,2)=6,WEEKDAY($A196,2)=7)</formula>
    </cfRule>
  </conditionalFormatting>
  <conditionalFormatting sqref="AD196:AG199">
    <cfRule type="expression" dxfId="8007" priority="1113">
      <formula>OR(WEEKDAY($A196,2)=6,WEEKDAY($A196,2)=7)</formula>
    </cfRule>
  </conditionalFormatting>
  <conditionalFormatting sqref="AD196:AG199">
    <cfRule type="expression" dxfId="8006" priority="1112">
      <formula>OR(WEEKDAY($A196,2)=6,WEEKDAY($A196,2)=7)</formula>
    </cfRule>
  </conditionalFormatting>
  <conditionalFormatting sqref="AD196:AG199">
    <cfRule type="expression" dxfId="8005" priority="1111">
      <formula>OR(WEEKDAY($A196,2)=6,WEEKDAY($A196,2)=7)</formula>
    </cfRule>
  </conditionalFormatting>
  <conditionalFormatting sqref="AD196:AG199">
    <cfRule type="expression" dxfId="8004" priority="1110">
      <formula>OR(WEEKDAY($A196,2)=6,WEEKDAY($A196,2)=7)</formula>
    </cfRule>
  </conditionalFormatting>
  <conditionalFormatting sqref="AD203:AG203">
    <cfRule type="expression" dxfId="8003" priority="1109">
      <formula>OR(WEEKDAY($A203,2)=6,WEEKDAY($A203,2)=7)</formula>
    </cfRule>
  </conditionalFormatting>
  <conditionalFormatting sqref="AD203:AG203">
    <cfRule type="expression" dxfId="8002" priority="1108">
      <formula>OR(WEEKDAY($A203,2)=6,WEEKDAY($A203,2)=7)</formula>
    </cfRule>
  </conditionalFormatting>
  <conditionalFormatting sqref="AD203:AG203">
    <cfRule type="expression" dxfId="8001" priority="1107">
      <formula>OR(WEEKDAY($A203,2)=6,WEEKDAY($A203,2)=7)</formula>
    </cfRule>
  </conditionalFormatting>
  <conditionalFormatting sqref="AD203:AG203">
    <cfRule type="expression" dxfId="8000" priority="1106">
      <formula>OR(WEEKDAY($A203,2)=6,WEEKDAY($A203,2)=7)</formula>
    </cfRule>
  </conditionalFormatting>
  <conditionalFormatting sqref="AD203:AG203">
    <cfRule type="expression" dxfId="7999" priority="1105">
      <formula>OR(WEEKDAY($A203,2)=6,WEEKDAY($A203,2)=7)</formula>
    </cfRule>
  </conditionalFormatting>
  <conditionalFormatting sqref="AD203:AG203">
    <cfRule type="expression" dxfId="7998" priority="1104">
      <formula>OR(WEEKDAY($A203,2)=6,WEEKDAY($A203,2)=7)</formula>
    </cfRule>
  </conditionalFormatting>
  <conditionalFormatting sqref="AD203:AG203">
    <cfRule type="expression" dxfId="7997" priority="1103">
      <formula>OR(WEEKDAY($A203,2)=6,WEEKDAY($A203,2)=7)</formula>
    </cfRule>
  </conditionalFormatting>
  <conditionalFormatting sqref="AD203:AG203">
    <cfRule type="expression" dxfId="7996" priority="1102">
      <formula>OR(WEEKDAY($A203,2)=6,WEEKDAY($A203,2)=7)</formula>
    </cfRule>
  </conditionalFormatting>
  <conditionalFormatting sqref="AD203:AG203">
    <cfRule type="expression" dxfId="7995" priority="1101">
      <formula>OR(WEEKDAY($A203,2)=6,WEEKDAY($A203,2)=7)</formula>
    </cfRule>
  </conditionalFormatting>
  <conditionalFormatting sqref="AD203:AG203">
    <cfRule type="expression" dxfId="7994" priority="1100">
      <formula>OR(WEEKDAY($A203,2)=6,WEEKDAY($A203,2)=7)</formula>
    </cfRule>
  </conditionalFormatting>
  <conditionalFormatting sqref="AD203:AG203">
    <cfRule type="expression" dxfId="7993" priority="1099">
      <formula>OR(WEEKDAY($A203,2)=6,WEEKDAY($A203,2)=7)</formula>
    </cfRule>
  </conditionalFormatting>
  <conditionalFormatting sqref="AD203:AG203">
    <cfRule type="expression" dxfId="7992" priority="1098">
      <formula>OR(WEEKDAY($A203,2)=6,WEEKDAY($A203,2)=7)</formula>
    </cfRule>
  </conditionalFormatting>
  <conditionalFormatting sqref="AD203:AG203">
    <cfRule type="expression" dxfId="7991" priority="1097">
      <formula>OR(WEEKDAY($A203,2)=6,WEEKDAY($A203,2)=7)</formula>
    </cfRule>
  </conditionalFormatting>
  <conditionalFormatting sqref="AD203:AG203">
    <cfRule type="expression" dxfId="7990" priority="1096">
      <formula>OR(WEEKDAY($A203,2)=6,WEEKDAY($A203,2)=7)</formula>
    </cfRule>
  </conditionalFormatting>
  <conditionalFormatting sqref="AD203:AG203">
    <cfRule type="expression" dxfId="7989" priority="1095">
      <formula>OR(WEEKDAY($A203,2)=6,WEEKDAY($A203,2)=7)</formula>
    </cfRule>
  </conditionalFormatting>
  <conditionalFormatting sqref="AD203:AG203">
    <cfRule type="expression" dxfId="7988" priority="1094">
      <formula>OR(WEEKDAY($A203,2)=6,WEEKDAY($A203,2)=7)</formula>
    </cfRule>
  </conditionalFormatting>
  <conditionalFormatting sqref="AD203:AG203">
    <cfRule type="expression" dxfId="7987" priority="1093">
      <formula>OR(WEEKDAY($A203,2)=6,WEEKDAY($A203,2)=7)</formula>
    </cfRule>
  </conditionalFormatting>
  <conditionalFormatting sqref="AD203:AG203">
    <cfRule type="expression" dxfId="7986" priority="1092">
      <formula>OR(WEEKDAY($A203,2)=6,WEEKDAY($A203,2)=7)</formula>
    </cfRule>
  </conditionalFormatting>
  <conditionalFormatting sqref="AD203:AG203">
    <cfRule type="expression" dxfId="7985" priority="1091">
      <formula>OR(WEEKDAY($A203,2)=6,WEEKDAY($A203,2)=7)</formula>
    </cfRule>
  </conditionalFormatting>
  <conditionalFormatting sqref="AD203:AG203">
    <cfRule type="expression" dxfId="7984" priority="1090">
      <formula>OR(WEEKDAY($A203,2)=6,WEEKDAY($A203,2)=7)</formula>
    </cfRule>
  </conditionalFormatting>
  <conditionalFormatting sqref="AD203:AG203">
    <cfRule type="expression" dxfId="7983" priority="1089">
      <formula>OR(WEEKDAY($A203,2)=6,WEEKDAY($A203,2)=7)</formula>
    </cfRule>
  </conditionalFormatting>
  <conditionalFormatting sqref="AD203:AG203">
    <cfRule type="expression" dxfId="7982" priority="1088">
      <formula>OR(WEEKDAY($A203,2)=6,WEEKDAY($A203,2)=7)</formula>
    </cfRule>
  </conditionalFormatting>
  <conditionalFormatting sqref="AD203:AG203">
    <cfRule type="expression" dxfId="7981" priority="1087">
      <formula>OR(WEEKDAY($A203,2)=6,WEEKDAY($A203,2)=7)</formula>
    </cfRule>
  </conditionalFormatting>
  <conditionalFormatting sqref="AD203:AG203">
    <cfRule type="expression" dxfId="7980" priority="1086">
      <formula>OR(WEEKDAY($A203,2)=6,WEEKDAY($A203,2)=7)</formula>
    </cfRule>
  </conditionalFormatting>
  <conditionalFormatting sqref="AD203:AG203">
    <cfRule type="expression" dxfId="7979" priority="1085">
      <formula>OR(WEEKDAY($A203,2)=6,WEEKDAY($A203,2)=7)</formula>
    </cfRule>
  </conditionalFormatting>
  <conditionalFormatting sqref="AD205:AG207">
    <cfRule type="expression" dxfId="7978" priority="1084">
      <formula>OR(WEEKDAY($A205,2)=6,WEEKDAY($A205,2)=7)</formula>
    </cfRule>
  </conditionalFormatting>
  <conditionalFormatting sqref="AD205:AG207">
    <cfRule type="expression" dxfId="7977" priority="1083">
      <formula>OR(WEEKDAY($A205,2)=6,WEEKDAY($A205,2)=7)</formula>
    </cfRule>
  </conditionalFormatting>
  <conditionalFormatting sqref="AD205:AG207">
    <cfRule type="expression" dxfId="7976" priority="1082">
      <formula>OR(WEEKDAY($A205,2)=6,WEEKDAY($A205,2)=7)</formula>
    </cfRule>
  </conditionalFormatting>
  <conditionalFormatting sqref="AD205:AG207">
    <cfRule type="expression" dxfId="7975" priority="1081">
      <formula>OR(WEEKDAY($A205,2)=6,WEEKDAY($A205,2)=7)</formula>
    </cfRule>
  </conditionalFormatting>
  <conditionalFormatting sqref="AD205:AG207">
    <cfRule type="expression" dxfId="7974" priority="1080">
      <formula>OR(WEEKDAY($A205,2)=6,WEEKDAY($A205,2)=7)</formula>
    </cfRule>
  </conditionalFormatting>
  <conditionalFormatting sqref="AD205:AG207">
    <cfRule type="expression" dxfId="7973" priority="1079">
      <formula>OR(WEEKDAY($A205,2)=6,WEEKDAY($A205,2)=7)</formula>
    </cfRule>
  </conditionalFormatting>
  <conditionalFormatting sqref="AD205:AG207">
    <cfRule type="expression" dxfId="7972" priority="1078">
      <formula>OR(WEEKDAY($A205,2)=6,WEEKDAY($A205,2)=7)</formula>
    </cfRule>
  </conditionalFormatting>
  <conditionalFormatting sqref="AD205:AG207">
    <cfRule type="expression" dxfId="7971" priority="1077">
      <formula>OR(WEEKDAY($A205,2)=6,WEEKDAY($A205,2)=7)</formula>
    </cfRule>
  </conditionalFormatting>
  <conditionalFormatting sqref="AD205:AG207">
    <cfRule type="expression" dxfId="7970" priority="1076">
      <formula>OR(WEEKDAY($A205,2)=6,WEEKDAY($A205,2)=7)</formula>
    </cfRule>
  </conditionalFormatting>
  <conditionalFormatting sqref="AD205:AG207">
    <cfRule type="expression" dxfId="7969" priority="1075">
      <formula>OR(WEEKDAY($A205,2)=6,WEEKDAY($A205,2)=7)</formula>
    </cfRule>
  </conditionalFormatting>
  <conditionalFormatting sqref="AD205:AG207">
    <cfRule type="expression" dxfId="7968" priority="1074">
      <formula>OR(WEEKDAY($A205,2)=6,WEEKDAY($A205,2)=7)</formula>
    </cfRule>
  </conditionalFormatting>
  <conditionalFormatting sqref="AD205:AG207">
    <cfRule type="expression" dxfId="7967" priority="1073">
      <formula>OR(WEEKDAY($A205,2)=6,WEEKDAY($A205,2)=7)</formula>
    </cfRule>
  </conditionalFormatting>
  <conditionalFormatting sqref="AD205:AG207">
    <cfRule type="expression" dxfId="7966" priority="1072">
      <formula>OR(WEEKDAY($A205,2)=6,WEEKDAY($A205,2)=7)</formula>
    </cfRule>
  </conditionalFormatting>
  <conditionalFormatting sqref="AD205:AG207">
    <cfRule type="expression" dxfId="7965" priority="1071">
      <formula>OR(WEEKDAY($A205,2)=6,WEEKDAY($A205,2)=7)</formula>
    </cfRule>
  </conditionalFormatting>
  <conditionalFormatting sqref="AD205:AG207">
    <cfRule type="expression" dxfId="7964" priority="1070">
      <formula>OR(WEEKDAY($A205,2)=6,WEEKDAY($A205,2)=7)</formula>
    </cfRule>
  </conditionalFormatting>
  <conditionalFormatting sqref="AD205:AG207">
    <cfRule type="expression" dxfId="7963" priority="1069">
      <formula>OR(WEEKDAY($A205,2)=6,WEEKDAY($A205,2)=7)</formula>
    </cfRule>
  </conditionalFormatting>
  <conditionalFormatting sqref="AD205:AG207">
    <cfRule type="expression" dxfId="7962" priority="1068">
      <formula>OR(WEEKDAY($A205,2)=6,WEEKDAY($A205,2)=7)</formula>
    </cfRule>
  </conditionalFormatting>
  <conditionalFormatting sqref="AD205:AG207">
    <cfRule type="expression" dxfId="7961" priority="1067">
      <formula>OR(WEEKDAY($A205,2)=6,WEEKDAY($A205,2)=7)</formula>
    </cfRule>
  </conditionalFormatting>
  <conditionalFormatting sqref="AD205:AG207">
    <cfRule type="expression" dxfId="7960" priority="1066">
      <formula>OR(WEEKDAY($A205,2)=6,WEEKDAY($A205,2)=7)</formula>
    </cfRule>
  </conditionalFormatting>
  <conditionalFormatting sqref="AD205:AG207">
    <cfRule type="expression" dxfId="7959" priority="1065">
      <formula>OR(WEEKDAY($A205,2)=6,WEEKDAY($A205,2)=7)</formula>
    </cfRule>
  </conditionalFormatting>
  <conditionalFormatting sqref="AD205:AG207">
    <cfRule type="expression" dxfId="7958" priority="1064">
      <formula>OR(WEEKDAY($A205,2)=6,WEEKDAY($A205,2)=7)</formula>
    </cfRule>
  </conditionalFormatting>
  <conditionalFormatting sqref="AD205:AG207">
    <cfRule type="expression" dxfId="7957" priority="1063">
      <formula>OR(WEEKDAY($A205,2)=6,WEEKDAY($A205,2)=7)</formula>
    </cfRule>
  </conditionalFormatting>
  <conditionalFormatting sqref="AD205:AG207">
    <cfRule type="expression" dxfId="7956" priority="1062">
      <formula>OR(WEEKDAY($A205,2)=6,WEEKDAY($A205,2)=7)</formula>
    </cfRule>
  </conditionalFormatting>
  <conditionalFormatting sqref="AD205:AG207">
    <cfRule type="expression" dxfId="7955" priority="1061">
      <formula>OR(WEEKDAY($A205,2)=6,WEEKDAY($A205,2)=7)</formula>
    </cfRule>
  </conditionalFormatting>
  <conditionalFormatting sqref="AD205:AG207">
    <cfRule type="expression" dxfId="7954" priority="1060">
      <formula>OR(WEEKDAY($A205,2)=6,WEEKDAY($A205,2)=7)</formula>
    </cfRule>
  </conditionalFormatting>
  <conditionalFormatting sqref="AD211:AG212">
    <cfRule type="expression" dxfId="7953" priority="1059">
      <formula>OR(WEEKDAY($A211,2)=6,WEEKDAY($A211,2)=7)</formula>
    </cfRule>
  </conditionalFormatting>
  <conditionalFormatting sqref="AD211:AG212">
    <cfRule type="expression" dxfId="7952" priority="1058">
      <formula>OR(WEEKDAY($A211,2)=6,WEEKDAY($A211,2)=7)</formula>
    </cfRule>
  </conditionalFormatting>
  <conditionalFormatting sqref="AD211:AG212">
    <cfRule type="expression" dxfId="7951" priority="1057">
      <formula>OR(WEEKDAY($A211,2)=6,WEEKDAY($A211,2)=7)</formula>
    </cfRule>
  </conditionalFormatting>
  <conditionalFormatting sqref="AD211:AG212">
    <cfRule type="expression" dxfId="7950" priority="1056">
      <formula>OR(WEEKDAY($A211,2)=6,WEEKDAY($A211,2)=7)</formula>
    </cfRule>
  </conditionalFormatting>
  <conditionalFormatting sqref="AD211:AG212">
    <cfRule type="expression" dxfId="7949" priority="1055">
      <formula>OR(WEEKDAY($A211,2)=6,WEEKDAY($A211,2)=7)</formula>
    </cfRule>
  </conditionalFormatting>
  <conditionalFormatting sqref="AD211:AG212">
    <cfRule type="expression" dxfId="7948" priority="1054">
      <formula>OR(WEEKDAY($A211,2)=6,WEEKDAY($A211,2)=7)</formula>
    </cfRule>
  </conditionalFormatting>
  <conditionalFormatting sqref="AD211:AG212">
    <cfRule type="expression" dxfId="7947" priority="1053">
      <formula>OR(WEEKDAY($A211,2)=6,WEEKDAY($A211,2)=7)</formula>
    </cfRule>
  </conditionalFormatting>
  <conditionalFormatting sqref="AD211:AG212">
    <cfRule type="expression" dxfId="7946" priority="1052">
      <formula>OR(WEEKDAY($A211,2)=6,WEEKDAY($A211,2)=7)</formula>
    </cfRule>
  </conditionalFormatting>
  <conditionalFormatting sqref="AD211:AG212">
    <cfRule type="expression" dxfId="7945" priority="1051">
      <formula>OR(WEEKDAY($A211,2)=6,WEEKDAY($A211,2)=7)</formula>
    </cfRule>
  </conditionalFormatting>
  <conditionalFormatting sqref="AD211:AG212">
    <cfRule type="expression" dxfId="7944" priority="1050">
      <formula>OR(WEEKDAY($A211,2)=6,WEEKDAY($A211,2)=7)</formula>
    </cfRule>
  </conditionalFormatting>
  <conditionalFormatting sqref="AD211:AG212">
    <cfRule type="expression" dxfId="7943" priority="1049">
      <formula>OR(WEEKDAY($A211,2)=6,WEEKDAY($A211,2)=7)</formula>
    </cfRule>
  </conditionalFormatting>
  <conditionalFormatting sqref="AD211:AG212">
    <cfRule type="expression" dxfId="7942" priority="1048">
      <formula>OR(WEEKDAY($A211,2)=6,WEEKDAY($A211,2)=7)</formula>
    </cfRule>
  </conditionalFormatting>
  <conditionalFormatting sqref="AD211:AG212">
    <cfRule type="expression" dxfId="7941" priority="1047">
      <formula>OR(WEEKDAY($A211,2)=6,WEEKDAY($A211,2)=7)</formula>
    </cfRule>
  </conditionalFormatting>
  <conditionalFormatting sqref="AD211:AG212">
    <cfRule type="expression" dxfId="7940" priority="1046">
      <formula>OR(WEEKDAY($A211,2)=6,WEEKDAY($A211,2)=7)</formula>
    </cfRule>
  </conditionalFormatting>
  <conditionalFormatting sqref="AD211:AG212">
    <cfRule type="expression" dxfId="7939" priority="1045">
      <formula>OR(WEEKDAY($A211,2)=6,WEEKDAY($A211,2)=7)</formula>
    </cfRule>
  </conditionalFormatting>
  <conditionalFormatting sqref="AD211:AG212">
    <cfRule type="expression" dxfId="7938" priority="1044">
      <formula>OR(WEEKDAY($A211,2)=6,WEEKDAY($A211,2)=7)</formula>
    </cfRule>
  </conditionalFormatting>
  <conditionalFormatting sqref="AD211:AG212">
    <cfRule type="expression" dxfId="7937" priority="1043">
      <formula>OR(WEEKDAY($A211,2)=6,WEEKDAY($A211,2)=7)</formula>
    </cfRule>
  </conditionalFormatting>
  <conditionalFormatting sqref="AD211:AG212">
    <cfRule type="expression" dxfId="7936" priority="1042">
      <formula>OR(WEEKDAY($A211,2)=6,WEEKDAY($A211,2)=7)</formula>
    </cfRule>
  </conditionalFormatting>
  <conditionalFormatting sqref="AD211:AG212">
    <cfRule type="expression" dxfId="7935" priority="1041">
      <formula>OR(WEEKDAY($A211,2)=6,WEEKDAY($A211,2)=7)</formula>
    </cfRule>
  </conditionalFormatting>
  <conditionalFormatting sqref="AD211:AG212">
    <cfRule type="expression" dxfId="7934" priority="1040">
      <formula>OR(WEEKDAY($A211,2)=6,WEEKDAY($A211,2)=7)</formula>
    </cfRule>
  </conditionalFormatting>
  <conditionalFormatting sqref="AD211:AG212">
    <cfRule type="expression" dxfId="7933" priority="1039">
      <formula>OR(WEEKDAY($A211,2)=6,WEEKDAY($A211,2)=7)</formula>
    </cfRule>
  </conditionalFormatting>
  <conditionalFormatting sqref="AD211:AG212">
    <cfRule type="expression" dxfId="7932" priority="1038">
      <formula>OR(WEEKDAY($A211,2)=6,WEEKDAY($A211,2)=7)</formula>
    </cfRule>
  </conditionalFormatting>
  <conditionalFormatting sqref="AD211:AG212">
    <cfRule type="expression" dxfId="7931" priority="1037">
      <formula>OR(WEEKDAY($A211,2)=6,WEEKDAY($A211,2)=7)</formula>
    </cfRule>
  </conditionalFormatting>
  <conditionalFormatting sqref="AD211:AG212">
    <cfRule type="expression" dxfId="7930" priority="1036">
      <formula>OR(WEEKDAY($A211,2)=6,WEEKDAY($A211,2)=7)</formula>
    </cfRule>
  </conditionalFormatting>
  <conditionalFormatting sqref="AD211:AG212">
    <cfRule type="expression" dxfId="7929" priority="1035">
      <formula>OR(WEEKDAY($A211,2)=6,WEEKDAY($A211,2)=7)</formula>
    </cfRule>
  </conditionalFormatting>
  <conditionalFormatting sqref="AD214:AG215">
    <cfRule type="expression" dxfId="7928" priority="1034">
      <formula>OR(WEEKDAY($A214,2)=6,WEEKDAY($A214,2)=7)</formula>
    </cfRule>
  </conditionalFormatting>
  <conditionalFormatting sqref="AD214:AG215">
    <cfRule type="expression" dxfId="7927" priority="1033">
      <formula>OR(WEEKDAY($A214,2)=6,WEEKDAY($A214,2)=7)</formula>
    </cfRule>
  </conditionalFormatting>
  <conditionalFormatting sqref="AD214:AG215">
    <cfRule type="expression" dxfId="7926" priority="1032">
      <formula>OR(WEEKDAY($A214,2)=6,WEEKDAY($A214,2)=7)</formula>
    </cfRule>
  </conditionalFormatting>
  <conditionalFormatting sqref="AD214:AG215">
    <cfRule type="expression" dxfId="7925" priority="1031">
      <formula>OR(WEEKDAY($A214,2)=6,WEEKDAY($A214,2)=7)</formula>
    </cfRule>
  </conditionalFormatting>
  <conditionalFormatting sqref="AD214:AG215">
    <cfRule type="expression" dxfId="7924" priority="1030">
      <formula>OR(WEEKDAY($A214,2)=6,WEEKDAY($A214,2)=7)</formula>
    </cfRule>
  </conditionalFormatting>
  <conditionalFormatting sqref="AD214:AG215">
    <cfRule type="expression" dxfId="7923" priority="1029">
      <formula>OR(WEEKDAY($A214,2)=6,WEEKDAY($A214,2)=7)</formula>
    </cfRule>
  </conditionalFormatting>
  <conditionalFormatting sqref="AD214:AG215">
    <cfRule type="expression" dxfId="7922" priority="1028">
      <formula>OR(WEEKDAY($A214,2)=6,WEEKDAY($A214,2)=7)</formula>
    </cfRule>
  </conditionalFormatting>
  <conditionalFormatting sqref="AD214:AG215">
    <cfRule type="expression" dxfId="7921" priority="1027">
      <formula>OR(WEEKDAY($A214,2)=6,WEEKDAY($A214,2)=7)</formula>
    </cfRule>
  </conditionalFormatting>
  <conditionalFormatting sqref="AD214:AG215">
    <cfRule type="expression" dxfId="7920" priority="1026">
      <formula>OR(WEEKDAY($A214,2)=6,WEEKDAY($A214,2)=7)</formula>
    </cfRule>
  </conditionalFormatting>
  <conditionalFormatting sqref="AD214:AG215">
    <cfRule type="expression" dxfId="7919" priority="1025">
      <formula>OR(WEEKDAY($A214,2)=6,WEEKDAY($A214,2)=7)</formula>
    </cfRule>
  </conditionalFormatting>
  <conditionalFormatting sqref="AD214:AG215">
    <cfRule type="expression" dxfId="7918" priority="1024">
      <formula>OR(WEEKDAY($A214,2)=6,WEEKDAY($A214,2)=7)</formula>
    </cfRule>
  </conditionalFormatting>
  <conditionalFormatting sqref="AD214:AG215">
    <cfRule type="expression" dxfId="7917" priority="1023">
      <formula>OR(WEEKDAY($A214,2)=6,WEEKDAY($A214,2)=7)</formula>
    </cfRule>
  </conditionalFormatting>
  <conditionalFormatting sqref="AD214:AG215">
    <cfRule type="expression" dxfId="7916" priority="1022">
      <formula>OR(WEEKDAY($A214,2)=6,WEEKDAY($A214,2)=7)</formula>
    </cfRule>
  </conditionalFormatting>
  <conditionalFormatting sqref="AD214:AG215">
    <cfRule type="expression" dxfId="7915" priority="1021">
      <formula>OR(WEEKDAY($A214,2)=6,WEEKDAY($A214,2)=7)</formula>
    </cfRule>
  </conditionalFormatting>
  <conditionalFormatting sqref="AD214:AG215">
    <cfRule type="expression" dxfId="7914" priority="1020">
      <formula>OR(WEEKDAY($A214,2)=6,WEEKDAY($A214,2)=7)</formula>
    </cfRule>
  </conditionalFormatting>
  <conditionalFormatting sqref="AD214:AG215">
    <cfRule type="expression" dxfId="7913" priority="1019">
      <formula>OR(WEEKDAY($A214,2)=6,WEEKDAY($A214,2)=7)</formula>
    </cfRule>
  </conditionalFormatting>
  <conditionalFormatting sqref="AD214:AG215">
    <cfRule type="expression" dxfId="7912" priority="1018">
      <formula>OR(WEEKDAY($A214,2)=6,WEEKDAY($A214,2)=7)</formula>
    </cfRule>
  </conditionalFormatting>
  <conditionalFormatting sqref="AD214:AG215">
    <cfRule type="expression" dxfId="7911" priority="1017">
      <formula>OR(WEEKDAY($A214,2)=6,WEEKDAY($A214,2)=7)</formula>
    </cfRule>
  </conditionalFormatting>
  <conditionalFormatting sqref="AD214:AG215">
    <cfRule type="expression" dxfId="7910" priority="1016">
      <formula>OR(WEEKDAY($A214,2)=6,WEEKDAY($A214,2)=7)</formula>
    </cfRule>
  </conditionalFormatting>
  <conditionalFormatting sqref="AD214:AG215">
    <cfRule type="expression" dxfId="7909" priority="1015">
      <formula>OR(WEEKDAY($A214,2)=6,WEEKDAY($A214,2)=7)</formula>
    </cfRule>
  </conditionalFormatting>
  <conditionalFormatting sqref="AD214:AG215">
    <cfRule type="expression" dxfId="7908" priority="1014">
      <formula>OR(WEEKDAY($A214,2)=6,WEEKDAY($A214,2)=7)</formula>
    </cfRule>
  </conditionalFormatting>
  <conditionalFormatting sqref="AD214:AG215">
    <cfRule type="expression" dxfId="7907" priority="1013">
      <formula>OR(WEEKDAY($A214,2)=6,WEEKDAY($A214,2)=7)</formula>
    </cfRule>
  </conditionalFormatting>
  <conditionalFormatting sqref="AD214:AG215">
    <cfRule type="expression" dxfId="7906" priority="1012">
      <formula>OR(WEEKDAY($A214,2)=6,WEEKDAY($A214,2)=7)</formula>
    </cfRule>
  </conditionalFormatting>
  <conditionalFormatting sqref="AD214:AG215">
    <cfRule type="expression" dxfId="7905" priority="1011">
      <formula>OR(WEEKDAY($A214,2)=6,WEEKDAY($A214,2)=7)</formula>
    </cfRule>
  </conditionalFormatting>
  <conditionalFormatting sqref="AD214:AG215">
    <cfRule type="expression" dxfId="7904" priority="1010">
      <formula>OR(WEEKDAY($A214,2)=6,WEEKDAY($A214,2)=7)</formula>
    </cfRule>
  </conditionalFormatting>
  <conditionalFormatting sqref="B99:E103">
    <cfRule type="expression" dxfId="7903" priority="950">
      <formula>OR(WEEKDAY($A99,2)=6,WEEKDAY($A99,2)=7)</formula>
    </cfRule>
  </conditionalFormatting>
  <conditionalFormatting sqref="B103:E103">
    <cfRule type="expression" dxfId="7902" priority="949">
      <formula>OR(WEEKDAY($A103,2)=6,WEEKDAY($A103,2)=7)</formula>
    </cfRule>
  </conditionalFormatting>
  <conditionalFormatting sqref="B103:E103">
    <cfRule type="expression" dxfId="7901" priority="948">
      <formula>OR(WEEKDAY($A103,2)=6,WEEKDAY($A103,2)=7)</formula>
    </cfRule>
  </conditionalFormatting>
  <conditionalFormatting sqref="B103:E103">
    <cfRule type="expression" dxfId="7900" priority="947">
      <formula>OR(WEEKDAY($A103,2)=6,WEEKDAY($A103,2)=7)</formula>
    </cfRule>
  </conditionalFormatting>
  <conditionalFormatting sqref="B103:E103">
    <cfRule type="expression" dxfId="7899" priority="946">
      <formula>OR(WEEKDAY($A103,2)=6,WEEKDAY($A103,2)=7)</formula>
    </cfRule>
  </conditionalFormatting>
  <conditionalFormatting sqref="B103:E103">
    <cfRule type="expression" dxfId="7898" priority="945">
      <formula>OR(WEEKDAY($A103,2)=6,WEEKDAY($A103,2)=7)</formula>
    </cfRule>
  </conditionalFormatting>
  <conditionalFormatting sqref="B103:E103">
    <cfRule type="expression" dxfId="7897" priority="944">
      <formula>OR(WEEKDAY($A103,2)=6,WEEKDAY($A103,2)=7)</formula>
    </cfRule>
  </conditionalFormatting>
  <conditionalFormatting sqref="B99:E102">
    <cfRule type="expression" dxfId="7896" priority="943">
      <formula>OR(WEEKDAY($A99,2)=6,WEEKDAY($A99,2)=7)</formula>
    </cfRule>
  </conditionalFormatting>
  <conditionalFormatting sqref="B99:E102">
    <cfRule type="expression" dxfId="7895" priority="942">
      <formula>OR(WEEKDAY($A99,2)=6,WEEKDAY($A99,2)=7)</formula>
    </cfRule>
  </conditionalFormatting>
  <conditionalFormatting sqref="B99:E102">
    <cfRule type="expression" dxfId="7894" priority="941">
      <formula>OR(WEEKDAY($A99,2)=6,WEEKDAY($A99,2)=7)</formula>
    </cfRule>
  </conditionalFormatting>
  <conditionalFormatting sqref="B99:E102">
    <cfRule type="expression" dxfId="7893" priority="940">
      <formula>OR(WEEKDAY($A99,2)=6,WEEKDAY($A99,2)=7)</formula>
    </cfRule>
  </conditionalFormatting>
  <conditionalFormatting sqref="B99:E102">
    <cfRule type="expression" dxfId="7892" priority="939">
      <formula>OR(WEEKDAY($A99,2)=6,WEEKDAY($A99,2)=7)</formula>
    </cfRule>
  </conditionalFormatting>
  <conditionalFormatting sqref="B99:E102">
    <cfRule type="expression" dxfId="7891" priority="938">
      <formula>OR(WEEKDAY($A99,2)=6,WEEKDAY($A99,2)=7)</formula>
    </cfRule>
  </conditionalFormatting>
  <conditionalFormatting sqref="B143:C143">
    <cfRule type="expression" dxfId="7890" priority="878">
      <formula>OR(WEEKDAY($A143,2)=6,WEEKDAY($A143,2)=7)</formula>
    </cfRule>
  </conditionalFormatting>
  <conditionalFormatting sqref="B143:C143">
    <cfRule type="expression" dxfId="7889" priority="877">
      <formula>OR(WEEKDAY($A143,2)=6,WEEKDAY($A143,2)=7)</formula>
    </cfRule>
  </conditionalFormatting>
  <conditionalFormatting sqref="B143:C143">
    <cfRule type="expression" dxfId="7888" priority="876">
      <formula>OR(WEEKDAY($A143,2)=6,WEEKDAY($A143,2)=7)</formula>
    </cfRule>
  </conditionalFormatting>
  <conditionalFormatting sqref="B143:C143">
    <cfRule type="expression" dxfId="7887" priority="875">
      <formula>OR(WEEKDAY($A143,2)=6,WEEKDAY($A143,2)=7)</formula>
    </cfRule>
  </conditionalFormatting>
  <conditionalFormatting sqref="B143:C143">
    <cfRule type="expression" dxfId="7886" priority="874">
      <formula>OR(WEEKDAY($A143,2)=6,WEEKDAY($A143,2)=7)</formula>
    </cfRule>
  </conditionalFormatting>
  <conditionalFormatting sqref="B143:C143">
    <cfRule type="expression" dxfId="7885" priority="873">
      <formula>OR(WEEKDAY($A143,2)=6,WEEKDAY($A143,2)=7)</formula>
    </cfRule>
  </conditionalFormatting>
  <conditionalFormatting sqref="B143:C143">
    <cfRule type="expression" dxfId="7884" priority="872">
      <formula>OR(WEEKDAY($A143,2)=6,WEEKDAY($A143,2)=7)</formula>
    </cfRule>
  </conditionalFormatting>
  <conditionalFormatting sqref="I143:J143">
    <cfRule type="expression" dxfId="7883" priority="871">
      <formula>OR(WEEKDAY($A143,2)=6,WEEKDAY($A143,2)=7)</formula>
    </cfRule>
  </conditionalFormatting>
  <conditionalFormatting sqref="I143:J143">
    <cfRule type="expression" dxfId="7882" priority="870">
      <formula>OR(WEEKDAY($A143,2)=6,WEEKDAY($A143,2)=7)</formula>
    </cfRule>
  </conditionalFormatting>
  <conditionalFormatting sqref="I143:J143">
    <cfRule type="expression" dxfId="7881" priority="869">
      <formula>OR(WEEKDAY($A143,2)=6,WEEKDAY($A143,2)=7)</formula>
    </cfRule>
  </conditionalFormatting>
  <conditionalFormatting sqref="I143:J143">
    <cfRule type="expression" dxfId="7880" priority="868">
      <formula>OR(WEEKDAY($A143,2)=6,WEEKDAY($A143,2)=7)</formula>
    </cfRule>
  </conditionalFormatting>
  <conditionalFormatting sqref="I143:J143">
    <cfRule type="expression" dxfId="7879" priority="867">
      <formula>OR(WEEKDAY($A143,2)=6,WEEKDAY($A143,2)=7)</formula>
    </cfRule>
  </conditionalFormatting>
  <conditionalFormatting sqref="I143:J143">
    <cfRule type="expression" dxfId="7878" priority="866">
      <formula>OR(WEEKDAY($A143,2)=6,WEEKDAY($A143,2)=7)</formula>
    </cfRule>
  </conditionalFormatting>
  <conditionalFormatting sqref="I143:J143">
    <cfRule type="expression" dxfId="7877" priority="865">
      <formula>OR(WEEKDAY($A143,2)=6,WEEKDAY($A143,2)=7)</formula>
    </cfRule>
  </conditionalFormatting>
  <conditionalFormatting sqref="I99:L103">
    <cfRule type="expression" dxfId="7876" priority="688">
      <formula>OR(WEEKDAY($A99,2)=6,WEEKDAY($A99,2)=7)</formula>
    </cfRule>
  </conditionalFormatting>
  <conditionalFormatting sqref="I102:L102">
    <cfRule type="expression" dxfId="7875" priority="687">
      <formula>OR(WEEKDAY($A102,2)=6,WEEKDAY($A102,2)=7)</formula>
    </cfRule>
  </conditionalFormatting>
  <conditionalFormatting sqref="I102:L102">
    <cfRule type="expression" dxfId="7874" priority="686">
      <formula>OR(WEEKDAY($A102,2)=6,WEEKDAY($A102,2)=7)</formula>
    </cfRule>
  </conditionalFormatting>
  <conditionalFormatting sqref="I99:L101">
    <cfRule type="expression" dxfId="7873" priority="685">
      <formula>OR(WEEKDAY($A99,2)=6,WEEKDAY($A99,2)=7)</formula>
    </cfRule>
  </conditionalFormatting>
  <conditionalFormatting sqref="I99:L101">
    <cfRule type="expression" dxfId="7872" priority="684">
      <formula>OR(WEEKDAY($A99,2)=6,WEEKDAY($A99,2)=7)</formula>
    </cfRule>
  </conditionalFormatting>
  <conditionalFormatting sqref="I103:L103">
    <cfRule type="expression" dxfId="7871" priority="683">
      <formula>OR(WEEKDAY($A103,2)=6,WEEKDAY($A103,2)=7)</formula>
    </cfRule>
  </conditionalFormatting>
  <conditionalFormatting sqref="I103:L103">
    <cfRule type="expression" dxfId="7870" priority="682">
      <formula>OR(WEEKDAY($A103,2)=6,WEEKDAY($A103,2)=7)</formula>
    </cfRule>
  </conditionalFormatting>
  <conditionalFormatting sqref="B103:E103">
    <cfRule type="expression" dxfId="7869" priority="585">
      <formula>OR(WEEKDAY($A103,2)=6,WEEKDAY($A103,2)=7)</formula>
    </cfRule>
  </conditionalFormatting>
  <conditionalFormatting sqref="B103:E103">
    <cfRule type="expression" dxfId="7868" priority="584">
      <formula>OR(WEEKDAY($A103,2)=6,WEEKDAY($A103,2)=7)</formula>
    </cfRule>
  </conditionalFormatting>
  <conditionalFormatting sqref="B103:E103">
    <cfRule type="expression" dxfId="7867" priority="583">
      <formula>OR(WEEKDAY($A103,2)=6,WEEKDAY($A103,2)=7)</formula>
    </cfRule>
  </conditionalFormatting>
  <conditionalFormatting sqref="B103:E103">
    <cfRule type="expression" dxfId="7866" priority="582">
      <formula>OR(WEEKDAY($A103,2)=6,WEEKDAY($A103,2)=7)</formula>
    </cfRule>
  </conditionalFormatting>
  <conditionalFormatting sqref="B103:E103">
    <cfRule type="expression" dxfId="7865" priority="581">
      <formula>OR(WEEKDAY($A103,2)=6,WEEKDAY($A103,2)=7)</formula>
    </cfRule>
  </conditionalFormatting>
  <conditionalFormatting sqref="B103:E103">
    <cfRule type="expression" dxfId="7864" priority="580">
      <formula>OR(WEEKDAY($A103,2)=6,WEEKDAY($A103,2)=7)</formula>
    </cfRule>
  </conditionalFormatting>
  <conditionalFormatting sqref="I107:L111">
    <cfRule type="expression" dxfId="7863" priority="579">
      <formula>OR(WEEKDAY($A107,2)=6,WEEKDAY($A107,2)=7)</formula>
    </cfRule>
  </conditionalFormatting>
  <conditionalFormatting sqref="I111:L111">
    <cfRule type="expression" dxfId="7862" priority="578">
      <formula>OR(WEEKDAY($A111,2)=6,WEEKDAY($A111,2)=7)</formula>
    </cfRule>
  </conditionalFormatting>
  <conditionalFormatting sqref="I111:L111">
    <cfRule type="expression" dxfId="7861" priority="577">
      <formula>OR(WEEKDAY($A111,2)=6,WEEKDAY($A111,2)=7)</formula>
    </cfRule>
  </conditionalFormatting>
  <conditionalFormatting sqref="I111:L111">
    <cfRule type="expression" dxfId="7860" priority="576">
      <formula>OR(WEEKDAY($A111,2)=6,WEEKDAY($A111,2)=7)</formula>
    </cfRule>
  </conditionalFormatting>
  <conditionalFormatting sqref="I111:L111">
    <cfRule type="expression" dxfId="7859" priority="575">
      <formula>OR(WEEKDAY($A111,2)=6,WEEKDAY($A111,2)=7)</formula>
    </cfRule>
  </conditionalFormatting>
  <conditionalFormatting sqref="I111:L111">
    <cfRule type="expression" dxfId="7858" priority="574">
      <formula>OR(WEEKDAY($A111,2)=6,WEEKDAY($A111,2)=7)</formula>
    </cfRule>
  </conditionalFormatting>
  <conditionalFormatting sqref="I111:L111">
    <cfRule type="expression" dxfId="7857" priority="573">
      <formula>OR(WEEKDAY($A111,2)=6,WEEKDAY($A111,2)=7)</formula>
    </cfRule>
  </conditionalFormatting>
  <conditionalFormatting sqref="I107:L110">
    <cfRule type="expression" dxfId="7856" priority="572">
      <formula>OR(WEEKDAY($A107,2)=6,WEEKDAY($A107,2)=7)</formula>
    </cfRule>
  </conditionalFormatting>
  <conditionalFormatting sqref="I107:L110">
    <cfRule type="expression" dxfId="7855" priority="571">
      <formula>OR(WEEKDAY($A107,2)=6,WEEKDAY($A107,2)=7)</formula>
    </cfRule>
  </conditionalFormatting>
  <conditionalFormatting sqref="I107:L110">
    <cfRule type="expression" dxfId="7854" priority="570">
      <formula>OR(WEEKDAY($A107,2)=6,WEEKDAY($A107,2)=7)</formula>
    </cfRule>
  </conditionalFormatting>
  <conditionalFormatting sqref="I107:L110">
    <cfRule type="expression" dxfId="7853" priority="569">
      <formula>OR(WEEKDAY($A107,2)=6,WEEKDAY($A107,2)=7)</formula>
    </cfRule>
  </conditionalFormatting>
  <conditionalFormatting sqref="I107:L110">
    <cfRule type="expression" dxfId="7852" priority="568">
      <formula>OR(WEEKDAY($A107,2)=6,WEEKDAY($A107,2)=7)</formula>
    </cfRule>
  </conditionalFormatting>
  <conditionalFormatting sqref="I107:L110">
    <cfRule type="expression" dxfId="7851" priority="567">
      <formula>OR(WEEKDAY($A107,2)=6,WEEKDAY($A107,2)=7)</formula>
    </cfRule>
  </conditionalFormatting>
  <conditionalFormatting sqref="I111:L111">
    <cfRule type="expression" dxfId="7850" priority="566">
      <formula>OR(WEEKDAY($A111,2)=6,WEEKDAY($A111,2)=7)</formula>
    </cfRule>
  </conditionalFormatting>
  <conditionalFormatting sqref="I111:L111">
    <cfRule type="expression" dxfId="7849" priority="565">
      <formula>OR(WEEKDAY($A111,2)=6,WEEKDAY($A111,2)=7)</formula>
    </cfRule>
  </conditionalFormatting>
  <conditionalFormatting sqref="I111:L111">
    <cfRule type="expression" dxfId="7848" priority="564">
      <formula>OR(WEEKDAY($A111,2)=6,WEEKDAY($A111,2)=7)</formula>
    </cfRule>
  </conditionalFormatting>
  <conditionalFormatting sqref="I111:L111">
    <cfRule type="expression" dxfId="7847" priority="563">
      <formula>OR(WEEKDAY($A111,2)=6,WEEKDAY($A111,2)=7)</formula>
    </cfRule>
  </conditionalFormatting>
  <conditionalFormatting sqref="I111:L111">
    <cfRule type="expression" dxfId="7846" priority="562">
      <formula>OR(WEEKDAY($A111,2)=6,WEEKDAY($A111,2)=7)</formula>
    </cfRule>
  </conditionalFormatting>
  <conditionalFormatting sqref="I111:L111">
    <cfRule type="expression" dxfId="7845" priority="561">
      <formula>OR(WEEKDAY($A111,2)=6,WEEKDAY($A111,2)=7)</formula>
    </cfRule>
  </conditionalFormatting>
  <conditionalFormatting sqref="B115:E119">
    <cfRule type="expression" dxfId="7844" priority="560">
      <formula>OR(WEEKDAY($A115,2)=6,WEEKDAY($A115,2)=7)</formula>
    </cfRule>
  </conditionalFormatting>
  <conditionalFormatting sqref="B119:E119">
    <cfRule type="expression" dxfId="7843" priority="559">
      <formula>OR(WEEKDAY($A119,2)=6,WEEKDAY($A119,2)=7)</formula>
    </cfRule>
  </conditionalFormatting>
  <conditionalFormatting sqref="B119:E119">
    <cfRule type="expression" dxfId="7842" priority="558">
      <formula>OR(WEEKDAY($A119,2)=6,WEEKDAY($A119,2)=7)</formula>
    </cfRule>
  </conditionalFormatting>
  <conditionalFormatting sqref="B119:E119">
    <cfRule type="expression" dxfId="7841" priority="557">
      <formula>OR(WEEKDAY($A119,2)=6,WEEKDAY($A119,2)=7)</formula>
    </cfRule>
  </conditionalFormatting>
  <conditionalFormatting sqref="B119:E119">
    <cfRule type="expression" dxfId="7840" priority="556">
      <formula>OR(WEEKDAY($A119,2)=6,WEEKDAY($A119,2)=7)</formula>
    </cfRule>
  </conditionalFormatting>
  <conditionalFormatting sqref="B119:E119">
    <cfRule type="expression" dxfId="7839" priority="555">
      <formula>OR(WEEKDAY($A119,2)=6,WEEKDAY($A119,2)=7)</formula>
    </cfRule>
  </conditionalFormatting>
  <conditionalFormatting sqref="B119:E119">
    <cfRule type="expression" dxfId="7838" priority="554">
      <formula>OR(WEEKDAY($A119,2)=6,WEEKDAY($A119,2)=7)</formula>
    </cfRule>
  </conditionalFormatting>
  <conditionalFormatting sqref="B115:E118">
    <cfRule type="expression" dxfId="7837" priority="553">
      <formula>OR(WEEKDAY($A115,2)=6,WEEKDAY($A115,2)=7)</formula>
    </cfRule>
  </conditionalFormatting>
  <conditionalFormatting sqref="B115:E118">
    <cfRule type="expression" dxfId="7836" priority="552">
      <formula>OR(WEEKDAY($A115,2)=6,WEEKDAY($A115,2)=7)</formula>
    </cfRule>
  </conditionalFormatting>
  <conditionalFormatting sqref="B115:E118">
    <cfRule type="expression" dxfId="7835" priority="551">
      <formula>OR(WEEKDAY($A115,2)=6,WEEKDAY($A115,2)=7)</formula>
    </cfRule>
  </conditionalFormatting>
  <conditionalFormatting sqref="B115:E118">
    <cfRule type="expression" dxfId="7834" priority="550">
      <formula>OR(WEEKDAY($A115,2)=6,WEEKDAY($A115,2)=7)</formula>
    </cfRule>
  </conditionalFormatting>
  <conditionalFormatting sqref="B115:E118">
    <cfRule type="expression" dxfId="7833" priority="549">
      <formula>OR(WEEKDAY($A115,2)=6,WEEKDAY($A115,2)=7)</formula>
    </cfRule>
  </conditionalFormatting>
  <conditionalFormatting sqref="B115:E118">
    <cfRule type="expression" dxfId="7832" priority="548">
      <formula>OR(WEEKDAY($A115,2)=6,WEEKDAY($A115,2)=7)</formula>
    </cfRule>
  </conditionalFormatting>
  <conditionalFormatting sqref="B119:E119">
    <cfRule type="expression" dxfId="7831" priority="547">
      <formula>OR(WEEKDAY($A119,2)=6,WEEKDAY($A119,2)=7)</formula>
    </cfRule>
  </conditionalFormatting>
  <conditionalFormatting sqref="B119:E119">
    <cfRule type="expression" dxfId="7830" priority="546">
      <formula>OR(WEEKDAY($A119,2)=6,WEEKDAY($A119,2)=7)</formula>
    </cfRule>
  </conditionalFormatting>
  <conditionalFormatting sqref="B119:E119">
    <cfRule type="expression" dxfId="7829" priority="545">
      <formula>OR(WEEKDAY($A119,2)=6,WEEKDAY($A119,2)=7)</formula>
    </cfRule>
  </conditionalFormatting>
  <conditionalFormatting sqref="B119:E119">
    <cfRule type="expression" dxfId="7828" priority="544">
      <formula>OR(WEEKDAY($A119,2)=6,WEEKDAY($A119,2)=7)</formula>
    </cfRule>
  </conditionalFormatting>
  <conditionalFormatting sqref="B119:E119">
    <cfRule type="expression" dxfId="7827" priority="543">
      <formula>OR(WEEKDAY($A119,2)=6,WEEKDAY($A119,2)=7)</formula>
    </cfRule>
  </conditionalFormatting>
  <conditionalFormatting sqref="B119:E119">
    <cfRule type="expression" dxfId="7826" priority="542">
      <formula>OR(WEEKDAY($A119,2)=6,WEEKDAY($A119,2)=7)</formula>
    </cfRule>
  </conditionalFormatting>
  <conditionalFormatting sqref="I123:L127">
    <cfRule type="expression" dxfId="7825" priority="541">
      <formula>OR(WEEKDAY($A123,2)=6,WEEKDAY($A123,2)=7)</formula>
    </cfRule>
  </conditionalFormatting>
  <conditionalFormatting sqref="I127:L127">
    <cfRule type="expression" dxfId="7824" priority="540">
      <formula>OR(WEEKDAY($A127,2)=6,WEEKDAY($A127,2)=7)</formula>
    </cfRule>
  </conditionalFormatting>
  <conditionalFormatting sqref="I127:L127">
    <cfRule type="expression" dxfId="7823" priority="539">
      <formula>OR(WEEKDAY($A127,2)=6,WEEKDAY($A127,2)=7)</formula>
    </cfRule>
  </conditionalFormatting>
  <conditionalFormatting sqref="I127:L127">
    <cfRule type="expression" dxfId="7822" priority="538">
      <formula>OR(WEEKDAY($A127,2)=6,WEEKDAY($A127,2)=7)</formula>
    </cfRule>
  </conditionalFormatting>
  <conditionalFormatting sqref="I127:L127">
    <cfRule type="expression" dxfId="7821" priority="537">
      <formula>OR(WEEKDAY($A127,2)=6,WEEKDAY($A127,2)=7)</formula>
    </cfRule>
  </conditionalFormatting>
  <conditionalFormatting sqref="I127:L127">
    <cfRule type="expression" dxfId="7820" priority="536">
      <formula>OR(WEEKDAY($A127,2)=6,WEEKDAY($A127,2)=7)</formula>
    </cfRule>
  </conditionalFormatting>
  <conditionalFormatting sqref="I127:L127">
    <cfRule type="expression" dxfId="7819" priority="535">
      <formula>OR(WEEKDAY($A127,2)=6,WEEKDAY($A127,2)=7)</formula>
    </cfRule>
  </conditionalFormatting>
  <conditionalFormatting sqref="I123:L126">
    <cfRule type="expression" dxfId="7818" priority="534">
      <formula>OR(WEEKDAY($A123,2)=6,WEEKDAY($A123,2)=7)</formula>
    </cfRule>
  </conditionalFormatting>
  <conditionalFormatting sqref="I123:L126">
    <cfRule type="expression" dxfId="7817" priority="533">
      <formula>OR(WEEKDAY($A123,2)=6,WEEKDAY($A123,2)=7)</formula>
    </cfRule>
  </conditionalFormatting>
  <conditionalFormatting sqref="I123:L126">
    <cfRule type="expression" dxfId="7816" priority="532">
      <formula>OR(WEEKDAY($A123,2)=6,WEEKDAY($A123,2)=7)</formula>
    </cfRule>
  </conditionalFormatting>
  <conditionalFormatting sqref="I123:L126">
    <cfRule type="expression" dxfId="7815" priority="531">
      <formula>OR(WEEKDAY($A123,2)=6,WEEKDAY($A123,2)=7)</formula>
    </cfRule>
  </conditionalFormatting>
  <conditionalFormatting sqref="I123:L126">
    <cfRule type="expression" dxfId="7814" priority="530">
      <formula>OR(WEEKDAY($A123,2)=6,WEEKDAY($A123,2)=7)</formula>
    </cfRule>
  </conditionalFormatting>
  <conditionalFormatting sqref="I123:L126">
    <cfRule type="expression" dxfId="7813" priority="529">
      <formula>OR(WEEKDAY($A123,2)=6,WEEKDAY($A123,2)=7)</formula>
    </cfRule>
  </conditionalFormatting>
  <conditionalFormatting sqref="I127:L127">
    <cfRule type="expression" dxfId="7812" priority="528">
      <formula>OR(WEEKDAY($A127,2)=6,WEEKDAY($A127,2)=7)</formula>
    </cfRule>
  </conditionalFormatting>
  <conditionalFormatting sqref="I127:L127">
    <cfRule type="expression" dxfId="7811" priority="527">
      <formula>OR(WEEKDAY($A127,2)=6,WEEKDAY($A127,2)=7)</formula>
    </cfRule>
  </conditionalFormatting>
  <conditionalFormatting sqref="I127:L127">
    <cfRule type="expression" dxfId="7810" priority="526">
      <formula>OR(WEEKDAY($A127,2)=6,WEEKDAY($A127,2)=7)</formula>
    </cfRule>
  </conditionalFormatting>
  <conditionalFormatting sqref="I127:L127">
    <cfRule type="expression" dxfId="7809" priority="525">
      <formula>OR(WEEKDAY($A127,2)=6,WEEKDAY($A127,2)=7)</formula>
    </cfRule>
  </conditionalFormatting>
  <conditionalFormatting sqref="I127:L127">
    <cfRule type="expression" dxfId="7808" priority="524">
      <formula>OR(WEEKDAY($A127,2)=6,WEEKDAY($A127,2)=7)</formula>
    </cfRule>
  </conditionalFormatting>
  <conditionalFormatting sqref="I127:L127">
    <cfRule type="expression" dxfId="7807" priority="523">
      <formula>OR(WEEKDAY($A127,2)=6,WEEKDAY($A127,2)=7)</formula>
    </cfRule>
  </conditionalFormatting>
  <conditionalFormatting sqref="B131:E135">
    <cfRule type="expression" dxfId="7806" priority="522">
      <formula>OR(WEEKDAY($A131,2)=6,WEEKDAY($A131,2)=7)</formula>
    </cfRule>
  </conditionalFormatting>
  <conditionalFormatting sqref="B135:E135">
    <cfRule type="expression" dxfId="7805" priority="521">
      <formula>OR(WEEKDAY($A135,2)=6,WEEKDAY($A135,2)=7)</formula>
    </cfRule>
  </conditionalFormatting>
  <conditionalFormatting sqref="B135:E135">
    <cfRule type="expression" dxfId="7804" priority="520">
      <formula>OR(WEEKDAY($A135,2)=6,WEEKDAY($A135,2)=7)</formula>
    </cfRule>
  </conditionalFormatting>
  <conditionalFormatting sqref="B135:E135">
    <cfRule type="expression" dxfId="7803" priority="519">
      <formula>OR(WEEKDAY($A135,2)=6,WEEKDAY($A135,2)=7)</formula>
    </cfRule>
  </conditionalFormatting>
  <conditionalFormatting sqref="B135:E135">
    <cfRule type="expression" dxfId="7802" priority="518">
      <formula>OR(WEEKDAY($A135,2)=6,WEEKDAY($A135,2)=7)</formula>
    </cfRule>
  </conditionalFormatting>
  <conditionalFormatting sqref="B135:E135">
    <cfRule type="expression" dxfId="7801" priority="517">
      <formula>OR(WEEKDAY($A135,2)=6,WEEKDAY($A135,2)=7)</formula>
    </cfRule>
  </conditionalFormatting>
  <conditionalFormatting sqref="B135:E135">
    <cfRule type="expression" dxfId="7800" priority="516">
      <formula>OR(WEEKDAY($A135,2)=6,WEEKDAY($A135,2)=7)</formula>
    </cfRule>
  </conditionalFormatting>
  <conditionalFormatting sqref="B131:E134">
    <cfRule type="expression" dxfId="7799" priority="515">
      <formula>OR(WEEKDAY($A131,2)=6,WEEKDAY($A131,2)=7)</formula>
    </cfRule>
  </conditionalFormatting>
  <conditionalFormatting sqref="B131:E134">
    <cfRule type="expression" dxfId="7798" priority="514">
      <formula>OR(WEEKDAY($A131,2)=6,WEEKDAY($A131,2)=7)</formula>
    </cfRule>
  </conditionalFormatting>
  <conditionalFormatting sqref="B131:E134">
    <cfRule type="expression" dxfId="7797" priority="513">
      <formula>OR(WEEKDAY($A131,2)=6,WEEKDAY($A131,2)=7)</formula>
    </cfRule>
  </conditionalFormatting>
  <conditionalFormatting sqref="B131:E134">
    <cfRule type="expression" dxfId="7796" priority="512">
      <formula>OR(WEEKDAY($A131,2)=6,WEEKDAY($A131,2)=7)</formula>
    </cfRule>
  </conditionalFormatting>
  <conditionalFormatting sqref="B131:E134">
    <cfRule type="expression" dxfId="7795" priority="511">
      <formula>OR(WEEKDAY($A131,2)=6,WEEKDAY($A131,2)=7)</formula>
    </cfRule>
  </conditionalFormatting>
  <conditionalFormatting sqref="B131:E134">
    <cfRule type="expression" dxfId="7794" priority="510">
      <formula>OR(WEEKDAY($A131,2)=6,WEEKDAY($A131,2)=7)</formula>
    </cfRule>
  </conditionalFormatting>
  <conditionalFormatting sqref="B135:E135">
    <cfRule type="expression" dxfId="7793" priority="509">
      <formula>OR(WEEKDAY($A135,2)=6,WEEKDAY($A135,2)=7)</formula>
    </cfRule>
  </conditionalFormatting>
  <conditionalFormatting sqref="B135:E135">
    <cfRule type="expression" dxfId="7792" priority="508">
      <formula>OR(WEEKDAY($A135,2)=6,WEEKDAY($A135,2)=7)</formula>
    </cfRule>
  </conditionalFormatting>
  <conditionalFormatting sqref="B135:E135">
    <cfRule type="expression" dxfId="7791" priority="507">
      <formula>OR(WEEKDAY($A135,2)=6,WEEKDAY($A135,2)=7)</formula>
    </cfRule>
  </conditionalFormatting>
  <conditionalFormatting sqref="B135:E135">
    <cfRule type="expression" dxfId="7790" priority="506">
      <formula>OR(WEEKDAY($A135,2)=6,WEEKDAY($A135,2)=7)</formula>
    </cfRule>
  </conditionalFormatting>
  <conditionalFormatting sqref="B135:E135">
    <cfRule type="expression" dxfId="7789" priority="505">
      <formula>OR(WEEKDAY($A135,2)=6,WEEKDAY($A135,2)=7)</formula>
    </cfRule>
  </conditionalFormatting>
  <conditionalFormatting sqref="B135:E135">
    <cfRule type="expression" dxfId="7788" priority="504">
      <formula>OR(WEEKDAY($A135,2)=6,WEEKDAY($A135,2)=7)</formula>
    </cfRule>
  </conditionalFormatting>
  <conditionalFormatting sqref="B147:E151">
    <cfRule type="expression" dxfId="7787" priority="503">
      <formula>OR(WEEKDAY($A147,2)=6,WEEKDAY($A147,2)=7)</formula>
    </cfRule>
  </conditionalFormatting>
  <conditionalFormatting sqref="B151:E151">
    <cfRule type="expression" dxfId="7786" priority="502">
      <formula>OR(WEEKDAY($A151,2)=6,WEEKDAY($A151,2)=7)</formula>
    </cfRule>
  </conditionalFormatting>
  <conditionalFormatting sqref="B151:E151">
    <cfRule type="expression" dxfId="7785" priority="501">
      <formula>OR(WEEKDAY($A151,2)=6,WEEKDAY($A151,2)=7)</formula>
    </cfRule>
  </conditionalFormatting>
  <conditionalFormatting sqref="B151:E151">
    <cfRule type="expression" dxfId="7784" priority="500">
      <formula>OR(WEEKDAY($A151,2)=6,WEEKDAY($A151,2)=7)</formula>
    </cfRule>
  </conditionalFormatting>
  <conditionalFormatting sqref="B151:E151">
    <cfRule type="expression" dxfId="7783" priority="499">
      <formula>OR(WEEKDAY($A151,2)=6,WEEKDAY($A151,2)=7)</formula>
    </cfRule>
  </conditionalFormatting>
  <conditionalFormatting sqref="B151:E151">
    <cfRule type="expression" dxfId="7782" priority="498">
      <formula>OR(WEEKDAY($A151,2)=6,WEEKDAY($A151,2)=7)</formula>
    </cfRule>
  </conditionalFormatting>
  <conditionalFormatting sqref="B151:E151">
    <cfRule type="expression" dxfId="7781" priority="497">
      <formula>OR(WEEKDAY($A151,2)=6,WEEKDAY($A151,2)=7)</formula>
    </cfRule>
  </conditionalFormatting>
  <conditionalFormatting sqref="B147:E150">
    <cfRule type="expression" dxfId="7780" priority="496">
      <formula>OR(WEEKDAY($A147,2)=6,WEEKDAY($A147,2)=7)</formula>
    </cfRule>
  </conditionalFormatting>
  <conditionalFormatting sqref="B147:E150">
    <cfRule type="expression" dxfId="7779" priority="495">
      <formula>OR(WEEKDAY($A147,2)=6,WEEKDAY($A147,2)=7)</formula>
    </cfRule>
  </conditionalFormatting>
  <conditionalFormatting sqref="B147:E150">
    <cfRule type="expression" dxfId="7778" priority="494">
      <formula>OR(WEEKDAY($A147,2)=6,WEEKDAY($A147,2)=7)</formula>
    </cfRule>
  </conditionalFormatting>
  <conditionalFormatting sqref="B147:E150">
    <cfRule type="expression" dxfId="7777" priority="493">
      <formula>OR(WEEKDAY($A147,2)=6,WEEKDAY($A147,2)=7)</formula>
    </cfRule>
  </conditionalFormatting>
  <conditionalFormatting sqref="B147:E150">
    <cfRule type="expression" dxfId="7776" priority="492">
      <formula>OR(WEEKDAY($A147,2)=6,WEEKDAY($A147,2)=7)</formula>
    </cfRule>
  </conditionalFormatting>
  <conditionalFormatting sqref="B147:E150">
    <cfRule type="expression" dxfId="7775" priority="491">
      <formula>OR(WEEKDAY($A147,2)=6,WEEKDAY($A147,2)=7)</formula>
    </cfRule>
  </conditionalFormatting>
  <conditionalFormatting sqref="B151:E151">
    <cfRule type="expression" dxfId="7774" priority="490">
      <formula>OR(WEEKDAY($A151,2)=6,WEEKDAY($A151,2)=7)</formula>
    </cfRule>
  </conditionalFormatting>
  <conditionalFormatting sqref="B151:E151">
    <cfRule type="expression" dxfId="7773" priority="489">
      <formula>OR(WEEKDAY($A151,2)=6,WEEKDAY($A151,2)=7)</formula>
    </cfRule>
  </conditionalFormatting>
  <conditionalFormatting sqref="B151:E151">
    <cfRule type="expression" dxfId="7772" priority="488">
      <formula>OR(WEEKDAY($A151,2)=6,WEEKDAY($A151,2)=7)</formula>
    </cfRule>
  </conditionalFormatting>
  <conditionalFormatting sqref="B151:E151">
    <cfRule type="expression" dxfId="7771" priority="487">
      <formula>OR(WEEKDAY($A151,2)=6,WEEKDAY($A151,2)=7)</formula>
    </cfRule>
  </conditionalFormatting>
  <conditionalFormatting sqref="B151:E151">
    <cfRule type="expression" dxfId="7770" priority="486">
      <formula>OR(WEEKDAY($A151,2)=6,WEEKDAY($A151,2)=7)</formula>
    </cfRule>
  </conditionalFormatting>
  <conditionalFormatting sqref="B151:E151">
    <cfRule type="expression" dxfId="7769" priority="485">
      <formula>OR(WEEKDAY($A151,2)=6,WEEKDAY($A151,2)=7)</formula>
    </cfRule>
  </conditionalFormatting>
  <conditionalFormatting sqref="I155:L159">
    <cfRule type="expression" dxfId="7768" priority="484">
      <formula>OR(WEEKDAY($A155,2)=6,WEEKDAY($A155,2)=7)</formula>
    </cfRule>
  </conditionalFormatting>
  <conditionalFormatting sqref="I159:L159">
    <cfRule type="expression" dxfId="7767" priority="483">
      <formula>OR(WEEKDAY($A159,2)=6,WEEKDAY($A159,2)=7)</formula>
    </cfRule>
  </conditionalFormatting>
  <conditionalFormatting sqref="I159:L159">
    <cfRule type="expression" dxfId="7766" priority="482">
      <formula>OR(WEEKDAY($A159,2)=6,WEEKDAY($A159,2)=7)</formula>
    </cfRule>
  </conditionalFormatting>
  <conditionalFormatting sqref="I159:L159">
    <cfRule type="expression" dxfId="7765" priority="481">
      <formula>OR(WEEKDAY($A159,2)=6,WEEKDAY($A159,2)=7)</formula>
    </cfRule>
  </conditionalFormatting>
  <conditionalFormatting sqref="I159:L159">
    <cfRule type="expression" dxfId="7764" priority="480">
      <formula>OR(WEEKDAY($A159,2)=6,WEEKDAY($A159,2)=7)</formula>
    </cfRule>
  </conditionalFormatting>
  <conditionalFormatting sqref="I159:L159">
    <cfRule type="expression" dxfId="7763" priority="479">
      <formula>OR(WEEKDAY($A159,2)=6,WEEKDAY($A159,2)=7)</formula>
    </cfRule>
  </conditionalFormatting>
  <conditionalFormatting sqref="I159:L159">
    <cfRule type="expression" dxfId="7762" priority="478">
      <formula>OR(WEEKDAY($A159,2)=6,WEEKDAY($A159,2)=7)</formula>
    </cfRule>
  </conditionalFormatting>
  <conditionalFormatting sqref="I155:L158">
    <cfRule type="expression" dxfId="7761" priority="477">
      <formula>OR(WEEKDAY($A155,2)=6,WEEKDAY($A155,2)=7)</formula>
    </cfRule>
  </conditionalFormatting>
  <conditionalFormatting sqref="I155:L158">
    <cfRule type="expression" dxfId="7760" priority="476">
      <formula>OR(WEEKDAY($A155,2)=6,WEEKDAY($A155,2)=7)</formula>
    </cfRule>
  </conditionalFormatting>
  <conditionalFormatting sqref="I155:L158">
    <cfRule type="expression" dxfId="7759" priority="475">
      <formula>OR(WEEKDAY($A155,2)=6,WEEKDAY($A155,2)=7)</formula>
    </cfRule>
  </conditionalFormatting>
  <conditionalFormatting sqref="I155:L158">
    <cfRule type="expression" dxfId="7758" priority="474">
      <formula>OR(WEEKDAY($A155,2)=6,WEEKDAY($A155,2)=7)</formula>
    </cfRule>
  </conditionalFormatting>
  <conditionalFormatting sqref="I155:L158">
    <cfRule type="expression" dxfId="7757" priority="473">
      <formula>OR(WEEKDAY($A155,2)=6,WEEKDAY($A155,2)=7)</formula>
    </cfRule>
  </conditionalFormatting>
  <conditionalFormatting sqref="I155:L158">
    <cfRule type="expression" dxfId="7756" priority="472">
      <formula>OR(WEEKDAY($A155,2)=6,WEEKDAY($A155,2)=7)</formula>
    </cfRule>
  </conditionalFormatting>
  <conditionalFormatting sqref="I159:L159">
    <cfRule type="expression" dxfId="7755" priority="471">
      <formula>OR(WEEKDAY($A159,2)=6,WEEKDAY($A159,2)=7)</formula>
    </cfRule>
  </conditionalFormatting>
  <conditionalFormatting sqref="I159:L159">
    <cfRule type="expression" dxfId="7754" priority="470">
      <formula>OR(WEEKDAY($A159,2)=6,WEEKDAY($A159,2)=7)</formula>
    </cfRule>
  </conditionalFormatting>
  <conditionalFormatting sqref="I159:L159">
    <cfRule type="expression" dxfId="7753" priority="469">
      <formula>OR(WEEKDAY($A159,2)=6,WEEKDAY($A159,2)=7)</formula>
    </cfRule>
  </conditionalFormatting>
  <conditionalFormatting sqref="I159:L159">
    <cfRule type="expression" dxfId="7752" priority="468">
      <formula>OR(WEEKDAY($A159,2)=6,WEEKDAY($A159,2)=7)</formula>
    </cfRule>
  </conditionalFormatting>
  <conditionalFormatting sqref="I159:L159">
    <cfRule type="expression" dxfId="7751" priority="467">
      <formula>OR(WEEKDAY($A159,2)=6,WEEKDAY($A159,2)=7)</formula>
    </cfRule>
  </conditionalFormatting>
  <conditionalFormatting sqref="I159:L159">
    <cfRule type="expression" dxfId="7750" priority="466">
      <formula>OR(WEEKDAY($A159,2)=6,WEEKDAY($A159,2)=7)</formula>
    </cfRule>
  </conditionalFormatting>
  <conditionalFormatting sqref="B163:E167">
    <cfRule type="expression" dxfId="7749" priority="465">
      <formula>OR(WEEKDAY($A163,2)=6,WEEKDAY($A163,2)=7)</formula>
    </cfRule>
  </conditionalFormatting>
  <conditionalFormatting sqref="B167:E167">
    <cfRule type="expression" dxfId="7748" priority="464">
      <formula>OR(WEEKDAY($A167,2)=6,WEEKDAY($A167,2)=7)</formula>
    </cfRule>
  </conditionalFormatting>
  <conditionalFormatting sqref="B167:E167">
    <cfRule type="expression" dxfId="7747" priority="463">
      <formula>OR(WEEKDAY($A167,2)=6,WEEKDAY($A167,2)=7)</formula>
    </cfRule>
  </conditionalFormatting>
  <conditionalFormatting sqref="B167:E167">
    <cfRule type="expression" dxfId="7746" priority="462">
      <formula>OR(WEEKDAY($A167,2)=6,WEEKDAY($A167,2)=7)</formula>
    </cfRule>
  </conditionalFormatting>
  <conditionalFormatting sqref="B167:E167">
    <cfRule type="expression" dxfId="7745" priority="461">
      <formula>OR(WEEKDAY($A167,2)=6,WEEKDAY($A167,2)=7)</formula>
    </cfRule>
  </conditionalFormatting>
  <conditionalFormatting sqref="B167:E167">
    <cfRule type="expression" dxfId="7744" priority="460">
      <formula>OR(WEEKDAY($A167,2)=6,WEEKDAY($A167,2)=7)</formula>
    </cfRule>
  </conditionalFormatting>
  <conditionalFormatting sqref="B167:E167">
    <cfRule type="expression" dxfId="7743" priority="459">
      <formula>OR(WEEKDAY($A167,2)=6,WEEKDAY($A167,2)=7)</formula>
    </cfRule>
  </conditionalFormatting>
  <conditionalFormatting sqref="B163:E166">
    <cfRule type="expression" dxfId="7742" priority="458">
      <formula>OR(WEEKDAY($A163,2)=6,WEEKDAY($A163,2)=7)</formula>
    </cfRule>
  </conditionalFormatting>
  <conditionalFormatting sqref="B163:E166">
    <cfRule type="expression" dxfId="7741" priority="457">
      <formula>OR(WEEKDAY($A163,2)=6,WEEKDAY($A163,2)=7)</formula>
    </cfRule>
  </conditionalFormatting>
  <conditionalFormatting sqref="B163:E166">
    <cfRule type="expression" dxfId="7740" priority="456">
      <formula>OR(WEEKDAY($A163,2)=6,WEEKDAY($A163,2)=7)</formula>
    </cfRule>
  </conditionalFormatting>
  <conditionalFormatting sqref="B163:E166">
    <cfRule type="expression" dxfId="7739" priority="455">
      <formula>OR(WEEKDAY($A163,2)=6,WEEKDAY($A163,2)=7)</formula>
    </cfRule>
  </conditionalFormatting>
  <conditionalFormatting sqref="B163:E166">
    <cfRule type="expression" dxfId="7738" priority="454">
      <formula>OR(WEEKDAY($A163,2)=6,WEEKDAY($A163,2)=7)</formula>
    </cfRule>
  </conditionalFormatting>
  <conditionalFormatting sqref="B163:E166">
    <cfRule type="expression" dxfId="7737" priority="453">
      <formula>OR(WEEKDAY($A163,2)=6,WEEKDAY($A163,2)=7)</formula>
    </cfRule>
  </conditionalFormatting>
  <conditionalFormatting sqref="B167:E167">
    <cfRule type="expression" dxfId="7736" priority="452">
      <formula>OR(WEEKDAY($A167,2)=6,WEEKDAY($A167,2)=7)</formula>
    </cfRule>
  </conditionalFormatting>
  <conditionalFormatting sqref="B167:E167">
    <cfRule type="expression" dxfId="7735" priority="451">
      <formula>OR(WEEKDAY($A167,2)=6,WEEKDAY($A167,2)=7)</formula>
    </cfRule>
  </conditionalFormatting>
  <conditionalFormatting sqref="B167:E167">
    <cfRule type="expression" dxfId="7734" priority="450">
      <formula>OR(WEEKDAY($A167,2)=6,WEEKDAY($A167,2)=7)</formula>
    </cfRule>
  </conditionalFormatting>
  <conditionalFormatting sqref="B167:E167">
    <cfRule type="expression" dxfId="7733" priority="449">
      <formula>OR(WEEKDAY($A167,2)=6,WEEKDAY($A167,2)=7)</formula>
    </cfRule>
  </conditionalFormatting>
  <conditionalFormatting sqref="B167:E167">
    <cfRule type="expression" dxfId="7732" priority="448">
      <formula>OR(WEEKDAY($A167,2)=6,WEEKDAY($A167,2)=7)</formula>
    </cfRule>
  </conditionalFormatting>
  <conditionalFormatting sqref="B167:E167">
    <cfRule type="expression" dxfId="7731" priority="447">
      <formula>OR(WEEKDAY($A167,2)=6,WEEKDAY($A167,2)=7)</formula>
    </cfRule>
  </conditionalFormatting>
  <conditionalFormatting sqref="I171:L175">
    <cfRule type="expression" dxfId="7730" priority="446">
      <formula>OR(WEEKDAY($A171,2)=6,WEEKDAY($A171,2)=7)</formula>
    </cfRule>
  </conditionalFormatting>
  <conditionalFormatting sqref="I175:L175">
    <cfRule type="expression" dxfId="7729" priority="445">
      <formula>OR(WEEKDAY($A175,2)=6,WEEKDAY($A175,2)=7)</formula>
    </cfRule>
  </conditionalFormatting>
  <conditionalFormatting sqref="I175:L175">
    <cfRule type="expression" dxfId="7728" priority="444">
      <formula>OR(WEEKDAY($A175,2)=6,WEEKDAY($A175,2)=7)</formula>
    </cfRule>
  </conditionalFormatting>
  <conditionalFormatting sqref="I175:L175">
    <cfRule type="expression" dxfId="7727" priority="443">
      <formula>OR(WEEKDAY($A175,2)=6,WEEKDAY($A175,2)=7)</formula>
    </cfRule>
  </conditionalFormatting>
  <conditionalFormatting sqref="I175:L175">
    <cfRule type="expression" dxfId="7726" priority="442">
      <formula>OR(WEEKDAY($A175,2)=6,WEEKDAY($A175,2)=7)</formula>
    </cfRule>
  </conditionalFormatting>
  <conditionalFormatting sqref="I175:L175">
    <cfRule type="expression" dxfId="7725" priority="441">
      <formula>OR(WEEKDAY($A175,2)=6,WEEKDAY($A175,2)=7)</formula>
    </cfRule>
  </conditionalFormatting>
  <conditionalFormatting sqref="I175:L175">
    <cfRule type="expression" dxfId="7724" priority="440">
      <formula>OR(WEEKDAY($A175,2)=6,WEEKDAY($A175,2)=7)</formula>
    </cfRule>
  </conditionalFormatting>
  <conditionalFormatting sqref="I171:L174">
    <cfRule type="expression" dxfId="7723" priority="439">
      <formula>OR(WEEKDAY($A171,2)=6,WEEKDAY($A171,2)=7)</formula>
    </cfRule>
  </conditionalFormatting>
  <conditionalFormatting sqref="I171:L174">
    <cfRule type="expression" dxfId="7722" priority="438">
      <formula>OR(WEEKDAY($A171,2)=6,WEEKDAY($A171,2)=7)</formula>
    </cfRule>
  </conditionalFormatting>
  <conditionalFormatting sqref="I171:L174">
    <cfRule type="expression" dxfId="7721" priority="437">
      <formula>OR(WEEKDAY($A171,2)=6,WEEKDAY($A171,2)=7)</formula>
    </cfRule>
  </conditionalFormatting>
  <conditionalFormatting sqref="I171:L174">
    <cfRule type="expression" dxfId="7720" priority="436">
      <formula>OR(WEEKDAY($A171,2)=6,WEEKDAY($A171,2)=7)</formula>
    </cfRule>
  </conditionalFormatting>
  <conditionalFormatting sqref="I171:L174">
    <cfRule type="expression" dxfId="7719" priority="435">
      <formula>OR(WEEKDAY($A171,2)=6,WEEKDAY($A171,2)=7)</formula>
    </cfRule>
  </conditionalFormatting>
  <conditionalFormatting sqref="I171:L174">
    <cfRule type="expression" dxfId="7718" priority="434">
      <formula>OR(WEEKDAY($A171,2)=6,WEEKDAY($A171,2)=7)</formula>
    </cfRule>
  </conditionalFormatting>
  <conditionalFormatting sqref="I175:L175">
    <cfRule type="expression" dxfId="7717" priority="433">
      <formula>OR(WEEKDAY($A175,2)=6,WEEKDAY($A175,2)=7)</formula>
    </cfRule>
  </conditionalFormatting>
  <conditionalFormatting sqref="I175:L175">
    <cfRule type="expression" dxfId="7716" priority="432">
      <formula>OR(WEEKDAY($A175,2)=6,WEEKDAY($A175,2)=7)</formula>
    </cfRule>
  </conditionalFormatting>
  <conditionalFormatting sqref="I175:L175">
    <cfRule type="expression" dxfId="7715" priority="431">
      <formula>OR(WEEKDAY($A175,2)=6,WEEKDAY($A175,2)=7)</formula>
    </cfRule>
  </conditionalFormatting>
  <conditionalFormatting sqref="I175:L175">
    <cfRule type="expression" dxfId="7714" priority="430">
      <formula>OR(WEEKDAY($A175,2)=6,WEEKDAY($A175,2)=7)</formula>
    </cfRule>
  </conditionalFormatting>
  <conditionalFormatting sqref="I175:L175">
    <cfRule type="expression" dxfId="7713" priority="429">
      <formula>OR(WEEKDAY($A175,2)=6,WEEKDAY($A175,2)=7)</formula>
    </cfRule>
  </conditionalFormatting>
  <conditionalFormatting sqref="I175:L175">
    <cfRule type="expression" dxfId="7712" priority="428">
      <formula>OR(WEEKDAY($A175,2)=6,WEEKDAY($A175,2)=7)</formula>
    </cfRule>
  </conditionalFormatting>
  <conditionalFormatting sqref="B179:E183">
    <cfRule type="expression" dxfId="7711" priority="427">
      <formula>OR(WEEKDAY($A179,2)=6,WEEKDAY($A179,2)=7)</formula>
    </cfRule>
  </conditionalFormatting>
  <conditionalFormatting sqref="B183:E183">
    <cfRule type="expression" dxfId="7710" priority="426">
      <formula>OR(WEEKDAY($A183,2)=6,WEEKDAY($A183,2)=7)</formula>
    </cfRule>
  </conditionalFormatting>
  <conditionalFormatting sqref="B183:E183">
    <cfRule type="expression" dxfId="7709" priority="425">
      <formula>OR(WEEKDAY($A183,2)=6,WEEKDAY($A183,2)=7)</formula>
    </cfRule>
  </conditionalFormatting>
  <conditionalFormatting sqref="B183:E183">
    <cfRule type="expression" dxfId="7708" priority="424">
      <formula>OR(WEEKDAY($A183,2)=6,WEEKDAY($A183,2)=7)</formula>
    </cfRule>
  </conditionalFormatting>
  <conditionalFormatting sqref="B183:E183">
    <cfRule type="expression" dxfId="7707" priority="423">
      <formula>OR(WEEKDAY($A183,2)=6,WEEKDAY($A183,2)=7)</formula>
    </cfRule>
  </conditionalFormatting>
  <conditionalFormatting sqref="B183:E183">
    <cfRule type="expression" dxfId="7706" priority="422">
      <formula>OR(WEEKDAY($A183,2)=6,WEEKDAY($A183,2)=7)</formula>
    </cfRule>
  </conditionalFormatting>
  <conditionalFormatting sqref="B183:E183">
    <cfRule type="expression" dxfId="7705" priority="421">
      <formula>OR(WEEKDAY($A183,2)=6,WEEKDAY($A183,2)=7)</formula>
    </cfRule>
  </conditionalFormatting>
  <conditionalFormatting sqref="B179:E182">
    <cfRule type="expression" dxfId="7704" priority="420">
      <formula>OR(WEEKDAY($A179,2)=6,WEEKDAY($A179,2)=7)</formula>
    </cfRule>
  </conditionalFormatting>
  <conditionalFormatting sqref="B179:E182">
    <cfRule type="expression" dxfId="7703" priority="419">
      <formula>OR(WEEKDAY($A179,2)=6,WEEKDAY($A179,2)=7)</formula>
    </cfRule>
  </conditionalFormatting>
  <conditionalFormatting sqref="B179:E182">
    <cfRule type="expression" dxfId="7702" priority="418">
      <formula>OR(WEEKDAY($A179,2)=6,WEEKDAY($A179,2)=7)</formula>
    </cfRule>
  </conditionalFormatting>
  <conditionalFormatting sqref="B179:E182">
    <cfRule type="expression" dxfId="7701" priority="417">
      <formula>OR(WEEKDAY($A179,2)=6,WEEKDAY($A179,2)=7)</formula>
    </cfRule>
  </conditionalFormatting>
  <conditionalFormatting sqref="B179:E182">
    <cfRule type="expression" dxfId="7700" priority="416">
      <formula>OR(WEEKDAY($A179,2)=6,WEEKDAY($A179,2)=7)</formula>
    </cfRule>
  </conditionalFormatting>
  <conditionalFormatting sqref="B179:E182">
    <cfRule type="expression" dxfId="7699" priority="415">
      <formula>OR(WEEKDAY($A179,2)=6,WEEKDAY($A179,2)=7)</formula>
    </cfRule>
  </conditionalFormatting>
  <conditionalFormatting sqref="B183:E183">
    <cfRule type="expression" dxfId="7698" priority="414">
      <formula>OR(WEEKDAY($A183,2)=6,WEEKDAY($A183,2)=7)</formula>
    </cfRule>
  </conditionalFormatting>
  <conditionalFormatting sqref="B183:E183">
    <cfRule type="expression" dxfId="7697" priority="413">
      <formula>OR(WEEKDAY($A183,2)=6,WEEKDAY($A183,2)=7)</formula>
    </cfRule>
  </conditionalFormatting>
  <conditionalFormatting sqref="B183:E183">
    <cfRule type="expression" dxfId="7696" priority="412">
      <formula>OR(WEEKDAY($A183,2)=6,WEEKDAY($A183,2)=7)</formula>
    </cfRule>
  </conditionalFormatting>
  <conditionalFormatting sqref="B183:E183">
    <cfRule type="expression" dxfId="7695" priority="411">
      <formula>OR(WEEKDAY($A183,2)=6,WEEKDAY($A183,2)=7)</formula>
    </cfRule>
  </conditionalFormatting>
  <conditionalFormatting sqref="B183:E183">
    <cfRule type="expression" dxfId="7694" priority="410">
      <formula>OR(WEEKDAY($A183,2)=6,WEEKDAY($A183,2)=7)</formula>
    </cfRule>
  </conditionalFormatting>
  <conditionalFormatting sqref="B183:E183">
    <cfRule type="expression" dxfId="7693" priority="409">
      <formula>OR(WEEKDAY($A183,2)=6,WEEKDAY($A183,2)=7)</formula>
    </cfRule>
  </conditionalFormatting>
  <conditionalFormatting sqref="I187:L191">
    <cfRule type="expression" dxfId="7692" priority="408">
      <formula>OR(WEEKDAY($A187,2)=6,WEEKDAY($A187,2)=7)</formula>
    </cfRule>
  </conditionalFormatting>
  <conditionalFormatting sqref="I191:L191">
    <cfRule type="expression" dxfId="7691" priority="407">
      <formula>OR(WEEKDAY($A191,2)=6,WEEKDAY($A191,2)=7)</formula>
    </cfRule>
  </conditionalFormatting>
  <conditionalFormatting sqref="I191:L191">
    <cfRule type="expression" dxfId="7690" priority="406">
      <formula>OR(WEEKDAY($A191,2)=6,WEEKDAY($A191,2)=7)</formula>
    </cfRule>
  </conditionalFormatting>
  <conditionalFormatting sqref="I191:L191">
    <cfRule type="expression" dxfId="7689" priority="405">
      <formula>OR(WEEKDAY($A191,2)=6,WEEKDAY($A191,2)=7)</formula>
    </cfRule>
  </conditionalFormatting>
  <conditionalFormatting sqref="I191:L191">
    <cfRule type="expression" dxfId="7688" priority="404">
      <formula>OR(WEEKDAY($A191,2)=6,WEEKDAY($A191,2)=7)</formula>
    </cfRule>
  </conditionalFormatting>
  <conditionalFormatting sqref="I191:L191">
    <cfRule type="expression" dxfId="7687" priority="403">
      <formula>OR(WEEKDAY($A191,2)=6,WEEKDAY($A191,2)=7)</formula>
    </cfRule>
  </conditionalFormatting>
  <conditionalFormatting sqref="I191:L191">
    <cfRule type="expression" dxfId="7686" priority="402">
      <formula>OR(WEEKDAY($A191,2)=6,WEEKDAY($A191,2)=7)</formula>
    </cfRule>
  </conditionalFormatting>
  <conditionalFormatting sqref="I187:L190">
    <cfRule type="expression" dxfId="7685" priority="401">
      <formula>OR(WEEKDAY($A187,2)=6,WEEKDAY($A187,2)=7)</formula>
    </cfRule>
  </conditionalFormatting>
  <conditionalFormatting sqref="I187:L190">
    <cfRule type="expression" dxfId="7684" priority="400">
      <formula>OR(WEEKDAY($A187,2)=6,WEEKDAY($A187,2)=7)</formula>
    </cfRule>
  </conditionalFormatting>
  <conditionalFormatting sqref="I187:L190">
    <cfRule type="expression" dxfId="7683" priority="399">
      <formula>OR(WEEKDAY($A187,2)=6,WEEKDAY($A187,2)=7)</formula>
    </cfRule>
  </conditionalFormatting>
  <conditionalFormatting sqref="I187:L190">
    <cfRule type="expression" dxfId="7682" priority="398">
      <formula>OR(WEEKDAY($A187,2)=6,WEEKDAY($A187,2)=7)</formula>
    </cfRule>
  </conditionalFormatting>
  <conditionalFormatting sqref="I187:L190">
    <cfRule type="expression" dxfId="7681" priority="397">
      <formula>OR(WEEKDAY($A187,2)=6,WEEKDAY($A187,2)=7)</formula>
    </cfRule>
  </conditionalFormatting>
  <conditionalFormatting sqref="I187:L190">
    <cfRule type="expression" dxfId="7680" priority="396">
      <formula>OR(WEEKDAY($A187,2)=6,WEEKDAY($A187,2)=7)</formula>
    </cfRule>
  </conditionalFormatting>
  <conditionalFormatting sqref="I191:L191">
    <cfRule type="expression" dxfId="7679" priority="395">
      <formula>OR(WEEKDAY($A191,2)=6,WEEKDAY($A191,2)=7)</formula>
    </cfRule>
  </conditionalFormatting>
  <conditionalFormatting sqref="I191:L191">
    <cfRule type="expression" dxfId="7678" priority="394">
      <formula>OR(WEEKDAY($A191,2)=6,WEEKDAY($A191,2)=7)</formula>
    </cfRule>
  </conditionalFormatting>
  <conditionalFormatting sqref="I191:L191">
    <cfRule type="expression" dxfId="7677" priority="393">
      <formula>OR(WEEKDAY($A191,2)=6,WEEKDAY($A191,2)=7)</formula>
    </cfRule>
  </conditionalFormatting>
  <conditionalFormatting sqref="I191:L191">
    <cfRule type="expression" dxfId="7676" priority="392">
      <formula>OR(WEEKDAY($A191,2)=6,WEEKDAY($A191,2)=7)</formula>
    </cfRule>
  </conditionalFormatting>
  <conditionalFormatting sqref="I191:L191">
    <cfRule type="expression" dxfId="7675" priority="391">
      <formula>OR(WEEKDAY($A191,2)=6,WEEKDAY($A191,2)=7)</formula>
    </cfRule>
  </conditionalFormatting>
  <conditionalFormatting sqref="I191:L191">
    <cfRule type="expression" dxfId="7674" priority="390">
      <formula>OR(WEEKDAY($A191,2)=6,WEEKDAY($A191,2)=7)</formula>
    </cfRule>
  </conditionalFormatting>
  <conditionalFormatting sqref="B195:E199">
    <cfRule type="expression" dxfId="7673" priority="389">
      <formula>OR(WEEKDAY($A195,2)=6,WEEKDAY($A195,2)=7)</formula>
    </cfRule>
  </conditionalFormatting>
  <conditionalFormatting sqref="B199:E199">
    <cfRule type="expression" dxfId="7672" priority="388">
      <formula>OR(WEEKDAY($A199,2)=6,WEEKDAY($A199,2)=7)</formula>
    </cfRule>
  </conditionalFormatting>
  <conditionalFormatting sqref="B199:E199">
    <cfRule type="expression" dxfId="7671" priority="387">
      <formula>OR(WEEKDAY($A199,2)=6,WEEKDAY($A199,2)=7)</formula>
    </cfRule>
  </conditionalFormatting>
  <conditionalFormatting sqref="B199:E199">
    <cfRule type="expression" dxfId="7670" priority="386">
      <formula>OR(WEEKDAY($A199,2)=6,WEEKDAY($A199,2)=7)</formula>
    </cfRule>
  </conditionalFormatting>
  <conditionalFormatting sqref="B199:E199">
    <cfRule type="expression" dxfId="7669" priority="385">
      <formula>OR(WEEKDAY($A199,2)=6,WEEKDAY($A199,2)=7)</formula>
    </cfRule>
  </conditionalFormatting>
  <conditionalFormatting sqref="B199:E199">
    <cfRule type="expression" dxfId="7668" priority="384">
      <formula>OR(WEEKDAY($A199,2)=6,WEEKDAY($A199,2)=7)</formula>
    </cfRule>
  </conditionalFormatting>
  <conditionalFormatting sqref="B199:E199">
    <cfRule type="expression" dxfId="7667" priority="383">
      <formula>OR(WEEKDAY($A199,2)=6,WEEKDAY($A199,2)=7)</formula>
    </cfRule>
  </conditionalFormatting>
  <conditionalFormatting sqref="B195:E198">
    <cfRule type="expression" dxfId="7666" priority="382">
      <formula>OR(WEEKDAY($A195,2)=6,WEEKDAY($A195,2)=7)</formula>
    </cfRule>
  </conditionalFormatting>
  <conditionalFormatting sqref="B195:E198">
    <cfRule type="expression" dxfId="7665" priority="381">
      <formula>OR(WEEKDAY($A195,2)=6,WEEKDAY($A195,2)=7)</formula>
    </cfRule>
  </conditionalFormatting>
  <conditionalFormatting sqref="B195:E198">
    <cfRule type="expression" dxfId="7664" priority="380">
      <formula>OR(WEEKDAY($A195,2)=6,WEEKDAY($A195,2)=7)</formula>
    </cfRule>
  </conditionalFormatting>
  <conditionalFormatting sqref="B195:E198">
    <cfRule type="expression" dxfId="7663" priority="379">
      <formula>OR(WEEKDAY($A195,2)=6,WEEKDAY($A195,2)=7)</formula>
    </cfRule>
  </conditionalFormatting>
  <conditionalFormatting sqref="B195:E198">
    <cfRule type="expression" dxfId="7662" priority="378">
      <formula>OR(WEEKDAY($A195,2)=6,WEEKDAY($A195,2)=7)</formula>
    </cfRule>
  </conditionalFormatting>
  <conditionalFormatting sqref="B195:E198">
    <cfRule type="expression" dxfId="7661" priority="377">
      <formula>OR(WEEKDAY($A195,2)=6,WEEKDAY($A195,2)=7)</formula>
    </cfRule>
  </conditionalFormatting>
  <conditionalFormatting sqref="B199:E199">
    <cfRule type="expression" dxfId="7660" priority="376">
      <formula>OR(WEEKDAY($A199,2)=6,WEEKDAY($A199,2)=7)</formula>
    </cfRule>
  </conditionalFormatting>
  <conditionalFormatting sqref="B199:E199">
    <cfRule type="expression" dxfId="7659" priority="375">
      <formula>OR(WEEKDAY($A199,2)=6,WEEKDAY($A199,2)=7)</formula>
    </cfRule>
  </conditionalFormatting>
  <conditionalFormatting sqref="B199:E199">
    <cfRule type="expression" dxfId="7658" priority="374">
      <formula>OR(WEEKDAY($A199,2)=6,WEEKDAY($A199,2)=7)</formula>
    </cfRule>
  </conditionalFormatting>
  <conditionalFormatting sqref="B199:E199">
    <cfRule type="expression" dxfId="7657" priority="373">
      <formula>OR(WEEKDAY($A199,2)=6,WEEKDAY($A199,2)=7)</formula>
    </cfRule>
  </conditionalFormatting>
  <conditionalFormatting sqref="B199:E199">
    <cfRule type="expression" dxfId="7656" priority="372">
      <formula>OR(WEEKDAY($A199,2)=6,WEEKDAY($A199,2)=7)</formula>
    </cfRule>
  </conditionalFormatting>
  <conditionalFormatting sqref="B199:E199">
    <cfRule type="expression" dxfId="7655" priority="371">
      <formula>OR(WEEKDAY($A199,2)=6,WEEKDAY($A199,2)=7)</formula>
    </cfRule>
  </conditionalFormatting>
  <conditionalFormatting sqref="I203:L207">
    <cfRule type="expression" dxfId="7654" priority="370">
      <formula>OR(WEEKDAY($A203,2)=6,WEEKDAY($A203,2)=7)</formula>
    </cfRule>
  </conditionalFormatting>
  <conditionalFormatting sqref="I207:L207">
    <cfRule type="expression" dxfId="7653" priority="369">
      <formula>OR(WEEKDAY($A207,2)=6,WEEKDAY($A207,2)=7)</formula>
    </cfRule>
  </conditionalFormatting>
  <conditionalFormatting sqref="I207:L207">
    <cfRule type="expression" dxfId="7652" priority="368">
      <formula>OR(WEEKDAY($A207,2)=6,WEEKDAY($A207,2)=7)</formula>
    </cfRule>
  </conditionalFormatting>
  <conditionalFormatting sqref="I207:L207">
    <cfRule type="expression" dxfId="7651" priority="367">
      <formula>OR(WEEKDAY($A207,2)=6,WEEKDAY($A207,2)=7)</formula>
    </cfRule>
  </conditionalFormatting>
  <conditionalFormatting sqref="I207:L207">
    <cfRule type="expression" dxfId="7650" priority="366">
      <formula>OR(WEEKDAY($A207,2)=6,WEEKDAY($A207,2)=7)</formula>
    </cfRule>
  </conditionalFormatting>
  <conditionalFormatting sqref="I207:L207">
    <cfRule type="expression" dxfId="7649" priority="365">
      <formula>OR(WEEKDAY($A207,2)=6,WEEKDAY($A207,2)=7)</formula>
    </cfRule>
  </conditionalFormatting>
  <conditionalFormatting sqref="I207:L207">
    <cfRule type="expression" dxfId="7648" priority="364">
      <formula>OR(WEEKDAY($A207,2)=6,WEEKDAY($A207,2)=7)</formula>
    </cfRule>
  </conditionalFormatting>
  <conditionalFormatting sqref="I203:L206">
    <cfRule type="expression" dxfId="7647" priority="363">
      <formula>OR(WEEKDAY($A203,2)=6,WEEKDAY($A203,2)=7)</formula>
    </cfRule>
  </conditionalFormatting>
  <conditionalFormatting sqref="I203:L206">
    <cfRule type="expression" dxfId="7646" priority="362">
      <formula>OR(WEEKDAY($A203,2)=6,WEEKDAY($A203,2)=7)</formula>
    </cfRule>
  </conditionalFormatting>
  <conditionalFormatting sqref="I203:L206">
    <cfRule type="expression" dxfId="7645" priority="361">
      <formula>OR(WEEKDAY($A203,2)=6,WEEKDAY($A203,2)=7)</formula>
    </cfRule>
  </conditionalFormatting>
  <conditionalFormatting sqref="I203:L206">
    <cfRule type="expression" dxfId="7644" priority="360">
      <formula>OR(WEEKDAY($A203,2)=6,WEEKDAY($A203,2)=7)</formula>
    </cfRule>
  </conditionalFormatting>
  <conditionalFormatting sqref="I203:L206">
    <cfRule type="expression" dxfId="7643" priority="359">
      <formula>OR(WEEKDAY($A203,2)=6,WEEKDAY($A203,2)=7)</formula>
    </cfRule>
  </conditionalFormatting>
  <conditionalFormatting sqref="I203:L206">
    <cfRule type="expression" dxfId="7642" priority="358">
      <formula>OR(WEEKDAY($A203,2)=6,WEEKDAY($A203,2)=7)</formula>
    </cfRule>
  </conditionalFormatting>
  <conditionalFormatting sqref="I207:L207">
    <cfRule type="expression" dxfId="7641" priority="357">
      <formula>OR(WEEKDAY($A207,2)=6,WEEKDAY($A207,2)=7)</formula>
    </cfRule>
  </conditionalFormatting>
  <conditionalFormatting sqref="I207:L207">
    <cfRule type="expression" dxfId="7640" priority="356">
      <formula>OR(WEEKDAY($A207,2)=6,WEEKDAY($A207,2)=7)</formula>
    </cfRule>
  </conditionalFormatting>
  <conditionalFormatting sqref="I207:L207">
    <cfRule type="expression" dxfId="7639" priority="355">
      <formula>OR(WEEKDAY($A207,2)=6,WEEKDAY($A207,2)=7)</formula>
    </cfRule>
  </conditionalFormatting>
  <conditionalFormatting sqref="I207:L207">
    <cfRule type="expression" dxfId="7638" priority="354">
      <formula>OR(WEEKDAY($A207,2)=6,WEEKDAY($A207,2)=7)</formula>
    </cfRule>
  </conditionalFormatting>
  <conditionalFormatting sqref="I207:L207">
    <cfRule type="expression" dxfId="7637" priority="353">
      <formula>OR(WEEKDAY($A207,2)=6,WEEKDAY($A207,2)=7)</formula>
    </cfRule>
  </conditionalFormatting>
  <conditionalFormatting sqref="I207:L207">
    <cfRule type="expression" dxfId="7636" priority="352">
      <formula>OR(WEEKDAY($A207,2)=6,WEEKDAY($A207,2)=7)</formula>
    </cfRule>
  </conditionalFormatting>
  <conditionalFormatting sqref="B211:E215">
    <cfRule type="expression" dxfId="7635" priority="351">
      <formula>OR(WEEKDAY($A211,2)=6,WEEKDAY($A211,2)=7)</formula>
    </cfRule>
  </conditionalFormatting>
  <conditionalFormatting sqref="B215:E215">
    <cfRule type="expression" dxfId="7634" priority="350">
      <formula>OR(WEEKDAY($A215,2)=6,WEEKDAY($A215,2)=7)</formula>
    </cfRule>
  </conditionalFormatting>
  <conditionalFormatting sqref="B215:E215">
    <cfRule type="expression" dxfId="7633" priority="349">
      <formula>OR(WEEKDAY($A215,2)=6,WEEKDAY($A215,2)=7)</formula>
    </cfRule>
  </conditionalFormatting>
  <conditionalFormatting sqref="B215:E215">
    <cfRule type="expression" dxfId="7632" priority="348">
      <formula>OR(WEEKDAY($A215,2)=6,WEEKDAY($A215,2)=7)</formula>
    </cfRule>
  </conditionalFormatting>
  <conditionalFormatting sqref="B215:E215">
    <cfRule type="expression" dxfId="7631" priority="347">
      <formula>OR(WEEKDAY($A215,2)=6,WEEKDAY($A215,2)=7)</formula>
    </cfRule>
  </conditionalFormatting>
  <conditionalFormatting sqref="B215:E215">
    <cfRule type="expression" dxfId="7630" priority="346">
      <formula>OR(WEEKDAY($A215,2)=6,WEEKDAY($A215,2)=7)</formula>
    </cfRule>
  </conditionalFormatting>
  <conditionalFormatting sqref="B215:E215">
    <cfRule type="expression" dxfId="7629" priority="345">
      <formula>OR(WEEKDAY($A215,2)=6,WEEKDAY($A215,2)=7)</formula>
    </cfRule>
  </conditionalFormatting>
  <conditionalFormatting sqref="B211:E214">
    <cfRule type="expression" dxfId="7628" priority="344">
      <formula>OR(WEEKDAY($A211,2)=6,WEEKDAY($A211,2)=7)</formula>
    </cfRule>
  </conditionalFormatting>
  <conditionalFormatting sqref="B211:E214">
    <cfRule type="expression" dxfId="7627" priority="343">
      <formula>OR(WEEKDAY($A211,2)=6,WEEKDAY($A211,2)=7)</formula>
    </cfRule>
  </conditionalFormatting>
  <conditionalFormatting sqref="B211:E214">
    <cfRule type="expression" dxfId="7626" priority="342">
      <formula>OR(WEEKDAY($A211,2)=6,WEEKDAY($A211,2)=7)</formula>
    </cfRule>
  </conditionalFormatting>
  <conditionalFormatting sqref="B211:E214">
    <cfRule type="expression" dxfId="7625" priority="341">
      <formula>OR(WEEKDAY($A211,2)=6,WEEKDAY($A211,2)=7)</formula>
    </cfRule>
  </conditionalFormatting>
  <conditionalFormatting sqref="B211:E214">
    <cfRule type="expression" dxfId="7624" priority="340">
      <formula>OR(WEEKDAY($A211,2)=6,WEEKDAY($A211,2)=7)</formula>
    </cfRule>
  </conditionalFormatting>
  <conditionalFormatting sqref="B211:E214">
    <cfRule type="expression" dxfId="7623" priority="339">
      <formula>OR(WEEKDAY($A211,2)=6,WEEKDAY($A211,2)=7)</formula>
    </cfRule>
  </conditionalFormatting>
  <conditionalFormatting sqref="B215:E215">
    <cfRule type="expression" dxfId="7622" priority="338">
      <formula>OR(WEEKDAY($A215,2)=6,WEEKDAY($A215,2)=7)</formula>
    </cfRule>
  </conditionalFormatting>
  <conditionalFormatting sqref="B215:E215">
    <cfRule type="expression" dxfId="7621" priority="337">
      <formula>OR(WEEKDAY($A215,2)=6,WEEKDAY($A215,2)=7)</formula>
    </cfRule>
  </conditionalFormatting>
  <conditionalFormatting sqref="B215:E215">
    <cfRule type="expression" dxfId="7620" priority="336">
      <formula>OR(WEEKDAY($A215,2)=6,WEEKDAY($A215,2)=7)</formula>
    </cfRule>
  </conditionalFormatting>
  <conditionalFormatting sqref="B215:E215">
    <cfRule type="expression" dxfId="7619" priority="335">
      <formula>OR(WEEKDAY($A215,2)=6,WEEKDAY($A215,2)=7)</formula>
    </cfRule>
  </conditionalFormatting>
  <conditionalFormatting sqref="B215:E215">
    <cfRule type="expression" dxfId="7618" priority="334">
      <formula>OR(WEEKDAY($A215,2)=6,WEEKDAY($A215,2)=7)</formula>
    </cfRule>
  </conditionalFormatting>
  <conditionalFormatting sqref="B215:E215">
    <cfRule type="expression" dxfId="7617" priority="333">
      <formula>OR(WEEKDAY($A215,2)=6,WEEKDAY($A215,2)=7)</formula>
    </cfRule>
  </conditionalFormatting>
  <conditionalFormatting sqref="I91:L95">
    <cfRule type="expression" dxfId="7616" priority="332">
      <formula>OR(WEEKDAY($A91,2)=6,WEEKDAY($A91,2)=7)</formula>
    </cfRule>
  </conditionalFormatting>
  <conditionalFormatting sqref="I95:L95">
    <cfRule type="expression" dxfId="7615" priority="331">
      <formula>OR(WEEKDAY($A95,2)=6,WEEKDAY($A95,2)=7)</formula>
    </cfRule>
  </conditionalFormatting>
  <conditionalFormatting sqref="I95:L95">
    <cfRule type="expression" dxfId="7614" priority="330">
      <formula>OR(WEEKDAY($A95,2)=6,WEEKDAY($A95,2)=7)</formula>
    </cfRule>
  </conditionalFormatting>
  <conditionalFormatting sqref="I95:L95">
    <cfRule type="expression" dxfId="7613" priority="329">
      <formula>OR(WEEKDAY($A95,2)=6,WEEKDAY($A95,2)=7)</formula>
    </cfRule>
  </conditionalFormatting>
  <conditionalFormatting sqref="I95:L95">
    <cfRule type="expression" dxfId="7612" priority="328">
      <formula>OR(WEEKDAY($A95,2)=6,WEEKDAY($A95,2)=7)</formula>
    </cfRule>
  </conditionalFormatting>
  <conditionalFormatting sqref="I95:L95">
    <cfRule type="expression" dxfId="7611" priority="327">
      <formula>OR(WEEKDAY($A95,2)=6,WEEKDAY($A95,2)=7)</formula>
    </cfRule>
  </conditionalFormatting>
  <conditionalFormatting sqref="I95:L95">
    <cfRule type="expression" dxfId="7610" priority="326">
      <formula>OR(WEEKDAY($A95,2)=6,WEEKDAY($A95,2)=7)</formula>
    </cfRule>
  </conditionalFormatting>
  <conditionalFormatting sqref="I91:L94">
    <cfRule type="expression" dxfId="7609" priority="325">
      <formula>OR(WEEKDAY($A91,2)=6,WEEKDAY($A91,2)=7)</formula>
    </cfRule>
  </conditionalFormatting>
  <conditionalFormatting sqref="I91:L94">
    <cfRule type="expression" dxfId="7608" priority="324">
      <formula>OR(WEEKDAY($A91,2)=6,WEEKDAY($A91,2)=7)</formula>
    </cfRule>
  </conditionalFormatting>
  <conditionalFormatting sqref="I91:L94">
    <cfRule type="expression" dxfId="7607" priority="323">
      <formula>OR(WEEKDAY($A91,2)=6,WEEKDAY($A91,2)=7)</formula>
    </cfRule>
  </conditionalFormatting>
  <conditionalFormatting sqref="I91:L94">
    <cfRule type="expression" dxfId="7606" priority="322">
      <formula>OR(WEEKDAY($A91,2)=6,WEEKDAY($A91,2)=7)</formula>
    </cfRule>
  </conditionalFormatting>
  <conditionalFormatting sqref="I91:L94">
    <cfRule type="expression" dxfId="7605" priority="321">
      <formula>OR(WEEKDAY($A91,2)=6,WEEKDAY($A91,2)=7)</formula>
    </cfRule>
  </conditionalFormatting>
  <conditionalFormatting sqref="I91:L94">
    <cfRule type="expression" dxfId="7604" priority="320">
      <formula>OR(WEEKDAY($A91,2)=6,WEEKDAY($A91,2)=7)</formula>
    </cfRule>
  </conditionalFormatting>
  <conditionalFormatting sqref="I95:L95">
    <cfRule type="expression" dxfId="7603" priority="319">
      <formula>OR(WEEKDAY($A95,2)=6,WEEKDAY($A95,2)=7)</formula>
    </cfRule>
  </conditionalFormatting>
  <conditionalFormatting sqref="I95:L95">
    <cfRule type="expression" dxfId="7602" priority="318">
      <formula>OR(WEEKDAY($A95,2)=6,WEEKDAY($A95,2)=7)</formula>
    </cfRule>
  </conditionalFormatting>
  <conditionalFormatting sqref="I95:L95">
    <cfRule type="expression" dxfId="7601" priority="317">
      <formula>OR(WEEKDAY($A95,2)=6,WEEKDAY($A95,2)=7)</formula>
    </cfRule>
  </conditionalFormatting>
  <conditionalFormatting sqref="I95:L95">
    <cfRule type="expression" dxfId="7600" priority="316">
      <formula>OR(WEEKDAY($A95,2)=6,WEEKDAY($A95,2)=7)</formula>
    </cfRule>
  </conditionalFormatting>
  <conditionalFormatting sqref="I95:L95">
    <cfRule type="expression" dxfId="7599" priority="315">
      <formula>OR(WEEKDAY($A95,2)=6,WEEKDAY($A95,2)=7)</formula>
    </cfRule>
  </conditionalFormatting>
  <conditionalFormatting sqref="I95:L95">
    <cfRule type="expression" dxfId="7598" priority="314">
      <formula>OR(WEEKDAY($A95,2)=6,WEEKDAY($A95,2)=7)</formula>
    </cfRule>
  </conditionalFormatting>
  <conditionalFormatting sqref="B83:E87">
    <cfRule type="expression" dxfId="7597" priority="313">
      <formula>OR(WEEKDAY($A83,2)=6,WEEKDAY($A83,2)=7)</formula>
    </cfRule>
  </conditionalFormatting>
  <conditionalFormatting sqref="B87:E87">
    <cfRule type="expression" dxfId="7596" priority="312">
      <formula>OR(WEEKDAY($A87,2)=6,WEEKDAY($A87,2)=7)</formula>
    </cfRule>
  </conditionalFormatting>
  <conditionalFormatting sqref="B87:E87">
    <cfRule type="expression" dxfId="7595" priority="311">
      <formula>OR(WEEKDAY($A87,2)=6,WEEKDAY($A87,2)=7)</formula>
    </cfRule>
  </conditionalFormatting>
  <conditionalFormatting sqref="B87:E87">
    <cfRule type="expression" dxfId="7594" priority="310">
      <formula>OR(WEEKDAY($A87,2)=6,WEEKDAY($A87,2)=7)</formula>
    </cfRule>
  </conditionalFormatting>
  <conditionalFormatting sqref="B87:E87">
    <cfRule type="expression" dxfId="7593" priority="309">
      <formula>OR(WEEKDAY($A87,2)=6,WEEKDAY($A87,2)=7)</formula>
    </cfRule>
  </conditionalFormatting>
  <conditionalFormatting sqref="B87:E87">
    <cfRule type="expression" dxfId="7592" priority="308">
      <formula>OR(WEEKDAY($A87,2)=6,WEEKDAY($A87,2)=7)</formula>
    </cfRule>
  </conditionalFormatting>
  <conditionalFormatting sqref="B87:E87">
    <cfRule type="expression" dxfId="7591" priority="307">
      <formula>OR(WEEKDAY($A87,2)=6,WEEKDAY($A87,2)=7)</formula>
    </cfRule>
  </conditionalFormatting>
  <conditionalFormatting sqref="B83:E86">
    <cfRule type="expression" dxfId="7590" priority="306">
      <formula>OR(WEEKDAY($A83,2)=6,WEEKDAY($A83,2)=7)</formula>
    </cfRule>
  </conditionalFormatting>
  <conditionalFormatting sqref="B83:E86">
    <cfRule type="expression" dxfId="7589" priority="305">
      <formula>OR(WEEKDAY($A83,2)=6,WEEKDAY($A83,2)=7)</formula>
    </cfRule>
  </conditionalFormatting>
  <conditionalFormatting sqref="B83:E86">
    <cfRule type="expression" dxfId="7588" priority="304">
      <formula>OR(WEEKDAY($A83,2)=6,WEEKDAY($A83,2)=7)</formula>
    </cfRule>
  </conditionalFormatting>
  <conditionalFormatting sqref="B83:E86">
    <cfRule type="expression" dxfId="7587" priority="303">
      <formula>OR(WEEKDAY($A83,2)=6,WEEKDAY($A83,2)=7)</formula>
    </cfRule>
  </conditionalFormatting>
  <conditionalFormatting sqref="B83:E86">
    <cfRule type="expression" dxfId="7586" priority="302">
      <formula>OR(WEEKDAY($A83,2)=6,WEEKDAY($A83,2)=7)</formula>
    </cfRule>
  </conditionalFormatting>
  <conditionalFormatting sqref="B83:E86">
    <cfRule type="expression" dxfId="7585" priority="301">
      <formula>OR(WEEKDAY($A83,2)=6,WEEKDAY($A83,2)=7)</formula>
    </cfRule>
  </conditionalFormatting>
  <conditionalFormatting sqref="B87:E87">
    <cfRule type="expression" dxfId="7584" priority="300">
      <formula>OR(WEEKDAY($A87,2)=6,WEEKDAY($A87,2)=7)</formula>
    </cfRule>
  </conditionalFormatting>
  <conditionalFormatting sqref="B87:E87">
    <cfRule type="expression" dxfId="7583" priority="299">
      <formula>OR(WEEKDAY($A87,2)=6,WEEKDAY($A87,2)=7)</formula>
    </cfRule>
  </conditionalFormatting>
  <conditionalFormatting sqref="B87:E87">
    <cfRule type="expression" dxfId="7582" priority="298">
      <formula>OR(WEEKDAY($A87,2)=6,WEEKDAY($A87,2)=7)</formula>
    </cfRule>
  </conditionalFormatting>
  <conditionalFormatting sqref="B87:E87">
    <cfRule type="expression" dxfId="7581" priority="297">
      <formula>OR(WEEKDAY($A87,2)=6,WEEKDAY($A87,2)=7)</formula>
    </cfRule>
  </conditionalFormatting>
  <conditionalFormatting sqref="B87:E87">
    <cfRule type="expression" dxfId="7580" priority="296">
      <formula>OR(WEEKDAY($A87,2)=6,WEEKDAY($A87,2)=7)</formula>
    </cfRule>
  </conditionalFormatting>
  <conditionalFormatting sqref="B87:E87">
    <cfRule type="expression" dxfId="7579" priority="295">
      <formula>OR(WEEKDAY($A87,2)=6,WEEKDAY($A87,2)=7)</formula>
    </cfRule>
  </conditionalFormatting>
  <conditionalFormatting sqref="B67:E71">
    <cfRule type="expression" dxfId="7578" priority="294">
      <formula>OR(WEEKDAY($A67,2)=6,WEEKDAY($A67,2)=7)</formula>
    </cfRule>
  </conditionalFormatting>
  <conditionalFormatting sqref="B71:E71">
    <cfRule type="expression" dxfId="7577" priority="293">
      <formula>OR(WEEKDAY($A71,2)=6,WEEKDAY($A71,2)=7)</formula>
    </cfRule>
  </conditionalFormatting>
  <conditionalFormatting sqref="B71:E71">
    <cfRule type="expression" dxfId="7576" priority="292">
      <formula>OR(WEEKDAY($A71,2)=6,WEEKDAY($A71,2)=7)</formula>
    </cfRule>
  </conditionalFormatting>
  <conditionalFormatting sqref="B71:E71">
    <cfRule type="expression" dxfId="7575" priority="291">
      <formula>OR(WEEKDAY($A71,2)=6,WEEKDAY($A71,2)=7)</formula>
    </cfRule>
  </conditionalFormatting>
  <conditionalFormatting sqref="B71:E71">
    <cfRule type="expression" dxfId="7574" priority="290">
      <formula>OR(WEEKDAY($A71,2)=6,WEEKDAY($A71,2)=7)</formula>
    </cfRule>
  </conditionalFormatting>
  <conditionalFormatting sqref="B71:E71">
    <cfRule type="expression" dxfId="7573" priority="289">
      <formula>OR(WEEKDAY($A71,2)=6,WEEKDAY($A71,2)=7)</formula>
    </cfRule>
  </conditionalFormatting>
  <conditionalFormatting sqref="B71:E71">
    <cfRule type="expression" dxfId="7572" priority="288">
      <formula>OR(WEEKDAY($A71,2)=6,WEEKDAY($A71,2)=7)</formula>
    </cfRule>
  </conditionalFormatting>
  <conditionalFormatting sqref="B67:E70">
    <cfRule type="expression" dxfId="7571" priority="287">
      <formula>OR(WEEKDAY($A67,2)=6,WEEKDAY($A67,2)=7)</formula>
    </cfRule>
  </conditionalFormatting>
  <conditionalFormatting sqref="B67:E70">
    <cfRule type="expression" dxfId="7570" priority="286">
      <formula>OR(WEEKDAY($A67,2)=6,WEEKDAY($A67,2)=7)</formula>
    </cfRule>
  </conditionalFormatting>
  <conditionalFormatting sqref="B67:E70">
    <cfRule type="expression" dxfId="7569" priority="285">
      <formula>OR(WEEKDAY($A67,2)=6,WEEKDAY($A67,2)=7)</formula>
    </cfRule>
  </conditionalFormatting>
  <conditionalFormatting sqref="B67:E70">
    <cfRule type="expression" dxfId="7568" priority="284">
      <formula>OR(WEEKDAY($A67,2)=6,WEEKDAY($A67,2)=7)</formula>
    </cfRule>
  </conditionalFormatting>
  <conditionalFormatting sqref="B67:E70">
    <cfRule type="expression" dxfId="7567" priority="283">
      <formula>OR(WEEKDAY($A67,2)=6,WEEKDAY($A67,2)=7)</formula>
    </cfRule>
  </conditionalFormatting>
  <conditionalFormatting sqref="B67:E70">
    <cfRule type="expression" dxfId="7566" priority="282">
      <formula>OR(WEEKDAY($A67,2)=6,WEEKDAY($A67,2)=7)</formula>
    </cfRule>
  </conditionalFormatting>
  <conditionalFormatting sqref="B71:E71">
    <cfRule type="expression" dxfId="7565" priority="281">
      <formula>OR(WEEKDAY($A71,2)=6,WEEKDAY($A71,2)=7)</formula>
    </cfRule>
  </conditionalFormatting>
  <conditionalFormatting sqref="B71:E71">
    <cfRule type="expression" dxfId="7564" priority="280">
      <formula>OR(WEEKDAY($A71,2)=6,WEEKDAY($A71,2)=7)</formula>
    </cfRule>
  </conditionalFormatting>
  <conditionalFormatting sqref="B71:E71">
    <cfRule type="expression" dxfId="7563" priority="279">
      <formula>OR(WEEKDAY($A71,2)=6,WEEKDAY($A71,2)=7)</formula>
    </cfRule>
  </conditionalFormatting>
  <conditionalFormatting sqref="B71:E71">
    <cfRule type="expression" dxfId="7562" priority="278">
      <formula>OR(WEEKDAY($A71,2)=6,WEEKDAY($A71,2)=7)</formula>
    </cfRule>
  </conditionalFormatting>
  <conditionalFormatting sqref="B71:E71">
    <cfRule type="expression" dxfId="7561" priority="277">
      <formula>OR(WEEKDAY($A71,2)=6,WEEKDAY($A71,2)=7)</formula>
    </cfRule>
  </conditionalFormatting>
  <conditionalFormatting sqref="B71:E71">
    <cfRule type="expression" dxfId="7560" priority="276">
      <formula>OR(WEEKDAY($A71,2)=6,WEEKDAY($A71,2)=7)</formula>
    </cfRule>
  </conditionalFormatting>
  <conditionalFormatting sqref="I59:L63">
    <cfRule type="expression" dxfId="7559" priority="275">
      <formula>OR(WEEKDAY($A59,2)=6,WEEKDAY($A59,2)=7)</formula>
    </cfRule>
  </conditionalFormatting>
  <conditionalFormatting sqref="I63:L63">
    <cfRule type="expression" dxfId="7558" priority="274">
      <formula>OR(WEEKDAY($A63,2)=6,WEEKDAY($A63,2)=7)</formula>
    </cfRule>
  </conditionalFormatting>
  <conditionalFormatting sqref="I63:L63">
    <cfRule type="expression" dxfId="7557" priority="273">
      <formula>OR(WEEKDAY($A63,2)=6,WEEKDAY($A63,2)=7)</formula>
    </cfRule>
  </conditionalFormatting>
  <conditionalFormatting sqref="I63:L63">
    <cfRule type="expression" dxfId="7556" priority="272">
      <formula>OR(WEEKDAY($A63,2)=6,WEEKDAY($A63,2)=7)</formula>
    </cfRule>
  </conditionalFormatting>
  <conditionalFormatting sqref="I63:L63">
    <cfRule type="expression" dxfId="7555" priority="271">
      <formula>OR(WEEKDAY($A63,2)=6,WEEKDAY($A63,2)=7)</formula>
    </cfRule>
  </conditionalFormatting>
  <conditionalFormatting sqref="I63:L63">
    <cfRule type="expression" dxfId="7554" priority="270">
      <formula>OR(WEEKDAY($A63,2)=6,WEEKDAY($A63,2)=7)</formula>
    </cfRule>
  </conditionalFormatting>
  <conditionalFormatting sqref="I63:L63">
    <cfRule type="expression" dxfId="7553" priority="269">
      <formula>OR(WEEKDAY($A63,2)=6,WEEKDAY($A63,2)=7)</formula>
    </cfRule>
  </conditionalFormatting>
  <conditionalFormatting sqref="I59:L62">
    <cfRule type="expression" dxfId="7552" priority="268">
      <formula>OR(WEEKDAY($A59,2)=6,WEEKDAY($A59,2)=7)</formula>
    </cfRule>
  </conditionalFormatting>
  <conditionalFormatting sqref="I59:L62">
    <cfRule type="expression" dxfId="7551" priority="267">
      <formula>OR(WEEKDAY($A59,2)=6,WEEKDAY($A59,2)=7)</formula>
    </cfRule>
  </conditionalFormatting>
  <conditionalFormatting sqref="I59:L62">
    <cfRule type="expression" dxfId="7550" priority="266">
      <formula>OR(WEEKDAY($A59,2)=6,WEEKDAY($A59,2)=7)</formula>
    </cfRule>
  </conditionalFormatting>
  <conditionalFormatting sqref="I59:L62">
    <cfRule type="expression" dxfId="7549" priority="265">
      <formula>OR(WEEKDAY($A59,2)=6,WEEKDAY($A59,2)=7)</formula>
    </cfRule>
  </conditionalFormatting>
  <conditionalFormatting sqref="I59:L62">
    <cfRule type="expression" dxfId="7548" priority="264">
      <formula>OR(WEEKDAY($A59,2)=6,WEEKDAY($A59,2)=7)</formula>
    </cfRule>
  </conditionalFormatting>
  <conditionalFormatting sqref="I59:L62">
    <cfRule type="expression" dxfId="7547" priority="263">
      <formula>OR(WEEKDAY($A59,2)=6,WEEKDAY($A59,2)=7)</formula>
    </cfRule>
  </conditionalFormatting>
  <conditionalFormatting sqref="I63:L63">
    <cfRule type="expression" dxfId="7546" priority="262">
      <formula>OR(WEEKDAY($A63,2)=6,WEEKDAY($A63,2)=7)</formula>
    </cfRule>
  </conditionalFormatting>
  <conditionalFormatting sqref="I63:L63">
    <cfRule type="expression" dxfId="7545" priority="261">
      <formula>OR(WEEKDAY($A63,2)=6,WEEKDAY($A63,2)=7)</formula>
    </cfRule>
  </conditionalFormatting>
  <conditionalFormatting sqref="I63:L63">
    <cfRule type="expression" dxfId="7544" priority="260">
      <formula>OR(WEEKDAY($A63,2)=6,WEEKDAY($A63,2)=7)</formula>
    </cfRule>
  </conditionalFormatting>
  <conditionalFormatting sqref="I63:L63">
    <cfRule type="expression" dxfId="7543" priority="259">
      <formula>OR(WEEKDAY($A63,2)=6,WEEKDAY($A63,2)=7)</formula>
    </cfRule>
  </conditionalFormatting>
  <conditionalFormatting sqref="I63:L63">
    <cfRule type="expression" dxfId="7542" priority="258">
      <formula>OR(WEEKDAY($A63,2)=6,WEEKDAY($A63,2)=7)</formula>
    </cfRule>
  </conditionalFormatting>
  <conditionalFormatting sqref="I63:L63">
    <cfRule type="expression" dxfId="7541" priority="257">
      <formula>OR(WEEKDAY($A63,2)=6,WEEKDAY($A63,2)=7)</formula>
    </cfRule>
  </conditionalFormatting>
  <conditionalFormatting sqref="B51:E55">
    <cfRule type="expression" dxfId="7540" priority="256">
      <formula>OR(WEEKDAY($A51,2)=6,WEEKDAY($A51,2)=7)</formula>
    </cfRule>
  </conditionalFormatting>
  <conditionalFormatting sqref="B55:E55">
    <cfRule type="expression" dxfId="7539" priority="255">
      <formula>OR(WEEKDAY($A55,2)=6,WEEKDAY($A55,2)=7)</formula>
    </cfRule>
  </conditionalFormatting>
  <conditionalFormatting sqref="B55:E55">
    <cfRule type="expression" dxfId="7538" priority="254">
      <formula>OR(WEEKDAY($A55,2)=6,WEEKDAY($A55,2)=7)</formula>
    </cfRule>
  </conditionalFormatting>
  <conditionalFormatting sqref="B55:E55">
    <cfRule type="expression" dxfId="7537" priority="253">
      <formula>OR(WEEKDAY($A55,2)=6,WEEKDAY($A55,2)=7)</formula>
    </cfRule>
  </conditionalFormatting>
  <conditionalFormatting sqref="B55:E55">
    <cfRule type="expression" dxfId="7536" priority="252">
      <formula>OR(WEEKDAY($A55,2)=6,WEEKDAY($A55,2)=7)</formula>
    </cfRule>
  </conditionalFormatting>
  <conditionalFormatting sqref="B55:E55">
    <cfRule type="expression" dxfId="7535" priority="251">
      <formula>OR(WEEKDAY($A55,2)=6,WEEKDAY($A55,2)=7)</formula>
    </cfRule>
  </conditionalFormatting>
  <conditionalFormatting sqref="B55:E55">
    <cfRule type="expression" dxfId="7534" priority="250">
      <formula>OR(WEEKDAY($A55,2)=6,WEEKDAY($A55,2)=7)</formula>
    </cfRule>
  </conditionalFormatting>
  <conditionalFormatting sqref="B51:E54">
    <cfRule type="expression" dxfId="7533" priority="249">
      <formula>OR(WEEKDAY($A51,2)=6,WEEKDAY($A51,2)=7)</formula>
    </cfRule>
  </conditionalFormatting>
  <conditionalFormatting sqref="B51:E54">
    <cfRule type="expression" dxfId="7532" priority="248">
      <formula>OR(WEEKDAY($A51,2)=6,WEEKDAY($A51,2)=7)</formula>
    </cfRule>
  </conditionalFormatting>
  <conditionalFormatting sqref="B51:E54">
    <cfRule type="expression" dxfId="7531" priority="247">
      <formula>OR(WEEKDAY($A51,2)=6,WEEKDAY($A51,2)=7)</formula>
    </cfRule>
  </conditionalFormatting>
  <conditionalFormatting sqref="B51:E54">
    <cfRule type="expression" dxfId="7530" priority="246">
      <formula>OR(WEEKDAY($A51,2)=6,WEEKDAY($A51,2)=7)</formula>
    </cfRule>
  </conditionalFormatting>
  <conditionalFormatting sqref="B51:E54">
    <cfRule type="expression" dxfId="7529" priority="245">
      <formula>OR(WEEKDAY($A51,2)=6,WEEKDAY($A51,2)=7)</formula>
    </cfRule>
  </conditionalFormatting>
  <conditionalFormatting sqref="B51:E54">
    <cfRule type="expression" dxfId="7528" priority="244">
      <formula>OR(WEEKDAY($A51,2)=6,WEEKDAY($A51,2)=7)</formula>
    </cfRule>
  </conditionalFormatting>
  <conditionalFormatting sqref="B55:E55">
    <cfRule type="expression" dxfId="7527" priority="243">
      <formula>OR(WEEKDAY($A55,2)=6,WEEKDAY($A55,2)=7)</formula>
    </cfRule>
  </conditionalFormatting>
  <conditionalFormatting sqref="B55:E55">
    <cfRule type="expression" dxfId="7526" priority="242">
      <formula>OR(WEEKDAY($A55,2)=6,WEEKDAY($A55,2)=7)</formula>
    </cfRule>
  </conditionalFormatting>
  <conditionalFormatting sqref="B55:E55">
    <cfRule type="expression" dxfId="7525" priority="241">
      <formula>OR(WEEKDAY($A55,2)=6,WEEKDAY($A55,2)=7)</formula>
    </cfRule>
  </conditionalFormatting>
  <conditionalFormatting sqref="B55:E55">
    <cfRule type="expression" dxfId="7524" priority="240">
      <formula>OR(WEEKDAY($A55,2)=6,WEEKDAY($A55,2)=7)</formula>
    </cfRule>
  </conditionalFormatting>
  <conditionalFormatting sqref="B55:E55">
    <cfRule type="expression" dxfId="7523" priority="239">
      <formula>OR(WEEKDAY($A55,2)=6,WEEKDAY($A55,2)=7)</formula>
    </cfRule>
  </conditionalFormatting>
  <conditionalFormatting sqref="B55:E55">
    <cfRule type="expression" dxfId="7522" priority="238">
      <formula>OR(WEEKDAY($A55,2)=6,WEEKDAY($A55,2)=7)</formula>
    </cfRule>
  </conditionalFormatting>
  <conditionalFormatting sqref="I43:L47">
    <cfRule type="expression" dxfId="7521" priority="237">
      <formula>OR(WEEKDAY($A43,2)=6,WEEKDAY($A43,2)=7)</formula>
    </cfRule>
  </conditionalFormatting>
  <conditionalFormatting sqref="I47:L47">
    <cfRule type="expression" dxfId="7520" priority="236">
      <formula>OR(WEEKDAY($A47,2)=6,WEEKDAY($A47,2)=7)</formula>
    </cfRule>
  </conditionalFormatting>
  <conditionalFormatting sqref="I47:L47">
    <cfRule type="expression" dxfId="7519" priority="235">
      <formula>OR(WEEKDAY($A47,2)=6,WEEKDAY($A47,2)=7)</formula>
    </cfRule>
  </conditionalFormatting>
  <conditionalFormatting sqref="I47:L47">
    <cfRule type="expression" dxfId="7518" priority="234">
      <formula>OR(WEEKDAY($A47,2)=6,WEEKDAY($A47,2)=7)</formula>
    </cfRule>
  </conditionalFormatting>
  <conditionalFormatting sqref="I47:L47">
    <cfRule type="expression" dxfId="7517" priority="233">
      <formula>OR(WEEKDAY($A47,2)=6,WEEKDAY($A47,2)=7)</formula>
    </cfRule>
  </conditionalFormatting>
  <conditionalFormatting sqref="I47:L47">
    <cfRule type="expression" dxfId="7516" priority="232">
      <formula>OR(WEEKDAY($A47,2)=6,WEEKDAY($A47,2)=7)</formula>
    </cfRule>
  </conditionalFormatting>
  <conditionalFormatting sqref="I47:L47">
    <cfRule type="expression" dxfId="7515" priority="231">
      <formula>OR(WEEKDAY($A47,2)=6,WEEKDAY($A47,2)=7)</formula>
    </cfRule>
  </conditionalFormatting>
  <conditionalFormatting sqref="I43:L46">
    <cfRule type="expression" dxfId="7514" priority="230">
      <formula>OR(WEEKDAY($A43,2)=6,WEEKDAY($A43,2)=7)</formula>
    </cfRule>
  </conditionalFormatting>
  <conditionalFormatting sqref="I43:L46">
    <cfRule type="expression" dxfId="7513" priority="229">
      <formula>OR(WEEKDAY($A43,2)=6,WEEKDAY($A43,2)=7)</formula>
    </cfRule>
  </conditionalFormatting>
  <conditionalFormatting sqref="I43:L46">
    <cfRule type="expression" dxfId="7512" priority="228">
      <formula>OR(WEEKDAY($A43,2)=6,WEEKDAY($A43,2)=7)</formula>
    </cfRule>
  </conditionalFormatting>
  <conditionalFormatting sqref="I43:L46">
    <cfRule type="expression" dxfId="7511" priority="227">
      <formula>OR(WEEKDAY($A43,2)=6,WEEKDAY($A43,2)=7)</formula>
    </cfRule>
  </conditionalFormatting>
  <conditionalFormatting sqref="I43:L46">
    <cfRule type="expression" dxfId="7510" priority="226">
      <formula>OR(WEEKDAY($A43,2)=6,WEEKDAY($A43,2)=7)</formula>
    </cfRule>
  </conditionalFormatting>
  <conditionalFormatting sqref="I43:L46">
    <cfRule type="expression" dxfId="7509" priority="225">
      <formula>OR(WEEKDAY($A43,2)=6,WEEKDAY($A43,2)=7)</formula>
    </cfRule>
  </conditionalFormatting>
  <conditionalFormatting sqref="I47:L47">
    <cfRule type="expression" dxfId="7508" priority="224">
      <formula>OR(WEEKDAY($A47,2)=6,WEEKDAY($A47,2)=7)</formula>
    </cfRule>
  </conditionalFormatting>
  <conditionalFormatting sqref="I47:L47">
    <cfRule type="expression" dxfId="7507" priority="223">
      <formula>OR(WEEKDAY($A47,2)=6,WEEKDAY($A47,2)=7)</formula>
    </cfRule>
  </conditionalFormatting>
  <conditionalFormatting sqref="I47:L47">
    <cfRule type="expression" dxfId="7506" priority="222">
      <formula>OR(WEEKDAY($A47,2)=6,WEEKDAY($A47,2)=7)</formula>
    </cfRule>
  </conditionalFormatting>
  <conditionalFormatting sqref="I47:L47">
    <cfRule type="expression" dxfId="7505" priority="221">
      <formula>OR(WEEKDAY($A47,2)=6,WEEKDAY($A47,2)=7)</formula>
    </cfRule>
  </conditionalFormatting>
  <conditionalFormatting sqref="I47:L47">
    <cfRule type="expression" dxfId="7504" priority="220">
      <formula>OR(WEEKDAY($A47,2)=6,WEEKDAY($A47,2)=7)</formula>
    </cfRule>
  </conditionalFormatting>
  <conditionalFormatting sqref="I47:L47">
    <cfRule type="expression" dxfId="7503" priority="219">
      <formula>OR(WEEKDAY($A47,2)=6,WEEKDAY($A47,2)=7)</formula>
    </cfRule>
  </conditionalFormatting>
  <conditionalFormatting sqref="B35:E39">
    <cfRule type="expression" dxfId="7502" priority="218">
      <formula>OR(WEEKDAY($A35,2)=6,WEEKDAY($A35,2)=7)</formula>
    </cfRule>
  </conditionalFormatting>
  <conditionalFormatting sqref="B39:E39">
    <cfRule type="expression" dxfId="7501" priority="217">
      <formula>OR(WEEKDAY($A39,2)=6,WEEKDAY($A39,2)=7)</formula>
    </cfRule>
  </conditionalFormatting>
  <conditionalFormatting sqref="B39:E39">
    <cfRule type="expression" dxfId="7500" priority="216">
      <formula>OR(WEEKDAY($A39,2)=6,WEEKDAY($A39,2)=7)</formula>
    </cfRule>
  </conditionalFormatting>
  <conditionalFormatting sqref="B39:E39">
    <cfRule type="expression" dxfId="7499" priority="215">
      <formula>OR(WEEKDAY($A39,2)=6,WEEKDAY($A39,2)=7)</formula>
    </cfRule>
  </conditionalFormatting>
  <conditionalFormatting sqref="B39:E39">
    <cfRule type="expression" dxfId="7498" priority="214">
      <formula>OR(WEEKDAY($A39,2)=6,WEEKDAY($A39,2)=7)</formula>
    </cfRule>
  </conditionalFormatting>
  <conditionalFormatting sqref="B39:E39">
    <cfRule type="expression" dxfId="7497" priority="213">
      <formula>OR(WEEKDAY($A39,2)=6,WEEKDAY($A39,2)=7)</formula>
    </cfRule>
  </conditionalFormatting>
  <conditionalFormatting sqref="B39:E39">
    <cfRule type="expression" dxfId="7496" priority="212">
      <formula>OR(WEEKDAY($A39,2)=6,WEEKDAY($A39,2)=7)</formula>
    </cfRule>
  </conditionalFormatting>
  <conditionalFormatting sqref="B35:E38">
    <cfRule type="expression" dxfId="7495" priority="211">
      <formula>OR(WEEKDAY($A35,2)=6,WEEKDAY($A35,2)=7)</formula>
    </cfRule>
  </conditionalFormatting>
  <conditionalFormatting sqref="B35:E38">
    <cfRule type="expression" dxfId="7494" priority="210">
      <formula>OR(WEEKDAY($A35,2)=6,WEEKDAY($A35,2)=7)</formula>
    </cfRule>
  </conditionalFormatting>
  <conditionalFormatting sqref="B35:E38">
    <cfRule type="expression" dxfId="7493" priority="209">
      <formula>OR(WEEKDAY($A35,2)=6,WEEKDAY($A35,2)=7)</formula>
    </cfRule>
  </conditionalFormatting>
  <conditionalFormatting sqref="B35:E38">
    <cfRule type="expression" dxfId="7492" priority="208">
      <formula>OR(WEEKDAY($A35,2)=6,WEEKDAY($A35,2)=7)</formula>
    </cfRule>
  </conditionalFormatting>
  <conditionalFormatting sqref="B35:E38">
    <cfRule type="expression" dxfId="7491" priority="207">
      <formula>OR(WEEKDAY($A35,2)=6,WEEKDAY($A35,2)=7)</formula>
    </cfRule>
  </conditionalFormatting>
  <conditionalFormatting sqref="B35:E38">
    <cfRule type="expression" dxfId="7490" priority="206">
      <formula>OR(WEEKDAY($A35,2)=6,WEEKDAY($A35,2)=7)</formula>
    </cfRule>
  </conditionalFormatting>
  <conditionalFormatting sqref="B39:E39">
    <cfRule type="expression" dxfId="7489" priority="205">
      <formula>OR(WEEKDAY($A39,2)=6,WEEKDAY($A39,2)=7)</formula>
    </cfRule>
  </conditionalFormatting>
  <conditionalFormatting sqref="B39:E39">
    <cfRule type="expression" dxfId="7488" priority="204">
      <formula>OR(WEEKDAY($A39,2)=6,WEEKDAY($A39,2)=7)</formula>
    </cfRule>
  </conditionalFormatting>
  <conditionalFormatting sqref="B39:E39">
    <cfRule type="expression" dxfId="7487" priority="203">
      <formula>OR(WEEKDAY($A39,2)=6,WEEKDAY($A39,2)=7)</formula>
    </cfRule>
  </conditionalFormatting>
  <conditionalFormatting sqref="B39:E39">
    <cfRule type="expression" dxfId="7486" priority="202">
      <formula>OR(WEEKDAY($A39,2)=6,WEEKDAY($A39,2)=7)</formula>
    </cfRule>
  </conditionalFormatting>
  <conditionalFormatting sqref="B39:E39">
    <cfRule type="expression" dxfId="7485" priority="201">
      <formula>OR(WEEKDAY($A39,2)=6,WEEKDAY($A39,2)=7)</formula>
    </cfRule>
  </conditionalFormatting>
  <conditionalFormatting sqref="B39:E39">
    <cfRule type="expression" dxfId="7484" priority="200">
      <formula>OR(WEEKDAY($A39,2)=6,WEEKDAY($A39,2)=7)</formula>
    </cfRule>
  </conditionalFormatting>
  <conditionalFormatting sqref="I27:L31">
    <cfRule type="expression" dxfId="7483" priority="199">
      <formula>OR(WEEKDAY($A27,2)=6,WEEKDAY($A27,2)=7)</formula>
    </cfRule>
  </conditionalFormatting>
  <conditionalFormatting sqref="I31:L31">
    <cfRule type="expression" dxfId="7482" priority="198">
      <formula>OR(WEEKDAY($A31,2)=6,WEEKDAY($A31,2)=7)</formula>
    </cfRule>
  </conditionalFormatting>
  <conditionalFormatting sqref="I31:L31">
    <cfRule type="expression" dxfId="7481" priority="197">
      <formula>OR(WEEKDAY($A31,2)=6,WEEKDAY($A31,2)=7)</formula>
    </cfRule>
  </conditionalFormatting>
  <conditionalFormatting sqref="I31:L31">
    <cfRule type="expression" dxfId="7480" priority="196">
      <formula>OR(WEEKDAY($A31,2)=6,WEEKDAY($A31,2)=7)</formula>
    </cfRule>
  </conditionalFormatting>
  <conditionalFormatting sqref="I31:L31">
    <cfRule type="expression" dxfId="7479" priority="195">
      <formula>OR(WEEKDAY($A31,2)=6,WEEKDAY($A31,2)=7)</formula>
    </cfRule>
  </conditionalFormatting>
  <conditionalFormatting sqref="I31:L31">
    <cfRule type="expression" dxfId="7478" priority="194">
      <formula>OR(WEEKDAY($A31,2)=6,WEEKDAY($A31,2)=7)</formula>
    </cfRule>
  </conditionalFormatting>
  <conditionalFormatting sqref="I31:L31">
    <cfRule type="expression" dxfId="7477" priority="193">
      <formula>OR(WEEKDAY($A31,2)=6,WEEKDAY($A31,2)=7)</formula>
    </cfRule>
  </conditionalFormatting>
  <conditionalFormatting sqref="I27:L30">
    <cfRule type="expression" dxfId="7476" priority="192">
      <formula>OR(WEEKDAY($A27,2)=6,WEEKDAY($A27,2)=7)</formula>
    </cfRule>
  </conditionalFormatting>
  <conditionalFormatting sqref="I27:L30">
    <cfRule type="expression" dxfId="7475" priority="191">
      <formula>OR(WEEKDAY($A27,2)=6,WEEKDAY($A27,2)=7)</formula>
    </cfRule>
  </conditionalFormatting>
  <conditionalFormatting sqref="I27:L30">
    <cfRule type="expression" dxfId="7474" priority="190">
      <formula>OR(WEEKDAY($A27,2)=6,WEEKDAY($A27,2)=7)</formula>
    </cfRule>
  </conditionalFormatting>
  <conditionalFormatting sqref="I27:L30">
    <cfRule type="expression" dxfId="7473" priority="189">
      <formula>OR(WEEKDAY($A27,2)=6,WEEKDAY($A27,2)=7)</formula>
    </cfRule>
  </conditionalFormatting>
  <conditionalFormatting sqref="I27:L30">
    <cfRule type="expression" dxfId="7472" priority="188">
      <formula>OR(WEEKDAY($A27,2)=6,WEEKDAY($A27,2)=7)</formula>
    </cfRule>
  </conditionalFormatting>
  <conditionalFormatting sqref="I27:L30">
    <cfRule type="expression" dxfId="7471" priority="187">
      <formula>OR(WEEKDAY($A27,2)=6,WEEKDAY($A27,2)=7)</formula>
    </cfRule>
  </conditionalFormatting>
  <conditionalFormatting sqref="I31:L31">
    <cfRule type="expression" dxfId="7470" priority="186">
      <formula>OR(WEEKDAY($A31,2)=6,WEEKDAY($A31,2)=7)</formula>
    </cfRule>
  </conditionalFormatting>
  <conditionalFormatting sqref="I31:L31">
    <cfRule type="expression" dxfId="7469" priority="185">
      <formula>OR(WEEKDAY($A31,2)=6,WEEKDAY($A31,2)=7)</formula>
    </cfRule>
  </conditionalFormatting>
  <conditionalFormatting sqref="I31:L31">
    <cfRule type="expression" dxfId="7468" priority="184">
      <formula>OR(WEEKDAY($A31,2)=6,WEEKDAY($A31,2)=7)</formula>
    </cfRule>
  </conditionalFormatting>
  <conditionalFormatting sqref="I31:L31">
    <cfRule type="expression" dxfId="7467" priority="183">
      <formula>OR(WEEKDAY($A31,2)=6,WEEKDAY($A31,2)=7)</formula>
    </cfRule>
  </conditionalFormatting>
  <conditionalFormatting sqref="I31:L31">
    <cfRule type="expression" dxfId="7466" priority="182">
      <formula>OR(WEEKDAY($A31,2)=6,WEEKDAY($A31,2)=7)</formula>
    </cfRule>
  </conditionalFormatting>
  <conditionalFormatting sqref="I31:L31">
    <cfRule type="expression" dxfId="7465" priority="181">
      <formula>OR(WEEKDAY($A31,2)=6,WEEKDAY($A31,2)=7)</formula>
    </cfRule>
  </conditionalFormatting>
  <conditionalFormatting sqref="I11:L14">
    <cfRule type="expression" dxfId="7464" priority="180">
      <formula>OR(WEEKDAY($A11,2)=6,WEEKDAY($A11,2)=7)</formula>
    </cfRule>
  </conditionalFormatting>
  <conditionalFormatting sqref="I11:L14">
    <cfRule type="expression" dxfId="7463" priority="179">
      <formula>OR(WEEKDAY($A11,2)=6,WEEKDAY($A11,2)=7)</formula>
    </cfRule>
  </conditionalFormatting>
  <conditionalFormatting sqref="I11:L14">
    <cfRule type="expression" dxfId="7462" priority="178">
      <formula>OR(WEEKDAY($A11,2)=6,WEEKDAY($A11,2)=7)</formula>
    </cfRule>
  </conditionalFormatting>
  <conditionalFormatting sqref="I11:L14">
    <cfRule type="expression" dxfId="7461" priority="177">
      <formula>OR(WEEKDAY($A11,2)=6,WEEKDAY($A11,2)=7)</formula>
    </cfRule>
  </conditionalFormatting>
  <conditionalFormatting sqref="I11:L14">
    <cfRule type="expression" dxfId="7460" priority="176">
      <formula>OR(WEEKDAY($A11,2)=6,WEEKDAY($A11,2)=7)</formula>
    </cfRule>
  </conditionalFormatting>
  <conditionalFormatting sqref="I11:L14">
    <cfRule type="expression" dxfId="7459" priority="175">
      <formula>OR(WEEKDAY($A11,2)=6,WEEKDAY($A11,2)=7)</formula>
    </cfRule>
  </conditionalFormatting>
  <conditionalFormatting sqref="I11:L14">
    <cfRule type="expression" dxfId="7458" priority="174">
      <formula>OR(WEEKDAY($A11,2)=6,WEEKDAY($A11,2)=7)</formula>
    </cfRule>
  </conditionalFormatting>
  <conditionalFormatting sqref="B21:E21">
    <cfRule type="expression" dxfId="7457" priority="165">
      <formula>OR(WEEKDAY($A21,2)=6,WEEKDAY($A21,2)=7)</formula>
    </cfRule>
  </conditionalFormatting>
  <conditionalFormatting sqref="I22:L22">
    <cfRule type="expression" dxfId="7456" priority="164">
      <formula>OR(WEEKDAY($A22,2)=6,WEEKDAY($A22,2)=7)</formula>
    </cfRule>
  </conditionalFormatting>
  <conditionalFormatting sqref="I21:L21">
    <cfRule type="expression" dxfId="7455" priority="163">
      <formula>OR(WEEKDAY($A21,2)=6,WEEKDAY($A21,2)=7)</formula>
    </cfRule>
  </conditionalFormatting>
  <conditionalFormatting sqref="I21:L21">
    <cfRule type="expression" dxfId="7454" priority="162">
      <formula>OR(WEEKDAY($A21,2)=6,WEEKDAY($A21,2)=7)</formula>
    </cfRule>
  </conditionalFormatting>
  <conditionalFormatting sqref="I21:L21">
    <cfRule type="expression" dxfId="7453" priority="161">
      <formula>OR(WEEKDAY($A21,2)=6,WEEKDAY($A21,2)=7)</formula>
    </cfRule>
  </conditionalFormatting>
  <conditionalFormatting sqref="I21:L21">
    <cfRule type="expression" dxfId="7452" priority="160">
      <formula>OR(WEEKDAY($A21,2)=6,WEEKDAY($A21,2)=7)</formula>
    </cfRule>
  </conditionalFormatting>
  <conditionalFormatting sqref="I21:L21">
    <cfRule type="expression" dxfId="7451" priority="159">
      <formula>OR(WEEKDAY($A21,2)=6,WEEKDAY($A21,2)=7)</formula>
    </cfRule>
  </conditionalFormatting>
  <conditionalFormatting sqref="I21:L21">
    <cfRule type="expression" dxfId="7450" priority="158">
      <formula>OR(WEEKDAY($A21,2)=6,WEEKDAY($A21,2)=7)</formula>
    </cfRule>
  </conditionalFormatting>
  <conditionalFormatting sqref="I21:L21">
    <cfRule type="expression" dxfId="7449" priority="157">
      <formula>OR(WEEKDAY($A21,2)=6,WEEKDAY($A21,2)=7)</formula>
    </cfRule>
  </conditionalFormatting>
  <conditionalFormatting sqref="B22:E22">
    <cfRule type="expression" dxfId="7448" priority="156">
      <formula>OR(WEEKDAY($A22,2)=6,WEEKDAY($A22,2)=7)</formula>
    </cfRule>
  </conditionalFormatting>
  <conditionalFormatting sqref="B27:E30">
    <cfRule type="expression" dxfId="7447" priority="155">
      <formula>OR(WEEKDAY($A27,2)=6,WEEKDAY($A27,2)=7)</formula>
    </cfRule>
  </conditionalFormatting>
  <conditionalFormatting sqref="B31:E31">
    <cfRule type="expression" dxfId="7446" priority="154">
      <formula>OR(WEEKDAY($A31,2)=6,WEEKDAY($A31,2)=7)</formula>
    </cfRule>
  </conditionalFormatting>
  <conditionalFormatting sqref="I35:L38">
    <cfRule type="expression" dxfId="7445" priority="153">
      <formula>OR(WEEKDAY($A35,2)=6,WEEKDAY($A35,2)=7)</formula>
    </cfRule>
  </conditionalFormatting>
  <conditionalFormatting sqref="I39:L39">
    <cfRule type="expression" dxfId="7444" priority="152">
      <formula>OR(WEEKDAY($A39,2)=6,WEEKDAY($A39,2)=7)</formula>
    </cfRule>
  </conditionalFormatting>
  <conditionalFormatting sqref="B43:E46">
    <cfRule type="expression" dxfId="7443" priority="151">
      <formula>OR(WEEKDAY($A43,2)=6,WEEKDAY($A43,2)=7)</formula>
    </cfRule>
  </conditionalFormatting>
  <conditionalFormatting sqref="B47:E47">
    <cfRule type="expression" dxfId="7442" priority="150">
      <formula>OR(WEEKDAY($A47,2)=6,WEEKDAY($A47,2)=7)</formula>
    </cfRule>
  </conditionalFormatting>
  <conditionalFormatting sqref="I51:L54">
    <cfRule type="expression" dxfId="7441" priority="149">
      <formula>OR(WEEKDAY($A51,2)=6,WEEKDAY($A51,2)=7)</formula>
    </cfRule>
  </conditionalFormatting>
  <conditionalFormatting sqref="I55:L55">
    <cfRule type="expression" dxfId="7440" priority="148">
      <formula>OR(WEEKDAY($A55,2)=6,WEEKDAY($A55,2)=7)</formula>
    </cfRule>
  </conditionalFormatting>
  <conditionalFormatting sqref="B59:E62">
    <cfRule type="expression" dxfId="7439" priority="147">
      <formula>OR(WEEKDAY($A59,2)=6,WEEKDAY($A59,2)=7)</formula>
    </cfRule>
  </conditionalFormatting>
  <conditionalFormatting sqref="B63:E63">
    <cfRule type="expression" dxfId="7438" priority="146">
      <formula>OR(WEEKDAY($A63,2)=6,WEEKDAY($A63,2)=7)</formula>
    </cfRule>
  </conditionalFormatting>
  <conditionalFormatting sqref="I67:L70">
    <cfRule type="expression" dxfId="7437" priority="145">
      <formula>OR(WEEKDAY($A67,2)=6,WEEKDAY($A67,2)=7)</formula>
    </cfRule>
  </conditionalFormatting>
  <conditionalFormatting sqref="I71:L71">
    <cfRule type="expression" dxfId="7436" priority="144">
      <formula>OR(WEEKDAY($A71,2)=6,WEEKDAY($A71,2)=7)</formula>
    </cfRule>
  </conditionalFormatting>
  <conditionalFormatting sqref="I83:L86">
    <cfRule type="expression" dxfId="7435" priority="143">
      <formula>OR(WEEKDAY($A83,2)=6,WEEKDAY($A83,2)=7)</formula>
    </cfRule>
  </conditionalFormatting>
  <conditionalFormatting sqref="I87:L87">
    <cfRule type="expression" dxfId="7434" priority="142">
      <formula>OR(WEEKDAY($A87,2)=6,WEEKDAY($A87,2)=7)</formula>
    </cfRule>
  </conditionalFormatting>
  <conditionalFormatting sqref="B91:E94">
    <cfRule type="expression" dxfId="7433" priority="141">
      <formula>OR(WEEKDAY($A91,2)=6,WEEKDAY($A91,2)=7)</formula>
    </cfRule>
  </conditionalFormatting>
  <conditionalFormatting sqref="B95:E95">
    <cfRule type="expression" dxfId="7432" priority="140">
      <formula>OR(WEEKDAY($A95,2)=6,WEEKDAY($A95,2)=7)</formula>
    </cfRule>
  </conditionalFormatting>
  <conditionalFormatting sqref="B107:E111">
    <cfRule type="expression" dxfId="7431" priority="139">
      <formula>OR(WEEKDAY($A107,2)=6,WEEKDAY($A107,2)=7)</formula>
    </cfRule>
  </conditionalFormatting>
  <conditionalFormatting sqref="B110:E110">
    <cfRule type="expression" dxfId="7430" priority="138">
      <formula>OR(WEEKDAY($A110,2)=6,WEEKDAY($A110,2)=7)</formula>
    </cfRule>
  </conditionalFormatting>
  <conditionalFormatting sqref="B110:E110">
    <cfRule type="expression" dxfId="7429" priority="137">
      <formula>OR(WEEKDAY($A110,2)=6,WEEKDAY($A110,2)=7)</formula>
    </cfRule>
  </conditionalFormatting>
  <conditionalFormatting sqref="B107:E109">
    <cfRule type="expression" dxfId="7428" priority="136">
      <formula>OR(WEEKDAY($A107,2)=6,WEEKDAY($A107,2)=7)</formula>
    </cfRule>
  </conditionalFormatting>
  <conditionalFormatting sqref="B107:E109">
    <cfRule type="expression" dxfId="7427" priority="135">
      <formula>OR(WEEKDAY($A107,2)=6,WEEKDAY($A107,2)=7)</formula>
    </cfRule>
  </conditionalFormatting>
  <conditionalFormatting sqref="B111:E111">
    <cfRule type="expression" dxfId="7426" priority="134">
      <formula>OR(WEEKDAY($A111,2)=6,WEEKDAY($A111,2)=7)</formula>
    </cfRule>
  </conditionalFormatting>
  <conditionalFormatting sqref="B111:E111">
    <cfRule type="expression" dxfId="7425" priority="133">
      <formula>OR(WEEKDAY($A111,2)=6,WEEKDAY($A111,2)=7)</formula>
    </cfRule>
  </conditionalFormatting>
  <conditionalFormatting sqref="I115:L119">
    <cfRule type="expression" dxfId="7424" priority="132">
      <formula>OR(WEEKDAY($A115,2)=6,WEEKDAY($A115,2)=7)</formula>
    </cfRule>
  </conditionalFormatting>
  <conditionalFormatting sqref="I118:L118">
    <cfRule type="expression" dxfId="7423" priority="131">
      <formula>OR(WEEKDAY($A118,2)=6,WEEKDAY($A118,2)=7)</formula>
    </cfRule>
  </conditionalFormatting>
  <conditionalFormatting sqref="I118:L118">
    <cfRule type="expression" dxfId="7422" priority="130">
      <formula>OR(WEEKDAY($A118,2)=6,WEEKDAY($A118,2)=7)</formula>
    </cfRule>
  </conditionalFormatting>
  <conditionalFormatting sqref="I115:L117">
    <cfRule type="expression" dxfId="7421" priority="129">
      <formula>OR(WEEKDAY($A115,2)=6,WEEKDAY($A115,2)=7)</formula>
    </cfRule>
  </conditionalFormatting>
  <conditionalFormatting sqref="I115:L117">
    <cfRule type="expression" dxfId="7420" priority="128">
      <formula>OR(WEEKDAY($A115,2)=6,WEEKDAY($A115,2)=7)</formula>
    </cfRule>
  </conditionalFormatting>
  <conditionalFormatting sqref="I119:L119">
    <cfRule type="expression" dxfId="7419" priority="127">
      <formula>OR(WEEKDAY($A119,2)=6,WEEKDAY($A119,2)=7)</formula>
    </cfRule>
  </conditionalFormatting>
  <conditionalFormatting sqref="I119:L119">
    <cfRule type="expression" dxfId="7418" priority="126">
      <formula>OR(WEEKDAY($A119,2)=6,WEEKDAY($A119,2)=7)</formula>
    </cfRule>
  </conditionalFormatting>
  <conditionalFormatting sqref="B123:E127">
    <cfRule type="expression" dxfId="7417" priority="125">
      <formula>OR(WEEKDAY($A123,2)=6,WEEKDAY($A123,2)=7)</formula>
    </cfRule>
  </conditionalFormatting>
  <conditionalFormatting sqref="B126:E126">
    <cfRule type="expression" dxfId="7416" priority="124">
      <formula>OR(WEEKDAY($A126,2)=6,WEEKDAY($A126,2)=7)</formula>
    </cfRule>
  </conditionalFormatting>
  <conditionalFormatting sqref="B126:E126">
    <cfRule type="expression" dxfId="7415" priority="123">
      <formula>OR(WEEKDAY($A126,2)=6,WEEKDAY($A126,2)=7)</formula>
    </cfRule>
  </conditionalFormatting>
  <conditionalFormatting sqref="B123:E125">
    <cfRule type="expression" dxfId="7414" priority="122">
      <formula>OR(WEEKDAY($A123,2)=6,WEEKDAY($A123,2)=7)</formula>
    </cfRule>
  </conditionalFormatting>
  <conditionalFormatting sqref="B123:E125">
    <cfRule type="expression" dxfId="7413" priority="121">
      <formula>OR(WEEKDAY($A123,2)=6,WEEKDAY($A123,2)=7)</formula>
    </cfRule>
  </conditionalFormatting>
  <conditionalFormatting sqref="B127:E127">
    <cfRule type="expression" dxfId="7412" priority="120">
      <formula>OR(WEEKDAY($A127,2)=6,WEEKDAY($A127,2)=7)</formula>
    </cfRule>
  </conditionalFormatting>
  <conditionalFormatting sqref="B127:E127">
    <cfRule type="expression" dxfId="7411" priority="119">
      <formula>OR(WEEKDAY($A127,2)=6,WEEKDAY($A127,2)=7)</formula>
    </cfRule>
  </conditionalFormatting>
  <conditionalFormatting sqref="I131:L135">
    <cfRule type="expression" dxfId="7410" priority="118">
      <formula>OR(WEEKDAY($A131,2)=6,WEEKDAY($A131,2)=7)</formula>
    </cfRule>
  </conditionalFormatting>
  <conditionalFormatting sqref="I134:L134">
    <cfRule type="expression" dxfId="7409" priority="117">
      <formula>OR(WEEKDAY($A134,2)=6,WEEKDAY($A134,2)=7)</formula>
    </cfRule>
  </conditionalFormatting>
  <conditionalFormatting sqref="I134:L134">
    <cfRule type="expression" dxfId="7408" priority="116">
      <formula>OR(WEEKDAY($A134,2)=6,WEEKDAY($A134,2)=7)</formula>
    </cfRule>
  </conditionalFormatting>
  <conditionalFormatting sqref="I131:L133">
    <cfRule type="expression" dxfId="7407" priority="115">
      <formula>OR(WEEKDAY($A131,2)=6,WEEKDAY($A131,2)=7)</formula>
    </cfRule>
  </conditionalFormatting>
  <conditionalFormatting sqref="I131:L133">
    <cfRule type="expression" dxfId="7406" priority="114">
      <formula>OR(WEEKDAY($A131,2)=6,WEEKDAY($A131,2)=7)</formula>
    </cfRule>
  </conditionalFormatting>
  <conditionalFormatting sqref="I135:L135">
    <cfRule type="expression" dxfId="7405" priority="113">
      <formula>OR(WEEKDAY($A135,2)=6,WEEKDAY($A135,2)=7)</formula>
    </cfRule>
  </conditionalFormatting>
  <conditionalFormatting sqref="I135:L135">
    <cfRule type="expression" dxfId="7404" priority="112">
      <formula>OR(WEEKDAY($A135,2)=6,WEEKDAY($A135,2)=7)</formula>
    </cfRule>
  </conditionalFormatting>
  <conditionalFormatting sqref="I147:L151">
    <cfRule type="expression" dxfId="7403" priority="111">
      <formula>OR(WEEKDAY($A147,2)=6,WEEKDAY($A147,2)=7)</formula>
    </cfRule>
  </conditionalFormatting>
  <conditionalFormatting sqref="I150:L150">
    <cfRule type="expression" dxfId="7402" priority="110">
      <formula>OR(WEEKDAY($A150,2)=6,WEEKDAY($A150,2)=7)</formula>
    </cfRule>
  </conditionalFormatting>
  <conditionalFormatting sqref="I150:L150">
    <cfRule type="expression" dxfId="7401" priority="109">
      <formula>OR(WEEKDAY($A150,2)=6,WEEKDAY($A150,2)=7)</formula>
    </cfRule>
  </conditionalFormatting>
  <conditionalFormatting sqref="I147:L149">
    <cfRule type="expression" dxfId="7400" priority="108">
      <formula>OR(WEEKDAY($A147,2)=6,WEEKDAY($A147,2)=7)</formula>
    </cfRule>
  </conditionalFormatting>
  <conditionalFormatting sqref="I147:L149">
    <cfRule type="expression" dxfId="7399" priority="107">
      <formula>OR(WEEKDAY($A147,2)=6,WEEKDAY($A147,2)=7)</formula>
    </cfRule>
  </conditionalFormatting>
  <conditionalFormatting sqref="I151:L151">
    <cfRule type="expression" dxfId="7398" priority="106">
      <formula>OR(WEEKDAY($A151,2)=6,WEEKDAY($A151,2)=7)</formula>
    </cfRule>
  </conditionalFormatting>
  <conditionalFormatting sqref="I151:L151">
    <cfRule type="expression" dxfId="7397" priority="105">
      <formula>OR(WEEKDAY($A151,2)=6,WEEKDAY($A151,2)=7)</formula>
    </cfRule>
  </conditionalFormatting>
  <conditionalFormatting sqref="B155:E159">
    <cfRule type="expression" dxfId="7396" priority="104">
      <formula>OR(WEEKDAY($A155,2)=6,WEEKDAY($A155,2)=7)</formula>
    </cfRule>
  </conditionalFormatting>
  <conditionalFormatting sqref="B158:E158">
    <cfRule type="expression" dxfId="7395" priority="103">
      <formula>OR(WEEKDAY($A158,2)=6,WEEKDAY($A158,2)=7)</formula>
    </cfRule>
  </conditionalFormatting>
  <conditionalFormatting sqref="B158:E158">
    <cfRule type="expression" dxfId="7394" priority="102">
      <formula>OR(WEEKDAY($A158,2)=6,WEEKDAY($A158,2)=7)</formula>
    </cfRule>
  </conditionalFormatting>
  <conditionalFormatting sqref="B155:E157">
    <cfRule type="expression" dxfId="7393" priority="101">
      <formula>OR(WEEKDAY($A155,2)=6,WEEKDAY($A155,2)=7)</formula>
    </cfRule>
  </conditionalFormatting>
  <conditionalFormatting sqref="B155:E157">
    <cfRule type="expression" dxfId="7392" priority="100">
      <formula>OR(WEEKDAY($A155,2)=6,WEEKDAY($A155,2)=7)</formula>
    </cfRule>
  </conditionalFormatting>
  <conditionalFormatting sqref="B159:E159">
    <cfRule type="expression" dxfId="7391" priority="99">
      <formula>OR(WEEKDAY($A159,2)=6,WEEKDAY($A159,2)=7)</formula>
    </cfRule>
  </conditionalFormatting>
  <conditionalFormatting sqref="B159:E159">
    <cfRule type="expression" dxfId="7390" priority="98">
      <formula>OR(WEEKDAY($A159,2)=6,WEEKDAY($A159,2)=7)</formula>
    </cfRule>
  </conditionalFormatting>
  <conditionalFormatting sqref="I163:L167">
    <cfRule type="expression" dxfId="7389" priority="97">
      <formula>OR(WEEKDAY($A163,2)=6,WEEKDAY($A163,2)=7)</formula>
    </cfRule>
  </conditionalFormatting>
  <conditionalFormatting sqref="I166:L166">
    <cfRule type="expression" dxfId="7388" priority="96">
      <formula>OR(WEEKDAY($A166,2)=6,WEEKDAY($A166,2)=7)</formula>
    </cfRule>
  </conditionalFormatting>
  <conditionalFormatting sqref="I166:L166">
    <cfRule type="expression" dxfId="7387" priority="95">
      <formula>OR(WEEKDAY($A166,2)=6,WEEKDAY($A166,2)=7)</formula>
    </cfRule>
  </conditionalFormatting>
  <conditionalFormatting sqref="I163:L165">
    <cfRule type="expression" dxfId="7386" priority="94">
      <formula>OR(WEEKDAY($A163,2)=6,WEEKDAY($A163,2)=7)</formula>
    </cfRule>
  </conditionalFormatting>
  <conditionalFormatting sqref="I163:L165">
    <cfRule type="expression" dxfId="7385" priority="93">
      <formula>OR(WEEKDAY($A163,2)=6,WEEKDAY($A163,2)=7)</formula>
    </cfRule>
  </conditionalFormatting>
  <conditionalFormatting sqref="I167:L167">
    <cfRule type="expression" dxfId="7384" priority="92">
      <formula>OR(WEEKDAY($A167,2)=6,WEEKDAY($A167,2)=7)</formula>
    </cfRule>
  </conditionalFormatting>
  <conditionalFormatting sqref="I167:L167">
    <cfRule type="expression" dxfId="7383" priority="91">
      <formula>OR(WEEKDAY($A167,2)=6,WEEKDAY($A167,2)=7)</formula>
    </cfRule>
  </conditionalFormatting>
  <conditionalFormatting sqref="B171:E175">
    <cfRule type="expression" dxfId="7382" priority="90">
      <formula>OR(WEEKDAY($A171,2)=6,WEEKDAY($A171,2)=7)</formula>
    </cfRule>
  </conditionalFormatting>
  <conditionalFormatting sqref="B174:E174">
    <cfRule type="expression" dxfId="7381" priority="89">
      <formula>OR(WEEKDAY($A174,2)=6,WEEKDAY($A174,2)=7)</formula>
    </cfRule>
  </conditionalFormatting>
  <conditionalFormatting sqref="B174:E174">
    <cfRule type="expression" dxfId="7380" priority="88">
      <formula>OR(WEEKDAY($A174,2)=6,WEEKDAY($A174,2)=7)</formula>
    </cfRule>
  </conditionalFormatting>
  <conditionalFormatting sqref="B171:E173">
    <cfRule type="expression" dxfId="7379" priority="87">
      <formula>OR(WEEKDAY($A171,2)=6,WEEKDAY($A171,2)=7)</formula>
    </cfRule>
  </conditionalFormatting>
  <conditionalFormatting sqref="B171:E173">
    <cfRule type="expression" dxfId="7378" priority="86">
      <formula>OR(WEEKDAY($A171,2)=6,WEEKDAY($A171,2)=7)</formula>
    </cfRule>
  </conditionalFormatting>
  <conditionalFormatting sqref="B175:E175">
    <cfRule type="expression" dxfId="7377" priority="85">
      <formula>OR(WEEKDAY($A175,2)=6,WEEKDAY($A175,2)=7)</formula>
    </cfRule>
  </conditionalFormatting>
  <conditionalFormatting sqref="B175:E175">
    <cfRule type="expression" dxfId="7376" priority="84">
      <formula>OR(WEEKDAY($A175,2)=6,WEEKDAY($A175,2)=7)</formula>
    </cfRule>
  </conditionalFormatting>
  <conditionalFormatting sqref="I179:L183">
    <cfRule type="expression" dxfId="7375" priority="83">
      <formula>OR(WEEKDAY($A179,2)=6,WEEKDAY($A179,2)=7)</formula>
    </cfRule>
  </conditionalFormatting>
  <conditionalFormatting sqref="I182:L182">
    <cfRule type="expression" dxfId="7374" priority="82">
      <formula>OR(WEEKDAY($A182,2)=6,WEEKDAY($A182,2)=7)</formula>
    </cfRule>
  </conditionalFormatting>
  <conditionalFormatting sqref="I182:L182">
    <cfRule type="expression" dxfId="7373" priority="81">
      <formula>OR(WEEKDAY($A182,2)=6,WEEKDAY($A182,2)=7)</formula>
    </cfRule>
  </conditionalFormatting>
  <conditionalFormatting sqref="I179:L181">
    <cfRule type="expression" dxfId="7372" priority="80">
      <formula>OR(WEEKDAY($A179,2)=6,WEEKDAY($A179,2)=7)</formula>
    </cfRule>
  </conditionalFormatting>
  <conditionalFormatting sqref="I179:L181">
    <cfRule type="expression" dxfId="7371" priority="79">
      <formula>OR(WEEKDAY($A179,2)=6,WEEKDAY($A179,2)=7)</formula>
    </cfRule>
  </conditionalFormatting>
  <conditionalFormatting sqref="I183:L183">
    <cfRule type="expression" dxfId="7370" priority="78">
      <formula>OR(WEEKDAY($A183,2)=6,WEEKDAY($A183,2)=7)</formula>
    </cfRule>
  </conditionalFormatting>
  <conditionalFormatting sqref="I183:L183">
    <cfRule type="expression" dxfId="7369" priority="77">
      <formula>OR(WEEKDAY($A183,2)=6,WEEKDAY($A183,2)=7)</formula>
    </cfRule>
  </conditionalFormatting>
  <conditionalFormatting sqref="B187:E191">
    <cfRule type="expression" dxfId="7368" priority="76">
      <formula>OR(WEEKDAY($A187,2)=6,WEEKDAY($A187,2)=7)</formula>
    </cfRule>
  </conditionalFormatting>
  <conditionalFormatting sqref="B190:E190">
    <cfRule type="expression" dxfId="7367" priority="75">
      <formula>OR(WEEKDAY($A190,2)=6,WEEKDAY($A190,2)=7)</formula>
    </cfRule>
  </conditionalFormatting>
  <conditionalFormatting sqref="B190:E190">
    <cfRule type="expression" dxfId="7366" priority="74">
      <formula>OR(WEEKDAY($A190,2)=6,WEEKDAY($A190,2)=7)</formula>
    </cfRule>
  </conditionalFormatting>
  <conditionalFormatting sqref="B187:E189">
    <cfRule type="expression" dxfId="7365" priority="73">
      <formula>OR(WEEKDAY($A187,2)=6,WEEKDAY($A187,2)=7)</formula>
    </cfRule>
  </conditionalFormatting>
  <conditionalFormatting sqref="B187:E189">
    <cfRule type="expression" dxfId="7364" priority="72">
      <formula>OR(WEEKDAY($A187,2)=6,WEEKDAY($A187,2)=7)</formula>
    </cfRule>
  </conditionalFormatting>
  <conditionalFormatting sqref="B191:E191">
    <cfRule type="expression" dxfId="7363" priority="71">
      <formula>OR(WEEKDAY($A191,2)=6,WEEKDAY($A191,2)=7)</formula>
    </cfRule>
  </conditionalFormatting>
  <conditionalFormatting sqref="B191:E191">
    <cfRule type="expression" dxfId="7362" priority="70">
      <formula>OR(WEEKDAY($A191,2)=6,WEEKDAY($A191,2)=7)</formula>
    </cfRule>
  </conditionalFormatting>
  <conditionalFormatting sqref="I195:L199">
    <cfRule type="expression" dxfId="7361" priority="69">
      <formula>OR(WEEKDAY($A195,2)=6,WEEKDAY($A195,2)=7)</formula>
    </cfRule>
  </conditionalFormatting>
  <conditionalFormatting sqref="I198:L198">
    <cfRule type="expression" dxfId="7360" priority="68">
      <formula>OR(WEEKDAY($A198,2)=6,WEEKDAY($A198,2)=7)</formula>
    </cfRule>
  </conditionalFormatting>
  <conditionalFormatting sqref="I198:L198">
    <cfRule type="expression" dxfId="7359" priority="67">
      <formula>OR(WEEKDAY($A198,2)=6,WEEKDAY($A198,2)=7)</formula>
    </cfRule>
  </conditionalFormatting>
  <conditionalFormatting sqref="I195:L197">
    <cfRule type="expression" dxfId="7358" priority="66">
      <formula>OR(WEEKDAY($A195,2)=6,WEEKDAY($A195,2)=7)</formula>
    </cfRule>
  </conditionalFormatting>
  <conditionalFormatting sqref="I195:L197">
    <cfRule type="expression" dxfId="7357" priority="65">
      <formula>OR(WEEKDAY($A195,2)=6,WEEKDAY($A195,2)=7)</formula>
    </cfRule>
  </conditionalFormatting>
  <conditionalFormatting sqref="I199:L199">
    <cfRule type="expression" dxfId="7356" priority="64">
      <formula>OR(WEEKDAY($A199,2)=6,WEEKDAY($A199,2)=7)</formula>
    </cfRule>
  </conditionalFormatting>
  <conditionalFormatting sqref="I199:L199">
    <cfRule type="expression" dxfId="7355" priority="63">
      <formula>OR(WEEKDAY($A199,2)=6,WEEKDAY($A199,2)=7)</formula>
    </cfRule>
  </conditionalFormatting>
  <conditionalFormatting sqref="B203:E207">
    <cfRule type="expression" dxfId="7354" priority="62">
      <formula>OR(WEEKDAY($A203,2)=6,WEEKDAY($A203,2)=7)</formula>
    </cfRule>
  </conditionalFormatting>
  <conditionalFormatting sqref="B206:E206">
    <cfRule type="expression" dxfId="7353" priority="61">
      <formula>OR(WEEKDAY($A206,2)=6,WEEKDAY($A206,2)=7)</formula>
    </cfRule>
  </conditionalFormatting>
  <conditionalFormatting sqref="B206:E206">
    <cfRule type="expression" dxfId="7352" priority="60">
      <formula>OR(WEEKDAY($A206,2)=6,WEEKDAY($A206,2)=7)</formula>
    </cfRule>
  </conditionalFormatting>
  <conditionalFormatting sqref="B203:E205">
    <cfRule type="expression" dxfId="7351" priority="59">
      <formula>OR(WEEKDAY($A203,2)=6,WEEKDAY($A203,2)=7)</formula>
    </cfRule>
  </conditionalFormatting>
  <conditionalFormatting sqref="B203:E205">
    <cfRule type="expression" dxfId="7350" priority="58">
      <formula>OR(WEEKDAY($A203,2)=6,WEEKDAY($A203,2)=7)</formula>
    </cfRule>
  </conditionalFormatting>
  <conditionalFormatting sqref="B207:E207">
    <cfRule type="expression" dxfId="7349" priority="57">
      <formula>OR(WEEKDAY($A207,2)=6,WEEKDAY($A207,2)=7)</formula>
    </cfRule>
  </conditionalFormatting>
  <conditionalFormatting sqref="B207:E207">
    <cfRule type="expression" dxfId="7348" priority="56">
      <formula>OR(WEEKDAY($A207,2)=6,WEEKDAY($A207,2)=7)</formula>
    </cfRule>
  </conditionalFormatting>
  <conditionalFormatting sqref="I211:L215">
    <cfRule type="expression" dxfId="7347" priority="55">
      <formula>OR(WEEKDAY($A211,2)=6,WEEKDAY($A211,2)=7)</formula>
    </cfRule>
  </conditionalFormatting>
  <conditionalFormatting sqref="I214:L214">
    <cfRule type="expression" dxfId="7346" priority="54">
      <formula>OR(WEEKDAY($A214,2)=6,WEEKDAY($A214,2)=7)</formula>
    </cfRule>
  </conditionalFormatting>
  <conditionalFormatting sqref="I214:L214">
    <cfRule type="expression" dxfId="7345" priority="53">
      <formula>OR(WEEKDAY($A214,2)=6,WEEKDAY($A214,2)=7)</formula>
    </cfRule>
  </conditionalFormatting>
  <conditionalFormatting sqref="I211:L213">
    <cfRule type="expression" dxfId="7344" priority="52">
      <formula>OR(WEEKDAY($A211,2)=6,WEEKDAY($A211,2)=7)</formula>
    </cfRule>
  </conditionalFormatting>
  <conditionalFormatting sqref="I211:L213">
    <cfRule type="expression" dxfId="7343" priority="51">
      <formula>OR(WEEKDAY($A211,2)=6,WEEKDAY($A211,2)=7)</formula>
    </cfRule>
  </conditionalFormatting>
  <conditionalFormatting sqref="I215:L215">
    <cfRule type="expression" dxfId="7342" priority="50">
      <formula>OR(WEEKDAY($A215,2)=6,WEEKDAY($A215,2)=7)</formula>
    </cfRule>
  </conditionalFormatting>
  <conditionalFormatting sqref="I215:L215">
    <cfRule type="expression" dxfId="7341" priority="49">
      <formula>OR(WEEKDAY($A215,2)=6,WEEKDAY($A215,2)=7)</formula>
    </cfRule>
  </conditionalFormatting>
  <conditionalFormatting sqref="B139:E142">
    <cfRule type="expression" dxfId="7340" priority="48">
      <formula>OR(WEEKDAY($A139,2)=6,WEEKDAY($A139,2)=7)</formula>
    </cfRule>
  </conditionalFormatting>
  <conditionalFormatting sqref="B142:E142">
    <cfRule type="expression" dxfId="7339" priority="47">
      <formula>OR(WEEKDAY($A142,2)=6,WEEKDAY($A142,2)=7)</formula>
    </cfRule>
  </conditionalFormatting>
  <conditionalFormatting sqref="B142:E142">
    <cfRule type="expression" dxfId="7338" priority="46">
      <formula>OR(WEEKDAY($A142,2)=6,WEEKDAY($A142,2)=7)</formula>
    </cfRule>
  </conditionalFormatting>
  <conditionalFormatting sqref="B139:E141">
    <cfRule type="expression" dxfId="7337" priority="45">
      <formula>OR(WEEKDAY($A139,2)=6,WEEKDAY($A139,2)=7)</formula>
    </cfRule>
  </conditionalFormatting>
  <conditionalFormatting sqref="B139:E141">
    <cfRule type="expression" dxfId="7336" priority="44">
      <formula>OR(WEEKDAY($A139,2)=6,WEEKDAY($A139,2)=7)</formula>
    </cfRule>
  </conditionalFormatting>
  <conditionalFormatting sqref="I139:L142">
    <cfRule type="expression" dxfId="7335" priority="36">
      <formula>OR(WEEKDAY($A139,2)=6,WEEKDAY($A139,2)=7)</formula>
    </cfRule>
  </conditionalFormatting>
  <conditionalFormatting sqref="I139:L142">
    <cfRule type="expression" dxfId="7334" priority="35">
      <formula>OR(WEEKDAY($A139,2)=6,WEEKDAY($A139,2)=7)</formula>
    </cfRule>
  </conditionalFormatting>
  <conditionalFormatting sqref="I139:L142">
    <cfRule type="expression" dxfId="7333" priority="34">
      <formula>OR(WEEKDAY($A139,2)=6,WEEKDAY($A139,2)=7)</formula>
    </cfRule>
  </conditionalFormatting>
  <conditionalFormatting sqref="I139:L142">
    <cfRule type="expression" dxfId="7332" priority="33">
      <formula>OR(WEEKDAY($A139,2)=6,WEEKDAY($A139,2)=7)</formula>
    </cfRule>
  </conditionalFormatting>
  <conditionalFormatting sqref="I139:L142">
    <cfRule type="expression" dxfId="7331" priority="32">
      <formula>OR(WEEKDAY($A139,2)=6,WEEKDAY($A139,2)=7)</formula>
    </cfRule>
  </conditionalFormatting>
  <conditionalFormatting sqref="I139:L142">
    <cfRule type="expression" dxfId="7330" priority="31">
      <formula>OR(WEEKDAY($A139,2)=6,WEEKDAY($A139,2)=7)</formula>
    </cfRule>
  </conditionalFormatting>
  <conditionalFormatting sqref="I139:L142">
    <cfRule type="expression" dxfId="7329" priority="30">
      <formula>OR(WEEKDAY($A139,2)=6,WEEKDAY($A139,2)=7)</formula>
    </cfRule>
  </conditionalFormatting>
  <conditionalFormatting sqref="B75:E75">
    <cfRule type="expression" dxfId="7328" priority="29">
      <formula>OR(WEEKDAY($A75,2)=6,WEEKDAY($A75,2)=7)</formula>
    </cfRule>
  </conditionalFormatting>
  <conditionalFormatting sqref="I75:L75">
    <cfRule type="expression" dxfId="7327" priority="28">
      <formula>OR(WEEKDAY($A75,2)=6,WEEKDAY($A75,2)=7)</formula>
    </cfRule>
  </conditionalFormatting>
  <conditionalFormatting sqref="I75:L75">
    <cfRule type="expression" dxfId="7326" priority="27">
      <formula>OR(WEEKDAY($A75,2)=6,WEEKDAY($A75,2)=7)</formula>
    </cfRule>
  </conditionalFormatting>
  <conditionalFormatting sqref="I75:L75">
    <cfRule type="expression" dxfId="7325" priority="26">
      <formula>OR(WEEKDAY($A75,2)=6,WEEKDAY($A75,2)=7)</formula>
    </cfRule>
  </conditionalFormatting>
  <conditionalFormatting sqref="I75:L75">
    <cfRule type="expression" dxfId="7324" priority="25">
      <formula>OR(WEEKDAY($A75,2)=6,WEEKDAY($A75,2)=7)</formula>
    </cfRule>
  </conditionalFormatting>
  <conditionalFormatting sqref="I75:L75">
    <cfRule type="expression" dxfId="7323" priority="24">
      <formula>OR(WEEKDAY($A75,2)=6,WEEKDAY($A75,2)=7)</formula>
    </cfRule>
  </conditionalFormatting>
  <conditionalFormatting sqref="I75:L75">
    <cfRule type="expression" dxfId="7322" priority="23">
      <formula>OR(WEEKDAY($A75,2)=6,WEEKDAY($A75,2)=7)</formula>
    </cfRule>
  </conditionalFormatting>
  <conditionalFormatting sqref="I75:L75">
    <cfRule type="expression" dxfId="7321" priority="22">
      <formula>OR(WEEKDAY($A75,2)=6,WEEKDAY($A75,2)=7)</formula>
    </cfRule>
  </conditionalFormatting>
  <conditionalFormatting sqref="B77:E78">
    <cfRule type="expression" dxfId="7320" priority="21">
      <formula>OR(WEEKDAY($A77,2)=6,WEEKDAY($A77,2)=7)</formula>
    </cfRule>
  </conditionalFormatting>
  <conditionalFormatting sqref="B79:E79">
    <cfRule type="expression" dxfId="7319" priority="20">
      <formula>OR(WEEKDAY($A79,2)=6,WEEKDAY($A79,2)=7)</formula>
    </cfRule>
  </conditionalFormatting>
  <conditionalFormatting sqref="I77:L79">
    <cfRule type="expression" dxfId="7318" priority="19">
      <formula>OR(WEEKDAY($A77,2)=6,WEEKDAY($A77,2)=7)</formula>
    </cfRule>
  </conditionalFormatting>
  <conditionalFormatting sqref="I79:L79">
    <cfRule type="expression" dxfId="7317" priority="18">
      <formula>OR(WEEKDAY($A79,2)=6,WEEKDAY($A79,2)=7)</formula>
    </cfRule>
  </conditionalFormatting>
  <conditionalFormatting sqref="I79:L79">
    <cfRule type="expression" dxfId="7316" priority="17">
      <formula>OR(WEEKDAY($A79,2)=6,WEEKDAY($A79,2)=7)</formula>
    </cfRule>
  </conditionalFormatting>
  <conditionalFormatting sqref="I79:L79">
    <cfRule type="expression" dxfId="7315" priority="16">
      <formula>OR(WEEKDAY($A79,2)=6,WEEKDAY($A79,2)=7)</formula>
    </cfRule>
  </conditionalFormatting>
  <conditionalFormatting sqref="I79:L79">
    <cfRule type="expression" dxfId="7314" priority="15">
      <formula>OR(WEEKDAY($A79,2)=6,WEEKDAY($A79,2)=7)</formula>
    </cfRule>
  </conditionalFormatting>
  <conditionalFormatting sqref="I79:L79">
    <cfRule type="expression" dxfId="7313" priority="14">
      <formula>OR(WEEKDAY($A79,2)=6,WEEKDAY($A79,2)=7)</formula>
    </cfRule>
  </conditionalFormatting>
  <conditionalFormatting sqref="I79:L79">
    <cfRule type="expression" dxfId="7312" priority="13">
      <formula>OR(WEEKDAY($A79,2)=6,WEEKDAY($A79,2)=7)</formula>
    </cfRule>
  </conditionalFormatting>
  <conditionalFormatting sqref="I77:L78">
    <cfRule type="expression" dxfId="7311" priority="12">
      <formula>OR(WEEKDAY($A77,2)=6,WEEKDAY($A77,2)=7)</formula>
    </cfRule>
  </conditionalFormatting>
  <conditionalFormatting sqref="I77:L78">
    <cfRule type="expression" dxfId="7310" priority="11">
      <formula>OR(WEEKDAY($A77,2)=6,WEEKDAY($A77,2)=7)</formula>
    </cfRule>
  </conditionalFormatting>
  <conditionalFormatting sqref="I77:L78">
    <cfRule type="expression" dxfId="7309" priority="10">
      <formula>OR(WEEKDAY($A77,2)=6,WEEKDAY($A77,2)=7)</formula>
    </cfRule>
  </conditionalFormatting>
  <conditionalFormatting sqref="I77:L78">
    <cfRule type="expression" dxfId="7308" priority="9">
      <formula>OR(WEEKDAY($A77,2)=6,WEEKDAY($A77,2)=7)</formula>
    </cfRule>
  </conditionalFormatting>
  <conditionalFormatting sqref="I77:L78">
    <cfRule type="expression" dxfId="7307" priority="8">
      <formula>OR(WEEKDAY($A77,2)=6,WEEKDAY($A77,2)=7)</formula>
    </cfRule>
  </conditionalFormatting>
  <conditionalFormatting sqref="I77:L78">
    <cfRule type="expression" dxfId="7306" priority="7">
      <formula>OR(WEEKDAY($A77,2)=6,WEEKDAY($A77,2)=7)</formula>
    </cfRule>
  </conditionalFormatting>
  <conditionalFormatting sqref="I79:L79">
    <cfRule type="expression" dxfId="7305" priority="6">
      <formula>OR(WEEKDAY($A79,2)=6,WEEKDAY($A79,2)=7)</formula>
    </cfRule>
  </conditionalFormatting>
  <conditionalFormatting sqref="I79:L79">
    <cfRule type="expression" dxfId="7304" priority="5">
      <formula>OR(WEEKDAY($A79,2)=6,WEEKDAY($A79,2)=7)</formula>
    </cfRule>
  </conditionalFormatting>
  <conditionalFormatting sqref="I79:L79">
    <cfRule type="expression" dxfId="7303" priority="4">
      <formula>OR(WEEKDAY($A79,2)=6,WEEKDAY($A79,2)=7)</formula>
    </cfRule>
  </conditionalFormatting>
  <conditionalFormatting sqref="I79:L79">
    <cfRule type="expression" dxfId="7302" priority="3">
      <formula>OR(WEEKDAY($A79,2)=6,WEEKDAY($A79,2)=7)</formula>
    </cfRule>
  </conditionalFormatting>
  <conditionalFormatting sqref="I79:L79">
    <cfRule type="expression" dxfId="7301" priority="2">
      <formula>OR(WEEKDAY($A79,2)=6,WEEKDAY($A79,2)=7)</formula>
    </cfRule>
  </conditionalFormatting>
  <conditionalFormatting sqref="I79:L79">
    <cfRule type="expression" dxfId="7300" priority="1">
      <formula>OR(WEEKDAY($A79,2)=6,WEEKDAY($A79,2)=7)</formula>
    </cfRule>
  </conditionalFormatting>
  <dataValidations xWindow="464" yWindow="422" count="1">
    <dataValidation type="list" allowBlank="1" showInputMessage="1" showErrorMessage="1" errorTitle="Hatalı Giriş İşlemi" error="Açılır listeden saat seçimi yapınız..!" prompt="Listeden saat seçimi yapınız..!" sqref="P75:S79 AD203:AG207 I11:L15 P11:S15 W11:Z15 W19:Z23 P19:S23 I19:L23 B19:E23 AD11:AG15 AD19:AG23 B27:E31 I27:L31 P27:S31 W27:Z31 AD27:AG31 AD35:AG39 W35:Z39 P35:S39 I35:L39 B35:E39 B43:E47 I43:L47 P43:S47 W43:Z47 AD43:AG47 AD51:AG55 W51:Z55 P51:S55 I51:L55 B51:E55 B59:E63 I59:L63 P59:S63 W59:Z63 AD59:AG63 AD67:AG71 W67:Z71 P67:S71 I67:L71 B67:E71 B75:E79 I75:L79 W75:Z79 B11:E15 AD83:AG87 I83:L87 P83:S87 W83:Z87 AD75:AG79 P91:S95 B83:E87 B91:E95 I91:L95 W91:Z95 AD99:AG103 I99:L103 P99:S103 W99:Z103 AD91:AG95 P107:S111 B99:E103 B107:E111 I107:L111 W107:Z111 AD115:AG119 I115:L119 P115:S119 W115:Z119 AD107:AG111 P123:S127 B115:E119 B123:E127 I123:L127 W123:Z127 AD131:AG135 I131:L135 P131:S135 W131:Z135 AD123:AG127 P139:S143 B131:E135 B139:E143 I139:L143 W139:Z143 AD147:AG151 I147:L151 P147:S151 W147:Z151 AD139:AG143 P155:S159 B147:E151 B155:E159 I155:L159 W155:Z159 AD163:AG167 I163:L167 P163:S167 W163:Z167 AD155:AG159 P171:S175 B163:E167 B171:E175 I171:L175 W171:Z175 AD179:AG183 I179:L183 P179:S183 W179:Z183 AD171:AG175 P187:S191 B179:E183 B187:E191 I187:L191 W187:Z191 AD195:AG199 I195:L199 W195:Z199 P195:S199 AD187:AG191 P203:S207 B195:E199 B203:E207 I203:L207 W203:Z207 AD211:AG215 I211:L215 P211:S215 W211:Z215 B211:E215">
      <formula1>$AZ$1:$AZ$53</formula1>
    </dataValidation>
  </dataValidations>
  <printOptions horizontalCentered="1"/>
  <pageMargins left="0" right="0" top="0.39370078740157483" bottom="0.35433070866141736" header="0.19685039370078741" footer="0.19685039370078741"/>
  <pageSetup paperSize="9" scale="61" fitToHeight="0" orientation="landscape" r:id="rId1"/>
  <rowBreaks count="5" manualBreakCount="5">
    <brk id="48" max="35" man="1"/>
    <brk id="80" max="35" man="1"/>
    <brk id="112" max="35" man="1"/>
    <brk id="146" max="35" man="1"/>
    <brk id="184" max="35" man="1"/>
  </rowBreaks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3">
    <pageSetUpPr fitToPage="1"/>
  </sheetPr>
  <dimension ref="A1:AZ218"/>
  <sheetViews>
    <sheetView zoomScale="90" zoomScaleNormal="90" zoomScaleSheetLayoutView="90" workbookViewId="0">
      <pane xSplit="1" ySplit="10" topLeftCell="B11" activePane="bottomRight" state="frozen"/>
      <selection activeCell="C215" sqref="C215"/>
      <selection pane="topRight" activeCell="C215" sqref="C215"/>
      <selection pane="bottomLeft" activeCell="C215" sqref="C215"/>
      <selection pane="bottomRight" activeCell="B7" sqref="B7:H7"/>
    </sheetView>
  </sheetViews>
  <sheetFormatPr defaultRowHeight="15" x14ac:dyDescent="0.25"/>
  <cols>
    <col min="1" max="1" width="17.28515625" style="6" customWidth="1"/>
    <col min="2" max="3" width="5.7109375" style="1" customWidth="1"/>
    <col min="4" max="4" width="6.140625" style="1" customWidth="1"/>
    <col min="5" max="5" width="5.42578125" style="1" customWidth="1"/>
    <col min="6" max="6" width="6" style="1" customWidth="1"/>
    <col min="7" max="7" width="7.28515625" style="1" customWidth="1"/>
    <col min="8" max="8" width="7" style="1" bestFit="1" customWidth="1"/>
    <col min="9" max="10" width="5.7109375" style="1" customWidth="1"/>
    <col min="11" max="11" width="6.140625" style="1" customWidth="1"/>
    <col min="12" max="12" width="5.42578125" style="1" customWidth="1"/>
    <col min="13" max="13" width="6" style="1" customWidth="1"/>
    <col min="14" max="14" width="7.28515625" style="1" customWidth="1"/>
    <col min="15" max="15" width="7" style="1" bestFit="1" customWidth="1"/>
    <col min="16" max="17" width="5.7109375" style="1" customWidth="1"/>
    <col min="18" max="18" width="6.140625" style="1" customWidth="1"/>
    <col min="19" max="19" width="5.42578125" style="1" customWidth="1"/>
    <col min="20" max="20" width="6" style="1" customWidth="1"/>
    <col min="21" max="21" width="7.28515625" style="1" customWidth="1"/>
    <col min="22" max="22" width="7" style="1" bestFit="1" customWidth="1"/>
    <col min="23" max="24" width="5.7109375" style="1" customWidth="1"/>
    <col min="25" max="25" width="6.140625" style="1" customWidth="1"/>
    <col min="26" max="26" width="5.42578125" style="1" customWidth="1"/>
    <col min="27" max="27" width="6" style="1" customWidth="1"/>
    <col min="28" max="28" width="7.28515625" style="1" customWidth="1"/>
    <col min="29" max="29" width="7" style="1" bestFit="1" customWidth="1"/>
    <col min="30" max="31" width="5.7109375" style="1" customWidth="1"/>
    <col min="32" max="32" width="6.140625" style="1" customWidth="1"/>
    <col min="33" max="33" width="5.42578125" style="1" customWidth="1"/>
    <col min="34" max="34" width="6" style="1" customWidth="1"/>
    <col min="35" max="35" width="7.28515625" style="1" customWidth="1"/>
    <col min="36" max="36" width="7" style="1" bestFit="1" customWidth="1"/>
    <col min="38" max="38" width="20.85546875" hidden="1" customWidth="1"/>
    <col min="39" max="39" width="0" hidden="1" customWidth="1"/>
    <col min="40" max="40" width="10.140625" hidden="1" customWidth="1"/>
    <col min="41" max="41" width="19.140625" hidden="1" customWidth="1"/>
    <col min="42" max="43" width="9.140625" hidden="1" customWidth="1"/>
    <col min="44" max="44" width="10.140625" hidden="1" customWidth="1"/>
    <col min="45" max="45" width="24.7109375" hidden="1" customWidth="1"/>
    <col min="46" max="52" width="9.140625" hidden="1" customWidth="1"/>
    <col min="53" max="54" width="0" hidden="1" customWidth="1"/>
  </cols>
  <sheetData>
    <row r="1" spans="1:52" ht="15" customHeight="1" x14ac:dyDescent="0.25">
      <c r="A1" s="7" t="s">
        <v>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N1" s="5" t="s">
        <v>12</v>
      </c>
      <c r="AO1" s="5" t="s">
        <v>13</v>
      </c>
      <c r="AR1" s="5" t="s">
        <v>12</v>
      </c>
      <c r="AS1" s="5" t="s">
        <v>13</v>
      </c>
      <c r="AU1" t="s">
        <v>20</v>
      </c>
      <c r="AV1" t="s">
        <v>21</v>
      </c>
      <c r="AW1" t="s">
        <v>22</v>
      </c>
      <c r="AX1" t="s">
        <v>23</v>
      </c>
      <c r="AZ1" s="10">
        <v>0.29166666666666702</v>
      </c>
    </row>
    <row r="2" spans="1:52" ht="15" customHeight="1" x14ac:dyDescent="0.25">
      <c r="A2" s="7" t="s">
        <v>5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N2" s="2">
        <v>43831</v>
      </c>
      <c r="AO2" t="s">
        <v>7</v>
      </c>
      <c r="AR2" s="2">
        <v>44132</v>
      </c>
      <c r="AS2" t="s">
        <v>11</v>
      </c>
      <c r="AU2" s="24">
        <v>0.33333333333333331</v>
      </c>
      <c r="AV2" s="24">
        <v>0.5</v>
      </c>
      <c r="AW2" s="24">
        <v>0.54166666666666663</v>
      </c>
      <c r="AX2" s="24">
        <v>0.70833333333333337</v>
      </c>
      <c r="AZ2" s="10">
        <v>0.30208333333333298</v>
      </c>
    </row>
    <row r="3" spans="1:52" ht="15" customHeight="1" x14ac:dyDescent="0.25">
      <c r="A3" s="7" t="s">
        <v>6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N3" s="2">
        <v>43952</v>
      </c>
      <c r="AO3" s="3" t="s">
        <v>8</v>
      </c>
      <c r="AR3" s="2"/>
      <c r="AZ3" s="10">
        <v>0.312499999999999</v>
      </c>
    </row>
    <row r="4" spans="1:52" ht="15" customHeight="1" x14ac:dyDescent="0.25">
      <c r="A4" s="8" t="s">
        <v>0</v>
      </c>
      <c r="B4" s="76"/>
      <c r="C4" s="74"/>
      <c r="D4" s="74"/>
      <c r="E4" s="74"/>
      <c r="F4" s="74"/>
      <c r="G4" s="74"/>
      <c r="H4" s="74"/>
      <c r="I4" s="76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N4" s="2">
        <v>43970</v>
      </c>
      <c r="AO4" s="4" t="s">
        <v>9</v>
      </c>
      <c r="AR4" s="2"/>
      <c r="AS4" s="3"/>
      <c r="AU4" s="3"/>
      <c r="AV4" s="3"/>
      <c r="AW4" s="3"/>
      <c r="AX4" s="3"/>
      <c r="AZ4" s="10">
        <v>0.32291666666666502</v>
      </c>
    </row>
    <row r="5" spans="1:52" ht="15" customHeight="1" x14ac:dyDescent="0.25">
      <c r="A5" s="8" t="s">
        <v>1</v>
      </c>
      <c r="B5" s="76"/>
      <c r="C5" s="74"/>
      <c r="D5" s="74"/>
      <c r="E5" s="74"/>
      <c r="F5" s="74"/>
      <c r="G5" s="74"/>
      <c r="H5" s="74"/>
      <c r="I5" s="76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N5" s="2">
        <v>44133</v>
      </c>
      <c r="AO5" t="s">
        <v>10</v>
      </c>
      <c r="AR5" s="2"/>
      <c r="AS5" s="4"/>
      <c r="AU5" s="3"/>
      <c r="AZ5" s="10">
        <v>0.33333333333333098</v>
      </c>
    </row>
    <row r="6" spans="1:52" ht="15" customHeight="1" x14ac:dyDescent="0.25">
      <c r="A6" s="14" t="s">
        <v>3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N6" s="2">
        <v>44197</v>
      </c>
      <c r="AO6" t="s">
        <v>7</v>
      </c>
      <c r="AR6" s="2"/>
      <c r="AZ6" s="10">
        <v>0.343749999999997</v>
      </c>
    </row>
    <row r="7" spans="1:52" ht="23.25" customHeight="1" thickBot="1" x14ac:dyDescent="0.3">
      <c r="A7" s="49" t="s">
        <v>34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N7" s="50">
        <v>44309</v>
      </c>
      <c r="AR7" s="2"/>
      <c r="AZ7" s="10">
        <v>0.35416666666666302</v>
      </c>
    </row>
    <row r="8" spans="1:52" ht="11.25" customHeight="1" x14ac:dyDescent="0.25">
      <c r="A8" s="21"/>
      <c r="B8" s="68"/>
      <c r="C8" s="69"/>
      <c r="D8" s="69"/>
      <c r="E8" s="69"/>
      <c r="F8" s="69"/>
      <c r="G8" s="69"/>
      <c r="H8" s="70"/>
      <c r="I8" s="68"/>
      <c r="J8" s="69"/>
      <c r="K8" s="69"/>
      <c r="L8" s="69"/>
      <c r="M8" s="69"/>
      <c r="N8" s="69"/>
      <c r="O8" s="70"/>
      <c r="P8" s="68"/>
      <c r="Q8" s="69"/>
      <c r="R8" s="69"/>
      <c r="S8" s="69"/>
      <c r="T8" s="69"/>
      <c r="U8" s="69"/>
      <c r="V8" s="70"/>
      <c r="W8" s="68"/>
      <c r="X8" s="69"/>
      <c r="Y8" s="69"/>
      <c r="Z8" s="69"/>
      <c r="AA8" s="69"/>
      <c r="AB8" s="69"/>
      <c r="AC8" s="70"/>
      <c r="AD8" s="68"/>
      <c r="AE8" s="69"/>
      <c r="AF8" s="69"/>
      <c r="AG8" s="69"/>
      <c r="AH8" s="69"/>
      <c r="AI8" s="69"/>
      <c r="AJ8" s="70"/>
      <c r="AZ8" s="10">
        <v>0.36458333333332898</v>
      </c>
    </row>
    <row r="9" spans="1:52" ht="12.75" customHeight="1" x14ac:dyDescent="0.25">
      <c r="A9" s="22"/>
      <c r="B9" s="71"/>
      <c r="C9" s="72"/>
      <c r="D9" s="72"/>
      <c r="E9" s="72"/>
      <c r="F9" s="72"/>
      <c r="G9" s="72"/>
      <c r="H9" s="73"/>
      <c r="I9" s="71"/>
      <c r="J9" s="72"/>
      <c r="K9" s="72"/>
      <c r="L9" s="72"/>
      <c r="M9" s="72"/>
      <c r="N9" s="72"/>
      <c r="O9" s="73"/>
      <c r="P9" s="71"/>
      <c r="Q9" s="72"/>
      <c r="R9" s="72"/>
      <c r="S9" s="72"/>
      <c r="T9" s="72"/>
      <c r="U9" s="72"/>
      <c r="V9" s="73"/>
      <c r="W9" s="71"/>
      <c r="X9" s="72"/>
      <c r="Y9" s="72"/>
      <c r="Z9" s="72"/>
      <c r="AA9" s="72"/>
      <c r="AB9" s="72"/>
      <c r="AC9" s="73"/>
      <c r="AD9" s="71"/>
      <c r="AE9" s="72"/>
      <c r="AF9" s="72"/>
      <c r="AG9" s="72"/>
      <c r="AH9" s="72"/>
      <c r="AI9" s="72"/>
      <c r="AJ9" s="73"/>
      <c r="AN9" s="10"/>
      <c r="AZ9" s="10">
        <v>0.374999999999995</v>
      </c>
    </row>
    <row r="10" spans="1:52" ht="24.75" x14ac:dyDescent="0.25">
      <c r="A10" s="23"/>
      <c r="B10" s="15" t="s">
        <v>16</v>
      </c>
      <c r="C10" s="9" t="s">
        <v>17</v>
      </c>
      <c r="D10" s="9" t="s">
        <v>18</v>
      </c>
      <c r="E10" s="9" t="s">
        <v>19</v>
      </c>
      <c r="F10" s="9" t="s">
        <v>14</v>
      </c>
      <c r="G10" s="9" t="s">
        <v>15</v>
      </c>
      <c r="H10" s="16" t="s">
        <v>2</v>
      </c>
      <c r="I10" s="15" t="s">
        <v>16</v>
      </c>
      <c r="J10" s="9" t="s">
        <v>17</v>
      </c>
      <c r="K10" s="9" t="s">
        <v>18</v>
      </c>
      <c r="L10" s="9" t="s">
        <v>19</v>
      </c>
      <c r="M10" s="9" t="s">
        <v>14</v>
      </c>
      <c r="N10" s="9" t="s">
        <v>15</v>
      </c>
      <c r="O10" s="16" t="s">
        <v>2</v>
      </c>
      <c r="P10" s="15" t="s">
        <v>16</v>
      </c>
      <c r="Q10" s="9" t="s">
        <v>17</v>
      </c>
      <c r="R10" s="9" t="s">
        <v>18</v>
      </c>
      <c r="S10" s="9" t="s">
        <v>19</v>
      </c>
      <c r="T10" s="9" t="s">
        <v>14</v>
      </c>
      <c r="U10" s="9" t="s">
        <v>15</v>
      </c>
      <c r="V10" s="16" t="s">
        <v>2</v>
      </c>
      <c r="W10" s="15" t="s">
        <v>16</v>
      </c>
      <c r="X10" s="9" t="s">
        <v>17</v>
      </c>
      <c r="Y10" s="9" t="s">
        <v>18</v>
      </c>
      <c r="Z10" s="9" t="s">
        <v>19</v>
      </c>
      <c r="AA10" s="9" t="s">
        <v>14</v>
      </c>
      <c r="AB10" s="9" t="s">
        <v>15</v>
      </c>
      <c r="AC10" s="16" t="s">
        <v>2</v>
      </c>
      <c r="AD10" s="15" t="s">
        <v>16</v>
      </c>
      <c r="AE10" s="9" t="s">
        <v>17</v>
      </c>
      <c r="AF10" s="9" t="s">
        <v>18</v>
      </c>
      <c r="AG10" s="9" t="s">
        <v>19</v>
      </c>
      <c r="AH10" s="9" t="s">
        <v>14</v>
      </c>
      <c r="AI10" s="9" t="s">
        <v>15</v>
      </c>
      <c r="AJ10" s="16" t="s">
        <v>2</v>
      </c>
      <c r="AZ10" s="10">
        <v>0.38541666666666102</v>
      </c>
    </row>
    <row r="11" spans="1:52" s="25" customFormat="1" ht="20.100000000000001" customHeight="1" x14ac:dyDescent="0.25">
      <c r="A11" s="20">
        <f>'1.Sayfa'!A11</f>
        <v>44746</v>
      </c>
      <c r="B11" s="17"/>
      <c r="C11" s="12"/>
      <c r="D11" s="13"/>
      <c r="E11" s="13"/>
      <c r="F11" s="28">
        <f>IF(D11-C11&lt;0,0,D11-C11)</f>
        <v>0</v>
      </c>
      <c r="G11" s="28">
        <f>IF(AND(OR(B11="",C11=""),OR(D11="",E11="")),0,IF(OR(B11&lt;&gt;ResmiTatil!$H$2,C11&lt;&gt;ResmiTatil!$I$2,D11&lt;&gt;ResmiTatil!$J$2,E11&lt;&gt;ResmiTatil!$K$2),IF(AND(D11="",E11=""),0,IF(B11&lt;ResmiTatil!$H$2,ResmiTatil!$H$2-B11))+IF(AND(D11="",E11="",OR(B11&lt;ResmiTatil!$H$2,AND(C11&lt;&gt;ResmiTatil!$J$2,C11&gt;ResmiTatil!$J$2))),ResmiTatil!$J$2-ResmiTatil!$I$2,IF(OR(D11="",E11=""),0,IF(AND(C11&gt;ResmiTatil!$I$2,D11&lt;ResmiTatil!$J$2),C11-ResmiTatil!$I$2)))+IF(AND(C11&lt;ResmiTatil!$I$2,D11&lt;ResmiTatil!$J$2),ResmiTatil!$J$2-D11)+IF(AND(C11=ResmiTatil!$I$3,D11=ResmiTatil!$J$3),ResmiTatil!$I$3-ResmiTatil!$I$2,IF(AND(C11&gt;ResmiTatil!$I$2,D11&gt;ResmiTatil!$J$2),ResmiTatil!$J$2-ResmiTatil!$I$2))+IF(E11&gt;ResmiTatil!$K$2,E11-ResmiTatil!$K$2),0))</f>
        <v>0</v>
      </c>
      <c r="H11" s="29">
        <f>IF((C11-B11)+(E11-D11)&lt;0,0,(C11-B11)+(E11-D11))</f>
        <v>0</v>
      </c>
      <c r="I11" s="17"/>
      <c r="J11" s="12"/>
      <c r="K11" s="13"/>
      <c r="L11" s="13"/>
      <c r="M11" s="28">
        <f>IF(K11-J11&lt;0,0,K11-J11)</f>
        <v>0</v>
      </c>
      <c r="N11" s="28">
        <f>IF(AND(OR(I11="",J11=""),OR(K11="",L11="")),0,IF(OR(I11&lt;&gt;ResmiTatil!$H$2,J11&lt;&gt;ResmiTatil!$I$2,K11&lt;&gt;ResmiTatil!$J$2,L11&lt;&gt;ResmiTatil!$K$2),IF(AND(K11="",L11=""),0,IF(I11&lt;ResmiTatil!$H$2,ResmiTatil!$H$2-I11))+IF(AND(K11="",L11="",OR(I11&lt;ResmiTatil!$H$2,AND(J11&lt;&gt;ResmiTatil!$J$2,J11&gt;ResmiTatil!$J$2))),ResmiTatil!$J$2-ResmiTatil!$I$2,IF(OR(K11="",L11=""),0,IF(AND(J11&gt;ResmiTatil!$I$2,K11&lt;ResmiTatil!$J$2),J11-ResmiTatil!$I$2)))+IF(AND(J11&lt;ResmiTatil!$I$2,K11&lt;ResmiTatil!$J$2),ResmiTatil!$J$2-K11)+IF(AND(J11=ResmiTatil!$I$3,K11=ResmiTatil!$J$3),ResmiTatil!$I$3-ResmiTatil!$I$2,IF(AND(J11&gt;ResmiTatil!$I$2,K11&gt;ResmiTatil!$J$2),ResmiTatil!$J$2-ResmiTatil!$I$2))+IF(L11&gt;ResmiTatil!$K$2,L11-ResmiTatil!$K$2),0))</f>
        <v>0</v>
      </c>
      <c r="O11" s="29">
        <f>IF((J11-I11)+(L11-K11)&lt;0,0,(J11-I11)+(L11-K11))</f>
        <v>0</v>
      </c>
      <c r="P11" s="17"/>
      <c r="Q11" s="12"/>
      <c r="R11" s="13"/>
      <c r="S11" s="13"/>
      <c r="T11" s="28">
        <f>IF(R11-Q11&lt;0,0,R11-Q11)</f>
        <v>0</v>
      </c>
      <c r="U11" s="28">
        <f>IF(AND(OR(P11="",Q11=""),OR(R11="",S11="")),0,IF(OR(P11&lt;&gt;ResmiTatil!$H$2,Q11&lt;&gt;ResmiTatil!$I$2,R11&lt;&gt;ResmiTatil!$J$2,S11&lt;&gt;ResmiTatil!$K$2),IF(AND(R11="",S11=""),0,IF(P11&lt;ResmiTatil!$H$2,ResmiTatil!$H$2-P11))+IF(AND(R11="",S11="",OR(P11&lt;ResmiTatil!$H$2,AND(Q11&lt;&gt;ResmiTatil!$J$2,Q11&gt;ResmiTatil!$J$2))),ResmiTatil!$J$2-ResmiTatil!$I$2,IF(OR(R11="",S11=""),0,IF(AND(Q11&gt;ResmiTatil!$I$2,R11&lt;ResmiTatil!$J$2),Q11-ResmiTatil!$I$2)))+IF(AND(Q11&lt;ResmiTatil!$I$2,R11&lt;ResmiTatil!$J$2),ResmiTatil!$J$2-R11)+IF(AND(Q11=ResmiTatil!$I$3,R11=ResmiTatil!$J$3),ResmiTatil!$I$3-ResmiTatil!$I$2,IF(AND(Q11&gt;ResmiTatil!$I$2,R11&gt;ResmiTatil!$J$2),ResmiTatil!$J$2-ResmiTatil!$I$2))+IF(S11&gt;ResmiTatil!$K$2,S11-ResmiTatil!$K$2),0))</f>
        <v>0</v>
      </c>
      <c r="V11" s="29">
        <f>IF((Q11-P11)+(S11-R11)&lt;0,0,(Q11-P11)+(S11-R11))</f>
        <v>0</v>
      </c>
      <c r="W11" s="17"/>
      <c r="X11" s="12"/>
      <c r="Y11" s="13"/>
      <c r="Z11" s="13"/>
      <c r="AA11" s="28">
        <f>IF(Y11-X11&lt;0,0,Y11-X11)</f>
        <v>0</v>
      </c>
      <c r="AB11" s="28">
        <f>IF(AND(OR(W11="",X11=""),OR(Y11="",Z11="")),0,IF(OR(W11&lt;&gt;ResmiTatil!$H$2,X11&lt;&gt;ResmiTatil!$I$2,Y11&lt;&gt;ResmiTatil!$J$2,Z11&lt;&gt;ResmiTatil!$K$2),IF(AND(Y11="",Z11=""),0,IF(W11&lt;ResmiTatil!$H$2,ResmiTatil!$H$2-W11))+IF(AND(Y11="",Z11="",OR(W11&lt;ResmiTatil!$H$2,AND(X11&lt;&gt;ResmiTatil!$J$2,X11&gt;ResmiTatil!$J$2))),ResmiTatil!$J$2-ResmiTatil!$I$2,IF(OR(Y11="",Z11=""),0,IF(AND(X11&gt;ResmiTatil!$I$2,Y11&lt;ResmiTatil!$J$2),X11-ResmiTatil!$I$2)))+IF(AND(X11&lt;ResmiTatil!$I$2,Y11&lt;ResmiTatil!$J$2),ResmiTatil!$J$2-Y11)+IF(AND(X11=ResmiTatil!$I$3,Y11=ResmiTatil!$J$3),ResmiTatil!$I$3-ResmiTatil!$I$2,IF(AND(X11&gt;ResmiTatil!$I$2,Y11&gt;ResmiTatil!$J$2),ResmiTatil!$J$2-ResmiTatil!$I$2))+IF(Z11&gt;ResmiTatil!$K$2,Z11-ResmiTatil!$K$2),0))</f>
        <v>0</v>
      </c>
      <c r="AC11" s="29">
        <f>IF((X11-W11)+(Z11-Y11)&lt;0,0,(X11-W11)+(Z11-Y11))</f>
        <v>0</v>
      </c>
      <c r="AD11" s="17"/>
      <c r="AE11" s="12"/>
      <c r="AF11" s="13"/>
      <c r="AG11" s="13"/>
      <c r="AH11" s="28">
        <f>IF(AF11-AE11&lt;0,0,AF11-AE11)</f>
        <v>0</v>
      </c>
      <c r="AI11" s="28">
        <f>IF(AND(OR(AD11="",AE11=""),OR(AF11="",AG11="")),0,IF(OR(AD11&lt;&gt;ResmiTatil!$H$2,AE11&lt;&gt;ResmiTatil!$I$2,AF11&lt;&gt;ResmiTatil!$J$2,AG11&lt;&gt;ResmiTatil!$K$2),IF(AND(AF11="",AG11=""),0,IF(AD11&lt;ResmiTatil!$H$2,ResmiTatil!$H$2-AD11))+IF(AND(AF11="",AG11="",OR(AD11&lt;ResmiTatil!$H$2,AND(AE11&lt;&gt;ResmiTatil!$J$2,AE11&gt;ResmiTatil!$J$2))),ResmiTatil!$J$2-ResmiTatil!$I$2,IF(OR(AF11="",AG11=""),0,IF(AND(AE11&gt;ResmiTatil!$I$2,AF11&lt;ResmiTatil!$J$2),AE11-ResmiTatil!$I$2)))+IF(AND(AE11&lt;ResmiTatil!$I$2,AF11&lt;ResmiTatil!$J$2),ResmiTatil!$J$2-AF11)+IF(AND(AE11=ResmiTatil!$I$3,AF11=ResmiTatil!$J$3),ResmiTatil!$I$3-ResmiTatil!$I$2,IF(AND(AE11&gt;ResmiTatil!$I$2,AF11&gt;ResmiTatil!$J$2),ResmiTatil!$J$2-ResmiTatil!$I$2))+IF(AG11&gt;ResmiTatil!$K$2,AG11-ResmiTatil!$K$2),0))</f>
        <v>0</v>
      </c>
      <c r="AJ11" s="29">
        <f>IF((AE11-AD11)+(AG11-AF11)&lt;0,0,(AE11-AD11)+(AG11-AF11))</f>
        <v>0</v>
      </c>
      <c r="AZ11" s="10">
        <v>0.39583333333332699</v>
      </c>
    </row>
    <row r="12" spans="1:52" s="25" customFormat="1" ht="20.100000000000001" customHeight="1" x14ac:dyDescent="0.25">
      <c r="A12" s="20">
        <f>A11+1</f>
        <v>44747</v>
      </c>
      <c r="B12" s="17"/>
      <c r="C12" s="12"/>
      <c r="D12" s="13"/>
      <c r="E12" s="13"/>
      <c r="F12" s="28">
        <f>IF(D12-C12&lt;0,0,D12-C12)</f>
        <v>0</v>
      </c>
      <c r="G12" s="28">
        <f>IF(AND(OR(B12="",C12=""),OR(D12="",E12="")),0,IF(OR(B12&lt;&gt;ResmiTatil!$H$2,C12&lt;&gt;ResmiTatil!$I$2,D12&lt;&gt;ResmiTatil!$J$2,E12&lt;&gt;ResmiTatil!$K$2),IF(AND(D12="",E12=""),0,IF(B12&lt;ResmiTatil!$H$2,ResmiTatil!$H$2-B12))+IF(AND(D12="",E12="",OR(B12&lt;ResmiTatil!$H$2,AND(C12&lt;&gt;ResmiTatil!$J$2,C12&gt;ResmiTatil!$J$2))),ResmiTatil!$J$2-ResmiTatil!$I$2,IF(OR(D12="",E12=""),0,IF(AND(C12&gt;ResmiTatil!$I$2,D12&lt;ResmiTatil!$J$2),C12-ResmiTatil!$I$2)))+IF(AND(C12&lt;ResmiTatil!$I$2,D12&lt;ResmiTatil!$J$2),ResmiTatil!$J$2-D12)+IF(AND(C12=ResmiTatil!$I$3,D12=ResmiTatil!$J$3),ResmiTatil!$I$3-ResmiTatil!$I$2,IF(AND(C12&gt;ResmiTatil!$I$2,D12&gt;ResmiTatil!$J$2),ResmiTatil!$J$2-ResmiTatil!$I$2))+IF(E12&gt;ResmiTatil!$K$2,E12-ResmiTatil!$K$2),0))</f>
        <v>0</v>
      </c>
      <c r="H12" s="29">
        <f>IF((C12-B12)+(E12-D12)&lt;0,0,(C12-B12)+(E12-D12))</f>
        <v>0</v>
      </c>
      <c r="I12" s="17"/>
      <c r="J12" s="12"/>
      <c r="K12" s="13"/>
      <c r="L12" s="13"/>
      <c r="M12" s="28">
        <f>IF(K12-J12&lt;0,0,K12-J12)</f>
        <v>0</v>
      </c>
      <c r="N12" s="28">
        <f>IF(AND(OR(I12="",J12=""),OR(K12="",L12="")),0,IF(OR(I12&lt;&gt;ResmiTatil!$H$2,J12&lt;&gt;ResmiTatil!$I$2,K12&lt;&gt;ResmiTatil!$J$2,L12&lt;&gt;ResmiTatil!$K$2),IF(AND(K12="",L12=""),0,IF(I12&lt;ResmiTatil!$H$2,ResmiTatil!$H$2-I12))+IF(AND(K12="",L12="",OR(I12&lt;ResmiTatil!$H$2,AND(J12&lt;&gt;ResmiTatil!$J$2,J12&gt;ResmiTatil!$J$2))),ResmiTatil!$J$2-ResmiTatil!$I$2,IF(OR(K12="",L12=""),0,IF(AND(J12&gt;ResmiTatil!$I$2,K12&lt;ResmiTatil!$J$2),J12-ResmiTatil!$I$2)))+IF(AND(J12&lt;ResmiTatil!$I$2,K12&lt;ResmiTatil!$J$2),ResmiTatil!$J$2-K12)+IF(AND(J12=ResmiTatil!$I$3,K12=ResmiTatil!$J$3),ResmiTatil!$I$3-ResmiTatil!$I$2,IF(AND(J12&gt;ResmiTatil!$I$2,K12&gt;ResmiTatil!$J$2),ResmiTatil!$J$2-ResmiTatil!$I$2))+IF(L12&gt;ResmiTatil!$K$2,L12-ResmiTatil!$K$2),0))</f>
        <v>0</v>
      </c>
      <c r="O12" s="29">
        <f>IF((J12-I12)+(L12-K12)&lt;0,0,(J12-I12)+(L12-K12))</f>
        <v>0</v>
      </c>
      <c r="P12" s="17"/>
      <c r="Q12" s="12"/>
      <c r="R12" s="13"/>
      <c r="S12" s="13"/>
      <c r="T12" s="28">
        <f>IF(R12-Q12&lt;0,0,R12-Q12)</f>
        <v>0</v>
      </c>
      <c r="U12" s="28">
        <f>IF(AND(OR(P12="",Q12=""),OR(R12="",S12="")),0,IF(OR(P12&lt;&gt;ResmiTatil!$H$2,Q12&lt;&gt;ResmiTatil!$I$2,R12&lt;&gt;ResmiTatil!$J$2,S12&lt;&gt;ResmiTatil!$K$2),IF(AND(R12="",S12=""),0,IF(P12&lt;ResmiTatil!$H$2,ResmiTatil!$H$2-P12))+IF(AND(R12="",S12="",OR(P12&lt;ResmiTatil!$H$2,AND(Q12&lt;&gt;ResmiTatil!$J$2,Q12&gt;ResmiTatil!$J$2))),ResmiTatil!$J$2-ResmiTatil!$I$2,IF(OR(R12="",S12=""),0,IF(AND(Q12&gt;ResmiTatil!$I$2,R12&lt;ResmiTatil!$J$2),Q12-ResmiTatil!$I$2)))+IF(AND(Q12&lt;ResmiTatil!$I$2,R12&lt;ResmiTatil!$J$2),ResmiTatil!$J$2-R12)+IF(AND(Q12=ResmiTatil!$I$3,R12=ResmiTatil!$J$3),ResmiTatil!$I$3-ResmiTatil!$I$2,IF(AND(Q12&gt;ResmiTatil!$I$2,R12&gt;ResmiTatil!$J$2),ResmiTatil!$J$2-ResmiTatil!$I$2))+IF(S12&gt;ResmiTatil!$K$2,S12-ResmiTatil!$K$2),0))</f>
        <v>0</v>
      </c>
      <c r="V12" s="29">
        <f>IF((Q12-P12)+(S12-R12)&lt;0,0,(Q12-P12)+(S12-R12))</f>
        <v>0</v>
      </c>
      <c r="W12" s="17"/>
      <c r="X12" s="12"/>
      <c r="Y12" s="13"/>
      <c r="Z12" s="13"/>
      <c r="AA12" s="28">
        <f>IF(Y12-X12&lt;0,0,Y12-X12)</f>
        <v>0</v>
      </c>
      <c r="AB12" s="28">
        <f>IF(AND(OR(W12="",X12=""),OR(Y12="",Z12="")),0,IF(OR(W12&lt;&gt;ResmiTatil!$H$2,X12&lt;&gt;ResmiTatil!$I$2,Y12&lt;&gt;ResmiTatil!$J$2,Z12&lt;&gt;ResmiTatil!$K$2),IF(AND(Y12="",Z12=""),0,IF(W12&lt;ResmiTatil!$H$2,ResmiTatil!$H$2-W12))+IF(AND(Y12="",Z12="",OR(W12&lt;ResmiTatil!$H$2,AND(X12&lt;&gt;ResmiTatil!$J$2,X12&gt;ResmiTatil!$J$2))),ResmiTatil!$J$2-ResmiTatil!$I$2,IF(OR(Y12="",Z12=""),0,IF(AND(X12&gt;ResmiTatil!$I$2,Y12&lt;ResmiTatil!$J$2),X12-ResmiTatil!$I$2)))+IF(AND(X12&lt;ResmiTatil!$I$2,Y12&lt;ResmiTatil!$J$2),ResmiTatil!$J$2-Y12)+IF(AND(X12=ResmiTatil!$I$3,Y12=ResmiTatil!$J$3),ResmiTatil!$I$3-ResmiTatil!$I$2,IF(AND(X12&gt;ResmiTatil!$I$2,Y12&gt;ResmiTatil!$J$2),ResmiTatil!$J$2-ResmiTatil!$I$2))+IF(Z12&gt;ResmiTatil!$K$2,Z12-ResmiTatil!$K$2),0))</f>
        <v>0</v>
      </c>
      <c r="AC12" s="29">
        <f>IF((X12-W12)+(Z12-Y12)&lt;0,0,(X12-W12)+(Z12-Y12))</f>
        <v>0</v>
      </c>
      <c r="AD12" s="17"/>
      <c r="AE12" s="12"/>
      <c r="AF12" s="13"/>
      <c r="AG12" s="13"/>
      <c r="AH12" s="28">
        <f>IF(AF12-AE12&lt;0,0,AF12-AE12)</f>
        <v>0</v>
      </c>
      <c r="AI12" s="28">
        <f>IF(AND(OR(AD12="",AE12=""),OR(AF12="",AG12="")),0,IF(OR(AD12&lt;&gt;ResmiTatil!$H$2,AE12&lt;&gt;ResmiTatil!$I$2,AF12&lt;&gt;ResmiTatil!$J$2,AG12&lt;&gt;ResmiTatil!$K$2),IF(AND(AF12="",AG12=""),0,IF(AD12&lt;ResmiTatil!$H$2,ResmiTatil!$H$2-AD12))+IF(AND(AF12="",AG12="",OR(AD12&lt;ResmiTatil!$H$2,AND(AE12&lt;&gt;ResmiTatil!$J$2,AE12&gt;ResmiTatil!$J$2))),ResmiTatil!$J$2-ResmiTatil!$I$2,IF(OR(AF12="",AG12=""),0,IF(AND(AE12&gt;ResmiTatil!$I$2,AF12&lt;ResmiTatil!$J$2),AE12-ResmiTatil!$I$2)))+IF(AND(AE12&lt;ResmiTatil!$I$2,AF12&lt;ResmiTatil!$J$2),ResmiTatil!$J$2-AF12)+IF(AND(AE12=ResmiTatil!$I$3,AF12=ResmiTatil!$J$3),ResmiTatil!$I$3-ResmiTatil!$I$2,IF(AND(AE12&gt;ResmiTatil!$I$2,AF12&gt;ResmiTatil!$J$2),ResmiTatil!$J$2-ResmiTatil!$I$2))+IF(AG12&gt;ResmiTatil!$K$2,AG12-ResmiTatil!$K$2),0))</f>
        <v>0</v>
      </c>
      <c r="AJ12" s="29">
        <f>IF((AE12-AD12)+(AG12-AF12)&lt;0,0,(AE12-AD12)+(AG12-AF12))</f>
        <v>0</v>
      </c>
      <c r="AZ12" s="10">
        <v>0.40624999999999301</v>
      </c>
    </row>
    <row r="13" spans="1:52" s="25" customFormat="1" ht="20.100000000000001" customHeight="1" x14ac:dyDescent="0.25">
      <c r="A13" s="20">
        <f t="shared" ref="A13:A15" si="0">A12+1</f>
        <v>44748</v>
      </c>
      <c r="B13" s="17"/>
      <c r="C13" s="12"/>
      <c r="D13" s="13"/>
      <c r="E13" s="13"/>
      <c r="F13" s="28">
        <f>IF(D13-C13&lt;0,0,D13-C13)</f>
        <v>0</v>
      </c>
      <c r="G13" s="28">
        <f>IF(AND(OR(B13="",C13=""),OR(D13="",E13="")),0,IF(OR(B13&lt;&gt;ResmiTatil!$H$2,C13&lt;&gt;ResmiTatil!$I$2,D13&lt;&gt;ResmiTatil!$J$2,E13&lt;&gt;ResmiTatil!$K$2),IF(AND(D13="",E13=""),0,IF(B13&lt;ResmiTatil!$H$2,ResmiTatil!$H$2-B13))+IF(AND(D13="",E13="",OR(B13&lt;ResmiTatil!$H$2,AND(C13&lt;&gt;ResmiTatil!$J$2,C13&gt;ResmiTatil!$J$2))),ResmiTatil!$J$2-ResmiTatil!$I$2,IF(OR(D13="",E13=""),0,IF(AND(C13&gt;ResmiTatil!$I$2,D13&lt;ResmiTatil!$J$2),C13-ResmiTatil!$I$2)))+IF(AND(C13&lt;ResmiTatil!$I$2,D13&lt;ResmiTatil!$J$2),ResmiTatil!$J$2-D13)+IF(AND(C13=ResmiTatil!$I$3,D13=ResmiTatil!$J$3),ResmiTatil!$I$3-ResmiTatil!$I$2,IF(AND(C13&gt;ResmiTatil!$I$2,D13&gt;ResmiTatil!$J$2),ResmiTatil!$J$2-ResmiTatil!$I$2))+IF(E13&gt;ResmiTatil!$K$2,E13-ResmiTatil!$K$2),0))</f>
        <v>0</v>
      </c>
      <c r="H13" s="29">
        <f>IF((C13-B13)+(E13-D13)&lt;0,0,(C13-B13)+(E13-D13))</f>
        <v>0</v>
      </c>
      <c r="I13" s="17"/>
      <c r="J13" s="12"/>
      <c r="K13" s="13"/>
      <c r="L13" s="13"/>
      <c r="M13" s="28">
        <f>IF(K13-J13&lt;0,0,K13-J13)</f>
        <v>0</v>
      </c>
      <c r="N13" s="28">
        <f>IF(AND(OR(I13="",J13=""),OR(K13="",L13="")),0,IF(OR(I13&lt;&gt;ResmiTatil!$H$2,J13&lt;&gt;ResmiTatil!$I$2,K13&lt;&gt;ResmiTatil!$J$2,L13&lt;&gt;ResmiTatil!$K$2),IF(AND(K13="",L13=""),0,IF(I13&lt;ResmiTatil!$H$2,ResmiTatil!$H$2-I13))+IF(AND(K13="",L13="",OR(I13&lt;ResmiTatil!$H$2,AND(J13&lt;&gt;ResmiTatil!$J$2,J13&gt;ResmiTatil!$J$2))),ResmiTatil!$J$2-ResmiTatil!$I$2,IF(OR(K13="",L13=""),0,IF(AND(J13&gt;ResmiTatil!$I$2,K13&lt;ResmiTatil!$J$2),J13-ResmiTatil!$I$2)))+IF(AND(J13&lt;ResmiTatil!$I$2,K13&lt;ResmiTatil!$J$2),ResmiTatil!$J$2-K13)+IF(AND(J13=ResmiTatil!$I$3,K13=ResmiTatil!$J$3),ResmiTatil!$I$3-ResmiTatil!$I$2,IF(AND(J13&gt;ResmiTatil!$I$2,K13&gt;ResmiTatil!$J$2),ResmiTatil!$J$2-ResmiTatil!$I$2))+IF(L13&gt;ResmiTatil!$K$2,L13-ResmiTatil!$K$2),0))</f>
        <v>0</v>
      </c>
      <c r="O13" s="29">
        <f>IF((J13-I13)+(L13-K13)&lt;0,0,(J13-I13)+(L13-K13))</f>
        <v>0</v>
      </c>
      <c r="P13" s="17"/>
      <c r="Q13" s="12"/>
      <c r="R13" s="13"/>
      <c r="S13" s="13"/>
      <c r="T13" s="28">
        <f>IF(R13-Q13&lt;0,0,R13-Q13)</f>
        <v>0</v>
      </c>
      <c r="U13" s="28">
        <f>IF(AND(OR(P13="",Q13=""),OR(R13="",S13="")),0,IF(OR(P13&lt;&gt;ResmiTatil!$H$2,Q13&lt;&gt;ResmiTatil!$I$2,R13&lt;&gt;ResmiTatil!$J$2,S13&lt;&gt;ResmiTatil!$K$2),IF(AND(R13="",S13=""),0,IF(P13&lt;ResmiTatil!$H$2,ResmiTatil!$H$2-P13))+IF(AND(R13="",S13="",OR(P13&lt;ResmiTatil!$H$2,AND(Q13&lt;&gt;ResmiTatil!$J$2,Q13&gt;ResmiTatil!$J$2))),ResmiTatil!$J$2-ResmiTatil!$I$2,IF(OR(R13="",S13=""),0,IF(AND(Q13&gt;ResmiTatil!$I$2,R13&lt;ResmiTatil!$J$2),Q13-ResmiTatil!$I$2)))+IF(AND(Q13&lt;ResmiTatil!$I$2,R13&lt;ResmiTatil!$J$2),ResmiTatil!$J$2-R13)+IF(AND(Q13=ResmiTatil!$I$3,R13=ResmiTatil!$J$3),ResmiTatil!$I$3-ResmiTatil!$I$2,IF(AND(Q13&gt;ResmiTatil!$I$2,R13&gt;ResmiTatil!$J$2),ResmiTatil!$J$2-ResmiTatil!$I$2))+IF(S13&gt;ResmiTatil!$K$2,S13-ResmiTatil!$K$2),0))</f>
        <v>0</v>
      </c>
      <c r="V13" s="29">
        <f>IF((Q13-P13)+(S13-R13)&lt;0,0,(Q13-P13)+(S13-R13))</f>
        <v>0</v>
      </c>
      <c r="W13" s="17"/>
      <c r="X13" s="12"/>
      <c r="Y13" s="13"/>
      <c r="Z13" s="13"/>
      <c r="AA13" s="28">
        <f>IF(Y13-X13&lt;0,0,Y13-X13)</f>
        <v>0</v>
      </c>
      <c r="AB13" s="28">
        <f>IF(AND(OR(W13="",X13=""),OR(Y13="",Z13="")),0,IF(OR(W13&lt;&gt;ResmiTatil!$H$2,X13&lt;&gt;ResmiTatil!$I$2,Y13&lt;&gt;ResmiTatil!$J$2,Z13&lt;&gt;ResmiTatil!$K$2),IF(AND(Y13="",Z13=""),0,IF(W13&lt;ResmiTatil!$H$2,ResmiTatil!$H$2-W13))+IF(AND(Y13="",Z13="",OR(W13&lt;ResmiTatil!$H$2,AND(X13&lt;&gt;ResmiTatil!$J$2,X13&gt;ResmiTatil!$J$2))),ResmiTatil!$J$2-ResmiTatil!$I$2,IF(OR(Y13="",Z13=""),0,IF(AND(X13&gt;ResmiTatil!$I$2,Y13&lt;ResmiTatil!$J$2),X13-ResmiTatil!$I$2)))+IF(AND(X13&lt;ResmiTatil!$I$2,Y13&lt;ResmiTatil!$J$2),ResmiTatil!$J$2-Y13)+IF(AND(X13=ResmiTatil!$I$3,Y13=ResmiTatil!$J$3),ResmiTatil!$I$3-ResmiTatil!$I$2,IF(AND(X13&gt;ResmiTatil!$I$2,Y13&gt;ResmiTatil!$J$2),ResmiTatil!$J$2-ResmiTatil!$I$2))+IF(Z13&gt;ResmiTatil!$K$2,Z13-ResmiTatil!$K$2),0))</f>
        <v>0</v>
      </c>
      <c r="AC13" s="29">
        <f>IF((X13-W13)+(Z13-Y13)&lt;0,0,(X13-W13)+(Z13-Y13))</f>
        <v>0</v>
      </c>
      <c r="AD13" s="17"/>
      <c r="AE13" s="12"/>
      <c r="AF13" s="13"/>
      <c r="AG13" s="13"/>
      <c r="AH13" s="28">
        <f>IF(AF13-AE13&lt;0,0,AF13-AE13)</f>
        <v>0</v>
      </c>
      <c r="AI13" s="28">
        <f>IF(AND(OR(AD13="",AE13=""),OR(AF13="",AG13="")),0,IF(OR(AD13&lt;&gt;ResmiTatil!$H$2,AE13&lt;&gt;ResmiTatil!$I$2,AF13&lt;&gt;ResmiTatil!$J$2,AG13&lt;&gt;ResmiTatil!$K$2),IF(AND(AF13="",AG13=""),0,IF(AD13&lt;ResmiTatil!$H$2,ResmiTatil!$H$2-AD13))+IF(AND(AF13="",AG13="",OR(AD13&lt;ResmiTatil!$H$2,AND(AE13&lt;&gt;ResmiTatil!$J$2,AE13&gt;ResmiTatil!$J$2))),ResmiTatil!$J$2-ResmiTatil!$I$2,IF(OR(AF13="",AG13=""),0,IF(AND(AE13&gt;ResmiTatil!$I$2,AF13&lt;ResmiTatil!$J$2),AE13-ResmiTatil!$I$2)))+IF(AND(AE13&lt;ResmiTatil!$I$2,AF13&lt;ResmiTatil!$J$2),ResmiTatil!$J$2-AF13)+IF(AND(AE13=ResmiTatil!$I$3,AF13=ResmiTatil!$J$3),ResmiTatil!$I$3-ResmiTatil!$I$2,IF(AND(AE13&gt;ResmiTatil!$I$2,AF13&gt;ResmiTatil!$J$2),ResmiTatil!$J$2-ResmiTatil!$I$2))+IF(AG13&gt;ResmiTatil!$K$2,AG13-ResmiTatil!$K$2),0))</f>
        <v>0</v>
      </c>
      <c r="AJ13" s="29">
        <f>IF((AE13-AD13)+(AG13-AF13)&lt;0,0,(AE13-AD13)+(AG13-AF13))</f>
        <v>0</v>
      </c>
      <c r="AZ13" s="10">
        <v>0.41666666666665902</v>
      </c>
    </row>
    <row r="14" spans="1:52" s="25" customFormat="1" ht="20.100000000000001" customHeight="1" x14ac:dyDescent="0.25">
      <c r="A14" s="20">
        <f t="shared" si="0"/>
        <v>44749</v>
      </c>
      <c r="B14" s="17"/>
      <c r="C14" s="12"/>
      <c r="D14" s="13"/>
      <c r="E14" s="13"/>
      <c r="F14" s="28">
        <f>IF(D14-C14&lt;0,0,D14-C14)</f>
        <v>0</v>
      </c>
      <c r="G14" s="28">
        <f>IF(AND(OR(B14="",C14=""),OR(D14="",E14="")),0,IF(OR(B14&lt;&gt;ResmiTatil!$H$2,C14&lt;&gt;ResmiTatil!$I$2,D14&lt;&gt;ResmiTatil!$J$2,E14&lt;&gt;ResmiTatil!$K$2),IF(AND(D14="",E14=""),0,IF(B14&lt;ResmiTatil!$H$2,ResmiTatil!$H$2-B14))+IF(AND(D14="",E14="",OR(B14&lt;ResmiTatil!$H$2,AND(C14&lt;&gt;ResmiTatil!$J$2,C14&gt;ResmiTatil!$J$2))),ResmiTatil!$J$2-ResmiTatil!$I$2,IF(OR(D14="",E14=""),0,IF(AND(C14&gt;ResmiTatil!$I$2,D14&lt;ResmiTatil!$J$2),C14-ResmiTatil!$I$2)))+IF(AND(C14&lt;ResmiTatil!$I$2,D14&lt;ResmiTatil!$J$2),ResmiTatil!$J$2-D14)+IF(AND(C14=ResmiTatil!$I$3,D14=ResmiTatil!$J$3),ResmiTatil!$I$3-ResmiTatil!$I$2,IF(AND(C14&gt;ResmiTatil!$I$2,D14&gt;ResmiTatil!$J$2),ResmiTatil!$J$2-ResmiTatil!$I$2))+IF(E14&gt;ResmiTatil!$K$2,E14-ResmiTatil!$K$2),0))</f>
        <v>0</v>
      </c>
      <c r="H14" s="29">
        <f>IF((C14-B14)+(E14-D14)&lt;0,0,(C14-B14)+(E14-D14))</f>
        <v>0</v>
      </c>
      <c r="I14" s="17"/>
      <c r="J14" s="12"/>
      <c r="K14" s="13"/>
      <c r="L14" s="13"/>
      <c r="M14" s="28">
        <f>IF(K14-J14&lt;0,0,K14-J14)</f>
        <v>0</v>
      </c>
      <c r="N14" s="28">
        <f>IF(AND(OR(I14="",J14=""),OR(K14="",L14="")),0,IF(OR(I14&lt;&gt;ResmiTatil!$H$2,J14&lt;&gt;ResmiTatil!$I$2,K14&lt;&gt;ResmiTatil!$J$2,L14&lt;&gt;ResmiTatil!$K$2),IF(AND(K14="",L14=""),0,IF(I14&lt;ResmiTatil!$H$2,ResmiTatil!$H$2-I14))+IF(AND(K14="",L14="",OR(I14&lt;ResmiTatil!$H$2,AND(J14&lt;&gt;ResmiTatil!$J$2,J14&gt;ResmiTatil!$J$2))),ResmiTatil!$J$2-ResmiTatil!$I$2,IF(OR(K14="",L14=""),0,IF(AND(J14&gt;ResmiTatil!$I$2,K14&lt;ResmiTatil!$J$2),J14-ResmiTatil!$I$2)))+IF(AND(J14&lt;ResmiTatil!$I$2,K14&lt;ResmiTatil!$J$2),ResmiTatil!$J$2-K14)+IF(AND(J14=ResmiTatil!$I$3,K14=ResmiTatil!$J$3),ResmiTatil!$I$3-ResmiTatil!$I$2,IF(AND(J14&gt;ResmiTatil!$I$2,K14&gt;ResmiTatil!$J$2),ResmiTatil!$J$2-ResmiTatil!$I$2))+IF(L14&gt;ResmiTatil!$K$2,L14-ResmiTatil!$K$2),0))</f>
        <v>0</v>
      </c>
      <c r="O14" s="29">
        <f>IF((J14-I14)+(L14-K14)&lt;0,0,(J14-I14)+(L14-K14))</f>
        <v>0</v>
      </c>
      <c r="P14" s="17"/>
      <c r="Q14" s="12"/>
      <c r="R14" s="13"/>
      <c r="S14" s="13"/>
      <c r="T14" s="28">
        <f>IF(R14-Q14&lt;0,0,R14-Q14)</f>
        <v>0</v>
      </c>
      <c r="U14" s="28">
        <f>IF(AND(OR(P14="",Q14=""),OR(R14="",S14="")),0,IF(OR(P14&lt;&gt;ResmiTatil!$H$2,Q14&lt;&gt;ResmiTatil!$I$2,R14&lt;&gt;ResmiTatil!$J$2,S14&lt;&gt;ResmiTatil!$K$2),IF(AND(R14="",S14=""),0,IF(P14&lt;ResmiTatil!$H$2,ResmiTatil!$H$2-P14))+IF(AND(R14="",S14="",OR(P14&lt;ResmiTatil!$H$2,AND(Q14&lt;&gt;ResmiTatil!$J$2,Q14&gt;ResmiTatil!$J$2))),ResmiTatil!$J$2-ResmiTatil!$I$2,IF(OR(R14="",S14=""),0,IF(AND(Q14&gt;ResmiTatil!$I$2,R14&lt;ResmiTatil!$J$2),Q14-ResmiTatil!$I$2)))+IF(AND(Q14&lt;ResmiTatil!$I$2,R14&lt;ResmiTatil!$J$2),ResmiTatil!$J$2-R14)+IF(AND(Q14=ResmiTatil!$I$3,R14=ResmiTatil!$J$3),ResmiTatil!$I$3-ResmiTatil!$I$2,IF(AND(Q14&gt;ResmiTatil!$I$2,R14&gt;ResmiTatil!$J$2),ResmiTatil!$J$2-ResmiTatil!$I$2))+IF(S14&gt;ResmiTatil!$K$2,S14-ResmiTatil!$K$2),0))</f>
        <v>0</v>
      </c>
      <c r="V14" s="29">
        <f>IF((Q14-P14)+(S14-R14)&lt;0,0,(Q14-P14)+(S14-R14))</f>
        <v>0</v>
      </c>
      <c r="W14" s="17"/>
      <c r="X14" s="12"/>
      <c r="Y14" s="13"/>
      <c r="Z14" s="13"/>
      <c r="AA14" s="28">
        <f>IF(Y14-X14&lt;0,0,Y14-X14)</f>
        <v>0</v>
      </c>
      <c r="AB14" s="28">
        <f>IF(AND(OR(W14="",X14=""),OR(Y14="",Z14="")),0,IF(OR(W14&lt;&gt;ResmiTatil!$H$2,X14&lt;&gt;ResmiTatil!$I$2,Y14&lt;&gt;ResmiTatil!$J$2,Z14&lt;&gt;ResmiTatil!$K$2),IF(AND(Y14="",Z14=""),0,IF(W14&lt;ResmiTatil!$H$2,ResmiTatil!$H$2-W14))+IF(AND(Y14="",Z14="",OR(W14&lt;ResmiTatil!$H$2,AND(X14&lt;&gt;ResmiTatil!$J$2,X14&gt;ResmiTatil!$J$2))),ResmiTatil!$J$2-ResmiTatil!$I$2,IF(OR(Y14="",Z14=""),0,IF(AND(X14&gt;ResmiTatil!$I$2,Y14&lt;ResmiTatil!$J$2),X14-ResmiTatil!$I$2)))+IF(AND(X14&lt;ResmiTatil!$I$2,Y14&lt;ResmiTatil!$J$2),ResmiTatil!$J$2-Y14)+IF(AND(X14=ResmiTatil!$I$3,Y14=ResmiTatil!$J$3),ResmiTatil!$I$3-ResmiTatil!$I$2,IF(AND(X14&gt;ResmiTatil!$I$2,Y14&gt;ResmiTatil!$J$2),ResmiTatil!$J$2-ResmiTatil!$I$2))+IF(Z14&gt;ResmiTatil!$K$2,Z14-ResmiTatil!$K$2),0))</f>
        <v>0</v>
      </c>
      <c r="AC14" s="29">
        <f>IF((X14-W14)+(Z14-Y14)&lt;0,0,(X14-W14)+(Z14-Y14))</f>
        <v>0</v>
      </c>
      <c r="AD14" s="17"/>
      <c r="AE14" s="12"/>
      <c r="AF14" s="13"/>
      <c r="AG14" s="13"/>
      <c r="AH14" s="28">
        <f>IF(AF14-AE14&lt;0,0,AF14-AE14)</f>
        <v>0</v>
      </c>
      <c r="AI14" s="28">
        <f>IF(AND(OR(AD14="",AE14=""),OR(AF14="",AG14="")),0,IF(OR(AD14&lt;&gt;ResmiTatil!$H$2,AE14&lt;&gt;ResmiTatil!$I$2,AF14&lt;&gt;ResmiTatil!$J$2,AG14&lt;&gt;ResmiTatil!$K$2),IF(AND(AF14="",AG14=""),0,IF(AD14&lt;ResmiTatil!$H$2,ResmiTatil!$H$2-AD14))+IF(AND(AF14="",AG14="",OR(AD14&lt;ResmiTatil!$H$2,AND(AE14&lt;&gt;ResmiTatil!$J$2,AE14&gt;ResmiTatil!$J$2))),ResmiTatil!$J$2-ResmiTatil!$I$2,IF(OR(AF14="",AG14=""),0,IF(AND(AE14&gt;ResmiTatil!$I$2,AF14&lt;ResmiTatil!$J$2),AE14-ResmiTatil!$I$2)))+IF(AND(AE14&lt;ResmiTatil!$I$2,AF14&lt;ResmiTatil!$J$2),ResmiTatil!$J$2-AF14)+IF(AND(AE14=ResmiTatil!$I$3,AF14=ResmiTatil!$J$3),ResmiTatil!$I$3-ResmiTatil!$I$2,IF(AND(AE14&gt;ResmiTatil!$I$2,AF14&gt;ResmiTatil!$J$2),ResmiTatil!$J$2-ResmiTatil!$I$2))+IF(AG14&gt;ResmiTatil!$K$2,AG14-ResmiTatil!$K$2),0))</f>
        <v>0</v>
      </c>
      <c r="AJ14" s="29">
        <f>IF((AE14-AD14)+(AG14-AF14)&lt;0,0,(AE14-AD14)+(AG14-AF14))</f>
        <v>0</v>
      </c>
      <c r="AZ14" s="10">
        <v>0.42708333333332499</v>
      </c>
    </row>
    <row r="15" spans="1:52" s="25" customFormat="1" ht="20.100000000000001" customHeight="1" x14ac:dyDescent="0.25">
      <c r="A15" s="54">
        <f t="shared" si="0"/>
        <v>44750</v>
      </c>
      <c r="B15" s="17"/>
      <c r="C15" s="12"/>
      <c r="D15" s="57"/>
      <c r="E15" s="57"/>
      <c r="F15" s="28">
        <f>IF(D15-C15&lt;0,0,D15-C15)</f>
        <v>0</v>
      </c>
      <c r="G15" s="28">
        <f>IF(AND(OR(B15="",C15=""),OR(D15="",E15="")),0,IF(OR(B15&lt;&gt;ResmiTatil!$H$2,C15&lt;&gt;ResmiTatil!$I$2,D15&lt;&gt;ResmiTatil!$J$2,E15&lt;&gt;ResmiTatil!$K$2),IF(AND(D15="",E15=""),0,IF(B15&lt;ResmiTatil!$H$2,ResmiTatil!$H$2-B15))+IF(AND(D15="",E15="",OR(B15&lt;ResmiTatil!$H$2,AND(C15&lt;&gt;ResmiTatil!$J$2,C15&gt;ResmiTatil!$J$2))),ResmiTatil!$J$2-ResmiTatil!$I$2,IF(OR(D15="",E15=""),0,IF(AND(C15&gt;ResmiTatil!$I$2,D15&lt;ResmiTatil!$J$2),C15-ResmiTatil!$I$2)))+IF(AND(C15&lt;ResmiTatil!$I$2,D15&lt;ResmiTatil!$J$2),ResmiTatil!$J$2-D15)+IF(AND(C15=ResmiTatil!$I$3,D15=ResmiTatil!$J$3),ResmiTatil!$I$3-ResmiTatil!$I$2,IF(AND(C15&gt;ResmiTatil!$I$2,D15&gt;ResmiTatil!$J$2),ResmiTatil!$J$2-ResmiTatil!$I$2))+IF(E15&gt;ResmiTatil!$K$2,E15-ResmiTatil!$K$2),0))</f>
        <v>0</v>
      </c>
      <c r="H15" s="29">
        <f>IF((C15-B15)+(E15-D15)&lt;0,0,(C15-B15)+(E15-D15))</f>
        <v>0</v>
      </c>
      <c r="I15" s="17"/>
      <c r="J15" s="12"/>
      <c r="K15" s="57"/>
      <c r="L15" s="57"/>
      <c r="M15" s="28">
        <f>IF(K15-J15&lt;0,0,K15-J15)</f>
        <v>0</v>
      </c>
      <c r="N15" s="28">
        <f>IF(AND(OR(I15="",J15=""),OR(K15="",L15="")),0,IF(OR(I15&lt;&gt;ResmiTatil!$H$2,J15&lt;&gt;ResmiTatil!$I$2,K15&lt;&gt;ResmiTatil!$J$2,L15&lt;&gt;ResmiTatil!$K$2),IF(AND(K15="",L15=""),0,IF(I15&lt;ResmiTatil!$H$2,ResmiTatil!$H$2-I15))+IF(AND(K15="",L15="",OR(I15&lt;ResmiTatil!$H$2,AND(J15&lt;&gt;ResmiTatil!$J$2,J15&gt;ResmiTatil!$J$2))),ResmiTatil!$J$2-ResmiTatil!$I$2,IF(OR(K15="",L15=""),0,IF(AND(J15&gt;ResmiTatil!$I$2,K15&lt;ResmiTatil!$J$2),J15-ResmiTatil!$I$2)))+IF(AND(J15&lt;ResmiTatil!$I$2,K15&lt;ResmiTatil!$J$2),ResmiTatil!$J$2-K15)+IF(AND(J15=ResmiTatil!$I$3,K15=ResmiTatil!$J$3),ResmiTatil!$I$3-ResmiTatil!$I$2,IF(AND(J15&gt;ResmiTatil!$I$2,K15&gt;ResmiTatil!$J$2),ResmiTatil!$J$2-ResmiTatil!$I$2))+IF(L15&gt;ResmiTatil!$K$2,L15-ResmiTatil!$K$2),0))</f>
        <v>0</v>
      </c>
      <c r="O15" s="29">
        <f>IF((J15-I15)+(L15-K15)&lt;0,0,(J15-I15)+(L15-K15))</f>
        <v>0</v>
      </c>
      <c r="P15" s="17"/>
      <c r="Q15" s="12"/>
      <c r="R15" s="57"/>
      <c r="S15" s="57"/>
      <c r="T15" s="28">
        <f>IF(R15-Q15&lt;0,0,R15-Q15)</f>
        <v>0</v>
      </c>
      <c r="U15" s="28">
        <f>IF(AND(OR(P15="",Q15=""),OR(R15="",S15="")),0,IF(OR(P15&lt;&gt;ResmiTatil!$H$2,Q15&lt;&gt;ResmiTatil!$I$2,R15&lt;&gt;ResmiTatil!$J$2,S15&lt;&gt;ResmiTatil!$K$2),IF(AND(R15="",S15=""),0,IF(P15&lt;ResmiTatil!$H$2,ResmiTatil!$H$2-P15))+IF(AND(R15="",S15="",OR(P15&lt;ResmiTatil!$H$2,AND(Q15&lt;&gt;ResmiTatil!$J$2,Q15&gt;ResmiTatil!$J$2))),ResmiTatil!$J$2-ResmiTatil!$I$2,IF(OR(R15="",S15=""),0,IF(AND(Q15&gt;ResmiTatil!$I$2,R15&lt;ResmiTatil!$J$2),Q15-ResmiTatil!$I$2)))+IF(AND(Q15&lt;ResmiTatil!$I$2,R15&lt;ResmiTatil!$J$2),ResmiTatil!$J$2-R15)+IF(AND(Q15=ResmiTatil!$I$3,R15=ResmiTatil!$J$3),ResmiTatil!$I$3-ResmiTatil!$I$2,IF(AND(Q15&gt;ResmiTatil!$I$2,R15&gt;ResmiTatil!$J$2),ResmiTatil!$J$2-ResmiTatil!$I$2))+IF(S15&gt;ResmiTatil!$K$2,S15-ResmiTatil!$K$2),0))</f>
        <v>0</v>
      </c>
      <c r="V15" s="29">
        <f>IF((Q15-P15)+(S15-R15)&lt;0,0,(Q15-P15)+(S15-R15))</f>
        <v>0</v>
      </c>
      <c r="W15" s="17"/>
      <c r="X15" s="12"/>
      <c r="Y15" s="57"/>
      <c r="Z15" s="57"/>
      <c r="AA15" s="28">
        <f>IF(Y15-X15&lt;0,0,Y15-X15)</f>
        <v>0</v>
      </c>
      <c r="AB15" s="28">
        <f>IF(AND(OR(W15="",X15=""),OR(Y15="",Z15="")),0,IF(OR(W15&lt;&gt;ResmiTatil!$H$2,X15&lt;&gt;ResmiTatil!$I$2,Y15&lt;&gt;ResmiTatil!$J$2,Z15&lt;&gt;ResmiTatil!$K$2),IF(AND(Y15="",Z15=""),0,IF(W15&lt;ResmiTatil!$H$2,ResmiTatil!$H$2-W15))+IF(AND(Y15="",Z15="",OR(W15&lt;ResmiTatil!$H$2,AND(X15&lt;&gt;ResmiTatil!$J$2,X15&gt;ResmiTatil!$J$2))),ResmiTatil!$J$2-ResmiTatil!$I$2,IF(OR(Y15="",Z15=""),0,IF(AND(X15&gt;ResmiTatil!$I$2,Y15&lt;ResmiTatil!$J$2),X15-ResmiTatil!$I$2)))+IF(AND(X15&lt;ResmiTatil!$I$2,Y15&lt;ResmiTatil!$J$2),ResmiTatil!$J$2-Y15)+IF(AND(X15=ResmiTatil!$I$3,Y15=ResmiTatil!$J$3),ResmiTatil!$I$3-ResmiTatil!$I$2,IF(AND(X15&gt;ResmiTatil!$I$2,Y15&gt;ResmiTatil!$J$2),ResmiTatil!$J$2-ResmiTatil!$I$2))+IF(Z15&gt;ResmiTatil!$K$2,Z15-ResmiTatil!$K$2),0))</f>
        <v>0</v>
      </c>
      <c r="AC15" s="29">
        <f>IF((X15-W15)+(Z15-Y15)&lt;0,0,(X15-W15)+(Z15-Y15))</f>
        <v>0</v>
      </c>
      <c r="AD15" s="17"/>
      <c r="AE15" s="12"/>
      <c r="AF15" s="57"/>
      <c r="AG15" s="57"/>
      <c r="AH15" s="28">
        <f>IF(AF15-AE15&lt;0,0,AF15-AE15)</f>
        <v>0</v>
      </c>
      <c r="AI15" s="28">
        <f>IF(AND(OR(AD15="",AE15=""),OR(AF15="",AG15="")),0,IF(OR(AD15&lt;&gt;ResmiTatil!$H$2,AE15&lt;&gt;ResmiTatil!$I$2,AF15&lt;&gt;ResmiTatil!$J$2,AG15&lt;&gt;ResmiTatil!$K$2),IF(AND(AF15="",AG15=""),0,IF(AD15&lt;ResmiTatil!$H$2,ResmiTatil!$H$2-AD15))+IF(AND(AF15="",AG15="",OR(AD15&lt;ResmiTatil!$H$2,AND(AE15&lt;&gt;ResmiTatil!$J$2,AE15&gt;ResmiTatil!$J$2))),ResmiTatil!$J$2-ResmiTatil!$I$2,IF(OR(AF15="",AG15=""),0,IF(AND(AE15&gt;ResmiTatil!$I$2,AF15&lt;ResmiTatil!$J$2),AE15-ResmiTatil!$I$2)))+IF(AND(AE15&lt;ResmiTatil!$I$2,AF15&lt;ResmiTatil!$J$2),ResmiTatil!$J$2-AF15)+IF(AND(AE15=ResmiTatil!$I$3,AF15=ResmiTatil!$J$3),ResmiTatil!$I$3-ResmiTatil!$I$2,IF(AND(AE15&gt;ResmiTatil!$I$2,AF15&gt;ResmiTatil!$J$2),ResmiTatil!$J$2-ResmiTatil!$I$2))+IF(AG15&gt;ResmiTatil!$K$2,AG15-ResmiTatil!$K$2),0))</f>
        <v>0</v>
      </c>
      <c r="AJ15" s="29">
        <f>IF((AE15-AD15)+(AG15-AF15)&lt;0,0,(AE15-AD15)+(AG15-AF15))</f>
        <v>0</v>
      </c>
      <c r="AZ15" s="10">
        <v>0.43749999999999001</v>
      </c>
    </row>
    <row r="16" spans="1:52" s="25" customFormat="1" ht="20.100000000000001" customHeight="1" x14ac:dyDescent="0.25">
      <c r="A16" s="30" t="s">
        <v>24</v>
      </c>
      <c r="B16" s="31"/>
      <c r="C16" s="32"/>
      <c r="D16" s="33"/>
      <c r="E16" s="33"/>
      <c r="F16" s="34"/>
      <c r="G16" s="28">
        <f>SUM(G11:G15)</f>
        <v>0</v>
      </c>
      <c r="H16" s="35">
        <f>SUM(H11:H15)</f>
        <v>0</v>
      </c>
      <c r="I16" s="31"/>
      <c r="J16" s="32"/>
      <c r="K16" s="33"/>
      <c r="L16" s="33"/>
      <c r="M16" s="34"/>
      <c r="N16" s="28">
        <f>SUM(N11:N15)</f>
        <v>0</v>
      </c>
      <c r="O16" s="35">
        <f>SUM(O11:O15)</f>
        <v>0</v>
      </c>
      <c r="P16" s="31"/>
      <c r="Q16" s="32"/>
      <c r="R16" s="33"/>
      <c r="S16" s="33"/>
      <c r="T16" s="34"/>
      <c r="U16" s="28">
        <f>SUM(U11:U15)</f>
        <v>0</v>
      </c>
      <c r="V16" s="35">
        <f>SUM(V11:V15)</f>
        <v>0</v>
      </c>
      <c r="W16" s="31"/>
      <c r="X16" s="32"/>
      <c r="Y16" s="33"/>
      <c r="Z16" s="33"/>
      <c r="AA16" s="34"/>
      <c r="AB16" s="28">
        <f>SUM(AB11:AB15)</f>
        <v>0</v>
      </c>
      <c r="AC16" s="35">
        <f>SUM(AC11:AC15)</f>
        <v>0</v>
      </c>
      <c r="AD16" s="31"/>
      <c r="AE16" s="32"/>
      <c r="AF16" s="33"/>
      <c r="AG16" s="33"/>
      <c r="AH16" s="34"/>
      <c r="AI16" s="28">
        <f>SUM(AI11:AI15)</f>
        <v>0</v>
      </c>
      <c r="AJ16" s="35">
        <f>SUM(AJ11:AJ15)</f>
        <v>0</v>
      </c>
      <c r="AK16" s="37"/>
      <c r="AZ16" s="10">
        <v>0.44791666666665603</v>
      </c>
    </row>
    <row r="17" spans="1:52" s="25" customFormat="1" ht="15" customHeight="1" x14ac:dyDescent="0.25">
      <c r="A17" s="20">
        <f>A15+1</f>
        <v>44751</v>
      </c>
      <c r="B17" s="17"/>
      <c r="C17" s="12"/>
      <c r="D17" s="13"/>
      <c r="E17" s="13"/>
      <c r="F17" s="11"/>
      <c r="G17" s="11"/>
      <c r="H17" s="18"/>
      <c r="I17" s="17"/>
      <c r="J17" s="12"/>
      <c r="K17" s="13"/>
      <c r="L17" s="13"/>
      <c r="M17" s="11"/>
      <c r="N17" s="11"/>
      <c r="O17" s="18"/>
      <c r="P17" s="17"/>
      <c r="Q17" s="12"/>
      <c r="R17" s="13"/>
      <c r="S17" s="13"/>
      <c r="T17" s="11"/>
      <c r="U17" s="11"/>
      <c r="V17" s="18"/>
      <c r="W17" s="17"/>
      <c r="X17" s="12"/>
      <c r="Y17" s="13"/>
      <c r="Z17" s="13"/>
      <c r="AA17" s="11"/>
      <c r="AB17" s="11"/>
      <c r="AC17" s="18"/>
      <c r="AD17" s="17"/>
      <c r="AE17" s="12"/>
      <c r="AF17" s="13"/>
      <c r="AG17" s="13"/>
      <c r="AH17" s="11"/>
      <c r="AI17" s="11"/>
      <c r="AJ17" s="18"/>
      <c r="AZ17" s="10">
        <v>0.45833333333332199</v>
      </c>
    </row>
    <row r="18" spans="1:52" s="25" customFormat="1" ht="15" customHeight="1" x14ac:dyDescent="0.25">
      <c r="A18" s="20">
        <f>A17+1</f>
        <v>44752</v>
      </c>
      <c r="B18" s="17"/>
      <c r="C18" s="12"/>
      <c r="D18" s="13"/>
      <c r="E18" s="13"/>
      <c r="F18" s="11"/>
      <c r="G18" s="11"/>
      <c r="H18" s="18"/>
      <c r="I18" s="17"/>
      <c r="J18" s="12"/>
      <c r="K18" s="13"/>
      <c r="L18" s="13"/>
      <c r="M18" s="11"/>
      <c r="N18" s="11"/>
      <c r="O18" s="18"/>
      <c r="P18" s="17"/>
      <c r="Q18" s="12"/>
      <c r="R18" s="13"/>
      <c r="S18" s="13"/>
      <c r="T18" s="11"/>
      <c r="U18" s="11"/>
      <c r="V18" s="18"/>
      <c r="W18" s="17"/>
      <c r="X18" s="12"/>
      <c r="Y18" s="13"/>
      <c r="Z18" s="13"/>
      <c r="AA18" s="11"/>
      <c r="AB18" s="11"/>
      <c r="AC18" s="18"/>
      <c r="AD18" s="17"/>
      <c r="AE18" s="12"/>
      <c r="AF18" s="13"/>
      <c r="AG18" s="13"/>
      <c r="AH18" s="11"/>
      <c r="AI18" s="11"/>
      <c r="AJ18" s="18"/>
      <c r="AZ18" s="10">
        <v>0.46874999999998801</v>
      </c>
    </row>
    <row r="19" spans="1:52" s="25" customFormat="1" ht="20.100000000000001" customHeight="1" x14ac:dyDescent="0.25">
      <c r="A19" s="54">
        <f t="shared" ref="A19:A23" si="1">A18+1</f>
        <v>44753</v>
      </c>
      <c r="B19" s="55"/>
      <c r="C19" s="56"/>
      <c r="D19" s="57"/>
      <c r="E19" s="57"/>
      <c r="F19" s="51">
        <f>IF(D19-C19&lt;0,0,D19-C19)</f>
        <v>0</v>
      </c>
      <c r="G19" s="51">
        <f>IF(AND(OR(B19="",C19=""),OR(D19="",E19="")),0,IF(OR(B19&lt;&gt;ResmiTatil!$H$2,C19&lt;&gt;ResmiTatil!$I$2,D19&lt;&gt;ResmiTatil!$J$2,E19&lt;&gt;ResmiTatil!$K$2),IF(AND(D19="",E19=""),0,IF(B19&lt;ResmiTatil!$H$2,ResmiTatil!$H$2-B19))+IF(AND(D19="",E19="",OR(B19&lt;ResmiTatil!$H$2,AND(C19&lt;&gt;ResmiTatil!$J$2,C19&gt;ResmiTatil!$J$2))),ResmiTatil!$J$2-ResmiTatil!$I$2,IF(OR(D19="",E19=""),0,IF(AND(C19&gt;ResmiTatil!$I$2,D19&lt;ResmiTatil!$J$2),C19-ResmiTatil!$I$2)))+IF(AND(C19&lt;ResmiTatil!$I$2,D19&lt;ResmiTatil!$J$2),ResmiTatil!$J$2-D19)+IF(AND(C19=ResmiTatil!$I$3,D19=ResmiTatil!$J$3),ResmiTatil!$I$3-ResmiTatil!$I$2,IF(AND(C19&gt;ResmiTatil!$I$2,D19&gt;ResmiTatil!$J$2),ResmiTatil!$J$2-ResmiTatil!$I$2))+IF(E19&gt;ResmiTatil!$K$2,E19-ResmiTatil!$K$2),0))</f>
        <v>0</v>
      </c>
      <c r="H19" s="52">
        <f>IF((C19-B19)+(E19-D19)&lt;0,0,(C19-B19)+(E19-D19))</f>
        <v>0</v>
      </c>
      <c r="I19" s="55"/>
      <c r="J19" s="56"/>
      <c r="K19" s="57"/>
      <c r="L19" s="57"/>
      <c r="M19" s="51">
        <f>IF(K19-J19&lt;0,0,K19-J19)</f>
        <v>0</v>
      </c>
      <c r="N19" s="51">
        <f>IF(AND(OR(I19="",J19=""),OR(K19="",L19="")),0,IF(OR(I19&lt;&gt;ResmiTatil!$H$2,J19&lt;&gt;ResmiTatil!$I$2,K19&lt;&gt;ResmiTatil!$J$2,L19&lt;&gt;ResmiTatil!$K$2),IF(AND(K19="",L19=""),0,IF(I19&lt;ResmiTatil!$H$2,ResmiTatil!$H$2-I19))+IF(AND(K19="",L19="",OR(I19&lt;ResmiTatil!$H$2,AND(J19&lt;&gt;ResmiTatil!$J$2,J19&gt;ResmiTatil!$J$2))),ResmiTatil!$J$2-ResmiTatil!$I$2,IF(OR(K19="",L19=""),0,IF(AND(J19&gt;ResmiTatil!$I$2,K19&lt;ResmiTatil!$J$2),J19-ResmiTatil!$I$2)))+IF(AND(J19&lt;ResmiTatil!$I$2,K19&lt;ResmiTatil!$J$2),ResmiTatil!$J$2-K19)+IF(AND(J19=ResmiTatil!$I$3,K19=ResmiTatil!$J$3),ResmiTatil!$I$3-ResmiTatil!$I$2,IF(AND(J19&gt;ResmiTatil!$I$2,K19&gt;ResmiTatil!$J$2),ResmiTatil!$J$2-ResmiTatil!$I$2))+IF(L19&gt;ResmiTatil!$K$2,L19-ResmiTatil!$K$2),0))</f>
        <v>0</v>
      </c>
      <c r="O19" s="52">
        <f>IF((J19-I19)+(L19-K19)&lt;0,0,(J19-I19)+(L19-K19))</f>
        <v>0</v>
      </c>
      <c r="P19" s="55"/>
      <c r="Q19" s="56"/>
      <c r="R19" s="57"/>
      <c r="S19" s="57"/>
      <c r="T19" s="51">
        <f>IF(R19-Q19&lt;0,0,R19-Q19)</f>
        <v>0</v>
      </c>
      <c r="U19" s="51">
        <f>IF(AND(OR(P19="",Q19=""),OR(R19="",S19="")),0,IF(OR(P19&lt;&gt;ResmiTatil!$H$2,Q19&lt;&gt;ResmiTatil!$I$2,R19&lt;&gt;ResmiTatil!$J$2,S19&lt;&gt;ResmiTatil!$K$2),IF(AND(R19="",S19=""),0,IF(P19&lt;ResmiTatil!$H$2,ResmiTatil!$H$2-P19))+IF(AND(R19="",S19="",OR(P19&lt;ResmiTatil!$H$2,AND(Q19&lt;&gt;ResmiTatil!$J$2,Q19&gt;ResmiTatil!$J$2))),ResmiTatil!$J$2-ResmiTatil!$I$2,IF(OR(R19="",S19=""),0,IF(AND(Q19&gt;ResmiTatil!$I$2,R19&lt;ResmiTatil!$J$2),Q19-ResmiTatil!$I$2)))+IF(AND(Q19&lt;ResmiTatil!$I$2,R19&lt;ResmiTatil!$J$2),ResmiTatil!$J$2-R19)+IF(AND(Q19=ResmiTatil!$I$3,R19=ResmiTatil!$J$3),ResmiTatil!$I$3-ResmiTatil!$I$2,IF(AND(Q19&gt;ResmiTatil!$I$2,R19&gt;ResmiTatil!$J$2),ResmiTatil!$J$2-ResmiTatil!$I$2))+IF(S19&gt;ResmiTatil!$K$2,S19-ResmiTatil!$K$2),0))</f>
        <v>0</v>
      </c>
      <c r="V19" s="52">
        <f>IF((Q19-P19)+(S19-R19)&lt;0,0,(Q19-P19)+(S19-R19))</f>
        <v>0</v>
      </c>
      <c r="W19" s="55"/>
      <c r="X19" s="56"/>
      <c r="Y19" s="57"/>
      <c r="Z19" s="57"/>
      <c r="AA19" s="51">
        <f>IF(Y19-X19&lt;0,0,Y19-X19)</f>
        <v>0</v>
      </c>
      <c r="AB19" s="51">
        <f>IF(AND(OR(W19="",X19=""),OR(Y19="",Z19="")),0,IF(OR(W19&lt;&gt;ResmiTatil!$H$2,X19&lt;&gt;ResmiTatil!$I$2,Y19&lt;&gt;ResmiTatil!$J$2,Z19&lt;&gt;ResmiTatil!$K$2),IF(AND(Y19="",Z19=""),0,IF(W19&lt;ResmiTatil!$H$2,ResmiTatil!$H$2-W19))+IF(AND(Y19="",Z19="",OR(W19&lt;ResmiTatil!$H$2,AND(X19&lt;&gt;ResmiTatil!$J$2,X19&gt;ResmiTatil!$J$2))),ResmiTatil!$J$2-ResmiTatil!$I$2,IF(OR(Y19="",Z19=""),0,IF(AND(X19&gt;ResmiTatil!$I$2,Y19&lt;ResmiTatil!$J$2),X19-ResmiTatil!$I$2)))+IF(AND(X19&lt;ResmiTatil!$I$2,Y19&lt;ResmiTatil!$J$2),ResmiTatil!$J$2-Y19)+IF(AND(X19=ResmiTatil!$I$3,Y19=ResmiTatil!$J$3),ResmiTatil!$I$3-ResmiTatil!$I$2,IF(AND(X19&gt;ResmiTatil!$I$2,Y19&gt;ResmiTatil!$J$2),ResmiTatil!$J$2-ResmiTatil!$I$2))+IF(Z19&gt;ResmiTatil!$K$2,Z19-ResmiTatil!$K$2),0))</f>
        <v>0</v>
      </c>
      <c r="AC19" s="52">
        <f>IF((X19-W19)+(Z19-Y19)&lt;0,0,(X19-W19)+(Z19-Y19))</f>
        <v>0</v>
      </c>
      <c r="AD19" s="55"/>
      <c r="AE19" s="56"/>
      <c r="AF19" s="57"/>
      <c r="AG19" s="57"/>
      <c r="AH19" s="51">
        <f>IF(AF19-AE19&lt;0,0,AF19-AE19)</f>
        <v>0</v>
      </c>
      <c r="AI19" s="51">
        <f>IF(AND(OR(AD19="",AE19=""),OR(AF19="",AG19="")),0,IF(OR(AD19&lt;&gt;ResmiTatil!$H$2,AE19&lt;&gt;ResmiTatil!$I$2,AF19&lt;&gt;ResmiTatil!$J$2,AG19&lt;&gt;ResmiTatil!$K$2),IF(AND(AF19="",AG19=""),0,IF(AD19&lt;ResmiTatil!$H$2,ResmiTatil!$H$2-AD19))+IF(AND(AF19="",AG19="",OR(AD19&lt;ResmiTatil!$H$2,AND(AE19&lt;&gt;ResmiTatil!$J$2,AE19&gt;ResmiTatil!$J$2))),ResmiTatil!$J$2-ResmiTatil!$I$2,IF(OR(AF19="",AG19=""),0,IF(AND(AE19&gt;ResmiTatil!$I$2,AF19&lt;ResmiTatil!$J$2),AE19-ResmiTatil!$I$2)))+IF(AND(AE19&lt;ResmiTatil!$I$2,AF19&lt;ResmiTatil!$J$2),ResmiTatil!$J$2-AF19)+IF(AND(AE19=ResmiTatil!$I$3,AF19=ResmiTatil!$J$3),ResmiTatil!$I$3-ResmiTatil!$I$2,IF(AND(AE19&gt;ResmiTatil!$I$2,AF19&gt;ResmiTatil!$J$2),ResmiTatil!$J$2-ResmiTatil!$I$2))+IF(AG19&gt;ResmiTatil!$K$2,AG19-ResmiTatil!$K$2),0))</f>
        <v>0</v>
      </c>
      <c r="AJ19" s="52">
        <f>IF((AE19-AD19)+(AG19-AF19)&lt;0,0,(AE19-AD19)+(AG19-AF19))</f>
        <v>0</v>
      </c>
      <c r="AZ19" s="10">
        <v>0.47916666666665397</v>
      </c>
    </row>
    <row r="20" spans="1:52" s="25" customFormat="1" ht="20.100000000000001" customHeight="1" x14ac:dyDescent="0.25">
      <c r="A20" s="54">
        <f t="shared" si="1"/>
        <v>44754</v>
      </c>
      <c r="B20" s="55"/>
      <c r="C20" s="56"/>
      <c r="D20" s="57"/>
      <c r="E20" s="57"/>
      <c r="F20" s="51">
        <f>IF(D20-C20&lt;0,0,D20-C20)</f>
        <v>0</v>
      </c>
      <c r="G20" s="51">
        <f>IF(AND(OR(B20="",C20=""),OR(D20="",E20="")),0,IF(OR(B20&lt;&gt;ResmiTatil!$H$2,C20&lt;&gt;ResmiTatil!$I$2,D20&lt;&gt;ResmiTatil!$J$2,E20&lt;&gt;ResmiTatil!$K$2),IF(AND(D20="",E20=""),0,IF(B20&lt;ResmiTatil!$H$2,ResmiTatil!$H$2-B20))+IF(AND(D20="",E20="",OR(B20&lt;ResmiTatil!$H$2,AND(C20&lt;&gt;ResmiTatil!$J$2,C20&gt;ResmiTatil!$J$2))),ResmiTatil!$J$2-ResmiTatil!$I$2,IF(OR(D20="",E20=""),0,IF(AND(C20&gt;ResmiTatil!$I$2,D20&lt;ResmiTatil!$J$2),C20-ResmiTatil!$I$2)))+IF(AND(C20&lt;ResmiTatil!$I$2,D20&lt;ResmiTatil!$J$2),ResmiTatil!$J$2-D20)+IF(AND(C20=ResmiTatil!$I$3,D20=ResmiTatil!$J$3),ResmiTatil!$I$3-ResmiTatil!$I$2,IF(AND(C20&gt;ResmiTatil!$I$2,D20&gt;ResmiTatil!$J$2),ResmiTatil!$J$2-ResmiTatil!$I$2))+IF(E20&gt;ResmiTatil!$K$2,E20-ResmiTatil!$K$2),0))</f>
        <v>0</v>
      </c>
      <c r="H20" s="52">
        <f>IF((C20-B20)+(E20-D20)&lt;0,0,(C20-B20)+(E20-D20))</f>
        <v>0</v>
      </c>
      <c r="I20" s="55"/>
      <c r="J20" s="56"/>
      <c r="K20" s="57"/>
      <c r="L20" s="57"/>
      <c r="M20" s="51">
        <f>IF(K20-J20&lt;0,0,K20-J20)</f>
        <v>0</v>
      </c>
      <c r="N20" s="51">
        <f>IF(AND(OR(I20="",J20=""),OR(K20="",L20="")),0,IF(OR(I20&lt;&gt;ResmiTatil!$H$2,J20&lt;&gt;ResmiTatil!$I$2,K20&lt;&gt;ResmiTatil!$J$2,L20&lt;&gt;ResmiTatil!$K$2),IF(AND(K20="",L20=""),0,IF(I20&lt;ResmiTatil!$H$2,ResmiTatil!$H$2-I20))+IF(AND(K20="",L20="",OR(I20&lt;ResmiTatil!$H$2,AND(J20&lt;&gt;ResmiTatil!$J$2,J20&gt;ResmiTatil!$J$2))),ResmiTatil!$J$2-ResmiTatil!$I$2,IF(OR(K20="",L20=""),0,IF(AND(J20&gt;ResmiTatil!$I$2,K20&lt;ResmiTatil!$J$2),J20-ResmiTatil!$I$2)))+IF(AND(J20&lt;ResmiTatil!$I$2,K20&lt;ResmiTatil!$J$2),ResmiTatil!$J$2-K20)+IF(AND(J20=ResmiTatil!$I$3,K20=ResmiTatil!$J$3),ResmiTatil!$I$3-ResmiTatil!$I$2,IF(AND(J20&gt;ResmiTatil!$I$2,K20&gt;ResmiTatil!$J$2),ResmiTatil!$J$2-ResmiTatil!$I$2))+IF(L20&gt;ResmiTatil!$K$2,L20-ResmiTatil!$K$2),0))</f>
        <v>0</v>
      </c>
      <c r="O20" s="52">
        <f>IF((J20-I20)+(L20-K20)&lt;0,0,(J20-I20)+(L20-K20))</f>
        <v>0</v>
      </c>
      <c r="P20" s="55"/>
      <c r="Q20" s="56"/>
      <c r="R20" s="57"/>
      <c r="S20" s="57"/>
      <c r="T20" s="51">
        <f>IF(R20-Q20&lt;0,0,R20-Q20)</f>
        <v>0</v>
      </c>
      <c r="U20" s="51">
        <f>IF(AND(OR(P20="",Q20=""),OR(R20="",S20="")),0,IF(OR(P20&lt;&gt;ResmiTatil!$H$2,Q20&lt;&gt;ResmiTatil!$I$2,R20&lt;&gt;ResmiTatil!$J$2,S20&lt;&gt;ResmiTatil!$K$2),IF(AND(R20="",S20=""),0,IF(P20&lt;ResmiTatil!$H$2,ResmiTatil!$H$2-P20))+IF(AND(R20="",S20="",OR(P20&lt;ResmiTatil!$H$2,AND(Q20&lt;&gt;ResmiTatil!$J$2,Q20&gt;ResmiTatil!$J$2))),ResmiTatil!$J$2-ResmiTatil!$I$2,IF(OR(R20="",S20=""),0,IF(AND(Q20&gt;ResmiTatil!$I$2,R20&lt;ResmiTatil!$J$2),Q20-ResmiTatil!$I$2)))+IF(AND(Q20&lt;ResmiTatil!$I$2,R20&lt;ResmiTatil!$J$2),ResmiTatil!$J$2-R20)+IF(AND(Q20=ResmiTatil!$I$3,R20=ResmiTatil!$J$3),ResmiTatil!$I$3-ResmiTatil!$I$2,IF(AND(Q20&gt;ResmiTatil!$I$2,R20&gt;ResmiTatil!$J$2),ResmiTatil!$J$2-ResmiTatil!$I$2))+IF(S20&gt;ResmiTatil!$K$2,S20-ResmiTatil!$K$2),0))</f>
        <v>0</v>
      </c>
      <c r="V20" s="52">
        <f>IF((Q20-P20)+(S20-R20)&lt;0,0,(Q20-P20)+(S20-R20))</f>
        <v>0</v>
      </c>
      <c r="W20" s="55"/>
      <c r="X20" s="56"/>
      <c r="Y20" s="57"/>
      <c r="Z20" s="57"/>
      <c r="AA20" s="51">
        <f>IF(Y20-X20&lt;0,0,Y20-X20)</f>
        <v>0</v>
      </c>
      <c r="AB20" s="51">
        <f>IF(AND(OR(W20="",X20=""),OR(Y20="",Z20="")),0,IF(OR(W20&lt;&gt;ResmiTatil!$H$2,X20&lt;&gt;ResmiTatil!$I$2,Y20&lt;&gt;ResmiTatil!$J$2,Z20&lt;&gt;ResmiTatil!$K$2),IF(AND(Y20="",Z20=""),0,IF(W20&lt;ResmiTatil!$H$2,ResmiTatil!$H$2-W20))+IF(AND(Y20="",Z20="",OR(W20&lt;ResmiTatil!$H$2,AND(X20&lt;&gt;ResmiTatil!$J$2,X20&gt;ResmiTatil!$J$2))),ResmiTatil!$J$2-ResmiTatil!$I$2,IF(OR(Y20="",Z20=""),0,IF(AND(X20&gt;ResmiTatil!$I$2,Y20&lt;ResmiTatil!$J$2),X20-ResmiTatil!$I$2)))+IF(AND(X20&lt;ResmiTatil!$I$2,Y20&lt;ResmiTatil!$J$2),ResmiTatil!$J$2-Y20)+IF(AND(X20=ResmiTatil!$I$3,Y20=ResmiTatil!$J$3),ResmiTatil!$I$3-ResmiTatil!$I$2,IF(AND(X20&gt;ResmiTatil!$I$2,Y20&gt;ResmiTatil!$J$2),ResmiTatil!$J$2-ResmiTatil!$I$2))+IF(Z20&gt;ResmiTatil!$K$2,Z20-ResmiTatil!$K$2),0))</f>
        <v>0</v>
      </c>
      <c r="AC20" s="52">
        <f>IF((X20-W20)+(Z20-Y20)&lt;0,0,(X20-W20)+(Z20-Y20))</f>
        <v>0</v>
      </c>
      <c r="AD20" s="55"/>
      <c r="AE20" s="56"/>
      <c r="AF20" s="57"/>
      <c r="AG20" s="57"/>
      <c r="AH20" s="51">
        <f>IF(AF20-AE20&lt;0,0,AF20-AE20)</f>
        <v>0</v>
      </c>
      <c r="AI20" s="51">
        <f>IF(AND(OR(AD20="",AE20=""),OR(AF20="",AG20="")),0,IF(OR(AD20&lt;&gt;ResmiTatil!$H$2,AE20&lt;&gt;ResmiTatil!$I$2,AF20&lt;&gt;ResmiTatil!$J$2,AG20&lt;&gt;ResmiTatil!$K$2),IF(AND(AF20="",AG20=""),0,IF(AD20&lt;ResmiTatil!$H$2,ResmiTatil!$H$2-AD20))+IF(AND(AF20="",AG20="",OR(AD20&lt;ResmiTatil!$H$2,AND(AE20&lt;&gt;ResmiTatil!$J$2,AE20&gt;ResmiTatil!$J$2))),ResmiTatil!$J$2-ResmiTatil!$I$2,IF(OR(AF20="",AG20=""),0,IF(AND(AE20&gt;ResmiTatil!$I$2,AF20&lt;ResmiTatil!$J$2),AE20-ResmiTatil!$I$2)))+IF(AND(AE20&lt;ResmiTatil!$I$2,AF20&lt;ResmiTatil!$J$2),ResmiTatil!$J$2-AF20)+IF(AND(AE20=ResmiTatil!$I$3,AF20=ResmiTatil!$J$3),ResmiTatil!$I$3-ResmiTatil!$I$2,IF(AND(AE20&gt;ResmiTatil!$I$2,AF20&gt;ResmiTatil!$J$2),ResmiTatil!$J$2-ResmiTatil!$I$2))+IF(AG20&gt;ResmiTatil!$K$2,AG20-ResmiTatil!$K$2),0))</f>
        <v>0</v>
      </c>
      <c r="AJ20" s="52">
        <f>IF((AE20-AD20)+(AG20-AF20)&lt;0,0,(AE20-AD20)+(AG20-AF20))</f>
        <v>0</v>
      </c>
      <c r="AZ20" s="10">
        <v>0.48958333333331999</v>
      </c>
    </row>
    <row r="21" spans="1:52" s="25" customFormat="1" ht="20.100000000000001" customHeight="1" x14ac:dyDescent="0.25">
      <c r="A21" s="20">
        <f t="shared" si="1"/>
        <v>44755</v>
      </c>
      <c r="B21" s="17"/>
      <c r="C21" s="12"/>
      <c r="D21" s="13"/>
      <c r="E21" s="13"/>
      <c r="F21" s="28">
        <f>IF(D21-C21&lt;0,0,D21-C21)</f>
        <v>0</v>
      </c>
      <c r="G21" s="28">
        <f>IF(AND(OR(B21="",C21=""),OR(D21="",E21="")),0,IF(OR(B21&lt;&gt;ResmiTatil!$H$2,C21&lt;&gt;ResmiTatil!$I$2,D21&lt;&gt;ResmiTatil!$J$2,E21&lt;&gt;ResmiTatil!$K$2),IF(AND(D21="",E21=""),0,IF(B21&lt;ResmiTatil!$H$2,ResmiTatil!$H$2-B21))+IF(AND(D21="",E21="",OR(B21&lt;ResmiTatil!$H$2,AND(C21&lt;&gt;ResmiTatil!$J$2,C21&gt;ResmiTatil!$J$2))),ResmiTatil!$J$2-ResmiTatil!$I$2,IF(OR(D21="",E21=""),0,IF(AND(C21&gt;ResmiTatil!$I$2,D21&lt;ResmiTatil!$J$2),C21-ResmiTatil!$I$2)))+IF(AND(C21&lt;ResmiTatil!$I$2,D21&lt;ResmiTatil!$J$2),ResmiTatil!$J$2-D21)+IF(AND(C21=ResmiTatil!$I$3,D21=ResmiTatil!$J$3),ResmiTatil!$I$3-ResmiTatil!$I$2,IF(AND(C21&gt;ResmiTatil!$I$2,D21&gt;ResmiTatil!$J$2),ResmiTatil!$J$2-ResmiTatil!$I$2))+IF(E21&gt;ResmiTatil!$K$2,E21-ResmiTatil!$K$2),0))</f>
        <v>0</v>
      </c>
      <c r="H21" s="29">
        <f>IF((C21-B21)+(E21-D21)&lt;0,0,(C21-B21)+(E21-D21))</f>
        <v>0</v>
      </c>
      <c r="I21" s="17"/>
      <c r="J21" s="12"/>
      <c r="K21" s="13"/>
      <c r="L21" s="13"/>
      <c r="M21" s="28">
        <f>IF(K21-J21&lt;0,0,K21-J21)</f>
        <v>0</v>
      </c>
      <c r="N21" s="28">
        <f>IF(AND(OR(I21="",J21=""),OR(K21="",L21="")),0,IF(OR(I21&lt;&gt;ResmiTatil!$H$2,J21&lt;&gt;ResmiTatil!$I$2,K21&lt;&gt;ResmiTatil!$J$2,L21&lt;&gt;ResmiTatil!$K$2),IF(AND(K21="",L21=""),0,IF(I21&lt;ResmiTatil!$H$2,ResmiTatil!$H$2-I21))+IF(AND(K21="",L21="",OR(I21&lt;ResmiTatil!$H$2,AND(J21&lt;&gt;ResmiTatil!$J$2,J21&gt;ResmiTatil!$J$2))),ResmiTatil!$J$2-ResmiTatil!$I$2,IF(OR(K21="",L21=""),0,IF(AND(J21&gt;ResmiTatil!$I$2,K21&lt;ResmiTatil!$J$2),J21-ResmiTatil!$I$2)))+IF(AND(J21&lt;ResmiTatil!$I$2,K21&lt;ResmiTatil!$J$2),ResmiTatil!$J$2-K21)+IF(AND(J21=ResmiTatil!$I$3,K21=ResmiTatil!$J$3),ResmiTatil!$I$3-ResmiTatil!$I$2,IF(AND(J21&gt;ResmiTatil!$I$2,K21&gt;ResmiTatil!$J$2),ResmiTatil!$J$2-ResmiTatil!$I$2))+IF(L21&gt;ResmiTatil!$K$2,L21-ResmiTatil!$K$2),0))</f>
        <v>0</v>
      </c>
      <c r="O21" s="29">
        <f>IF((J21-I21)+(L21-K21)&lt;0,0,(J21-I21)+(L21-K21))</f>
        <v>0</v>
      </c>
      <c r="P21" s="17"/>
      <c r="Q21" s="12"/>
      <c r="R21" s="13"/>
      <c r="S21" s="13"/>
      <c r="T21" s="28">
        <f>IF(R21-Q21&lt;0,0,R21-Q21)</f>
        <v>0</v>
      </c>
      <c r="U21" s="28">
        <f>IF(AND(OR(P21="",Q21=""),OR(R21="",S21="")),0,IF(OR(P21&lt;&gt;ResmiTatil!$H$2,Q21&lt;&gt;ResmiTatil!$I$2,R21&lt;&gt;ResmiTatil!$J$2,S21&lt;&gt;ResmiTatil!$K$2),IF(AND(R21="",S21=""),0,IF(P21&lt;ResmiTatil!$H$2,ResmiTatil!$H$2-P21))+IF(AND(R21="",S21="",OR(P21&lt;ResmiTatil!$H$2,AND(Q21&lt;&gt;ResmiTatil!$J$2,Q21&gt;ResmiTatil!$J$2))),ResmiTatil!$J$2-ResmiTatil!$I$2,IF(OR(R21="",S21=""),0,IF(AND(Q21&gt;ResmiTatil!$I$2,R21&lt;ResmiTatil!$J$2),Q21-ResmiTatil!$I$2)))+IF(AND(Q21&lt;ResmiTatil!$I$2,R21&lt;ResmiTatil!$J$2),ResmiTatil!$J$2-R21)+IF(AND(Q21=ResmiTatil!$I$3,R21=ResmiTatil!$J$3),ResmiTatil!$I$3-ResmiTatil!$I$2,IF(AND(Q21&gt;ResmiTatil!$I$2,R21&gt;ResmiTatil!$J$2),ResmiTatil!$J$2-ResmiTatil!$I$2))+IF(S21&gt;ResmiTatil!$K$2,S21-ResmiTatil!$K$2),0))</f>
        <v>0</v>
      </c>
      <c r="V21" s="29">
        <f>IF((Q21-P21)+(S21-R21)&lt;0,0,(Q21-P21)+(S21-R21))</f>
        <v>0</v>
      </c>
      <c r="W21" s="17"/>
      <c r="X21" s="12"/>
      <c r="Y21" s="13"/>
      <c r="Z21" s="13"/>
      <c r="AA21" s="28">
        <f>IF(Y21-X21&lt;0,0,Y21-X21)</f>
        <v>0</v>
      </c>
      <c r="AB21" s="28">
        <f>IF(AND(OR(W21="",X21=""),OR(Y21="",Z21="")),0,IF(OR(W21&lt;&gt;ResmiTatil!$H$2,X21&lt;&gt;ResmiTatil!$I$2,Y21&lt;&gt;ResmiTatil!$J$2,Z21&lt;&gt;ResmiTatil!$K$2),IF(AND(Y21="",Z21=""),0,IF(W21&lt;ResmiTatil!$H$2,ResmiTatil!$H$2-W21))+IF(AND(Y21="",Z21="",OR(W21&lt;ResmiTatil!$H$2,AND(X21&lt;&gt;ResmiTatil!$J$2,X21&gt;ResmiTatil!$J$2))),ResmiTatil!$J$2-ResmiTatil!$I$2,IF(OR(Y21="",Z21=""),0,IF(AND(X21&gt;ResmiTatil!$I$2,Y21&lt;ResmiTatil!$J$2),X21-ResmiTatil!$I$2)))+IF(AND(X21&lt;ResmiTatil!$I$2,Y21&lt;ResmiTatil!$J$2),ResmiTatil!$J$2-Y21)+IF(AND(X21=ResmiTatil!$I$3,Y21=ResmiTatil!$J$3),ResmiTatil!$I$3-ResmiTatil!$I$2,IF(AND(X21&gt;ResmiTatil!$I$2,Y21&gt;ResmiTatil!$J$2),ResmiTatil!$J$2-ResmiTatil!$I$2))+IF(Z21&gt;ResmiTatil!$K$2,Z21-ResmiTatil!$K$2),0))</f>
        <v>0</v>
      </c>
      <c r="AC21" s="29">
        <f>IF((X21-W21)+(Z21-Y21)&lt;0,0,(X21-W21)+(Z21-Y21))</f>
        <v>0</v>
      </c>
      <c r="AD21" s="17"/>
      <c r="AE21" s="12"/>
      <c r="AF21" s="13"/>
      <c r="AG21" s="13"/>
      <c r="AH21" s="28">
        <f>IF(AF21-AE21&lt;0,0,AF21-AE21)</f>
        <v>0</v>
      </c>
      <c r="AI21" s="28">
        <f>IF(AND(OR(AD21="",AE21=""),OR(AF21="",AG21="")),0,IF(OR(AD21&lt;&gt;ResmiTatil!$H$2,AE21&lt;&gt;ResmiTatil!$I$2,AF21&lt;&gt;ResmiTatil!$J$2,AG21&lt;&gt;ResmiTatil!$K$2),IF(AND(AF21="",AG21=""),0,IF(AD21&lt;ResmiTatil!$H$2,ResmiTatil!$H$2-AD21))+IF(AND(AF21="",AG21="",OR(AD21&lt;ResmiTatil!$H$2,AND(AE21&lt;&gt;ResmiTatil!$J$2,AE21&gt;ResmiTatil!$J$2))),ResmiTatil!$J$2-ResmiTatil!$I$2,IF(OR(AF21="",AG21=""),0,IF(AND(AE21&gt;ResmiTatil!$I$2,AF21&lt;ResmiTatil!$J$2),AE21-ResmiTatil!$I$2)))+IF(AND(AE21&lt;ResmiTatil!$I$2,AF21&lt;ResmiTatil!$J$2),ResmiTatil!$J$2-AF21)+IF(AND(AE21=ResmiTatil!$I$3,AF21=ResmiTatil!$J$3),ResmiTatil!$I$3-ResmiTatil!$I$2,IF(AND(AE21&gt;ResmiTatil!$I$2,AF21&gt;ResmiTatil!$J$2),ResmiTatil!$J$2-ResmiTatil!$I$2))+IF(AG21&gt;ResmiTatil!$K$2,AG21-ResmiTatil!$K$2),0))</f>
        <v>0</v>
      </c>
      <c r="AJ21" s="29">
        <f>IF((AE21-AD21)+(AG21-AF21)&lt;0,0,(AE21-AD21)+(AG21-AF21))</f>
        <v>0</v>
      </c>
      <c r="AZ21" s="10">
        <v>0.49999999999998601</v>
      </c>
    </row>
    <row r="22" spans="1:52" s="25" customFormat="1" ht="20.100000000000001" customHeight="1" x14ac:dyDescent="0.25">
      <c r="A22" s="20">
        <f t="shared" si="1"/>
        <v>44756</v>
      </c>
      <c r="B22" s="17"/>
      <c r="C22" s="12"/>
      <c r="D22" s="13"/>
      <c r="E22" s="13"/>
      <c r="F22" s="28">
        <f>IF(D22-C22&lt;0,0,D22-C22)</f>
        <v>0</v>
      </c>
      <c r="G22" s="28">
        <f>IF(AND(OR(B22="",C22=""),OR(D22="",E22="")),0,IF(OR(B22&lt;&gt;ResmiTatil!$H$2,C22&lt;&gt;ResmiTatil!$I$2,D22&lt;&gt;ResmiTatil!$J$2,E22&lt;&gt;ResmiTatil!$K$2),IF(AND(D22="",E22=""),0,IF(B22&lt;ResmiTatil!$H$2,ResmiTatil!$H$2-B22))+IF(AND(D22="",E22="",OR(B22&lt;ResmiTatil!$H$2,AND(C22&lt;&gt;ResmiTatil!$J$2,C22&gt;ResmiTatil!$J$2))),ResmiTatil!$J$2-ResmiTatil!$I$2,IF(OR(D22="",E22=""),0,IF(AND(C22&gt;ResmiTatil!$I$2,D22&lt;ResmiTatil!$J$2),C22-ResmiTatil!$I$2)))+IF(AND(C22&lt;ResmiTatil!$I$2,D22&lt;ResmiTatil!$J$2),ResmiTatil!$J$2-D22)+IF(AND(C22=ResmiTatil!$I$3,D22=ResmiTatil!$J$3),ResmiTatil!$I$3-ResmiTatil!$I$2,IF(AND(C22&gt;ResmiTatil!$I$2,D22&gt;ResmiTatil!$J$2),ResmiTatil!$J$2-ResmiTatil!$I$2))+IF(E22&gt;ResmiTatil!$K$2,E22-ResmiTatil!$K$2),0))</f>
        <v>0</v>
      </c>
      <c r="H22" s="29">
        <f>IF((C22-B22)+(E22-D22)&lt;0,0,(C22-B22)+(E22-D22))</f>
        <v>0</v>
      </c>
      <c r="I22" s="17"/>
      <c r="J22" s="12"/>
      <c r="K22" s="13"/>
      <c r="L22" s="13"/>
      <c r="M22" s="28">
        <f>IF(K22-J22&lt;0,0,K22-J22)</f>
        <v>0</v>
      </c>
      <c r="N22" s="28">
        <f>IF(AND(OR(I22="",J22=""),OR(K22="",L22="")),0,IF(OR(I22&lt;&gt;ResmiTatil!$H$2,J22&lt;&gt;ResmiTatil!$I$2,K22&lt;&gt;ResmiTatil!$J$2,L22&lt;&gt;ResmiTatil!$K$2),IF(AND(K22="",L22=""),0,IF(I22&lt;ResmiTatil!$H$2,ResmiTatil!$H$2-I22))+IF(AND(K22="",L22="",OR(I22&lt;ResmiTatil!$H$2,AND(J22&lt;&gt;ResmiTatil!$J$2,J22&gt;ResmiTatil!$J$2))),ResmiTatil!$J$2-ResmiTatil!$I$2,IF(OR(K22="",L22=""),0,IF(AND(J22&gt;ResmiTatil!$I$2,K22&lt;ResmiTatil!$J$2),J22-ResmiTatil!$I$2)))+IF(AND(J22&lt;ResmiTatil!$I$2,K22&lt;ResmiTatil!$J$2),ResmiTatil!$J$2-K22)+IF(AND(J22=ResmiTatil!$I$3,K22=ResmiTatil!$J$3),ResmiTatil!$I$3-ResmiTatil!$I$2,IF(AND(J22&gt;ResmiTatil!$I$2,K22&gt;ResmiTatil!$J$2),ResmiTatil!$J$2-ResmiTatil!$I$2))+IF(L22&gt;ResmiTatil!$K$2,L22-ResmiTatil!$K$2),0))</f>
        <v>0</v>
      </c>
      <c r="O22" s="29">
        <f>IF((J22-I22)+(L22-K22)&lt;0,0,(J22-I22)+(L22-K22))</f>
        <v>0</v>
      </c>
      <c r="P22" s="17"/>
      <c r="Q22" s="12"/>
      <c r="R22" s="13"/>
      <c r="S22" s="13"/>
      <c r="T22" s="28">
        <f>IF(R22-Q22&lt;0,0,R22-Q22)</f>
        <v>0</v>
      </c>
      <c r="U22" s="28">
        <f>IF(AND(OR(P22="",Q22=""),OR(R22="",S22="")),0,IF(OR(P22&lt;&gt;ResmiTatil!$H$2,Q22&lt;&gt;ResmiTatil!$I$2,R22&lt;&gt;ResmiTatil!$J$2,S22&lt;&gt;ResmiTatil!$K$2),IF(AND(R22="",S22=""),0,IF(P22&lt;ResmiTatil!$H$2,ResmiTatil!$H$2-P22))+IF(AND(R22="",S22="",OR(P22&lt;ResmiTatil!$H$2,AND(Q22&lt;&gt;ResmiTatil!$J$2,Q22&gt;ResmiTatil!$J$2))),ResmiTatil!$J$2-ResmiTatil!$I$2,IF(OR(R22="",S22=""),0,IF(AND(Q22&gt;ResmiTatil!$I$2,R22&lt;ResmiTatil!$J$2),Q22-ResmiTatil!$I$2)))+IF(AND(Q22&lt;ResmiTatil!$I$2,R22&lt;ResmiTatil!$J$2),ResmiTatil!$J$2-R22)+IF(AND(Q22=ResmiTatil!$I$3,R22=ResmiTatil!$J$3),ResmiTatil!$I$3-ResmiTatil!$I$2,IF(AND(Q22&gt;ResmiTatil!$I$2,R22&gt;ResmiTatil!$J$2),ResmiTatil!$J$2-ResmiTatil!$I$2))+IF(S22&gt;ResmiTatil!$K$2,S22-ResmiTatil!$K$2),0))</f>
        <v>0</v>
      </c>
      <c r="V22" s="29">
        <f>IF((Q22-P22)+(S22-R22)&lt;0,0,(Q22-P22)+(S22-R22))</f>
        <v>0</v>
      </c>
      <c r="W22" s="17"/>
      <c r="X22" s="12"/>
      <c r="Y22" s="13"/>
      <c r="Z22" s="13"/>
      <c r="AA22" s="28">
        <f>IF(Y22-X22&lt;0,0,Y22-X22)</f>
        <v>0</v>
      </c>
      <c r="AB22" s="28">
        <f>IF(AND(OR(W22="",X22=""),OR(Y22="",Z22="")),0,IF(OR(W22&lt;&gt;ResmiTatil!$H$2,X22&lt;&gt;ResmiTatil!$I$2,Y22&lt;&gt;ResmiTatil!$J$2,Z22&lt;&gt;ResmiTatil!$K$2),IF(AND(Y22="",Z22=""),0,IF(W22&lt;ResmiTatil!$H$2,ResmiTatil!$H$2-W22))+IF(AND(Y22="",Z22="",OR(W22&lt;ResmiTatil!$H$2,AND(X22&lt;&gt;ResmiTatil!$J$2,X22&gt;ResmiTatil!$J$2))),ResmiTatil!$J$2-ResmiTatil!$I$2,IF(OR(Y22="",Z22=""),0,IF(AND(X22&gt;ResmiTatil!$I$2,Y22&lt;ResmiTatil!$J$2),X22-ResmiTatil!$I$2)))+IF(AND(X22&lt;ResmiTatil!$I$2,Y22&lt;ResmiTatil!$J$2),ResmiTatil!$J$2-Y22)+IF(AND(X22=ResmiTatil!$I$3,Y22=ResmiTatil!$J$3),ResmiTatil!$I$3-ResmiTatil!$I$2,IF(AND(X22&gt;ResmiTatil!$I$2,Y22&gt;ResmiTatil!$J$2),ResmiTatil!$J$2-ResmiTatil!$I$2))+IF(Z22&gt;ResmiTatil!$K$2,Z22-ResmiTatil!$K$2),0))</f>
        <v>0</v>
      </c>
      <c r="AC22" s="29">
        <f>IF((X22-W22)+(Z22-Y22)&lt;0,0,(X22-W22)+(Z22-Y22))</f>
        <v>0</v>
      </c>
      <c r="AD22" s="17"/>
      <c r="AE22" s="12"/>
      <c r="AF22" s="13"/>
      <c r="AG22" s="13"/>
      <c r="AH22" s="28">
        <f>IF(AF22-AE22&lt;0,0,AF22-AE22)</f>
        <v>0</v>
      </c>
      <c r="AI22" s="28">
        <f>IF(AND(OR(AD22="",AE22=""),OR(AF22="",AG22="")),0,IF(OR(AD22&lt;&gt;ResmiTatil!$H$2,AE22&lt;&gt;ResmiTatil!$I$2,AF22&lt;&gt;ResmiTatil!$J$2,AG22&lt;&gt;ResmiTatil!$K$2),IF(AND(AF22="",AG22=""),0,IF(AD22&lt;ResmiTatil!$H$2,ResmiTatil!$H$2-AD22))+IF(AND(AF22="",AG22="",OR(AD22&lt;ResmiTatil!$H$2,AND(AE22&lt;&gt;ResmiTatil!$J$2,AE22&gt;ResmiTatil!$J$2))),ResmiTatil!$J$2-ResmiTatil!$I$2,IF(OR(AF22="",AG22=""),0,IF(AND(AE22&gt;ResmiTatil!$I$2,AF22&lt;ResmiTatil!$J$2),AE22-ResmiTatil!$I$2)))+IF(AND(AE22&lt;ResmiTatil!$I$2,AF22&lt;ResmiTatil!$J$2),ResmiTatil!$J$2-AF22)+IF(AND(AE22=ResmiTatil!$I$3,AF22=ResmiTatil!$J$3),ResmiTatil!$I$3-ResmiTatil!$I$2,IF(AND(AE22&gt;ResmiTatil!$I$2,AF22&gt;ResmiTatil!$J$2),ResmiTatil!$J$2-ResmiTatil!$I$2))+IF(AG22&gt;ResmiTatil!$K$2,AG22-ResmiTatil!$K$2),0))</f>
        <v>0</v>
      </c>
      <c r="AJ22" s="29">
        <f>IF((AE22-AD22)+(AG22-AF22)&lt;0,0,(AE22-AD22)+(AG22-AF22))</f>
        <v>0</v>
      </c>
      <c r="AZ22" s="10">
        <v>0.51041666666665197</v>
      </c>
    </row>
    <row r="23" spans="1:52" s="25" customFormat="1" ht="20.100000000000001" customHeight="1" x14ac:dyDescent="0.25">
      <c r="A23" s="54">
        <f t="shared" si="1"/>
        <v>44757</v>
      </c>
      <c r="B23" s="55"/>
      <c r="C23" s="56"/>
      <c r="D23" s="57"/>
      <c r="E23" s="57"/>
      <c r="F23" s="51">
        <f>IF(D23-C23&lt;0,0,D23-C23)</f>
        <v>0</v>
      </c>
      <c r="G23" s="51">
        <f>IF(AND(OR(B23="",C23=""),OR(D23="",E23="")),0,IF(OR(B23&lt;&gt;ResmiTatil!$H$2,C23&lt;&gt;ResmiTatil!$I$2,D23&lt;&gt;ResmiTatil!$J$2,E23&lt;&gt;ResmiTatil!$K$2),IF(AND(D23="",E23=""),0,IF(B23&lt;ResmiTatil!$H$2,ResmiTatil!$H$2-B23))+IF(AND(D23="",E23="",OR(B23&lt;ResmiTatil!$H$2,AND(C23&lt;&gt;ResmiTatil!$J$2,C23&gt;ResmiTatil!$J$2))),ResmiTatil!$J$2-ResmiTatil!$I$2,IF(OR(D23="",E23=""),0,IF(AND(C23&gt;ResmiTatil!$I$2,D23&lt;ResmiTatil!$J$2),C23-ResmiTatil!$I$2)))+IF(AND(C23&lt;ResmiTatil!$I$2,D23&lt;ResmiTatil!$J$2),ResmiTatil!$J$2-D23)+IF(AND(C23=ResmiTatil!$I$3,D23=ResmiTatil!$J$3),ResmiTatil!$I$3-ResmiTatil!$I$2,IF(AND(C23&gt;ResmiTatil!$I$2,D23&gt;ResmiTatil!$J$2),ResmiTatil!$J$2-ResmiTatil!$I$2))+IF(E23&gt;ResmiTatil!$K$2,E23-ResmiTatil!$K$2),0))</f>
        <v>0</v>
      </c>
      <c r="H23" s="52">
        <f>IF((C23-B23)+(E23-D23)&lt;0,0,(C23-B23)+(E23-D23))</f>
        <v>0</v>
      </c>
      <c r="I23" s="55"/>
      <c r="J23" s="56"/>
      <c r="K23" s="57"/>
      <c r="L23" s="57"/>
      <c r="M23" s="51">
        <f>IF(K23-J23&lt;0,0,K23-J23)</f>
        <v>0</v>
      </c>
      <c r="N23" s="51">
        <f>IF(AND(OR(I23="",J23=""),OR(K23="",L23="")),0,IF(OR(I23&lt;&gt;ResmiTatil!$H$2,J23&lt;&gt;ResmiTatil!$I$2,K23&lt;&gt;ResmiTatil!$J$2,L23&lt;&gt;ResmiTatil!$K$2),IF(AND(K23="",L23=""),0,IF(I23&lt;ResmiTatil!$H$2,ResmiTatil!$H$2-I23))+IF(AND(K23="",L23="",OR(I23&lt;ResmiTatil!$H$2,AND(J23&lt;&gt;ResmiTatil!$J$2,J23&gt;ResmiTatil!$J$2))),ResmiTatil!$J$2-ResmiTatil!$I$2,IF(OR(K23="",L23=""),0,IF(AND(J23&gt;ResmiTatil!$I$2,K23&lt;ResmiTatil!$J$2),J23-ResmiTatil!$I$2)))+IF(AND(J23&lt;ResmiTatil!$I$2,K23&lt;ResmiTatil!$J$2),ResmiTatil!$J$2-K23)+IF(AND(J23=ResmiTatil!$I$3,K23=ResmiTatil!$J$3),ResmiTatil!$I$3-ResmiTatil!$I$2,IF(AND(J23&gt;ResmiTatil!$I$2,K23&gt;ResmiTatil!$J$2),ResmiTatil!$J$2-ResmiTatil!$I$2))+IF(L23&gt;ResmiTatil!$K$2,L23-ResmiTatil!$K$2),0))</f>
        <v>0</v>
      </c>
      <c r="O23" s="52">
        <f>IF((J23-I23)+(L23-K23)&lt;0,0,(J23-I23)+(L23-K23))</f>
        <v>0</v>
      </c>
      <c r="P23" s="55"/>
      <c r="Q23" s="56"/>
      <c r="R23" s="57"/>
      <c r="S23" s="57"/>
      <c r="T23" s="51">
        <f>IF(R23-Q23&lt;0,0,R23-Q23)</f>
        <v>0</v>
      </c>
      <c r="U23" s="51">
        <f>IF(AND(OR(P23="",Q23=""),OR(R23="",S23="")),0,IF(OR(P23&lt;&gt;ResmiTatil!$H$2,Q23&lt;&gt;ResmiTatil!$I$2,R23&lt;&gt;ResmiTatil!$J$2,S23&lt;&gt;ResmiTatil!$K$2),IF(AND(R23="",S23=""),0,IF(P23&lt;ResmiTatil!$H$2,ResmiTatil!$H$2-P23))+IF(AND(R23="",S23="",OR(P23&lt;ResmiTatil!$H$2,AND(Q23&lt;&gt;ResmiTatil!$J$2,Q23&gt;ResmiTatil!$J$2))),ResmiTatil!$J$2-ResmiTatil!$I$2,IF(OR(R23="",S23=""),0,IF(AND(Q23&gt;ResmiTatil!$I$2,R23&lt;ResmiTatil!$J$2),Q23-ResmiTatil!$I$2)))+IF(AND(Q23&lt;ResmiTatil!$I$2,R23&lt;ResmiTatil!$J$2),ResmiTatil!$J$2-R23)+IF(AND(Q23=ResmiTatil!$I$3,R23=ResmiTatil!$J$3),ResmiTatil!$I$3-ResmiTatil!$I$2,IF(AND(Q23&gt;ResmiTatil!$I$2,R23&gt;ResmiTatil!$J$2),ResmiTatil!$J$2-ResmiTatil!$I$2))+IF(S23&gt;ResmiTatil!$K$2,S23-ResmiTatil!$K$2),0))</f>
        <v>0</v>
      </c>
      <c r="V23" s="52">
        <f>IF((Q23-P23)+(S23-R23)&lt;0,0,(Q23-P23)+(S23-R23))</f>
        <v>0</v>
      </c>
      <c r="W23" s="55"/>
      <c r="X23" s="56"/>
      <c r="Y23" s="57"/>
      <c r="Z23" s="57"/>
      <c r="AA23" s="51">
        <f>IF(Y23-X23&lt;0,0,Y23-X23)</f>
        <v>0</v>
      </c>
      <c r="AB23" s="51">
        <f>IF(AND(OR(W23="",X23=""),OR(Y23="",Z23="")),0,IF(OR(W23&lt;&gt;ResmiTatil!$H$2,X23&lt;&gt;ResmiTatil!$I$2,Y23&lt;&gt;ResmiTatil!$J$2,Z23&lt;&gt;ResmiTatil!$K$2),IF(AND(Y23="",Z23=""),0,IF(W23&lt;ResmiTatil!$H$2,ResmiTatil!$H$2-W23))+IF(AND(Y23="",Z23="",OR(W23&lt;ResmiTatil!$H$2,AND(X23&lt;&gt;ResmiTatil!$J$2,X23&gt;ResmiTatil!$J$2))),ResmiTatil!$J$2-ResmiTatil!$I$2,IF(OR(Y23="",Z23=""),0,IF(AND(X23&gt;ResmiTatil!$I$2,Y23&lt;ResmiTatil!$J$2),X23-ResmiTatil!$I$2)))+IF(AND(X23&lt;ResmiTatil!$I$2,Y23&lt;ResmiTatil!$J$2),ResmiTatil!$J$2-Y23)+IF(AND(X23=ResmiTatil!$I$3,Y23=ResmiTatil!$J$3),ResmiTatil!$I$3-ResmiTatil!$I$2,IF(AND(X23&gt;ResmiTatil!$I$2,Y23&gt;ResmiTatil!$J$2),ResmiTatil!$J$2-ResmiTatil!$I$2))+IF(Z23&gt;ResmiTatil!$K$2,Z23-ResmiTatil!$K$2),0))</f>
        <v>0</v>
      </c>
      <c r="AC23" s="52">
        <f>IF((X23-W23)+(Z23-Y23)&lt;0,0,(X23-W23)+(Z23-Y23))</f>
        <v>0</v>
      </c>
      <c r="AD23" s="55"/>
      <c r="AE23" s="56"/>
      <c r="AF23" s="57"/>
      <c r="AG23" s="57"/>
      <c r="AH23" s="51">
        <f>IF(AF23-AE23&lt;0,0,AF23-AE23)</f>
        <v>0</v>
      </c>
      <c r="AI23" s="51">
        <f>IF(AND(OR(AD23="",AE23=""),OR(AF23="",AG23="")),0,IF(OR(AD23&lt;&gt;ResmiTatil!$H$2,AE23&lt;&gt;ResmiTatil!$I$2,AF23&lt;&gt;ResmiTatil!$J$2,AG23&lt;&gt;ResmiTatil!$K$2),IF(AND(AF23="",AG23=""),0,IF(AD23&lt;ResmiTatil!$H$2,ResmiTatil!$H$2-AD23))+IF(AND(AF23="",AG23="",OR(AD23&lt;ResmiTatil!$H$2,AND(AE23&lt;&gt;ResmiTatil!$J$2,AE23&gt;ResmiTatil!$J$2))),ResmiTatil!$J$2-ResmiTatil!$I$2,IF(OR(AF23="",AG23=""),0,IF(AND(AE23&gt;ResmiTatil!$I$2,AF23&lt;ResmiTatil!$J$2),AE23-ResmiTatil!$I$2)))+IF(AND(AE23&lt;ResmiTatil!$I$2,AF23&lt;ResmiTatil!$J$2),ResmiTatil!$J$2-AF23)+IF(AND(AE23=ResmiTatil!$I$3,AF23=ResmiTatil!$J$3),ResmiTatil!$I$3-ResmiTatil!$I$2,IF(AND(AE23&gt;ResmiTatil!$I$2,AF23&gt;ResmiTatil!$J$2),ResmiTatil!$J$2-ResmiTatil!$I$2))+IF(AG23&gt;ResmiTatil!$K$2,AG23-ResmiTatil!$K$2),0))</f>
        <v>0</v>
      </c>
      <c r="AJ23" s="52">
        <f>IF((AE23-AD23)+(AG23-AF23)&lt;0,0,(AE23-AD23)+(AG23-AF23))</f>
        <v>0</v>
      </c>
      <c r="AZ23" s="10">
        <v>0.52083333333331805</v>
      </c>
    </row>
    <row r="24" spans="1:52" s="25" customFormat="1" ht="20.100000000000001" customHeight="1" x14ac:dyDescent="0.25">
      <c r="A24" s="30" t="s">
        <v>24</v>
      </c>
      <c r="B24" s="31"/>
      <c r="C24" s="32"/>
      <c r="D24" s="33"/>
      <c r="E24" s="33"/>
      <c r="F24" s="34"/>
      <c r="G24" s="28">
        <f>SUM(G19:G23)</f>
        <v>0</v>
      </c>
      <c r="H24" s="35">
        <f>SUM(H19:H23)</f>
        <v>0</v>
      </c>
      <c r="I24" s="31"/>
      <c r="J24" s="32"/>
      <c r="K24" s="33"/>
      <c r="L24" s="33"/>
      <c r="M24" s="34"/>
      <c r="N24" s="28">
        <f>SUM(N19:N23)</f>
        <v>0</v>
      </c>
      <c r="O24" s="35">
        <f>SUM(O19:O23)</f>
        <v>0</v>
      </c>
      <c r="P24" s="31"/>
      <c r="Q24" s="32"/>
      <c r="R24" s="33"/>
      <c r="S24" s="33"/>
      <c r="T24" s="34"/>
      <c r="U24" s="28">
        <f>SUM(U19:U23)</f>
        <v>0</v>
      </c>
      <c r="V24" s="35">
        <f>SUM(V19:V23)</f>
        <v>0</v>
      </c>
      <c r="W24" s="31"/>
      <c r="X24" s="32"/>
      <c r="Y24" s="33"/>
      <c r="Z24" s="33"/>
      <c r="AA24" s="34"/>
      <c r="AB24" s="28">
        <f>SUM(AB19:AB23)</f>
        <v>0</v>
      </c>
      <c r="AC24" s="35">
        <f>SUM(AC19:AC23)</f>
        <v>0</v>
      </c>
      <c r="AD24" s="31"/>
      <c r="AE24" s="32"/>
      <c r="AF24" s="33"/>
      <c r="AG24" s="33"/>
      <c r="AH24" s="34"/>
      <c r="AI24" s="28">
        <f>SUM(AI19:AI23)</f>
        <v>0</v>
      </c>
      <c r="AJ24" s="35">
        <f>SUM(AJ19:AJ23)</f>
        <v>0</v>
      </c>
      <c r="AZ24" s="10">
        <v>0.53124999999998401</v>
      </c>
    </row>
    <row r="25" spans="1:52" s="25" customFormat="1" ht="15" customHeight="1" x14ac:dyDescent="0.25">
      <c r="A25" s="20">
        <f>A23+1</f>
        <v>44758</v>
      </c>
      <c r="B25" s="17"/>
      <c r="C25" s="12"/>
      <c r="D25" s="13"/>
      <c r="E25" s="13"/>
      <c r="F25" s="11"/>
      <c r="G25" s="11"/>
      <c r="H25" s="18"/>
      <c r="I25" s="17"/>
      <c r="J25" s="12"/>
      <c r="K25" s="13"/>
      <c r="L25" s="13"/>
      <c r="M25" s="11"/>
      <c r="N25" s="11"/>
      <c r="O25" s="18"/>
      <c r="P25" s="17"/>
      <c r="Q25" s="12"/>
      <c r="R25" s="13"/>
      <c r="S25" s="13"/>
      <c r="T25" s="11"/>
      <c r="U25" s="11"/>
      <c r="V25" s="18"/>
      <c r="W25" s="17"/>
      <c r="X25" s="12"/>
      <c r="Y25" s="13"/>
      <c r="Z25" s="13"/>
      <c r="AA25" s="11"/>
      <c r="AB25" s="11"/>
      <c r="AC25" s="18"/>
      <c r="AD25" s="17"/>
      <c r="AE25" s="12"/>
      <c r="AF25" s="13"/>
      <c r="AG25" s="13"/>
      <c r="AH25" s="11"/>
      <c r="AI25" s="11"/>
      <c r="AJ25" s="18"/>
      <c r="AZ25" s="10">
        <v>0.54166666666664998</v>
      </c>
    </row>
    <row r="26" spans="1:52" s="25" customFormat="1" ht="15" customHeight="1" x14ac:dyDescent="0.25">
      <c r="A26" s="20">
        <f>A25+1</f>
        <v>44759</v>
      </c>
      <c r="B26" s="17"/>
      <c r="C26" s="12"/>
      <c r="D26" s="13"/>
      <c r="E26" s="13"/>
      <c r="F26" s="11"/>
      <c r="G26" s="11"/>
      <c r="H26" s="18"/>
      <c r="I26" s="17"/>
      <c r="J26" s="12"/>
      <c r="K26" s="13"/>
      <c r="L26" s="13"/>
      <c r="M26" s="11"/>
      <c r="N26" s="11"/>
      <c r="O26" s="18"/>
      <c r="P26" s="17"/>
      <c r="Q26" s="12"/>
      <c r="R26" s="13"/>
      <c r="S26" s="13"/>
      <c r="T26" s="11"/>
      <c r="U26" s="11"/>
      <c r="V26" s="18"/>
      <c r="W26" s="17"/>
      <c r="X26" s="12"/>
      <c r="Y26" s="13"/>
      <c r="Z26" s="13"/>
      <c r="AA26" s="11"/>
      <c r="AB26" s="11"/>
      <c r="AC26" s="18"/>
      <c r="AD26" s="17"/>
      <c r="AE26" s="12"/>
      <c r="AF26" s="13"/>
      <c r="AG26" s="13"/>
      <c r="AH26" s="11"/>
      <c r="AI26" s="11"/>
      <c r="AJ26" s="18"/>
      <c r="AZ26" s="10">
        <v>0.55208333333331605</v>
      </c>
    </row>
    <row r="27" spans="1:52" s="25" customFormat="1" ht="20.100000000000001" customHeight="1" x14ac:dyDescent="0.25">
      <c r="A27" s="20">
        <f t="shared" ref="A27:A31" si="2">A26+1</f>
        <v>44760</v>
      </c>
      <c r="B27" s="17"/>
      <c r="C27" s="12"/>
      <c r="D27" s="13"/>
      <c r="E27" s="13"/>
      <c r="F27" s="28">
        <f>IF(D27-C27&lt;0,0,D27-C27)</f>
        <v>0</v>
      </c>
      <c r="G27" s="28">
        <f>IF(AND(OR(B27="",C27=""),OR(D27="",E27="")),0,IF(OR(B27&lt;&gt;ResmiTatil!$H$2,C27&lt;&gt;ResmiTatil!$I$2,D27&lt;&gt;ResmiTatil!$J$2,E27&lt;&gt;ResmiTatil!$K$2),IF(AND(D27="",E27=""),0,IF(B27&lt;ResmiTatil!$H$2,ResmiTatil!$H$2-B27))+IF(AND(D27="",E27="",OR(B27&lt;ResmiTatil!$H$2,AND(C27&lt;&gt;ResmiTatil!$J$2,C27&gt;ResmiTatil!$J$2))),ResmiTatil!$J$2-ResmiTatil!$I$2,IF(OR(D27="",E27=""),0,IF(AND(C27&gt;ResmiTatil!$I$2,D27&lt;ResmiTatil!$J$2),C27-ResmiTatil!$I$2)))+IF(AND(C27&lt;ResmiTatil!$I$2,D27&lt;ResmiTatil!$J$2),ResmiTatil!$J$2-D27)+IF(AND(C27=ResmiTatil!$I$3,D27=ResmiTatil!$J$3),ResmiTatil!$I$3-ResmiTatil!$I$2,IF(AND(C27&gt;ResmiTatil!$I$2,D27&gt;ResmiTatil!$J$2),ResmiTatil!$J$2-ResmiTatil!$I$2))+IF(E27&gt;ResmiTatil!$K$2,E27-ResmiTatil!$K$2),0))</f>
        <v>0</v>
      </c>
      <c r="H27" s="29">
        <f>IF((C27-B27)+(E27-D27)&lt;0,0,(C27-B27)+(E27-D27))</f>
        <v>0</v>
      </c>
      <c r="I27" s="17"/>
      <c r="J27" s="12"/>
      <c r="K27" s="13"/>
      <c r="L27" s="13"/>
      <c r="M27" s="28">
        <f>IF(K27-J27&lt;0,0,K27-J27)</f>
        <v>0</v>
      </c>
      <c r="N27" s="28">
        <f>IF(AND(OR(I27="",J27=""),OR(K27="",L27="")),0,IF(OR(I27&lt;&gt;ResmiTatil!$H$2,J27&lt;&gt;ResmiTatil!$I$2,K27&lt;&gt;ResmiTatil!$J$2,L27&lt;&gt;ResmiTatil!$K$2),IF(AND(K27="",L27=""),0,IF(I27&lt;ResmiTatil!$H$2,ResmiTatil!$H$2-I27))+IF(AND(K27="",L27="",OR(I27&lt;ResmiTatil!$H$2,AND(J27&lt;&gt;ResmiTatil!$J$2,J27&gt;ResmiTatil!$J$2))),ResmiTatil!$J$2-ResmiTatil!$I$2,IF(OR(K27="",L27=""),0,IF(AND(J27&gt;ResmiTatil!$I$2,K27&lt;ResmiTatil!$J$2),J27-ResmiTatil!$I$2)))+IF(AND(J27&lt;ResmiTatil!$I$2,K27&lt;ResmiTatil!$J$2),ResmiTatil!$J$2-K27)+IF(AND(J27=ResmiTatil!$I$3,K27=ResmiTatil!$J$3),ResmiTatil!$I$3-ResmiTatil!$I$2,IF(AND(J27&gt;ResmiTatil!$I$2,K27&gt;ResmiTatil!$J$2),ResmiTatil!$J$2-ResmiTatil!$I$2))+IF(L27&gt;ResmiTatil!$K$2,L27-ResmiTatil!$K$2),0))</f>
        <v>0</v>
      </c>
      <c r="O27" s="29">
        <f>IF((J27-I27)+(L27-K27)&lt;0,0,(J27-I27)+(L27-K27))</f>
        <v>0</v>
      </c>
      <c r="P27" s="17"/>
      <c r="Q27" s="12"/>
      <c r="R27" s="13"/>
      <c r="S27" s="13"/>
      <c r="T27" s="28">
        <f>IF(R27-Q27&lt;0,0,R27-Q27)</f>
        <v>0</v>
      </c>
      <c r="U27" s="28">
        <f>IF(AND(OR(P27="",Q27=""),OR(R27="",S27="")),0,IF(OR(P27&lt;&gt;ResmiTatil!$H$2,Q27&lt;&gt;ResmiTatil!$I$2,R27&lt;&gt;ResmiTatil!$J$2,S27&lt;&gt;ResmiTatil!$K$2),IF(AND(R27="",S27=""),0,IF(P27&lt;ResmiTatil!$H$2,ResmiTatil!$H$2-P27))+IF(AND(R27="",S27="",OR(P27&lt;ResmiTatil!$H$2,AND(Q27&lt;&gt;ResmiTatil!$J$2,Q27&gt;ResmiTatil!$J$2))),ResmiTatil!$J$2-ResmiTatil!$I$2,IF(OR(R27="",S27=""),0,IF(AND(Q27&gt;ResmiTatil!$I$2,R27&lt;ResmiTatil!$J$2),Q27-ResmiTatil!$I$2)))+IF(AND(Q27&lt;ResmiTatil!$I$2,R27&lt;ResmiTatil!$J$2),ResmiTatil!$J$2-R27)+IF(AND(Q27=ResmiTatil!$I$3,R27=ResmiTatil!$J$3),ResmiTatil!$I$3-ResmiTatil!$I$2,IF(AND(Q27&gt;ResmiTatil!$I$2,R27&gt;ResmiTatil!$J$2),ResmiTatil!$J$2-ResmiTatil!$I$2))+IF(S27&gt;ResmiTatil!$K$2,S27-ResmiTatil!$K$2),0))</f>
        <v>0</v>
      </c>
      <c r="V27" s="29">
        <f>IF((Q27-P27)+(S27-R27)&lt;0,0,(Q27-P27)+(S27-R27))</f>
        <v>0</v>
      </c>
      <c r="W27" s="17"/>
      <c r="X27" s="12"/>
      <c r="Y27" s="13"/>
      <c r="Z27" s="13"/>
      <c r="AA27" s="28">
        <f>IF(Y27-X27&lt;0,0,Y27-X27)</f>
        <v>0</v>
      </c>
      <c r="AB27" s="28">
        <f>IF(AND(OR(W27="",X27=""),OR(Y27="",Z27="")),0,IF(OR(W27&lt;&gt;ResmiTatil!$H$2,X27&lt;&gt;ResmiTatil!$I$2,Y27&lt;&gt;ResmiTatil!$J$2,Z27&lt;&gt;ResmiTatil!$K$2),IF(AND(Y27="",Z27=""),0,IF(W27&lt;ResmiTatil!$H$2,ResmiTatil!$H$2-W27))+IF(AND(Y27="",Z27="",OR(W27&lt;ResmiTatil!$H$2,AND(X27&lt;&gt;ResmiTatil!$J$2,X27&gt;ResmiTatil!$J$2))),ResmiTatil!$J$2-ResmiTatil!$I$2,IF(OR(Y27="",Z27=""),0,IF(AND(X27&gt;ResmiTatil!$I$2,Y27&lt;ResmiTatil!$J$2),X27-ResmiTatil!$I$2)))+IF(AND(X27&lt;ResmiTatil!$I$2,Y27&lt;ResmiTatil!$J$2),ResmiTatil!$J$2-Y27)+IF(AND(X27=ResmiTatil!$I$3,Y27=ResmiTatil!$J$3),ResmiTatil!$I$3-ResmiTatil!$I$2,IF(AND(X27&gt;ResmiTatil!$I$2,Y27&gt;ResmiTatil!$J$2),ResmiTatil!$J$2-ResmiTatil!$I$2))+IF(Z27&gt;ResmiTatil!$K$2,Z27-ResmiTatil!$K$2),0))</f>
        <v>0</v>
      </c>
      <c r="AC27" s="29">
        <f>IF((X27-W27)+(Z27-Y27)&lt;0,0,(X27-W27)+(Z27-Y27))</f>
        <v>0</v>
      </c>
      <c r="AD27" s="17"/>
      <c r="AE27" s="12"/>
      <c r="AF27" s="13"/>
      <c r="AG27" s="13"/>
      <c r="AH27" s="28">
        <f>IF(AF27-AE27&lt;0,0,AF27-AE27)</f>
        <v>0</v>
      </c>
      <c r="AI27" s="28">
        <f>IF(AND(OR(AD27="",AE27=""),OR(AF27="",AG27="")),0,IF(OR(AD27&lt;&gt;ResmiTatil!$H$2,AE27&lt;&gt;ResmiTatil!$I$2,AF27&lt;&gt;ResmiTatil!$J$2,AG27&lt;&gt;ResmiTatil!$K$2),IF(AND(AF27="",AG27=""),0,IF(AD27&lt;ResmiTatil!$H$2,ResmiTatil!$H$2-AD27))+IF(AND(AF27="",AG27="",OR(AD27&lt;ResmiTatil!$H$2,AND(AE27&lt;&gt;ResmiTatil!$J$2,AE27&gt;ResmiTatil!$J$2))),ResmiTatil!$J$2-ResmiTatil!$I$2,IF(OR(AF27="",AG27=""),0,IF(AND(AE27&gt;ResmiTatil!$I$2,AF27&lt;ResmiTatil!$J$2),AE27-ResmiTatil!$I$2)))+IF(AND(AE27&lt;ResmiTatil!$I$2,AF27&lt;ResmiTatil!$J$2),ResmiTatil!$J$2-AF27)+IF(AND(AE27=ResmiTatil!$I$3,AF27=ResmiTatil!$J$3),ResmiTatil!$I$3-ResmiTatil!$I$2,IF(AND(AE27&gt;ResmiTatil!$I$2,AF27&gt;ResmiTatil!$J$2),ResmiTatil!$J$2-ResmiTatil!$I$2))+IF(AG27&gt;ResmiTatil!$K$2,AG27-ResmiTatil!$K$2),0))</f>
        <v>0</v>
      </c>
      <c r="AJ27" s="29">
        <f>IF((AE27-AD27)+(AG27-AF27)&lt;0,0,(AE27-AD27)+(AG27-AF27))</f>
        <v>0</v>
      </c>
      <c r="AZ27" s="10">
        <v>0.56249999999998201</v>
      </c>
    </row>
    <row r="28" spans="1:52" s="25" customFormat="1" ht="20.100000000000001" customHeight="1" x14ac:dyDescent="0.25">
      <c r="A28" s="20">
        <f t="shared" si="2"/>
        <v>44761</v>
      </c>
      <c r="B28" s="17"/>
      <c r="C28" s="12"/>
      <c r="D28" s="13"/>
      <c r="E28" s="13"/>
      <c r="F28" s="28">
        <f>IF(D28-C28&lt;0,0,D28-C28)</f>
        <v>0</v>
      </c>
      <c r="G28" s="28">
        <f>IF(AND(OR(B28="",C28=""),OR(D28="",E28="")),0,IF(OR(B28&lt;&gt;ResmiTatil!$H$2,C28&lt;&gt;ResmiTatil!$I$2,D28&lt;&gt;ResmiTatil!$J$2,E28&lt;&gt;ResmiTatil!$K$2),IF(AND(D28="",E28=""),0,IF(B28&lt;ResmiTatil!$H$2,ResmiTatil!$H$2-B28))+IF(AND(D28="",E28="",OR(B28&lt;ResmiTatil!$H$2,AND(C28&lt;&gt;ResmiTatil!$J$2,C28&gt;ResmiTatil!$J$2))),ResmiTatil!$J$2-ResmiTatil!$I$2,IF(OR(D28="",E28=""),0,IF(AND(C28&gt;ResmiTatil!$I$2,D28&lt;ResmiTatil!$J$2),C28-ResmiTatil!$I$2)))+IF(AND(C28&lt;ResmiTatil!$I$2,D28&lt;ResmiTatil!$J$2),ResmiTatil!$J$2-D28)+IF(AND(C28=ResmiTatil!$I$3,D28=ResmiTatil!$J$3),ResmiTatil!$I$3-ResmiTatil!$I$2,IF(AND(C28&gt;ResmiTatil!$I$2,D28&gt;ResmiTatil!$J$2),ResmiTatil!$J$2-ResmiTatil!$I$2))+IF(E28&gt;ResmiTatil!$K$2,E28-ResmiTatil!$K$2),0))</f>
        <v>0</v>
      </c>
      <c r="H28" s="29">
        <f>IF((C28-B28)+(E28-D28)&lt;0,0,(C28-B28)+(E28-D28))</f>
        <v>0</v>
      </c>
      <c r="I28" s="17"/>
      <c r="J28" s="12"/>
      <c r="K28" s="13"/>
      <c r="L28" s="13"/>
      <c r="M28" s="28">
        <f>IF(K28-J28&lt;0,0,K28-J28)</f>
        <v>0</v>
      </c>
      <c r="N28" s="28">
        <f>IF(AND(OR(I28="",J28=""),OR(K28="",L28="")),0,IF(OR(I28&lt;&gt;ResmiTatil!$H$2,J28&lt;&gt;ResmiTatil!$I$2,K28&lt;&gt;ResmiTatil!$J$2,L28&lt;&gt;ResmiTatil!$K$2),IF(AND(K28="",L28=""),0,IF(I28&lt;ResmiTatil!$H$2,ResmiTatil!$H$2-I28))+IF(AND(K28="",L28="",OR(I28&lt;ResmiTatil!$H$2,AND(J28&lt;&gt;ResmiTatil!$J$2,J28&gt;ResmiTatil!$J$2))),ResmiTatil!$J$2-ResmiTatil!$I$2,IF(OR(K28="",L28=""),0,IF(AND(J28&gt;ResmiTatil!$I$2,K28&lt;ResmiTatil!$J$2),J28-ResmiTatil!$I$2)))+IF(AND(J28&lt;ResmiTatil!$I$2,K28&lt;ResmiTatil!$J$2),ResmiTatil!$J$2-K28)+IF(AND(J28=ResmiTatil!$I$3,K28=ResmiTatil!$J$3),ResmiTatil!$I$3-ResmiTatil!$I$2,IF(AND(J28&gt;ResmiTatil!$I$2,K28&gt;ResmiTatil!$J$2),ResmiTatil!$J$2-ResmiTatil!$I$2))+IF(L28&gt;ResmiTatil!$K$2,L28-ResmiTatil!$K$2),0))</f>
        <v>0</v>
      </c>
      <c r="O28" s="29">
        <f>IF((J28-I28)+(L28-K28)&lt;0,0,(J28-I28)+(L28-K28))</f>
        <v>0</v>
      </c>
      <c r="P28" s="17"/>
      <c r="Q28" s="12"/>
      <c r="R28" s="13"/>
      <c r="S28" s="13"/>
      <c r="T28" s="28">
        <f>IF(R28-Q28&lt;0,0,R28-Q28)</f>
        <v>0</v>
      </c>
      <c r="U28" s="28">
        <f>IF(AND(OR(P28="",Q28=""),OR(R28="",S28="")),0,IF(OR(P28&lt;&gt;ResmiTatil!$H$2,Q28&lt;&gt;ResmiTatil!$I$2,R28&lt;&gt;ResmiTatil!$J$2,S28&lt;&gt;ResmiTatil!$K$2),IF(AND(R28="",S28=""),0,IF(P28&lt;ResmiTatil!$H$2,ResmiTatil!$H$2-P28))+IF(AND(R28="",S28="",OR(P28&lt;ResmiTatil!$H$2,AND(Q28&lt;&gt;ResmiTatil!$J$2,Q28&gt;ResmiTatil!$J$2))),ResmiTatil!$J$2-ResmiTatil!$I$2,IF(OR(R28="",S28=""),0,IF(AND(Q28&gt;ResmiTatil!$I$2,R28&lt;ResmiTatil!$J$2),Q28-ResmiTatil!$I$2)))+IF(AND(Q28&lt;ResmiTatil!$I$2,R28&lt;ResmiTatil!$J$2),ResmiTatil!$J$2-R28)+IF(AND(Q28=ResmiTatil!$I$3,R28=ResmiTatil!$J$3),ResmiTatil!$I$3-ResmiTatil!$I$2,IF(AND(Q28&gt;ResmiTatil!$I$2,R28&gt;ResmiTatil!$J$2),ResmiTatil!$J$2-ResmiTatil!$I$2))+IF(S28&gt;ResmiTatil!$K$2,S28-ResmiTatil!$K$2),0))</f>
        <v>0</v>
      </c>
      <c r="V28" s="29">
        <f>IF((Q28-P28)+(S28-R28)&lt;0,0,(Q28-P28)+(S28-R28))</f>
        <v>0</v>
      </c>
      <c r="W28" s="17"/>
      <c r="X28" s="12"/>
      <c r="Y28" s="13"/>
      <c r="Z28" s="13"/>
      <c r="AA28" s="28">
        <f>IF(Y28-X28&lt;0,0,Y28-X28)</f>
        <v>0</v>
      </c>
      <c r="AB28" s="28">
        <f>IF(AND(OR(W28="",X28=""),OR(Y28="",Z28="")),0,IF(OR(W28&lt;&gt;ResmiTatil!$H$2,X28&lt;&gt;ResmiTatil!$I$2,Y28&lt;&gt;ResmiTatil!$J$2,Z28&lt;&gt;ResmiTatil!$K$2),IF(AND(Y28="",Z28=""),0,IF(W28&lt;ResmiTatil!$H$2,ResmiTatil!$H$2-W28))+IF(AND(Y28="",Z28="",OR(W28&lt;ResmiTatil!$H$2,AND(X28&lt;&gt;ResmiTatil!$J$2,X28&gt;ResmiTatil!$J$2))),ResmiTatil!$J$2-ResmiTatil!$I$2,IF(OR(Y28="",Z28=""),0,IF(AND(X28&gt;ResmiTatil!$I$2,Y28&lt;ResmiTatil!$J$2),X28-ResmiTatil!$I$2)))+IF(AND(X28&lt;ResmiTatil!$I$2,Y28&lt;ResmiTatil!$J$2),ResmiTatil!$J$2-Y28)+IF(AND(X28=ResmiTatil!$I$3,Y28=ResmiTatil!$J$3),ResmiTatil!$I$3-ResmiTatil!$I$2,IF(AND(X28&gt;ResmiTatil!$I$2,Y28&gt;ResmiTatil!$J$2),ResmiTatil!$J$2-ResmiTatil!$I$2))+IF(Z28&gt;ResmiTatil!$K$2,Z28-ResmiTatil!$K$2),0))</f>
        <v>0</v>
      </c>
      <c r="AC28" s="29">
        <f>IF((X28-W28)+(Z28-Y28)&lt;0,0,(X28-W28)+(Z28-Y28))</f>
        <v>0</v>
      </c>
      <c r="AD28" s="17"/>
      <c r="AE28" s="12"/>
      <c r="AF28" s="13"/>
      <c r="AG28" s="13"/>
      <c r="AH28" s="28">
        <f>IF(AF28-AE28&lt;0,0,AF28-AE28)</f>
        <v>0</v>
      </c>
      <c r="AI28" s="28">
        <f>IF(AND(OR(AD28="",AE28=""),OR(AF28="",AG28="")),0,IF(OR(AD28&lt;&gt;ResmiTatil!$H$2,AE28&lt;&gt;ResmiTatil!$I$2,AF28&lt;&gt;ResmiTatil!$J$2,AG28&lt;&gt;ResmiTatil!$K$2),IF(AND(AF28="",AG28=""),0,IF(AD28&lt;ResmiTatil!$H$2,ResmiTatil!$H$2-AD28))+IF(AND(AF28="",AG28="",OR(AD28&lt;ResmiTatil!$H$2,AND(AE28&lt;&gt;ResmiTatil!$J$2,AE28&gt;ResmiTatil!$J$2))),ResmiTatil!$J$2-ResmiTatil!$I$2,IF(OR(AF28="",AG28=""),0,IF(AND(AE28&gt;ResmiTatil!$I$2,AF28&lt;ResmiTatil!$J$2),AE28-ResmiTatil!$I$2)))+IF(AND(AE28&lt;ResmiTatil!$I$2,AF28&lt;ResmiTatil!$J$2),ResmiTatil!$J$2-AF28)+IF(AND(AE28=ResmiTatil!$I$3,AF28=ResmiTatil!$J$3),ResmiTatil!$I$3-ResmiTatil!$I$2,IF(AND(AE28&gt;ResmiTatil!$I$2,AF28&gt;ResmiTatil!$J$2),ResmiTatil!$J$2-ResmiTatil!$I$2))+IF(AG28&gt;ResmiTatil!$K$2,AG28-ResmiTatil!$K$2),0))</f>
        <v>0</v>
      </c>
      <c r="AJ28" s="29">
        <f>IF((AE28-AD28)+(AG28-AF28)&lt;0,0,(AE28-AD28)+(AG28-AF28))</f>
        <v>0</v>
      </c>
      <c r="AZ28" s="10">
        <v>0.57291666666664798</v>
      </c>
    </row>
    <row r="29" spans="1:52" s="25" customFormat="1" ht="20.100000000000001" customHeight="1" x14ac:dyDescent="0.25">
      <c r="A29" s="20">
        <f t="shared" si="2"/>
        <v>44762</v>
      </c>
      <c r="B29" s="17"/>
      <c r="C29" s="12"/>
      <c r="D29" s="13"/>
      <c r="E29" s="13"/>
      <c r="F29" s="28">
        <f>IF(D29-C29&lt;0,0,D29-C29)</f>
        <v>0</v>
      </c>
      <c r="G29" s="28">
        <f>IF(AND(OR(B29="",C29=""),OR(D29="",E29="")),0,IF(OR(B29&lt;&gt;ResmiTatil!$H$2,C29&lt;&gt;ResmiTatil!$I$2,D29&lt;&gt;ResmiTatil!$J$2,E29&lt;&gt;ResmiTatil!$K$2),IF(AND(D29="",E29=""),0,IF(B29&lt;ResmiTatil!$H$2,ResmiTatil!$H$2-B29))+IF(AND(D29="",E29="",OR(B29&lt;ResmiTatil!$H$2,AND(C29&lt;&gt;ResmiTatil!$J$2,C29&gt;ResmiTatil!$J$2))),ResmiTatil!$J$2-ResmiTatil!$I$2,IF(OR(D29="",E29=""),0,IF(AND(C29&gt;ResmiTatil!$I$2,D29&lt;ResmiTatil!$J$2),C29-ResmiTatil!$I$2)))+IF(AND(C29&lt;ResmiTatil!$I$2,D29&lt;ResmiTatil!$J$2),ResmiTatil!$J$2-D29)+IF(AND(C29=ResmiTatil!$I$3,D29=ResmiTatil!$J$3),ResmiTatil!$I$3-ResmiTatil!$I$2,IF(AND(C29&gt;ResmiTatil!$I$2,D29&gt;ResmiTatil!$J$2),ResmiTatil!$J$2-ResmiTatil!$I$2))+IF(E29&gt;ResmiTatil!$K$2,E29-ResmiTatil!$K$2),0))</f>
        <v>0</v>
      </c>
      <c r="H29" s="29">
        <f>IF((C29-B29)+(E29-D29)&lt;0,0,(C29-B29)+(E29-D29))</f>
        <v>0</v>
      </c>
      <c r="I29" s="17"/>
      <c r="J29" s="12"/>
      <c r="K29" s="13"/>
      <c r="L29" s="13"/>
      <c r="M29" s="28">
        <f>IF(K29-J29&lt;0,0,K29-J29)</f>
        <v>0</v>
      </c>
      <c r="N29" s="28">
        <f>IF(AND(OR(I29="",J29=""),OR(K29="",L29="")),0,IF(OR(I29&lt;&gt;ResmiTatil!$H$2,J29&lt;&gt;ResmiTatil!$I$2,K29&lt;&gt;ResmiTatil!$J$2,L29&lt;&gt;ResmiTatil!$K$2),IF(AND(K29="",L29=""),0,IF(I29&lt;ResmiTatil!$H$2,ResmiTatil!$H$2-I29))+IF(AND(K29="",L29="",OR(I29&lt;ResmiTatil!$H$2,AND(J29&lt;&gt;ResmiTatil!$J$2,J29&gt;ResmiTatil!$J$2))),ResmiTatil!$J$2-ResmiTatil!$I$2,IF(OR(K29="",L29=""),0,IF(AND(J29&gt;ResmiTatil!$I$2,K29&lt;ResmiTatil!$J$2),J29-ResmiTatil!$I$2)))+IF(AND(J29&lt;ResmiTatil!$I$2,K29&lt;ResmiTatil!$J$2),ResmiTatil!$J$2-K29)+IF(AND(J29=ResmiTatil!$I$3,K29=ResmiTatil!$J$3),ResmiTatil!$I$3-ResmiTatil!$I$2,IF(AND(J29&gt;ResmiTatil!$I$2,K29&gt;ResmiTatil!$J$2),ResmiTatil!$J$2-ResmiTatil!$I$2))+IF(L29&gt;ResmiTatil!$K$2,L29-ResmiTatil!$K$2),0))</f>
        <v>0</v>
      </c>
      <c r="O29" s="29">
        <f>IF((J29-I29)+(L29-K29)&lt;0,0,(J29-I29)+(L29-K29))</f>
        <v>0</v>
      </c>
      <c r="P29" s="17"/>
      <c r="Q29" s="12"/>
      <c r="R29" s="13"/>
      <c r="S29" s="13"/>
      <c r="T29" s="28">
        <f>IF(R29-Q29&lt;0,0,R29-Q29)</f>
        <v>0</v>
      </c>
      <c r="U29" s="28">
        <f>IF(AND(OR(P29="",Q29=""),OR(R29="",S29="")),0,IF(OR(P29&lt;&gt;ResmiTatil!$H$2,Q29&lt;&gt;ResmiTatil!$I$2,R29&lt;&gt;ResmiTatil!$J$2,S29&lt;&gt;ResmiTatil!$K$2),IF(AND(R29="",S29=""),0,IF(P29&lt;ResmiTatil!$H$2,ResmiTatil!$H$2-P29))+IF(AND(R29="",S29="",OR(P29&lt;ResmiTatil!$H$2,AND(Q29&lt;&gt;ResmiTatil!$J$2,Q29&gt;ResmiTatil!$J$2))),ResmiTatil!$J$2-ResmiTatil!$I$2,IF(OR(R29="",S29=""),0,IF(AND(Q29&gt;ResmiTatil!$I$2,R29&lt;ResmiTatil!$J$2),Q29-ResmiTatil!$I$2)))+IF(AND(Q29&lt;ResmiTatil!$I$2,R29&lt;ResmiTatil!$J$2),ResmiTatil!$J$2-R29)+IF(AND(Q29=ResmiTatil!$I$3,R29=ResmiTatil!$J$3),ResmiTatil!$I$3-ResmiTatil!$I$2,IF(AND(Q29&gt;ResmiTatil!$I$2,R29&gt;ResmiTatil!$J$2),ResmiTatil!$J$2-ResmiTatil!$I$2))+IF(S29&gt;ResmiTatil!$K$2,S29-ResmiTatil!$K$2),0))</f>
        <v>0</v>
      </c>
      <c r="V29" s="29">
        <f>IF((Q29-P29)+(S29-R29)&lt;0,0,(Q29-P29)+(S29-R29))</f>
        <v>0</v>
      </c>
      <c r="W29" s="17"/>
      <c r="X29" s="12"/>
      <c r="Y29" s="13"/>
      <c r="Z29" s="13"/>
      <c r="AA29" s="28">
        <f>IF(Y29-X29&lt;0,0,Y29-X29)</f>
        <v>0</v>
      </c>
      <c r="AB29" s="28">
        <f>IF(AND(OR(W29="",X29=""),OR(Y29="",Z29="")),0,IF(OR(W29&lt;&gt;ResmiTatil!$H$2,X29&lt;&gt;ResmiTatil!$I$2,Y29&lt;&gt;ResmiTatil!$J$2,Z29&lt;&gt;ResmiTatil!$K$2),IF(AND(Y29="",Z29=""),0,IF(W29&lt;ResmiTatil!$H$2,ResmiTatil!$H$2-W29))+IF(AND(Y29="",Z29="",OR(W29&lt;ResmiTatil!$H$2,AND(X29&lt;&gt;ResmiTatil!$J$2,X29&gt;ResmiTatil!$J$2))),ResmiTatil!$J$2-ResmiTatil!$I$2,IF(OR(Y29="",Z29=""),0,IF(AND(X29&gt;ResmiTatil!$I$2,Y29&lt;ResmiTatil!$J$2),X29-ResmiTatil!$I$2)))+IF(AND(X29&lt;ResmiTatil!$I$2,Y29&lt;ResmiTatil!$J$2),ResmiTatil!$J$2-Y29)+IF(AND(X29=ResmiTatil!$I$3,Y29=ResmiTatil!$J$3),ResmiTatil!$I$3-ResmiTatil!$I$2,IF(AND(X29&gt;ResmiTatil!$I$2,Y29&gt;ResmiTatil!$J$2),ResmiTatil!$J$2-ResmiTatil!$I$2))+IF(Z29&gt;ResmiTatil!$K$2,Z29-ResmiTatil!$K$2),0))</f>
        <v>0</v>
      </c>
      <c r="AC29" s="29">
        <f>IF((X29-W29)+(Z29-Y29)&lt;0,0,(X29-W29)+(Z29-Y29))</f>
        <v>0</v>
      </c>
      <c r="AD29" s="17"/>
      <c r="AE29" s="12"/>
      <c r="AF29" s="13"/>
      <c r="AG29" s="13"/>
      <c r="AH29" s="28">
        <f>IF(AF29-AE29&lt;0,0,AF29-AE29)</f>
        <v>0</v>
      </c>
      <c r="AI29" s="28">
        <f>IF(AND(OR(AD29="",AE29=""),OR(AF29="",AG29="")),0,IF(OR(AD29&lt;&gt;ResmiTatil!$H$2,AE29&lt;&gt;ResmiTatil!$I$2,AF29&lt;&gt;ResmiTatil!$J$2,AG29&lt;&gt;ResmiTatil!$K$2),IF(AND(AF29="",AG29=""),0,IF(AD29&lt;ResmiTatil!$H$2,ResmiTatil!$H$2-AD29))+IF(AND(AF29="",AG29="",OR(AD29&lt;ResmiTatil!$H$2,AND(AE29&lt;&gt;ResmiTatil!$J$2,AE29&gt;ResmiTatil!$J$2))),ResmiTatil!$J$2-ResmiTatil!$I$2,IF(OR(AF29="",AG29=""),0,IF(AND(AE29&gt;ResmiTatil!$I$2,AF29&lt;ResmiTatil!$J$2),AE29-ResmiTatil!$I$2)))+IF(AND(AE29&lt;ResmiTatil!$I$2,AF29&lt;ResmiTatil!$J$2),ResmiTatil!$J$2-AF29)+IF(AND(AE29=ResmiTatil!$I$3,AF29=ResmiTatil!$J$3),ResmiTatil!$I$3-ResmiTatil!$I$2,IF(AND(AE29&gt;ResmiTatil!$I$2,AF29&gt;ResmiTatil!$J$2),ResmiTatil!$J$2-ResmiTatil!$I$2))+IF(AG29&gt;ResmiTatil!$K$2,AG29-ResmiTatil!$K$2),0))</f>
        <v>0</v>
      </c>
      <c r="AJ29" s="29">
        <f>IF((AE29-AD29)+(AG29-AF29)&lt;0,0,(AE29-AD29)+(AG29-AF29))</f>
        <v>0</v>
      </c>
      <c r="AZ29" s="10">
        <v>0.58333333333331405</v>
      </c>
    </row>
    <row r="30" spans="1:52" s="25" customFormat="1" ht="20.100000000000001" customHeight="1" x14ac:dyDescent="0.25">
      <c r="A30" s="20">
        <f t="shared" si="2"/>
        <v>44763</v>
      </c>
      <c r="B30" s="17"/>
      <c r="C30" s="12"/>
      <c r="D30" s="13"/>
      <c r="E30" s="13"/>
      <c r="F30" s="28">
        <f>IF(D30-C30&lt;0,0,D30-C30)</f>
        <v>0</v>
      </c>
      <c r="G30" s="28">
        <f>IF(AND(OR(B30="",C30=""),OR(D30="",E30="")),0,IF(OR(B30&lt;&gt;ResmiTatil!$H$2,C30&lt;&gt;ResmiTatil!$I$2,D30&lt;&gt;ResmiTatil!$J$2,E30&lt;&gt;ResmiTatil!$K$2),IF(AND(D30="",E30=""),0,IF(B30&lt;ResmiTatil!$H$2,ResmiTatil!$H$2-B30))+IF(AND(D30="",E30="",OR(B30&lt;ResmiTatil!$H$2,AND(C30&lt;&gt;ResmiTatil!$J$2,C30&gt;ResmiTatil!$J$2))),ResmiTatil!$J$2-ResmiTatil!$I$2,IF(OR(D30="",E30=""),0,IF(AND(C30&gt;ResmiTatil!$I$2,D30&lt;ResmiTatil!$J$2),C30-ResmiTatil!$I$2)))+IF(AND(C30&lt;ResmiTatil!$I$2,D30&lt;ResmiTatil!$J$2),ResmiTatil!$J$2-D30)+IF(AND(C30=ResmiTatil!$I$3,D30=ResmiTatil!$J$3),ResmiTatil!$I$3-ResmiTatil!$I$2,IF(AND(C30&gt;ResmiTatil!$I$2,D30&gt;ResmiTatil!$J$2),ResmiTatil!$J$2-ResmiTatil!$I$2))+IF(E30&gt;ResmiTatil!$K$2,E30-ResmiTatil!$K$2),0))</f>
        <v>0</v>
      </c>
      <c r="H30" s="29">
        <f>IF((C30-B30)+(E30-D30)&lt;0,0,(C30-B30)+(E30-D30))</f>
        <v>0</v>
      </c>
      <c r="I30" s="17"/>
      <c r="J30" s="12"/>
      <c r="K30" s="13"/>
      <c r="L30" s="13"/>
      <c r="M30" s="28">
        <f>IF(K30-J30&lt;0,0,K30-J30)</f>
        <v>0</v>
      </c>
      <c r="N30" s="28">
        <f>IF(AND(OR(I30="",J30=""),OR(K30="",L30="")),0,IF(OR(I30&lt;&gt;ResmiTatil!$H$2,J30&lt;&gt;ResmiTatil!$I$2,K30&lt;&gt;ResmiTatil!$J$2,L30&lt;&gt;ResmiTatil!$K$2),IF(AND(K30="",L30=""),0,IF(I30&lt;ResmiTatil!$H$2,ResmiTatil!$H$2-I30))+IF(AND(K30="",L30="",OR(I30&lt;ResmiTatil!$H$2,AND(J30&lt;&gt;ResmiTatil!$J$2,J30&gt;ResmiTatil!$J$2))),ResmiTatil!$J$2-ResmiTatil!$I$2,IF(OR(K30="",L30=""),0,IF(AND(J30&gt;ResmiTatil!$I$2,K30&lt;ResmiTatil!$J$2),J30-ResmiTatil!$I$2)))+IF(AND(J30&lt;ResmiTatil!$I$2,K30&lt;ResmiTatil!$J$2),ResmiTatil!$J$2-K30)+IF(AND(J30=ResmiTatil!$I$3,K30=ResmiTatil!$J$3),ResmiTatil!$I$3-ResmiTatil!$I$2,IF(AND(J30&gt;ResmiTatil!$I$2,K30&gt;ResmiTatil!$J$2),ResmiTatil!$J$2-ResmiTatil!$I$2))+IF(L30&gt;ResmiTatil!$K$2,L30-ResmiTatil!$K$2),0))</f>
        <v>0</v>
      </c>
      <c r="O30" s="29">
        <f>IF((J30-I30)+(L30-K30)&lt;0,0,(J30-I30)+(L30-K30))</f>
        <v>0</v>
      </c>
      <c r="P30" s="17"/>
      <c r="Q30" s="12"/>
      <c r="R30" s="13"/>
      <c r="S30" s="13"/>
      <c r="T30" s="28">
        <f>IF(R30-Q30&lt;0,0,R30-Q30)</f>
        <v>0</v>
      </c>
      <c r="U30" s="28">
        <f>IF(AND(OR(P30="",Q30=""),OR(R30="",S30="")),0,IF(OR(P30&lt;&gt;ResmiTatil!$H$2,Q30&lt;&gt;ResmiTatil!$I$2,R30&lt;&gt;ResmiTatil!$J$2,S30&lt;&gt;ResmiTatil!$K$2),IF(AND(R30="",S30=""),0,IF(P30&lt;ResmiTatil!$H$2,ResmiTatil!$H$2-P30))+IF(AND(R30="",S30="",OR(P30&lt;ResmiTatil!$H$2,AND(Q30&lt;&gt;ResmiTatil!$J$2,Q30&gt;ResmiTatil!$J$2))),ResmiTatil!$J$2-ResmiTatil!$I$2,IF(OR(R30="",S30=""),0,IF(AND(Q30&gt;ResmiTatil!$I$2,R30&lt;ResmiTatil!$J$2),Q30-ResmiTatil!$I$2)))+IF(AND(Q30&lt;ResmiTatil!$I$2,R30&lt;ResmiTatil!$J$2),ResmiTatil!$J$2-R30)+IF(AND(Q30=ResmiTatil!$I$3,R30=ResmiTatil!$J$3),ResmiTatil!$I$3-ResmiTatil!$I$2,IF(AND(Q30&gt;ResmiTatil!$I$2,R30&gt;ResmiTatil!$J$2),ResmiTatil!$J$2-ResmiTatil!$I$2))+IF(S30&gt;ResmiTatil!$K$2,S30-ResmiTatil!$K$2),0))</f>
        <v>0</v>
      </c>
      <c r="V30" s="29">
        <f>IF((Q30-P30)+(S30-R30)&lt;0,0,(Q30-P30)+(S30-R30))</f>
        <v>0</v>
      </c>
      <c r="W30" s="17"/>
      <c r="X30" s="12"/>
      <c r="Y30" s="13"/>
      <c r="Z30" s="13"/>
      <c r="AA30" s="28">
        <f>IF(Y30-X30&lt;0,0,Y30-X30)</f>
        <v>0</v>
      </c>
      <c r="AB30" s="28">
        <f>IF(AND(OR(W30="",X30=""),OR(Y30="",Z30="")),0,IF(OR(W30&lt;&gt;ResmiTatil!$H$2,X30&lt;&gt;ResmiTatil!$I$2,Y30&lt;&gt;ResmiTatil!$J$2,Z30&lt;&gt;ResmiTatil!$K$2),IF(AND(Y30="",Z30=""),0,IF(W30&lt;ResmiTatil!$H$2,ResmiTatil!$H$2-W30))+IF(AND(Y30="",Z30="",OR(W30&lt;ResmiTatil!$H$2,AND(X30&lt;&gt;ResmiTatil!$J$2,X30&gt;ResmiTatil!$J$2))),ResmiTatil!$J$2-ResmiTatil!$I$2,IF(OR(Y30="",Z30=""),0,IF(AND(X30&gt;ResmiTatil!$I$2,Y30&lt;ResmiTatil!$J$2),X30-ResmiTatil!$I$2)))+IF(AND(X30&lt;ResmiTatil!$I$2,Y30&lt;ResmiTatil!$J$2),ResmiTatil!$J$2-Y30)+IF(AND(X30=ResmiTatil!$I$3,Y30=ResmiTatil!$J$3),ResmiTatil!$I$3-ResmiTatil!$I$2,IF(AND(X30&gt;ResmiTatil!$I$2,Y30&gt;ResmiTatil!$J$2),ResmiTatil!$J$2-ResmiTatil!$I$2))+IF(Z30&gt;ResmiTatil!$K$2,Z30-ResmiTatil!$K$2),0))</f>
        <v>0</v>
      </c>
      <c r="AC30" s="29">
        <f>IF((X30-W30)+(Z30-Y30)&lt;0,0,(X30-W30)+(Z30-Y30))</f>
        <v>0</v>
      </c>
      <c r="AD30" s="17"/>
      <c r="AE30" s="12"/>
      <c r="AF30" s="13"/>
      <c r="AG30" s="13"/>
      <c r="AH30" s="28">
        <f>IF(AF30-AE30&lt;0,0,AF30-AE30)</f>
        <v>0</v>
      </c>
      <c r="AI30" s="28">
        <f>IF(AND(OR(AD30="",AE30=""),OR(AF30="",AG30="")),0,IF(OR(AD30&lt;&gt;ResmiTatil!$H$2,AE30&lt;&gt;ResmiTatil!$I$2,AF30&lt;&gt;ResmiTatil!$J$2,AG30&lt;&gt;ResmiTatil!$K$2),IF(AND(AF30="",AG30=""),0,IF(AD30&lt;ResmiTatil!$H$2,ResmiTatil!$H$2-AD30))+IF(AND(AF30="",AG30="",OR(AD30&lt;ResmiTatil!$H$2,AND(AE30&lt;&gt;ResmiTatil!$J$2,AE30&gt;ResmiTatil!$J$2))),ResmiTatil!$J$2-ResmiTatil!$I$2,IF(OR(AF30="",AG30=""),0,IF(AND(AE30&gt;ResmiTatil!$I$2,AF30&lt;ResmiTatil!$J$2),AE30-ResmiTatil!$I$2)))+IF(AND(AE30&lt;ResmiTatil!$I$2,AF30&lt;ResmiTatil!$J$2),ResmiTatil!$J$2-AF30)+IF(AND(AE30=ResmiTatil!$I$3,AF30=ResmiTatil!$J$3),ResmiTatil!$I$3-ResmiTatil!$I$2,IF(AND(AE30&gt;ResmiTatil!$I$2,AF30&gt;ResmiTatil!$J$2),ResmiTatil!$J$2-ResmiTatil!$I$2))+IF(AG30&gt;ResmiTatil!$K$2,AG30-ResmiTatil!$K$2),0))</f>
        <v>0</v>
      </c>
      <c r="AJ30" s="29">
        <f>IF((AE30-AD30)+(AG30-AF30)&lt;0,0,(AE30-AD30)+(AG30-AF30))</f>
        <v>0</v>
      </c>
      <c r="AZ30" s="10">
        <v>0.59374999999998002</v>
      </c>
    </row>
    <row r="31" spans="1:52" s="25" customFormat="1" ht="20.100000000000001" customHeight="1" x14ac:dyDescent="0.25">
      <c r="A31" s="20">
        <f t="shared" si="2"/>
        <v>44764</v>
      </c>
      <c r="B31" s="17"/>
      <c r="C31" s="12"/>
      <c r="D31" s="13"/>
      <c r="E31" s="13"/>
      <c r="F31" s="28">
        <f>IF(D31-C31&lt;0,0,D31-C31)</f>
        <v>0</v>
      </c>
      <c r="G31" s="28">
        <f>IF(AND(OR(B31="",C31=""),OR(D31="",E31="")),0,IF(OR(B31&lt;&gt;ResmiTatil!$H$2,C31&lt;&gt;ResmiTatil!$I$2,D31&lt;&gt;ResmiTatil!$J$2,E31&lt;&gt;ResmiTatil!$K$2),IF(AND(D31="",E31=""),0,IF(B31&lt;ResmiTatil!$H$2,ResmiTatil!$H$2-B31))+IF(AND(D31="",E31="",OR(B31&lt;ResmiTatil!$H$2,AND(C31&lt;&gt;ResmiTatil!$J$2,C31&gt;ResmiTatil!$J$2))),ResmiTatil!$J$2-ResmiTatil!$I$2,IF(OR(D31="",E31=""),0,IF(AND(C31&gt;ResmiTatil!$I$2,D31&lt;ResmiTatil!$J$2),C31-ResmiTatil!$I$2)))+IF(AND(C31&lt;ResmiTatil!$I$2,D31&lt;ResmiTatil!$J$2),ResmiTatil!$J$2-D31)+IF(AND(C31=ResmiTatil!$I$3,D31=ResmiTatil!$J$3),ResmiTatil!$I$3-ResmiTatil!$I$2,IF(AND(C31&gt;ResmiTatil!$I$2,D31&gt;ResmiTatil!$J$2),ResmiTatil!$J$2-ResmiTatil!$I$2))+IF(E31&gt;ResmiTatil!$K$2,E31-ResmiTatil!$K$2),0))</f>
        <v>0</v>
      </c>
      <c r="H31" s="29">
        <f>IF((C31-B31)+(E31-D31)&lt;0,0,(C31-B31)+(E31-D31))</f>
        <v>0</v>
      </c>
      <c r="I31" s="17"/>
      <c r="J31" s="12"/>
      <c r="K31" s="13"/>
      <c r="L31" s="13"/>
      <c r="M31" s="28">
        <f>IF(K31-J31&lt;0,0,K31-J31)</f>
        <v>0</v>
      </c>
      <c r="N31" s="28">
        <f>IF(AND(OR(I31="",J31=""),OR(K31="",L31="")),0,IF(OR(I31&lt;&gt;ResmiTatil!$H$2,J31&lt;&gt;ResmiTatil!$I$2,K31&lt;&gt;ResmiTatil!$J$2,L31&lt;&gt;ResmiTatil!$K$2),IF(AND(K31="",L31=""),0,IF(I31&lt;ResmiTatil!$H$2,ResmiTatil!$H$2-I31))+IF(AND(K31="",L31="",OR(I31&lt;ResmiTatil!$H$2,AND(J31&lt;&gt;ResmiTatil!$J$2,J31&gt;ResmiTatil!$J$2))),ResmiTatil!$J$2-ResmiTatil!$I$2,IF(OR(K31="",L31=""),0,IF(AND(J31&gt;ResmiTatil!$I$2,K31&lt;ResmiTatil!$J$2),J31-ResmiTatil!$I$2)))+IF(AND(J31&lt;ResmiTatil!$I$2,K31&lt;ResmiTatil!$J$2),ResmiTatil!$J$2-K31)+IF(AND(J31=ResmiTatil!$I$3,K31=ResmiTatil!$J$3),ResmiTatil!$I$3-ResmiTatil!$I$2,IF(AND(J31&gt;ResmiTatil!$I$2,K31&gt;ResmiTatil!$J$2),ResmiTatil!$J$2-ResmiTatil!$I$2))+IF(L31&gt;ResmiTatil!$K$2,L31-ResmiTatil!$K$2),0))</f>
        <v>0</v>
      </c>
      <c r="O31" s="29">
        <f>IF((J31-I31)+(L31-K31)&lt;0,0,(J31-I31)+(L31-K31))</f>
        <v>0</v>
      </c>
      <c r="P31" s="17"/>
      <c r="Q31" s="12"/>
      <c r="R31" s="13"/>
      <c r="S31" s="13"/>
      <c r="T31" s="28">
        <f>IF(R31-Q31&lt;0,0,R31-Q31)</f>
        <v>0</v>
      </c>
      <c r="U31" s="28">
        <f>IF(AND(OR(P31="",Q31=""),OR(R31="",S31="")),0,IF(OR(P31&lt;&gt;ResmiTatil!$H$2,Q31&lt;&gt;ResmiTatil!$I$2,R31&lt;&gt;ResmiTatil!$J$2,S31&lt;&gt;ResmiTatil!$K$2),IF(AND(R31="",S31=""),0,IF(P31&lt;ResmiTatil!$H$2,ResmiTatil!$H$2-P31))+IF(AND(R31="",S31="",OR(P31&lt;ResmiTatil!$H$2,AND(Q31&lt;&gt;ResmiTatil!$J$2,Q31&gt;ResmiTatil!$J$2))),ResmiTatil!$J$2-ResmiTatil!$I$2,IF(OR(R31="",S31=""),0,IF(AND(Q31&gt;ResmiTatil!$I$2,R31&lt;ResmiTatil!$J$2),Q31-ResmiTatil!$I$2)))+IF(AND(Q31&lt;ResmiTatil!$I$2,R31&lt;ResmiTatil!$J$2),ResmiTatil!$J$2-R31)+IF(AND(Q31=ResmiTatil!$I$3,R31=ResmiTatil!$J$3),ResmiTatil!$I$3-ResmiTatil!$I$2,IF(AND(Q31&gt;ResmiTatil!$I$2,R31&gt;ResmiTatil!$J$2),ResmiTatil!$J$2-ResmiTatil!$I$2))+IF(S31&gt;ResmiTatil!$K$2,S31-ResmiTatil!$K$2),0))</f>
        <v>0</v>
      </c>
      <c r="V31" s="29">
        <f>IF((Q31-P31)+(S31-R31)&lt;0,0,(Q31-P31)+(S31-R31))</f>
        <v>0</v>
      </c>
      <c r="W31" s="17"/>
      <c r="X31" s="12"/>
      <c r="Y31" s="13"/>
      <c r="Z31" s="13"/>
      <c r="AA31" s="28">
        <f>IF(Y31-X31&lt;0,0,Y31-X31)</f>
        <v>0</v>
      </c>
      <c r="AB31" s="28">
        <f>IF(AND(OR(W31="",X31=""),OR(Y31="",Z31="")),0,IF(OR(W31&lt;&gt;ResmiTatil!$H$2,X31&lt;&gt;ResmiTatil!$I$2,Y31&lt;&gt;ResmiTatil!$J$2,Z31&lt;&gt;ResmiTatil!$K$2),IF(AND(Y31="",Z31=""),0,IF(W31&lt;ResmiTatil!$H$2,ResmiTatil!$H$2-W31))+IF(AND(Y31="",Z31="",OR(W31&lt;ResmiTatil!$H$2,AND(X31&lt;&gt;ResmiTatil!$J$2,X31&gt;ResmiTatil!$J$2))),ResmiTatil!$J$2-ResmiTatil!$I$2,IF(OR(Y31="",Z31=""),0,IF(AND(X31&gt;ResmiTatil!$I$2,Y31&lt;ResmiTatil!$J$2),X31-ResmiTatil!$I$2)))+IF(AND(X31&lt;ResmiTatil!$I$2,Y31&lt;ResmiTatil!$J$2),ResmiTatil!$J$2-Y31)+IF(AND(X31=ResmiTatil!$I$3,Y31=ResmiTatil!$J$3),ResmiTatil!$I$3-ResmiTatil!$I$2,IF(AND(X31&gt;ResmiTatil!$I$2,Y31&gt;ResmiTatil!$J$2),ResmiTatil!$J$2-ResmiTatil!$I$2))+IF(Z31&gt;ResmiTatil!$K$2,Z31-ResmiTatil!$K$2),0))</f>
        <v>0</v>
      </c>
      <c r="AC31" s="29">
        <f>IF((X31-W31)+(Z31-Y31)&lt;0,0,(X31-W31)+(Z31-Y31))</f>
        <v>0</v>
      </c>
      <c r="AD31" s="17"/>
      <c r="AE31" s="12"/>
      <c r="AF31" s="13"/>
      <c r="AG31" s="13"/>
      <c r="AH31" s="28">
        <f>IF(AF31-AE31&lt;0,0,AF31-AE31)</f>
        <v>0</v>
      </c>
      <c r="AI31" s="28">
        <f>IF(AND(OR(AD31="",AE31=""),OR(AF31="",AG31="")),0,IF(OR(AD31&lt;&gt;ResmiTatil!$H$2,AE31&lt;&gt;ResmiTatil!$I$2,AF31&lt;&gt;ResmiTatil!$J$2,AG31&lt;&gt;ResmiTatil!$K$2),IF(AND(AF31="",AG31=""),0,IF(AD31&lt;ResmiTatil!$H$2,ResmiTatil!$H$2-AD31))+IF(AND(AF31="",AG31="",OR(AD31&lt;ResmiTatil!$H$2,AND(AE31&lt;&gt;ResmiTatil!$J$2,AE31&gt;ResmiTatil!$J$2))),ResmiTatil!$J$2-ResmiTatil!$I$2,IF(OR(AF31="",AG31=""),0,IF(AND(AE31&gt;ResmiTatil!$I$2,AF31&lt;ResmiTatil!$J$2),AE31-ResmiTatil!$I$2)))+IF(AND(AE31&lt;ResmiTatil!$I$2,AF31&lt;ResmiTatil!$J$2),ResmiTatil!$J$2-AF31)+IF(AND(AE31=ResmiTatil!$I$3,AF31=ResmiTatil!$J$3),ResmiTatil!$I$3-ResmiTatil!$I$2,IF(AND(AE31&gt;ResmiTatil!$I$2,AF31&gt;ResmiTatil!$J$2),ResmiTatil!$J$2-ResmiTatil!$I$2))+IF(AG31&gt;ResmiTatil!$K$2,AG31-ResmiTatil!$K$2),0))</f>
        <v>0</v>
      </c>
      <c r="AJ31" s="29">
        <f>IF((AE31-AD31)+(AG31-AF31)&lt;0,0,(AE31-AD31)+(AG31-AF31))</f>
        <v>0</v>
      </c>
      <c r="AZ31" s="10">
        <v>0.60416666666664598</v>
      </c>
    </row>
    <row r="32" spans="1:52" s="25" customFormat="1" ht="20.100000000000001" customHeight="1" x14ac:dyDescent="0.25">
      <c r="A32" s="30" t="s">
        <v>24</v>
      </c>
      <c r="B32" s="31"/>
      <c r="C32" s="32"/>
      <c r="D32" s="33"/>
      <c r="E32" s="33"/>
      <c r="F32" s="34"/>
      <c r="G32" s="28">
        <f>SUM(G27:G31)</f>
        <v>0</v>
      </c>
      <c r="H32" s="35">
        <f>SUM(H27:H31)</f>
        <v>0</v>
      </c>
      <c r="I32" s="31"/>
      <c r="J32" s="32"/>
      <c r="K32" s="33"/>
      <c r="L32" s="33"/>
      <c r="M32" s="34"/>
      <c r="N32" s="28">
        <f>SUM(N27:N31)</f>
        <v>0</v>
      </c>
      <c r="O32" s="35">
        <f>SUM(O27:O31)</f>
        <v>0</v>
      </c>
      <c r="P32" s="31"/>
      <c r="Q32" s="32"/>
      <c r="R32" s="33"/>
      <c r="S32" s="33"/>
      <c r="T32" s="34"/>
      <c r="U32" s="28">
        <f>SUM(U27:U31)</f>
        <v>0</v>
      </c>
      <c r="V32" s="35">
        <f>SUM(V27:V31)</f>
        <v>0</v>
      </c>
      <c r="W32" s="31"/>
      <c r="X32" s="32"/>
      <c r="Y32" s="33"/>
      <c r="Z32" s="33"/>
      <c r="AA32" s="34"/>
      <c r="AB32" s="28">
        <f>SUM(AB27:AB31)</f>
        <v>0</v>
      </c>
      <c r="AC32" s="35">
        <f>SUM(AC27:AC31)</f>
        <v>0</v>
      </c>
      <c r="AD32" s="31"/>
      <c r="AE32" s="32"/>
      <c r="AF32" s="33"/>
      <c r="AG32" s="33"/>
      <c r="AH32" s="34"/>
      <c r="AI32" s="28">
        <f>SUM(AI27:AI31)</f>
        <v>0</v>
      </c>
      <c r="AJ32" s="35">
        <f>SUM(AJ27:AJ31)</f>
        <v>0</v>
      </c>
      <c r="AZ32" s="10">
        <v>0.61458333333331205</v>
      </c>
    </row>
    <row r="33" spans="1:52" s="25" customFormat="1" ht="15" customHeight="1" x14ac:dyDescent="0.25">
      <c r="A33" s="20">
        <f>A31+1</f>
        <v>44765</v>
      </c>
      <c r="B33" s="17"/>
      <c r="C33" s="12"/>
      <c r="D33" s="13"/>
      <c r="E33" s="13"/>
      <c r="F33" s="11"/>
      <c r="G33" s="11"/>
      <c r="H33" s="18"/>
      <c r="I33" s="17"/>
      <c r="J33" s="12"/>
      <c r="K33" s="13"/>
      <c r="L33" s="13"/>
      <c r="M33" s="11"/>
      <c r="N33" s="11"/>
      <c r="O33" s="18"/>
      <c r="P33" s="17"/>
      <c r="Q33" s="12"/>
      <c r="R33" s="13"/>
      <c r="S33" s="13"/>
      <c r="T33" s="11"/>
      <c r="U33" s="11"/>
      <c r="V33" s="18"/>
      <c r="W33" s="17"/>
      <c r="X33" s="12"/>
      <c r="Y33" s="13"/>
      <c r="Z33" s="13"/>
      <c r="AA33" s="11"/>
      <c r="AB33" s="11"/>
      <c r="AC33" s="18"/>
      <c r="AD33" s="17"/>
      <c r="AE33" s="12"/>
      <c r="AF33" s="13"/>
      <c r="AG33" s="13"/>
      <c r="AH33" s="11"/>
      <c r="AI33" s="11"/>
      <c r="AJ33" s="18"/>
      <c r="AZ33" s="10">
        <v>0.62499999999997802</v>
      </c>
    </row>
    <row r="34" spans="1:52" s="25" customFormat="1" ht="15" customHeight="1" x14ac:dyDescent="0.25">
      <c r="A34" s="20">
        <f>A33+1</f>
        <v>44766</v>
      </c>
      <c r="B34" s="17"/>
      <c r="C34" s="12"/>
      <c r="D34" s="13"/>
      <c r="E34" s="13"/>
      <c r="F34" s="11"/>
      <c r="G34" s="11"/>
      <c r="H34" s="18"/>
      <c r="I34" s="17"/>
      <c r="J34" s="12"/>
      <c r="K34" s="13"/>
      <c r="L34" s="13"/>
      <c r="M34" s="11"/>
      <c r="N34" s="11"/>
      <c r="O34" s="18"/>
      <c r="P34" s="17"/>
      <c r="Q34" s="12"/>
      <c r="R34" s="13"/>
      <c r="S34" s="13"/>
      <c r="T34" s="11"/>
      <c r="U34" s="11"/>
      <c r="V34" s="18"/>
      <c r="W34" s="17"/>
      <c r="X34" s="12"/>
      <c r="Y34" s="13"/>
      <c r="Z34" s="13"/>
      <c r="AA34" s="11"/>
      <c r="AB34" s="11"/>
      <c r="AC34" s="18"/>
      <c r="AD34" s="17"/>
      <c r="AE34" s="12"/>
      <c r="AF34" s="13"/>
      <c r="AG34" s="13"/>
      <c r="AH34" s="11"/>
      <c r="AI34" s="11"/>
      <c r="AJ34" s="18"/>
      <c r="AZ34" s="10">
        <v>0.63541666666664398</v>
      </c>
    </row>
    <row r="35" spans="1:52" s="25" customFormat="1" ht="20.100000000000001" customHeight="1" x14ac:dyDescent="0.25">
      <c r="A35" s="20">
        <f t="shared" ref="A35:A39" si="3">A34+1</f>
        <v>44767</v>
      </c>
      <c r="B35" s="17"/>
      <c r="C35" s="12"/>
      <c r="D35" s="13"/>
      <c r="E35" s="13"/>
      <c r="F35" s="28">
        <f>IF(D35-C35&lt;0,0,D35-C35)</f>
        <v>0</v>
      </c>
      <c r="G35" s="28">
        <f>IF(AND(OR(B35="",C35=""),OR(D35="",E35="")),0,IF(OR(B35&lt;&gt;ResmiTatil!$H$2,C35&lt;&gt;ResmiTatil!$I$2,D35&lt;&gt;ResmiTatil!$J$2,E35&lt;&gt;ResmiTatil!$K$2),IF(AND(D35="",E35=""),0,IF(B35&lt;ResmiTatil!$H$2,ResmiTatil!$H$2-B35))+IF(AND(D35="",E35="",OR(B35&lt;ResmiTatil!$H$2,AND(C35&lt;&gt;ResmiTatil!$J$2,C35&gt;ResmiTatil!$J$2))),ResmiTatil!$J$2-ResmiTatil!$I$2,IF(OR(D35="",E35=""),0,IF(AND(C35&gt;ResmiTatil!$I$2,D35&lt;ResmiTatil!$J$2),C35-ResmiTatil!$I$2)))+IF(AND(C35&lt;ResmiTatil!$I$2,D35&lt;ResmiTatil!$J$2),ResmiTatil!$J$2-D35)+IF(AND(C35=ResmiTatil!$I$3,D35=ResmiTatil!$J$3),ResmiTatil!$I$3-ResmiTatil!$I$2,IF(AND(C35&gt;ResmiTatil!$I$2,D35&gt;ResmiTatil!$J$2),ResmiTatil!$J$2-ResmiTatil!$I$2))+IF(E35&gt;ResmiTatil!$K$2,E35-ResmiTatil!$K$2),0))</f>
        <v>0</v>
      </c>
      <c r="H35" s="29">
        <f>IF((C35-B35)+(E35-D35)&lt;0,0,(C35-B35)+(E35-D35))</f>
        <v>0</v>
      </c>
      <c r="I35" s="17"/>
      <c r="J35" s="12"/>
      <c r="K35" s="13"/>
      <c r="L35" s="13"/>
      <c r="M35" s="28">
        <f>IF(K35-J35&lt;0,0,K35-J35)</f>
        <v>0</v>
      </c>
      <c r="N35" s="28">
        <f>IF(AND(OR(I35="",J35=""),OR(K35="",L35="")),0,IF(OR(I35&lt;&gt;ResmiTatil!$H$2,J35&lt;&gt;ResmiTatil!$I$2,K35&lt;&gt;ResmiTatil!$J$2,L35&lt;&gt;ResmiTatil!$K$2),IF(AND(K35="",L35=""),0,IF(I35&lt;ResmiTatil!$H$2,ResmiTatil!$H$2-I35))+IF(AND(K35="",L35="",OR(I35&lt;ResmiTatil!$H$2,AND(J35&lt;&gt;ResmiTatil!$J$2,J35&gt;ResmiTatil!$J$2))),ResmiTatil!$J$2-ResmiTatil!$I$2,IF(OR(K35="",L35=""),0,IF(AND(J35&gt;ResmiTatil!$I$2,K35&lt;ResmiTatil!$J$2),J35-ResmiTatil!$I$2)))+IF(AND(J35&lt;ResmiTatil!$I$2,K35&lt;ResmiTatil!$J$2),ResmiTatil!$J$2-K35)+IF(AND(J35=ResmiTatil!$I$3,K35=ResmiTatil!$J$3),ResmiTatil!$I$3-ResmiTatil!$I$2,IF(AND(J35&gt;ResmiTatil!$I$2,K35&gt;ResmiTatil!$J$2),ResmiTatil!$J$2-ResmiTatil!$I$2))+IF(L35&gt;ResmiTatil!$K$2,L35-ResmiTatil!$K$2),0))</f>
        <v>0</v>
      </c>
      <c r="O35" s="29">
        <f>IF((J35-I35)+(L35-K35)&lt;0,0,(J35-I35)+(L35-K35))</f>
        <v>0</v>
      </c>
      <c r="P35" s="17"/>
      <c r="Q35" s="12"/>
      <c r="R35" s="13"/>
      <c r="S35" s="13"/>
      <c r="T35" s="28">
        <f>IF(R35-Q35&lt;0,0,R35-Q35)</f>
        <v>0</v>
      </c>
      <c r="U35" s="28">
        <f>IF(AND(OR(P35="",Q35=""),OR(R35="",S35="")),0,IF(OR(P35&lt;&gt;ResmiTatil!$H$2,Q35&lt;&gt;ResmiTatil!$I$2,R35&lt;&gt;ResmiTatil!$J$2,S35&lt;&gt;ResmiTatil!$K$2),IF(AND(R35="",S35=""),0,IF(P35&lt;ResmiTatil!$H$2,ResmiTatil!$H$2-P35))+IF(AND(R35="",S35="",OR(P35&lt;ResmiTatil!$H$2,AND(Q35&lt;&gt;ResmiTatil!$J$2,Q35&gt;ResmiTatil!$J$2))),ResmiTatil!$J$2-ResmiTatil!$I$2,IF(OR(R35="",S35=""),0,IF(AND(Q35&gt;ResmiTatil!$I$2,R35&lt;ResmiTatil!$J$2),Q35-ResmiTatil!$I$2)))+IF(AND(Q35&lt;ResmiTatil!$I$2,R35&lt;ResmiTatil!$J$2),ResmiTatil!$J$2-R35)+IF(AND(Q35=ResmiTatil!$I$3,R35=ResmiTatil!$J$3),ResmiTatil!$I$3-ResmiTatil!$I$2,IF(AND(Q35&gt;ResmiTatil!$I$2,R35&gt;ResmiTatil!$J$2),ResmiTatil!$J$2-ResmiTatil!$I$2))+IF(S35&gt;ResmiTatil!$K$2,S35-ResmiTatil!$K$2),0))</f>
        <v>0</v>
      </c>
      <c r="V35" s="29">
        <f>IF((Q35-P35)+(S35-R35)&lt;0,0,(Q35-P35)+(S35-R35))</f>
        <v>0</v>
      </c>
      <c r="W35" s="17"/>
      <c r="X35" s="12"/>
      <c r="Y35" s="13"/>
      <c r="Z35" s="13"/>
      <c r="AA35" s="28">
        <f>IF(Y35-X35&lt;0,0,Y35-X35)</f>
        <v>0</v>
      </c>
      <c r="AB35" s="28">
        <f>IF(AND(OR(W35="",X35=""),OR(Y35="",Z35="")),0,IF(OR(W35&lt;&gt;ResmiTatil!$H$2,X35&lt;&gt;ResmiTatil!$I$2,Y35&lt;&gt;ResmiTatil!$J$2,Z35&lt;&gt;ResmiTatil!$K$2),IF(AND(Y35="",Z35=""),0,IF(W35&lt;ResmiTatil!$H$2,ResmiTatil!$H$2-W35))+IF(AND(Y35="",Z35="",OR(W35&lt;ResmiTatil!$H$2,AND(X35&lt;&gt;ResmiTatil!$J$2,X35&gt;ResmiTatil!$J$2))),ResmiTatil!$J$2-ResmiTatil!$I$2,IF(OR(Y35="",Z35=""),0,IF(AND(X35&gt;ResmiTatil!$I$2,Y35&lt;ResmiTatil!$J$2),X35-ResmiTatil!$I$2)))+IF(AND(X35&lt;ResmiTatil!$I$2,Y35&lt;ResmiTatil!$J$2),ResmiTatil!$J$2-Y35)+IF(AND(X35=ResmiTatil!$I$3,Y35=ResmiTatil!$J$3),ResmiTatil!$I$3-ResmiTatil!$I$2,IF(AND(X35&gt;ResmiTatil!$I$2,Y35&gt;ResmiTatil!$J$2),ResmiTatil!$J$2-ResmiTatil!$I$2))+IF(Z35&gt;ResmiTatil!$K$2,Z35-ResmiTatil!$K$2),0))</f>
        <v>0</v>
      </c>
      <c r="AC35" s="29">
        <f>IF((X35-W35)+(Z35-Y35)&lt;0,0,(X35-W35)+(Z35-Y35))</f>
        <v>0</v>
      </c>
      <c r="AD35" s="17"/>
      <c r="AE35" s="12"/>
      <c r="AF35" s="13"/>
      <c r="AG35" s="13"/>
      <c r="AH35" s="28">
        <f>IF(AF35-AE35&lt;0,0,AF35-AE35)</f>
        <v>0</v>
      </c>
      <c r="AI35" s="28">
        <f>IF(AND(OR(AD35="",AE35=""),OR(AF35="",AG35="")),0,IF(OR(AD35&lt;&gt;ResmiTatil!$H$2,AE35&lt;&gt;ResmiTatil!$I$2,AF35&lt;&gt;ResmiTatil!$J$2,AG35&lt;&gt;ResmiTatil!$K$2),IF(AND(AF35="",AG35=""),0,IF(AD35&lt;ResmiTatil!$H$2,ResmiTatil!$H$2-AD35))+IF(AND(AF35="",AG35="",OR(AD35&lt;ResmiTatil!$H$2,AND(AE35&lt;&gt;ResmiTatil!$J$2,AE35&gt;ResmiTatil!$J$2))),ResmiTatil!$J$2-ResmiTatil!$I$2,IF(OR(AF35="",AG35=""),0,IF(AND(AE35&gt;ResmiTatil!$I$2,AF35&lt;ResmiTatil!$J$2),AE35-ResmiTatil!$I$2)))+IF(AND(AE35&lt;ResmiTatil!$I$2,AF35&lt;ResmiTatil!$J$2),ResmiTatil!$J$2-AF35)+IF(AND(AE35=ResmiTatil!$I$3,AF35=ResmiTatil!$J$3),ResmiTatil!$I$3-ResmiTatil!$I$2,IF(AND(AE35&gt;ResmiTatil!$I$2,AF35&gt;ResmiTatil!$J$2),ResmiTatil!$J$2-ResmiTatil!$I$2))+IF(AG35&gt;ResmiTatil!$K$2,AG35-ResmiTatil!$K$2),0))</f>
        <v>0</v>
      </c>
      <c r="AJ35" s="29">
        <f>IF((AE35-AD35)+(AG35-AF35)&lt;0,0,(AE35-AD35)+(AG35-AF35))</f>
        <v>0</v>
      </c>
      <c r="AZ35" s="10">
        <v>0.64583333333330994</v>
      </c>
    </row>
    <row r="36" spans="1:52" s="25" customFormat="1" ht="20.100000000000001" customHeight="1" x14ac:dyDescent="0.25">
      <c r="A36" s="20">
        <f t="shared" si="3"/>
        <v>44768</v>
      </c>
      <c r="B36" s="17"/>
      <c r="C36" s="12"/>
      <c r="D36" s="13"/>
      <c r="E36" s="13"/>
      <c r="F36" s="28">
        <f>IF(D36-C36&lt;0,0,D36-C36)</f>
        <v>0</v>
      </c>
      <c r="G36" s="28">
        <f>IF(AND(OR(B36="",C36=""),OR(D36="",E36="")),0,IF(OR(B36&lt;&gt;ResmiTatil!$H$2,C36&lt;&gt;ResmiTatil!$I$2,D36&lt;&gt;ResmiTatil!$J$2,E36&lt;&gt;ResmiTatil!$K$2),IF(AND(D36="",E36=""),0,IF(B36&lt;ResmiTatil!$H$2,ResmiTatil!$H$2-B36))+IF(AND(D36="",E36="",OR(B36&lt;ResmiTatil!$H$2,AND(C36&lt;&gt;ResmiTatil!$J$2,C36&gt;ResmiTatil!$J$2))),ResmiTatil!$J$2-ResmiTatil!$I$2,IF(OR(D36="",E36=""),0,IF(AND(C36&gt;ResmiTatil!$I$2,D36&lt;ResmiTatil!$J$2),C36-ResmiTatil!$I$2)))+IF(AND(C36&lt;ResmiTatil!$I$2,D36&lt;ResmiTatil!$J$2),ResmiTatil!$J$2-D36)+IF(AND(C36=ResmiTatil!$I$3,D36=ResmiTatil!$J$3),ResmiTatil!$I$3-ResmiTatil!$I$2,IF(AND(C36&gt;ResmiTatil!$I$2,D36&gt;ResmiTatil!$J$2),ResmiTatil!$J$2-ResmiTatil!$I$2))+IF(E36&gt;ResmiTatil!$K$2,E36-ResmiTatil!$K$2),0))</f>
        <v>0</v>
      </c>
      <c r="H36" s="29">
        <f>IF((C36-B36)+(E36-D36)&lt;0,0,(C36-B36)+(E36-D36))</f>
        <v>0</v>
      </c>
      <c r="I36" s="17"/>
      <c r="J36" s="12"/>
      <c r="K36" s="13"/>
      <c r="L36" s="13"/>
      <c r="M36" s="28">
        <f>IF(K36-J36&lt;0,0,K36-J36)</f>
        <v>0</v>
      </c>
      <c r="N36" s="28">
        <f>IF(AND(OR(I36="",J36=""),OR(K36="",L36="")),0,IF(OR(I36&lt;&gt;ResmiTatil!$H$2,J36&lt;&gt;ResmiTatil!$I$2,K36&lt;&gt;ResmiTatil!$J$2,L36&lt;&gt;ResmiTatil!$K$2),IF(AND(K36="",L36=""),0,IF(I36&lt;ResmiTatil!$H$2,ResmiTatil!$H$2-I36))+IF(AND(K36="",L36="",OR(I36&lt;ResmiTatil!$H$2,AND(J36&lt;&gt;ResmiTatil!$J$2,J36&gt;ResmiTatil!$J$2))),ResmiTatil!$J$2-ResmiTatil!$I$2,IF(OR(K36="",L36=""),0,IF(AND(J36&gt;ResmiTatil!$I$2,K36&lt;ResmiTatil!$J$2),J36-ResmiTatil!$I$2)))+IF(AND(J36&lt;ResmiTatil!$I$2,K36&lt;ResmiTatil!$J$2),ResmiTatil!$J$2-K36)+IF(AND(J36=ResmiTatil!$I$3,K36=ResmiTatil!$J$3),ResmiTatil!$I$3-ResmiTatil!$I$2,IF(AND(J36&gt;ResmiTatil!$I$2,K36&gt;ResmiTatil!$J$2),ResmiTatil!$J$2-ResmiTatil!$I$2))+IF(L36&gt;ResmiTatil!$K$2,L36-ResmiTatil!$K$2),0))</f>
        <v>0</v>
      </c>
      <c r="O36" s="29">
        <f>IF((J36-I36)+(L36-K36)&lt;0,0,(J36-I36)+(L36-K36))</f>
        <v>0</v>
      </c>
      <c r="P36" s="17"/>
      <c r="Q36" s="12"/>
      <c r="R36" s="13"/>
      <c r="S36" s="13"/>
      <c r="T36" s="28">
        <f>IF(R36-Q36&lt;0,0,R36-Q36)</f>
        <v>0</v>
      </c>
      <c r="U36" s="28">
        <f>IF(AND(OR(P36="",Q36=""),OR(R36="",S36="")),0,IF(OR(P36&lt;&gt;ResmiTatil!$H$2,Q36&lt;&gt;ResmiTatil!$I$2,R36&lt;&gt;ResmiTatil!$J$2,S36&lt;&gt;ResmiTatil!$K$2),IF(AND(R36="",S36=""),0,IF(P36&lt;ResmiTatil!$H$2,ResmiTatil!$H$2-P36))+IF(AND(R36="",S36="",OR(P36&lt;ResmiTatil!$H$2,AND(Q36&lt;&gt;ResmiTatil!$J$2,Q36&gt;ResmiTatil!$J$2))),ResmiTatil!$J$2-ResmiTatil!$I$2,IF(OR(R36="",S36=""),0,IF(AND(Q36&gt;ResmiTatil!$I$2,R36&lt;ResmiTatil!$J$2),Q36-ResmiTatil!$I$2)))+IF(AND(Q36&lt;ResmiTatil!$I$2,R36&lt;ResmiTatil!$J$2),ResmiTatil!$J$2-R36)+IF(AND(Q36=ResmiTatil!$I$3,R36=ResmiTatil!$J$3),ResmiTatil!$I$3-ResmiTatil!$I$2,IF(AND(Q36&gt;ResmiTatil!$I$2,R36&gt;ResmiTatil!$J$2),ResmiTatil!$J$2-ResmiTatil!$I$2))+IF(S36&gt;ResmiTatil!$K$2,S36-ResmiTatil!$K$2),0))</f>
        <v>0</v>
      </c>
      <c r="V36" s="29">
        <f>IF((Q36-P36)+(S36-R36)&lt;0,0,(Q36-P36)+(S36-R36))</f>
        <v>0</v>
      </c>
      <c r="W36" s="17"/>
      <c r="X36" s="12"/>
      <c r="Y36" s="13"/>
      <c r="Z36" s="13"/>
      <c r="AA36" s="28">
        <f>IF(Y36-X36&lt;0,0,Y36-X36)</f>
        <v>0</v>
      </c>
      <c r="AB36" s="28">
        <f>IF(AND(OR(W36="",X36=""),OR(Y36="",Z36="")),0,IF(OR(W36&lt;&gt;ResmiTatil!$H$2,X36&lt;&gt;ResmiTatil!$I$2,Y36&lt;&gt;ResmiTatil!$J$2,Z36&lt;&gt;ResmiTatil!$K$2),IF(AND(Y36="",Z36=""),0,IF(W36&lt;ResmiTatil!$H$2,ResmiTatil!$H$2-W36))+IF(AND(Y36="",Z36="",OR(W36&lt;ResmiTatil!$H$2,AND(X36&lt;&gt;ResmiTatil!$J$2,X36&gt;ResmiTatil!$J$2))),ResmiTatil!$J$2-ResmiTatil!$I$2,IF(OR(Y36="",Z36=""),0,IF(AND(X36&gt;ResmiTatil!$I$2,Y36&lt;ResmiTatil!$J$2),X36-ResmiTatil!$I$2)))+IF(AND(X36&lt;ResmiTatil!$I$2,Y36&lt;ResmiTatil!$J$2),ResmiTatil!$J$2-Y36)+IF(AND(X36=ResmiTatil!$I$3,Y36=ResmiTatil!$J$3),ResmiTatil!$I$3-ResmiTatil!$I$2,IF(AND(X36&gt;ResmiTatil!$I$2,Y36&gt;ResmiTatil!$J$2),ResmiTatil!$J$2-ResmiTatil!$I$2))+IF(Z36&gt;ResmiTatil!$K$2,Z36-ResmiTatil!$K$2),0))</f>
        <v>0</v>
      </c>
      <c r="AC36" s="29">
        <f>IF((X36-W36)+(Z36-Y36)&lt;0,0,(X36-W36)+(Z36-Y36))</f>
        <v>0</v>
      </c>
      <c r="AD36" s="17"/>
      <c r="AE36" s="12"/>
      <c r="AF36" s="13"/>
      <c r="AG36" s="13"/>
      <c r="AH36" s="28">
        <f>IF(AF36-AE36&lt;0,0,AF36-AE36)</f>
        <v>0</v>
      </c>
      <c r="AI36" s="28">
        <f>IF(AND(OR(AD36="",AE36=""),OR(AF36="",AG36="")),0,IF(OR(AD36&lt;&gt;ResmiTatil!$H$2,AE36&lt;&gt;ResmiTatil!$I$2,AF36&lt;&gt;ResmiTatil!$J$2,AG36&lt;&gt;ResmiTatil!$K$2),IF(AND(AF36="",AG36=""),0,IF(AD36&lt;ResmiTatil!$H$2,ResmiTatil!$H$2-AD36))+IF(AND(AF36="",AG36="",OR(AD36&lt;ResmiTatil!$H$2,AND(AE36&lt;&gt;ResmiTatil!$J$2,AE36&gt;ResmiTatil!$J$2))),ResmiTatil!$J$2-ResmiTatil!$I$2,IF(OR(AF36="",AG36=""),0,IF(AND(AE36&gt;ResmiTatil!$I$2,AF36&lt;ResmiTatil!$J$2),AE36-ResmiTatil!$I$2)))+IF(AND(AE36&lt;ResmiTatil!$I$2,AF36&lt;ResmiTatil!$J$2),ResmiTatil!$J$2-AF36)+IF(AND(AE36=ResmiTatil!$I$3,AF36=ResmiTatil!$J$3),ResmiTatil!$I$3-ResmiTatil!$I$2,IF(AND(AE36&gt;ResmiTatil!$I$2,AF36&gt;ResmiTatil!$J$2),ResmiTatil!$J$2-ResmiTatil!$I$2))+IF(AG36&gt;ResmiTatil!$K$2,AG36-ResmiTatil!$K$2),0))</f>
        <v>0</v>
      </c>
      <c r="AJ36" s="29">
        <f>IF((AE36-AD36)+(AG36-AF36)&lt;0,0,(AE36-AD36)+(AG36-AF36))</f>
        <v>0</v>
      </c>
      <c r="AZ36" s="10">
        <v>0.65624999999997602</v>
      </c>
    </row>
    <row r="37" spans="1:52" s="25" customFormat="1" ht="20.100000000000001" customHeight="1" x14ac:dyDescent="0.25">
      <c r="A37" s="20">
        <f t="shared" si="3"/>
        <v>44769</v>
      </c>
      <c r="B37" s="17"/>
      <c r="C37" s="12"/>
      <c r="D37" s="13"/>
      <c r="E37" s="13"/>
      <c r="F37" s="28">
        <f>IF(D37-C37&lt;0,0,D37-C37)</f>
        <v>0</v>
      </c>
      <c r="G37" s="28">
        <f>IF(AND(OR(B37="",C37=""),OR(D37="",E37="")),0,IF(OR(B37&lt;&gt;ResmiTatil!$H$2,C37&lt;&gt;ResmiTatil!$I$2,D37&lt;&gt;ResmiTatil!$J$2,E37&lt;&gt;ResmiTatil!$K$2),IF(AND(D37="",E37=""),0,IF(B37&lt;ResmiTatil!$H$2,ResmiTatil!$H$2-B37))+IF(AND(D37="",E37="",OR(B37&lt;ResmiTatil!$H$2,AND(C37&lt;&gt;ResmiTatil!$J$2,C37&gt;ResmiTatil!$J$2))),ResmiTatil!$J$2-ResmiTatil!$I$2,IF(OR(D37="",E37=""),0,IF(AND(C37&gt;ResmiTatil!$I$2,D37&lt;ResmiTatil!$J$2),C37-ResmiTatil!$I$2)))+IF(AND(C37&lt;ResmiTatil!$I$2,D37&lt;ResmiTatil!$J$2),ResmiTatil!$J$2-D37)+IF(AND(C37=ResmiTatil!$I$3,D37=ResmiTatil!$J$3),ResmiTatil!$I$3-ResmiTatil!$I$2,IF(AND(C37&gt;ResmiTatil!$I$2,D37&gt;ResmiTatil!$J$2),ResmiTatil!$J$2-ResmiTatil!$I$2))+IF(E37&gt;ResmiTatil!$K$2,E37-ResmiTatil!$K$2),0))</f>
        <v>0</v>
      </c>
      <c r="H37" s="29">
        <f>IF((C37-B37)+(E37-D37)&lt;0,0,(C37-B37)+(E37-D37))</f>
        <v>0</v>
      </c>
      <c r="I37" s="17"/>
      <c r="J37" s="12"/>
      <c r="K37" s="13"/>
      <c r="L37" s="13"/>
      <c r="M37" s="28">
        <f>IF(K37-J37&lt;0,0,K37-J37)</f>
        <v>0</v>
      </c>
      <c r="N37" s="28">
        <f>IF(AND(OR(I37="",J37=""),OR(K37="",L37="")),0,IF(OR(I37&lt;&gt;ResmiTatil!$H$2,J37&lt;&gt;ResmiTatil!$I$2,K37&lt;&gt;ResmiTatil!$J$2,L37&lt;&gt;ResmiTatil!$K$2),IF(AND(K37="",L37=""),0,IF(I37&lt;ResmiTatil!$H$2,ResmiTatil!$H$2-I37))+IF(AND(K37="",L37="",OR(I37&lt;ResmiTatil!$H$2,AND(J37&lt;&gt;ResmiTatil!$J$2,J37&gt;ResmiTatil!$J$2))),ResmiTatil!$J$2-ResmiTatil!$I$2,IF(OR(K37="",L37=""),0,IF(AND(J37&gt;ResmiTatil!$I$2,K37&lt;ResmiTatil!$J$2),J37-ResmiTatil!$I$2)))+IF(AND(J37&lt;ResmiTatil!$I$2,K37&lt;ResmiTatil!$J$2),ResmiTatil!$J$2-K37)+IF(AND(J37=ResmiTatil!$I$3,K37=ResmiTatil!$J$3),ResmiTatil!$I$3-ResmiTatil!$I$2,IF(AND(J37&gt;ResmiTatil!$I$2,K37&gt;ResmiTatil!$J$2),ResmiTatil!$J$2-ResmiTatil!$I$2))+IF(L37&gt;ResmiTatil!$K$2,L37-ResmiTatil!$K$2),0))</f>
        <v>0</v>
      </c>
      <c r="O37" s="29">
        <f>IF((J37-I37)+(L37-K37)&lt;0,0,(J37-I37)+(L37-K37))</f>
        <v>0</v>
      </c>
      <c r="P37" s="17"/>
      <c r="Q37" s="12"/>
      <c r="R37" s="13"/>
      <c r="S37" s="13"/>
      <c r="T37" s="28">
        <f>IF(R37-Q37&lt;0,0,R37-Q37)</f>
        <v>0</v>
      </c>
      <c r="U37" s="28">
        <f>IF(AND(OR(P37="",Q37=""),OR(R37="",S37="")),0,IF(OR(P37&lt;&gt;ResmiTatil!$H$2,Q37&lt;&gt;ResmiTatil!$I$2,R37&lt;&gt;ResmiTatil!$J$2,S37&lt;&gt;ResmiTatil!$K$2),IF(AND(R37="",S37=""),0,IF(P37&lt;ResmiTatil!$H$2,ResmiTatil!$H$2-P37))+IF(AND(R37="",S37="",OR(P37&lt;ResmiTatil!$H$2,AND(Q37&lt;&gt;ResmiTatil!$J$2,Q37&gt;ResmiTatil!$J$2))),ResmiTatil!$J$2-ResmiTatil!$I$2,IF(OR(R37="",S37=""),0,IF(AND(Q37&gt;ResmiTatil!$I$2,R37&lt;ResmiTatil!$J$2),Q37-ResmiTatil!$I$2)))+IF(AND(Q37&lt;ResmiTatil!$I$2,R37&lt;ResmiTatil!$J$2),ResmiTatil!$J$2-R37)+IF(AND(Q37=ResmiTatil!$I$3,R37=ResmiTatil!$J$3),ResmiTatil!$I$3-ResmiTatil!$I$2,IF(AND(Q37&gt;ResmiTatil!$I$2,R37&gt;ResmiTatil!$J$2),ResmiTatil!$J$2-ResmiTatil!$I$2))+IF(S37&gt;ResmiTatil!$K$2,S37-ResmiTatil!$K$2),0))</f>
        <v>0</v>
      </c>
      <c r="V37" s="29">
        <f>IF((Q37-P37)+(S37-R37)&lt;0,0,(Q37-P37)+(S37-R37))</f>
        <v>0</v>
      </c>
      <c r="W37" s="17"/>
      <c r="X37" s="12"/>
      <c r="Y37" s="13"/>
      <c r="Z37" s="13"/>
      <c r="AA37" s="28">
        <f>IF(Y37-X37&lt;0,0,Y37-X37)</f>
        <v>0</v>
      </c>
      <c r="AB37" s="28">
        <f>IF(AND(OR(W37="",X37=""),OR(Y37="",Z37="")),0,IF(OR(W37&lt;&gt;ResmiTatil!$H$2,X37&lt;&gt;ResmiTatil!$I$2,Y37&lt;&gt;ResmiTatil!$J$2,Z37&lt;&gt;ResmiTatil!$K$2),IF(AND(Y37="",Z37=""),0,IF(W37&lt;ResmiTatil!$H$2,ResmiTatil!$H$2-W37))+IF(AND(Y37="",Z37="",OR(W37&lt;ResmiTatil!$H$2,AND(X37&lt;&gt;ResmiTatil!$J$2,X37&gt;ResmiTatil!$J$2))),ResmiTatil!$J$2-ResmiTatil!$I$2,IF(OR(Y37="",Z37=""),0,IF(AND(X37&gt;ResmiTatil!$I$2,Y37&lt;ResmiTatil!$J$2),X37-ResmiTatil!$I$2)))+IF(AND(X37&lt;ResmiTatil!$I$2,Y37&lt;ResmiTatil!$J$2),ResmiTatil!$J$2-Y37)+IF(AND(X37=ResmiTatil!$I$3,Y37=ResmiTatil!$J$3),ResmiTatil!$I$3-ResmiTatil!$I$2,IF(AND(X37&gt;ResmiTatil!$I$2,Y37&gt;ResmiTatil!$J$2),ResmiTatil!$J$2-ResmiTatil!$I$2))+IF(Z37&gt;ResmiTatil!$K$2,Z37-ResmiTatil!$K$2),0))</f>
        <v>0</v>
      </c>
      <c r="AC37" s="29">
        <f>IF((X37-W37)+(Z37-Y37)&lt;0,0,(X37-W37)+(Z37-Y37))</f>
        <v>0</v>
      </c>
      <c r="AD37" s="17"/>
      <c r="AE37" s="12"/>
      <c r="AF37" s="13"/>
      <c r="AG37" s="13"/>
      <c r="AH37" s="28">
        <f>IF(AF37-AE37&lt;0,0,AF37-AE37)</f>
        <v>0</v>
      </c>
      <c r="AI37" s="28">
        <f>IF(AND(OR(AD37="",AE37=""),OR(AF37="",AG37="")),0,IF(OR(AD37&lt;&gt;ResmiTatil!$H$2,AE37&lt;&gt;ResmiTatil!$I$2,AF37&lt;&gt;ResmiTatil!$J$2,AG37&lt;&gt;ResmiTatil!$K$2),IF(AND(AF37="",AG37=""),0,IF(AD37&lt;ResmiTatil!$H$2,ResmiTatil!$H$2-AD37))+IF(AND(AF37="",AG37="",OR(AD37&lt;ResmiTatil!$H$2,AND(AE37&lt;&gt;ResmiTatil!$J$2,AE37&gt;ResmiTatil!$J$2))),ResmiTatil!$J$2-ResmiTatil!$I$2,IF(OR(AF37="",AG37=""),0,IF(AND(AE37&gt;ResmiTatil!$I$2,AF37&lt;ResmiTatil!$J$2),AE37-ResmiTatil!$I$2)))+IF(AND(AE37&lt;ResmiTatil!$I$2,AF37&lt;ResmiTatil!$J$2),ResmiTatil!$J$2-AF37)+IF(AND(AE37=ResmiTatil!$I$3,AF37=ResmiTatil!$J$3),ResmiTatil!$I$3-ResmiTatil!$I$2,IF(AND(AE37&gt;ResmiTatil!$I$2,AF37&gt;ResmiTatil!$J$2),ResmiTatil!$J$2-ResmiTatil!$I$2))+IF(AG37&gt;ResmiTatil!$K$2,AG37-ResmiTatil!$K$2),0))</f>
        <v>0</v>
      </c>
      <c r="AJ37" s="29">
        <f>IF((AE37-AD37)+(AG37-AF37)&lt;0,0,(AE37-AD37)+(AG37-AF37))</f>
        <v>0</v>
      </c>
      <c r="AZ37" s="10">
        <v>0.66666666666664198</v>
      </c>
    </row>
    <row r="38" spans="1:52" s="25" customFormat="1" ht="20.100000000000001" customHeight="1" x14ac:dyDescent="0.25">
      <c r="A38" s="20">
        <f t="shared" si="3"/>
        <v>44770</v>
      </c>
      <c r="B38" s="17"/>
      <c r="C38" s="12"/>
      <c r="D38" s="13"/>
      <c r="E38" s="13"/>
      <c r="F38" s="28">
        <f>IF(D38-C38&lt;0,0,D38-C38)</f>
        <v>0</v>
      </c>
      <c r="G38" s="28">
        <f>IF(AND(OR(B38="",C38=""),OR(D38="",E38="")),0,IF(OR(B38&lt;&gt;ResmiTatil!$H$2,C38&lt;&gt;ResmiTatil!$I$2,D38&lt;&gt;ResmiTatil!$J$2,E38&lt;&gt;ResmiTatil!$K$2),IF(AND(D38="",E38=""),0,IF(B38&lt;ResmiTatil!$H$2,ResmiTatil!$H$2-B38))+IF(AND(D38="",E38="",OR(B38&lt;ResmiTatil!$H$2,AND(C38&lt;&gt;ResmiTatil!$J$2,C38&gt;ResmiTatil!$J$2))),ResmiTatil!$J$2-ResmiTatil!$I$2,IF(OR(D38="",E38=""),0,IF(AND(C38&gt;ResmiTatil!$I$2,D38&lt;ResmiTatil!$J$2),C38-ResmiTatil!$I$2)))+IF(AND(C38&lt;ResmiTatil!$I$2,D38&lt;ResmiTatil!$J$2),ResmiTatil!$J$2-D38)+IF(AND(C38=ResmiTatil!$I$3,D38=ResmiTatil!$J$3),ResmiTatil!$I$3-ResmiTatil!$I$2,IF(AND(C38&gt;ResmiTatil!$I$2,D38&gt;ResmiTatil!$J$2),ResmiTatil!$J$2-ResmiTatil!$I$2))+IF(E38&gt;ResmiTatil!$K$2,E38-ResmiTatil!$K$2),0))</f>
        <v>0</v>
      </c>
      <c r="H38" s="29">
        <f>IF((C38-B38)+(E38-D38)&lt;0,0,(C38-B38)+(E38-D38))</f>
        <v>0</v>
      </c>
      <c r="I38" s="17"/>
      <c r="J38" s="12"/>
      <c r="K38" s="13"/>
      <c r="L38" s="13"/>
      <c r="M38" s="28">
        <f>IF(K38-J38&lt;0,0,K38-J38)</f>
        <v>0</v>
      </c>
      <c r="N38" s="28">
        <f>IF(AND(OR(I38="",J38=""),OR(K38="",L38="")),0,IF(OR(I38&lt;&gt;ResmiTatil!$H$2,J38&lt;&gt;ResmiTatil!$I$2,K38&lt;&gt;ResmiTatil!$J$2,L38&lt;&gt;ResmiTatil!$K$2),IF(AND(K38="",L38=""),0,IF(I38&lt;ResmiTatil!$H$2,ResmiTatil!$H$2-I38))+IF(AND(K38="",L38="",OR(I38&lt;ResmiTatil!$H$2,AND(J38&lt;&gt;ResmiTatil!$J$2,J38&gt;ResmiTatil!$J$2))),ResmiTatil!$J$2-ResmiTatil!$I$2,IF(OR(K38="",L38=""),0,IF(AND(J38&gt;ResmiTatil!$I$2,K38&lt;ResmiTatil!$J$2),J38-ResmiTatil!$I$2)))+IF(AND(J38&lt;ResmiTatil!$I$2,K38&lt;ResmiTatil!$J$2),ResmiTatil!$J$2-K38)+IF(AND(J38=ResmiTatil!$I$3,K38=ResmiTatil!$J$3),ResmiTatil!$I$3-ResmiTatil!$I$2,IF(AND(J38&gt;ResmiTatil!$I$2,K38&gt;ResmiTatil!$J$2),ResmiTatil!$J$2-ResmiTatil!$I$2))+IF(L38&gt;ResmiTatil!$K$2,L38-ResmiTatil!$K$2),0))</f>
        <v>0</v>
      </c>
      <c r="O38" s="29">
        <f>IF((J38-I38)+(L38-K38)&lt;0,0,(J38-I38)+(L38-K38))</f>
        <v>0</v>
      </c>
      <c r="P38" s="17"/>
      <c r="Q38" s="12"/>
      <c r="R38" s="13"/>
      <c r="S38" s="13"/>
      <c r="T38" s="28">
        <f>IF(R38-Q38&lt;0,0,R38-Q38)</f>
        <v>0</v>
      </c>
      <c r="U38" s="28">
        <f>IF(AND(OR(P38="",Q38=""),OR(R38="",S38="")),0,IF(OR(P38&lt;&gt;ResmiTatil!$H$2,Q38&lt;&gt;ResmiTatil!$I$2,R38&lt;&gt;ResmiTatil!$J$2,S38&lt;&gt;ResmiTatil!$K$2),IF(AND(R38="",S38=""),0,IF(P38&lt;ResmiTatil!$H$2,ResmiTatil!$H$2-P38))+IF(AND(R38="",S38="",OR(P38&lt;ResmiTatil!$H$2,AND(Q38&lt;&gt;ResmiTatil!$J$2,Q38&gt;ResmiTatil!$J$2))),ResmiTatil!$J$2-ResmiTatil!$I$2,IF(OR(R38="",S38=""),0,IF(AND(Q38&gt;ResmiTatil!$I$2,R38&lt;ResmiTatil!$J$2),Q38-ResmiTatil!$I$2)))+IF(AND(Q38&lt;ResmiTatil!$I$2,R38&lt;ResmiTatil!$J$2),ResmiTatil!$J$2-R38)+IF(AND(Q38=ResmiTatil!$I$3,R38=ResmiTatil!$J$3),ResmiTatil!$I$3-ResmiTatil!$I$2,IF(AND(Q38&gt;ResmiTatil!$I$2,R38&gt;ResmiTatil!$J$2),ResmiTatil!$J$2-ResmiTatil!$I$2))+IF(S38&gt;ResmiTatil!$K$2,S38-ResmiTatil!$K$2),0))</f>
        <v>0</v>
      </c>
      <c r="V38" s="29">
        <f>IF((Q38-P38)+(S38-R38)&lt;0,0,(Q38-P38)+(S38-R38))</f>
        <v>0</v>
      </c>
      <c r="W38" s="17"/>
      <c r="X38" s="12"/>
      <c r="Y38" s="13"/>
      <c r="Z38" s="13"/>
      <c r="AA38" s="28">
        <f>IF(Y38-X38&lt;0,0,Y38-X38)</f>
        <v>0</v>
      </c>
      <c r="AB38" s="28">
        <f>IF(AND(OR(W38="",X38=""),OR(Y38="",Z38="")),0,IF(OR(W38&lt;&gt;ResmiTatil!$H$2,X38&lt;&gt;ResmiTatil!$I$2,Y38&lt;&gt;ResmiTatil!$J$2,Z38&lt;&gt;ResmiTatil!$K$2),IF(AND(Y38="",Z38=""),0,IF(W38&lt;ResmiTatil!$H$2,ResmiTatil!$H$2-W38))+IF(AND(Y38="",Z38="",OR(W38&lt;ResmiTatil!$H$2,AND(X38&lt;&gt;ResmiTatil!$J$2,X38&gt;ResmiTatil!$J$2))),ResmiTatil!$J$2-ResmiTatil!$I$2,IF(OR(Y38="",Z38=""),0,IF(AND(X38&gt;ResmiTatil!$I$2,Y38&lt;ResmiTatil!$J$2),X38-ResmiTatil!$I$2)))+IF(AND(X38&lt;ResmiTatil!$I$2,Y38&lt;ResmiTatil!$J$2),ResmiTatil!$J$2-Y38)+IF(AND(X38=ResmiTatil!$I$3,Y38=ResmiTatil!$J$3),ResmiTatil!$I$3-ResmiTatil!$I$2,IF(AND(X38&gt;ResmiTatil!$I$2,Y38&gt;ResmiTatil!$J$2),ResmiTatil!$J$2-ResmiTatil!$I$2))+IF(Z38&gt;ResmiTatil!$K$2,Z38-ResmiTatil!$K$2),0))</f>
        <v>0</v>
      </c>
      <c r="AC38" s="29">
        <f>IF((X38-W38)+(Z38-Y38)&lt;0,0,(X38-W38)+(Z38-Y38))</f>
        <v>0</v>
      </c>
      <c r="AD38" s="17"/>
      <c r="AE38" s="12"/>
      <c r="AF38" s="13"/>
      <c r="AG38" s="13"/>
      <c r="AH38" s="28">
        <f>IF(AF38-AE38&lt;0,0,AF38-AE38)</f>
        <v>0</v>
      </c>
      <c r="AI38" s="28">
        <f>IF(AND(OR(AD38="",AE38=""),OR(AF38="",AG38="")),0,IF(OR(AD38&lt;&gt;ResmiTatil!$H$2,AE38&lt;&gt;ResmiTatil!$I$2,AF38&lt;&gt;ResmiTatil!$J$2,AG38&lt;&gt;ResmiTatil!$K$2),IF(AND(AF38="",AG38=""),0,IF(AD38&lt;ResmiTatil!$H$2,ResmiTatil!$H$2-AD38))+IF(AND(AF38="",AG38="",OR(AD38&lt;ResmiTatil!$H$2,AND(AE38&lt;&gt;ResmiTatil!$J$2,AE38&gt;ResmiTatil!$J$2))),ResmiTatil!$J$2-ResmiTatil!$I$2,IF(OR(AF38="",AG38=""),0,IF(AND(AE38&gt;ResmiTatil!$I$2,AF38&lt;ResmiTatil!$J$2),AE38-ResmiTatil!$I$2)))+IF(AND(AE38&lt;ResmiTatil!$I$2,AF38&lt;ResmiTatil!$J$2),ResmiTatil!$J$2-AF38)+IF(AND(AE38=ResmiTatil!$I$3,AF38=ResmiTatil!$J$3),ResmiTatil!$I$3-ResmiTatil!$I$2,IF(AND(AE38&gt;ResmiTatil!$I$2,AF38&gt;ResmiTatil!$J$2),ResmiTatil!$J$2-ResmiTatil!$I$2))+IF(AG38&gt;ResmiTatil!$K$2,AG38-ResmiTatil!$K$2),0))</f>
        <v>0</v>
      </c>
      <c r="AJ38" s="29">
        <f>IF((AE38-AD38)+(AG38-AF38)&lt;0,0,(AE38-AD38)+(AG38-AF38))</f>
        <v>0</v>
      </c>
      <c r="AZ38" s="10">
        <v>0.67708333333330795</v>
      </c>
    </row>
    <row r="39" spans="1:52" s="25" customFormat="1" ht="20.100000000000001" customHeight="1" x14ac:dyDescent="0.25">
      <c r="A39" s="20">
        <f t="shared" si="3"/>
        <v>44771</v>
      </c>
      <c r="B39" s="17"/>
      <c r="C39" s="12"/>
      <c r="D39" s="13"/>
      <c r="E39" s="13"/>
      <c r="F39" s="28">
        <f>IF(D39-C39&lt;0,0,D39-C39)</f>
        <v>0</v>
      </c>
      <c r="G39" s="28">
        <f>IF(AND(OR(B39="",C39=""),OR(D39="",E39="")),0,IF(OR(B39&lt;&gt;ResmiTatil!$H$2,C39&lt;&gt;ResmiTatil!$I$2,D39&lt;&gt;ResmiTatil!$J$2,E39&lt;&gt;ResmiTatil!$K$2),IF(AND(D39="",E39=""),0,IF(B39&lt;ResmiTatil!$H$2,ResmiTatil!$H$2-B39))+IF(AND(D39="",E39="",OR(B39&lt;ResmiTatil!$H$2,AND(C39&lt;&gt;ResmiTatil!$J$2,C39&gt;ResmiTatil!$J$2))),ResmiTatil!$J$2-ResmiTatil!$I$2,IF(OR(D39="",E39=""),0,IF(AND(C39&gt;ResmiTatil!$I$2,D39&lt;ResmiTatil!$J$2),C39-ResmiTatil!$I$2)))+IF(AND(C39&lt;ResmiTatil!$I$2,D39&lt;ResmiTatil!$J$2),ResmiTatil!$J$2-D39)+IF(AND(C39=ResmiTatil!$I$3,D39=ResmiTatil!$J$3),ResmiTatil!$I$3-ResmiTatil!$I$2,IF(AND(C39&gt;ResmiTatil!$I$2,D39&gt;ResmiTatil!$J$2),ResmiTatil!$J$2-ResmiTatil!$I$2))+IF(E39&gt;ResmiTatil!$K$2,E39-ResmiTatil!$K$2),0))</f>
        <v>0</v>
      </c>
      <c r="H39" s="29">
        <f>IF((C39-B39)+(E39-D39)&lt;0,0,(C39-B39)+(E39-D39))</f>
        <v>0</v>
      </c>
      <c r="I39" s="17"/>
      <c r="J39" s="12"/>
      <c r="K39" s="13"/>
      <c r="L39" s="13"/>
      <c r="M39" s="28">
        <f>IF(K39-J39&lt;0,0,K39-J39)</f>
        <v>0</v>
      </c>
      <c r="N39" s="28">
        <f>IF(AND(OR(I39="",J39=""),OR(K39="",L39="")),0,IF(OR(I39&lt;&gt;ResmiTatil!$H$2,J39&lt;&gt;ResmiTatil!$I$2,K39&lt;&gt;ResmiTatil!$J$2,L39&lt;&gt;ResmiTatil!$K$2),IF(AND(K39="",L39=""),0,IF(I39&lt;ResmiTatil!$H$2,ResmiTatil!$H$2-I39))+IF(AND(K39="",L39="",OR(I39&lt;ResmiTatil!$H$2,AND(J39&lt;&gt;ResmiTatil!$J$2,J39&gt;ResmiTatil!$J$2))),ResmiTatil!$J$2-ResmiTatil!$I$2,IF(OR(K39="",L39=""),0,IF(AND(J39&gt;ResmiTatil!$I$2,K39&lt;ResmiTatil!$J$2),J39-ResmiTatil!$I$2)))+IF(AND(J39&lt;ResmiTatil!$I$2,K39&lt;ResmiTatil!$J$2),ResmiTatil!$J$2-K39)+IF(AND(J39=ResmiTatil!$I$3,K39=ResmiTatil!$J$3),ResmiTatil!$I$3-ResmiTatil!$I$2,IF(AND(J39&gt;ResmiTatil!$I$2,K39&gt;ResmiTatil!$J$2),ResmiTatil!$J$2-ResmiTatil!$I$2))+IF(L39&gt;ResmiTatil!$K$2,L39-ResmiTatil!$K$2),0))</f>
        <v>0</v>
      </c>
      <c r="O39" s="29">
        <f>IF((J39-I39)+(L39-K39)&lt;0,0,(J39-I39)+(L39-K39))</f>
        <v>0</v>
      </c>
      <c r="P39" s="17"/>
      <c r="Q39" s="12"/>
      <c r="R39" s="13"/>
      <c r="S39" s="13"/>
      <c r="T39" s="28">
        <f>IF(R39-Q39&lt;0,0,R39-Q39)</f>
        <v>0</v>
      </c>
      <c r="U39" s="28">
        <f>IF(AND(OR(P39="",Q39=""),OR(R39="",S39="")),0,IF(OR(P39&lt;&gt;ResmiTatil!$H$2,Q39&lt;&gt;ResmiTatil!$I$2,R39&lt;&gt;ResmiTatil!$J$2,S39&lt;&gt;ResmiTatil!$K$2),IF(AND(R39="",S39=""),0,IF(P39&lt;ResmiTatil!$H$2,ResmiTatil!$H$2-P39))+IF(AND(R39="",S39="",OR(P39&lt;ResmiTatil!$H$2,AND(Q39&lt;&gt;ResmiTatil!$J$2,Q39&gt;ResmiTatil!$J$2))),ResmiTatil!$J$2-ResmiTatil!$I$2,IF(OR(R39="",S39=""),0,IF(AND(Q39&gt;ResmiTatil!$I$2,R39&lt;ResmiTatil!$J$2),Q39-ResmiTatil!$I$2)))+IF(AND(Q39&lt;ResmiTatil!$I$2,R39&lt;ResmiTatil!$J$2),ResmiTatil!$J$2-R39)+IF(AND(Q39=ResmiTatil!$I$3,R39=ResmiTatil!$J$3),ResmiTatil!$I$3-ResmiTatil!$I$2,IF(AND(Q39&gt;ResmiTatil!$I$2,R39&gt;ResmiTatil!$J$2),ResmiTatil!$J$2-ResmiTatil!$I$2))+IF(S39&gt;ResmiTatil!$K$2,S39-ResmiTatil!$K$2),0))</f>
        <v>0</v>
      </c>
      <c r="V39" s="29">
        <f>IF((Q39-P39)+(S39-R39)&lt;0,0,(Q39-P39)+(S39-R39))</f>
        <v>0</v>
      </c>
      <c r="W39" s="17"/>
      <c r="X39" s="12"/>
      <c r="Y39" s="13"/>
      <c r="Z39" s="13"/>
      <c r="AA39" s="28">
        <f>IF(Y39-X39&lt;0,0,Y39-X39)</f>
        <v>0</v>
      </c>
      <c r="AB39" s="28">
        <f>IF(AND(OR(W39="",X39=""),OR(Y39="",Z39="")),0,IF(OR(W39&lt;&gt;ResmiTatil!$H$2,X39&lt;&gt;ResmiTatil!$I$2,Y39&lt;&gt;ResmiTatil!$J$2,Z39&lt;&gt;ResmiTatil!$K$2),IF(AND(Y39="",Z39=""),0,IF(W39&lt;ResmiTatil!$H$2,ResmiTatil!$H$2-W39))+IF(AND(Y39="",Z39="",OR(W39&lt;ResmiTatil!$H$2,AND(X39&lt;&gt;ResmiTatil!$J$2,X39&gt;ResmiTatil!$J$2))),ResmiTatil!$J$2-ResmiTatil!$I$2,IF(OR(Y39="",Z39=""),0,IF(AND(X39&gt;ResmiTatil!$I$2,Y39&lt;ResmiTatil!$J$2),X39-ResmiTatil!$I$2)))+IF(AND(X39&lt;ResmiTatil!$I$2,Y39&lt;ResmiTatil!$J$2),ResmiTatil!$J$2-Y39)+IF(AND(X39=ResmiTatil!$I$3,Y39=ResmiTatil!$J$3),ResmiTatil!$I$3-ResmiTatil!$I$2,IF(AND(X39&gt;ResmiTatil!$I$2,Y39&gt;ResmiTatil!$J$2),ResmiTatil!$J$2-ResmiTatil!$I$2))+IF(Z39&gt;ResmiTatil!$K$2,Z39-ResmiTatil!$K$2),0))</f>
        <v>0</v>
      </c>
      <c r="AC39" s="29">
        <f>IF((X39-W39)+(Z39-Y39)&lt;0,0,(X39-W39)+(Z39-Y39))</f>
        <v>0</v>
      </c>
      <c r="AD39" s="17"/>
      <c r="AE39" s="12"/>
      <c r="AF39" s="13"/>
      <c r="AG39" s="13"/>
      <c r="AH39" s="28">
        <f>IF(AF39-AE39&lt;0,0,AF39-AE39)</f>
        <v>0</v>
      </c>
      <c r="AI39" s="28">
        <f>IF(AND(OR(AD39="",AE39=""),OR(AF39="",AG39="")),0,IF(OR(AD39&lt;&gt;ResmiTatil!$H$2,AE39&lt;&gt;ResmiTatil!$I$2,AF39&lt;&gt;ResmiTatil!$J$2,AG39&lt;&gt;ResmiTatil!$K$2),IF(AND(AF39="",AG39=""),0,IF(AD39&lt;ResmiTatil!$H$2,ResmiTatil!$H$2-AD39))+IF(AND(AF39="",AG39="",OR(AD39&lt;ResmiTatil!$H$2,AND(AE39&lt;&gt;ResmiTatil!$J$2,AE39&gt;ResmiTatil!$J$2))),ResmiTatil!$J$2-ResmiTatil!$I$2,IF(OR(AF39="",AG39=""),0,IF(AND(AE39&gt;ResmiTatil!$I$2,AF39&lt;ResmiTatil!$J$2),AE39-ResmiTatil!$I$2)))+IF(AND(AE39&lt;ResmiTatil!$I$2,AF39&lt;ResmiTatil!$J$2),ResmiTatil!$J$2-AF39)+IF(AND(AE39=ResmiTatil!$I$3,AF39=ResmiTatil!$J$3),ResmiTatil!$I$3-ResmiTatil!$I$2,IF(AND(AE39&gt;ResmiTatil!$I$2,AF39&gt;ResmiTatil!$J$2),ResmiTatil!$J$2-ResmiTatil!$I$2))+IF(AG39&gt;ResmiTatil!$K$2,AG39-ResmiTatil!$K$2),0))</f>
        <v>0</v>
      </c>
      <c r="AJ39" s="29">
        <f>IF((AE39-AD39)+(AG39-AF39)&lt;0,0,(AE39-AD39)+(AG39-AF39))</f>
        <v>0</v>
      </c>
      <c r="AZ39" s="10">
        <v>0.68749999999997402</v>
      </c>
    </row>
    <row r="40" spans="1:52" s="25" customFormat="1" ht="20.100000000000001" customHeight="1" x14ac:dyDescent="0.25">
      <c r="A40" s="30" t="s">
        <v>24</v>
      </c>
      <c r="B40" s="31"/>
      <c r="C40" s="32"/>
      <c r="D40" s="33"/>
      <c r="E40" s="33"/>
      <c r="F40" s="34"/>
      <c r="G40" s="28">
        <f>SUM(G35:G39)</f>
        <v>0</v>
      </c>
      <c r="H40" s="35">
        <f>SUM(H35:H39)</f>
        <v>0</v>
      </c>
      <c r="I40" s="31"/>
      <c r="J40" s="32"/>
      <c r="K40" s="33"/>
      <c r="L40" s="33"/>
      <c r="M40" s="34"/>
      <c r="N40" s="28">
        <f>SUM(N35:N39)</f>
        <v>0</v>
      </c>
      <c r="O40" s="35">
        <f>SUM(O35:O39)</f>
        <v>0</v>
      </c>
      <c r="P40" s="31"/>
      <c r="Q40" s="32"/>
      <c r="R40" s="33"/>
      <c r="S40" s="33"/>
      <c r="T40" s="34"/>
      <c r="U40" s="28">
        <f>SUM(U35:U39)</f>
        <v>0</v>
      </c>
      <c r="V40" s="35">
        <f>SUM(V35:V39)</f>
        <v>0</v>
      </c>
      <c r="W40" s="31"/>
      <c r="X40" s="32"/>
      <c r="Y40" s="33"/>
      <c r="Z40" s="33"/>
      <c r="AA40" s="34"/>
      <c r="AB40" s="28">
        <f>SUM(AB35:AB39)</f>
        <v>0</v>
      </c>
      <c r="AC40" s="35">
        <f>SUM(AC35:AC39)</f>
        <v>0</v>
      </c>
      <c r="AD40" s="31"/>
      <c r="AE40" s="32"/>
      <c r="AF40" s="33"/>
      <c r="AG40" s="33"/>
      <c r="AH40" s="34"/>
      <c r="AI40" s="28">
        <f>SUM(AI35:AI39)</f>
        <v>0</v>
      </c>
      <c r="AJ40" s="35">
        <f>SUM(AJ35:AJ39)</f>
        <v>0</v>
      </c>
      <c r="AZ40" s="10">
        <v>0.69791666666663998</v>
      </c>
    </row>
    <row r="41" spans="1:52" s="25" customFormat="1" ht="15" customHeight="1" x14ac:dyDescent="0.25">
      <c r="A41" s="20">
        <f>A39+1</f>
        <v>44772</v>
      </c>
      <c r="B41" s="17"/>
      <c r="C41" s="12"/>
      <c r="D41" s="13"/>
      <c r="E41" s="13"/>
      <c r="F41" s="11"/>
      <c r="G41" s="11"/>
      <c r="H41" s="18"/>
      <c r="I41" s="17"/>
      <c r="J41" s="12"/>
      <c r="K41" s="13"/>
      <c r="L41" s="13"/>
      <c r="M41" s="11"/>
      <c r="N41" s="11"/>
      <c r="O41" s="18"/>
      <c r="P41" s="17"/>
      <c r="Q41" s="12"/>
      <c r="R41" s="13"/>
      <c r="S41" s="13"/>
      <c r="T41" s="11"/>
      <c r="U41" s="11"/>
      <c r="V41" s="18"/>
      <c r="W41" s="17"/>
      <c r="X41" s="12"/>
      <c r="Y41" s="13"/>
      <c r="Z41" s="13"/>
      <c r="AA41" s="11"/>
      <c r="AB41" s="11"/>
      <c r="AC41" s="18"/>
      <c r="AD41" s="17"/>
      <c r="AE41" s="12"/>
      <c r="AF41" s="13"/>
      <c r="AG41" s="13"/>
      <c r="AH41" s="11"/>
      <c r="AI41" s="11"/>
      <c r="AJ41" s="18"/>
      <c r="AZ41" s="10">
        <v>0.70833333333330595</v>
      </c>
    </row>
    <row r="42" spans="1:52" s="25" customFormat="1" ht="15" customHeight="1" x14ac:dyDescent="0.25">
      <c r="A42" s="20">
        <f>A41+1</f>
        <v>44773</v>
      </c>
      <c r="B42" s="17"/>
      <c r="C42" s="12"/>
      <c r="D42" s="13"/>
      <c r="E42" s="13"/>
      <c r="F42" s="11"/>
      <c r="G42" s="11"/>
      <c r="H42" s="18"/>
      <c r="I42" s="17"/>
      <c r="J42" s="12"/>
      <c r="K42" s="13"/>
      <c r="L42" s="13"/>
      <c r="M42" s="11"/>
      <c r="N42" s="11"/>
      <c r="O42" s="18"/>
      <c r="P42" s="17"/>
      <c r="Q42" s="12"/>
      <c r="R42" s="13"/>
      <c r="S42" s="13"/>
      <c r="T42" s="11"/>
      <c r="U42" s="11"/>
      <c r="V42" s="18"/>
      <c r="W42" s="17"/>
      <c r="X42" s="12"/>
      <c r="Y42" s="13"/>
      <c r="Z42" s="13"/>
      <c r="AA42" s="11"/>
      <c r="AB42" s="11"/>
      <c r="AC42" s="18"/>
      <c r="AD42" s="17"/>
      <c r="AE42" s="12"/>
      <c r="AF42" s="13"/>
      <c r="AG42" s="13"/>
      <c r="AH42" s="11"/>
      <c r="AI42" s="11"/>
      <c r="AJ42" s="18"/>
      <c r="AZ42" s="10">
        <v>0.71874999999997202</v>
      </c>
    </row>
    <row r="43" spans="1:52" s="25" customFormat="1" ht="20.100000000000001" customHeight="1" x14ac:dyDescent="0.25">
      <c r="A43" s="20">
        <f t="shared" ref="A43:A47" si="4">A42+1</f>
        <v>44774</v>
      </c>
      <c r="B43" s="17"/>
      <c r="C43" s="12"/>
      <c r="D43" s="13"/>
      <c r="E43" s="13"/>
      <c r="F43" s="28">
        <f>IF(D43-C43&lt;0,0,D43-C43)</f>
        <v>0</v>
      </c>
      <c r="G43" s="28">
        <f>IF(AND(OR(B43="",C43=""),OR(D43="",E43="")),0,IF(OR(B43&lt;&gt;ResmiTatil!$H$2,C43&lt;&gt;ResmiTatil!$I$2,D43&lt;&gt;ResmiTatil!$J$2,E43&lt;&gt;ResmiTatil!$K$2),IF(AND(D43="",E43=""),0,IF(B43&lt;ResmiTatil!$H$2,ResmiTatil!$H$2-B43))+IF(AND(D43="",E43="",OR(B43&lt;ResmiTatil!$H$2,AND(C43&lt;&gt;ResmiTatil!$J$2,C43&gt;ResmiTatil!$J$2))),ResmiTatil!$J$2-ResmiTatil!$I$2,IF(OR(D43="",E43=""),0,IF(AND(C43&gt;ResmiTatil!$I$2,D43&lt;ResmiTatil!$J$2),C43-ResmiTatil!$I$2)))+IF(AND(C43&lt;ResmiTatil!$I$2,D43&lt;ResmiTatil!$J$2),ResmiTatil!$J$2-D43)+IF(AND(C43=ResmiTatil!$I$3,D43=ResmiTatil!$J$3),ResmiTatil!$I$3-ResmiTatil!$I$2,IF(AND(C43&gt;ResmiTatil!$I$2,D43&gt;ResmiTatil!$J$2),ResmiTatil!$J$2-ResmiTatil!$I$2))+IF(E43&gt;ResmiTatil!$K$2,E43-ResmiTatil!$K$2),0))</f>
        <v>0</v>
      </c>
      <c r="H43" s="29">
        <f>IF((C43-B43)+(E43-D43)&lt;0,0,(C43-B43)+(E43-D43))</f>
        <v>0</v>
      </c>
      <c r="I43" s="17"/>
      <c r="J43" s="12"/>
      <c r="K43" s="13"/>
      <c r="L43" s="13"/>
      <c r="M43" s="28">
        <f>IF(K43-J43&lt;0,0,K43-J43)</f>
        <v>0</v>
      </c>
      <c r="N43" s="28">
        <f>IF(AND(OR(I43="",J43=""),OR(K43="",L43="")),0,IF(OR(I43&lt;&gt;ResmiTatil!$H$2,J43&lt;&gt;ResmiTatil!$I$2,K43&lt;&gt;ResmiTatil!$J$2,L43&lt;&gt;ResmiTatil!$K$2),IF(AND(K43="",L43=""),0,IF(I43&lt;ResmiTatil!$H$2,ResmiTatil!$H$2-I43))+IF(AND(K43="",L43="",OR(I43&lt;ResmiTatil!$H$2,AND(J43&lt;&gt;ResmiTatil!$J$2,J43&gt;ResmiTatil!$J$2))),ResmiTatil!$J$2-ResmiTatil!$I$2,IF(OR(K43="",L43=""),0,IF(AND(J43&gt;ResmiTatil!$I$2,K43&lt;ResmiTatil!$J$2),J43-ResmiTatil!$I$2)))+IF(AND(J43&lt;ResmiTatil!$I$2,K43&lt;ResmiTatil!$J$2),ResmiTatil!$J$2-K43)+IF(AND(J43=ResmiTatil!$I$3,K43=ResmiTatil!$J$3),ResmiTatil!$I$3-ResmiTatil!$I$2,IF(AND(J43&gt;ResmiTatil!$I$2,K43&gt;ResmiTatil!$J$2),ResmiTatil!$J$2-ResmiTatil!$I$2))+IF(L43&gt;ResmiTatil!$K$2,L43-ResmiTatil!$K$2),0))</f>
        <v>0</v>
      </c>
      <c r="O43" s="29">
        <f>IF((J43-I43)+(L43-K43)&lt;0,0,(J43-I43)+(L43-K43))</f>
        <v>0</v>
      </c>
      <c r="P43" s="17"/>
      <c r="Q43" s="12"/>
      <c r="R43" s="13"/>
      <c r="S43" s="13"/>
      <c r="T43" s="28">
        <f>IF(R43-Q43&lt;0,0,R43-Q43)</f>
        <v>0</v>
      </c>
      <c r="U43" s="28">
        <f>IF(AND(OR(P43="",Q43=""),OR(R43="",S43="")),0,IF(OR(P43&lt;&gt;ResmiTatil!$H$2,Q43&lt;&gt;ResmiTatil!$I$2,R43&lt;&gt;ResmiTatil!$J$2,S43&lt;&gt;ResmiTatil!$K$2),IF(AND(R43="",S43=""),0,IF(P43&lt;ResmiTatil!$H$2,ResmiTatil!$H$2-P43))+IF(AND(R43="",S43="",OR(P43&lt;ResmiTatil!$H$2,AND(Q43&lt;&gt;ResmiTatil!$J$2,Q43&gt;ResmiTatil!$J$2))),ResmiTatil!$J$2-ResmiTatil!$I$2,IF(OR(R43="",S43=""),0,IF(AND(Q43&gt;ResmiTatil!$I$2,R43&lt;ResmiTatil!$J$2),Q43-ResmiTatil!$I$2)))+IF(AND(Q43&lt;ResmiTatil!$I$2,R43&lt;ResmiTatil!$J$2),ResmiTatil!$J$2-R43)+IF(AND(Q43=ResmiTatil!$I$3,R43=ResmiTatil!$J$3),ResmiTatil!$I$3-ResmiTatil!$I$2,IF(AND(Q43&gt;ResmiTatil!$I$2,R43&gt;ResmiTatil!$J$2),ResmiTatil!$J$2-ResmiTatil!$I$2))+IF(S43&gt;ResmiTatil!$K$2,S43-ResmiTatil!$K$2),0))</f>
        <v>0</v>
      </c>
      <c r="V43" s="29">
        <f>IF((Q43-P43)+(S43-R43)&lt;0,0,(Q43-P43)+(S43-R43))</f>
        <v>0</v>
      </c>
      <c r="W43" s="17"/>
      <c r="X43" s="12"/>
      <c r="Y43" s="13"/>
      <c r="Z43" s="13"/>
      <c r="AA43" s="28">
        <f>IF(Y43-X43&lt;0,0,Y43-X43)</f>
        <v>0</v>
      </c>
      <c r="AB43" s="28">
        <f>IF(AND(OR(W43="",X43=""),OR(Y43="",Z43="")),0,IF(OR(W43&lt;&gt;ResmiTatil!$H$2,X43&lt;&gt;ResmiTatil!$I$2,Y43&lt;&gt;ResmiTatil!$J$2,Z43&lt;&gt;ResmiTatil!$K$2),IF(AND(Y43="",Z43=""),0,IF(W43&lt;ResmiTatil!$H$2,ResmiTatil!$H$2-W43))+IF(AND(Y43="",Z43="",OR(W43&lt;ResmiTatil!$H$2,AND(X43&lt;&gt;ResmiTatil!$J$2,X43&gt;ResmiTatil!$J$2))),ResmiTatil!$J$2-ResmiTatil!$I$2,IF(OR(Y43="",Z43=""),0,IF(AND(X43&gt;ResmiTatil!$I$2,Y43&lt;ResmiTatil!$J$2),X43-ResmiTatil!$I$2)))+IF(AND(X43&lt;ResmiTatil!$I$2,Y43&lt;ResmiTatil!$J$2),ResmiTatil!$J$2-Y43)+IF(AND(X43=ResmiTatil!$I$3,Y43=ResmiTatil!$J$3),ResmiTatil!$I$3-ResmiTatil!$I$2,IF(AND(X43&gt;ResmiTatil!$I$2,Y43&gt;ResmiTatil!$J$2),ResmiTatil!$J$2-ResmiTatil!$I$2))+IF(Z43&gt;ResmiTatil!$K$2,Z43-ResmiTatil!$K$2),0))</f>
        <v>0</v>
      </c>
      <c r="AC43" s="29">
        <f>IF((X43-W43)+(Z43-Y43)&lt;0,0,(X43-W43)+(Z43-Y43))</f>
        <v>0</v>
      </c>
      <c r="AD43" s="17"/>
      <c r="AE43" s="12"/>
      <c r="AF43" s="13"/>
      <c r="AG43" s="13"/>
      <c r="AH43" s="28">
        <f>IF(AF43-AE43&lt;0,0,AF43-AE43)</f>
        <v>0</v>
      </c>
      <c r="AI43" s="28">
        <f>IF(AND(OR(AD43="",AE43=""),OR(AF43="",AG43="")),0,IF(OR(AD43&lt;&gt;ResmiTatil!$H$2,AE43&lt;&gt;ResmiTatil!$I$2,AF43&lt;&gt;ResmiTatil!$J$2,AG43&lt;&gt;ResmiTatil!$K$2),IF(AND(AF43="",AG43=""),0,IF(AD43&lt;ResmiTatil!$H$2,ResmiTatil!$H$2-AD43))+IF(AND(AF43="",AG43="",OR(AD43&lt;ResmiTatil!$H$2,AND(AE43&lt;&gt;ResmiTatil!$J$2,AE43&gt;ResmiTatil!$J$2))),ResmiTatil!$J$2-ResmiTatil!$I$2,IF(OR(AF43="",AG43=""),0,IF(AND(AE43&gt;ResmiTatil!$I$2,AF43&lt;ResmiTatil!$J$2),AE43-ResmiTatil!$I$2)))+IF(AND(AE43&lt;ResmiTatil!$I$2,AF43&lt;ResmiTatil!$J$2),ResmiTatil!$J$2-AF43)+IF(AND(AE43=ResmiTatil!$I$3,AF43=ResmiTatil!$J$3),ResmiTatil!$I$3-ResmiTatil!$I$2,IF(AND(AE43&gt;ResmiTatil!$I$2,AF43&gt;ResmiTatil!$J$2),ResmiTatil!$J$2-ResmiTatil!$I$2))+IF(AG43&gt;ResmiTatil!$K$2,AG43-ResmiTatil!$K$2),0))</f>
        <v>0</v>
      </c>
      <c r="AJ43" s="29">
        <f>IF((AE43-AD43)+(AG43-AF43)&lt;0,0,(AE43-AD43)+(AG43-AF43))</f>
        <v>0</v>
      </c>
      <c r="AZ43" s="10">
        <v>0.72916666666663699</v>
      </c>
    </row>
    <row r="44" spans="1:52" s="25" customFormat="1" ht="20.100000000000001" customHeight="1" x14ac:dyDescent="0.25">
      <c r="A44" s="20">
        <f t="shared" si="4"/>
        <v>44775</v>
      </c>
      <c r="B44" s="17"/>
      <c r="C44" s="12"/>
      <c r="D44" s="13"/>
      <c r="E44" s="13"/>
      <c r="F44" s="28">
        <f>IF(D44-C44&lt;0,0,D44-C44)</f>
        <v>0</v>
      </c>
      <c r="G44" s="28">
        <f>IF(AND(OR(B44="",C44=""),OR(D44="",E44="")),0,IF(OR(B44&lt;&gt;ResmiTatil!$H$2,C44&lt;&gt;ResmiTatil!$I$2,D44&lt;&gt;ResmiTatil!$J$2,E44&lt;&gt;ResmiTatil!$K$2),IF(AND(D44="",E44=""),0,IF(B44&lt;ResmiTatil!$H$2,ResmiTatil!$H$2-B44))+IF(AND(D44="",E44="",OR(B44&lt;ResmiTatil!$H$2,AND(C44&lt;&gt;ResmiTatil!$J$2,C44&gt;ResmiTatil!$J$2))),ResmiTatil!$J$2-ResmiTatil!$I$2,IF(OR(D44="",E44=""),0,IF(AND(C44&gt;ResmiTatil!$I$2,D44&lt;ResmiTatil!$J$2),C44-ResmiTatil!$I$2)))+IF(AND(C44&lt;ResmiTatil!$I$2,D44&lt;ResmiTatil!$J$2),ResmiTatil!$J$2-D44)+IF(AND(C44=ResmiTatil!$I$3,D44=ResmiTatil!$J$3),ResmiTatil!$I$3-ResmiTatil!$I$2,IF(AND(C44&gt;ResmiTatil!$I$2,D44&gt;ResmiTatil!$J$2),ResmiTatil!$J$2-ResmiTatil!$I$2))+IF(E44&gt;ResmiTatil!$K$2,E44-ResmiTatil!$K$2),0))</f>
        <v>0</v>
      </c>
      <c r="H44" s="29">
        <f>IF((C44-B44)+(E44-D44)&lt;0,0,(C44-B44)+(E44-D44))</f>
        <v>0</v>
      </c>
      <c r="I44" s="17"/>
      <c r="J44" s="12"/>
      <c r="K44" s="13"/>
      <c r="L44" s="13"/>
      <c r="M44" s="28">
        <f>IF(K44-J44&lt;0,0,K44-J44)</f>
        <v>0</v>
      </c>
      <c r="N44" s="28">
        <f>IF(AND(OR(I44="",J44=""),OR(K44="",L44="")),0,IF(OR(I44&lt;&gt;ResmiTatil!$H$2,J44&lt;&gt;ResmiTatil!$I$2,K44&lt;&gt;ResmiTatil!$J$2,L44&lt;&gt;ResmiTatil!$K$2),IF(AND(K44="",L44=""),0,IF(I44&lt;ResmiTatil!$H$2,ResmiTatil!$H$2-I44))+IF(AND(K44="",L44="",OR(I44&lt;ResmiTatil!$H$2,AND(J44&lt;&gt;ResmiTatil!$J$2,J44&gt;ResmiTatil!$J$2))),ResmiTatil!$J$2-ResmiTatil!$I$2,IF(OR(K44="",L44=""),0,IF(AND(J44&gt;ResmiTatil!$I$2,K44&lt;ResmiTatil!$J$2),J44-ResmiTatil!$I$2)))+IF(AND(J44&lt;ResmiTatil!$I$2,K44&lt;ResmiTatil!$J$2),ResmiTatil!$J$2-K44)+IF(AND(J44=ResmiTatil!$I$3,K44=ResmiTatil!$J$3),ResmiTatil!$I$3-ResmiTatil!$I$2,IF(AND(J44&gt;ResmiTatil!$I$2,K44&gt;ResmiTatil!$J$2),ResmiTatil!$J$2-ResmiTatil!$I$2))+IF(L44&gt;ResmiTatil!$K$2,L44-ResmiTatil!$K$2),0))</f>
        <v>0</v>
      </c>
      <c r="O44" s="29">
        <f>IF((J44-I44)+(L44-K44)&lt;0,0,(J44-I44)+(L44-K44))</f>
        <v>0</v>
      </c>
      <c r="P44" s="17"/>
      <c r="Q44" s="12"/>
      <c r="R44" s="13"/>
      <c r="S44" s="13"/>
      <c r="T44" s="28">
        <f>IF(R44-Q44&lt;0,0,R44-Q44)</f>
        <v>0</v>
      </c>
      <c r="U44" s="28">
        <f>IF(AND(OR(P44="",Q44=""),OR(R44="",S44="")),0,IF(OR(P44&lt;&gt;ResmiTatil!$H$2,Q44&lt;&gt;ResmiTatil!$I$2,R44&lt;&gt;ResmiTatil!$J$2,S44&lt;&gt;ResmiTatil!$K$2),IF(AND(R44="",S44=""),0,IF(P44&lt;ResmiTatil!$H$2,ResmiTatil!$H$2-P44))+IF(AND(R44="",S44="",OR(P44&lt;ResmiTatil!$H$2,AND(Q44&lt;&gt;ResmiTatil!$J$2,Q44&gt;ResmiTatil!$J$2))),ResmiTatil!$J$2-ResmiTatil!$I$2,IF(OR(R44="",S44=""),0,IF(AND(Q44&gt;ResmiTatil!$I$2,R44&lt;ResmiTatil!$J$2),Q44-ResmiTatil!$I$2)))+IF(AND(Q44&lt;ResmiTatil!$I$2,R44&lt;ResmiTatil!$J$2),ResmiTatil!$J$2-R44)+IF(AND(Q44=ResmiTatil!$I$3,R44=ResmiTatil!$J$3),ResmiTatil!$I$3-ResmiTatil!$I$2,IF(AND(Q44&gt;ResmiTatil!$I$2,R44&gt;ResmiTatil!$J$2),ResmiTatil!$J$2-ResmiTatil!$I$2))+IF(S44&gt;ResmiTatil!$K$2,S44-ResmiTatil!$K$2),0))</f>
        <v>0</v>
      </c>
      <c r="V44" s="29">
        <f>IF((Q44-P44)+(S44-R44)&lt;0,0,(Q44-P44)+(S44-R44))</f>
        <v>0</v>
      </c>
      <c r="W44" s="17"/>
      <c r="X44" s="12"/>
      <c r="Y44" s="13"/>
      <c r="Z44" s="13"/>
      <c r="AA44" s="28">
        <f>IF(Y44-X44&lt;0,0,Y44-X44)</f>
        <v>0</v>
      </c>
      <c r="AB44" s="28">
        <f>IF(AND(OR(W44="",X44=""),OR(Y44="",Z44="")),0,IF(OR(W44&lt;&gt;ResmiTatil!$H$2,X44&lt;&gt;ResmiTatil!$I$2,Y44&lt;&gt;ResmiTatil!$J$2,Z44&lt;&gt;ResmiTatil!$K$2),IF(AND(Y44="",Z44=""),0,IF(W44&lt;ResmiTatil!$H$2,ResmiTatil!$H$2-W44))+IF(AND(Y44="",Z44="",OR(W44&lt;ResmiTatil!$H$2,AND(X44&lt;&gt;ResmiTatil!$J$2,X44&gt;ResmiTatil!$J$2))),ResmiTatil!$J$2-ResmiTatil!$I$2,IF(OR(Y44="",Z44=""),0,IF(AND(X44&gt;ResmiTatil!$I$2,Y44&lt;ResmiTatil!$J$2),X44-ResmiTatil!$I$2)))+IF(AND(X44&lt;ResmiTatil!$I$2,Y44&lt;ResmiTatil!$J$2),ResmiTatil!$J$2-Y44)+IF(AND(X44=ResmiTatil!$I$3,Y44=ResmiTatil!$J$3),ResmiTatil!$I$3-ResmiTatil!$I$2,IF(AND(X44&gt;ResmiTatil!$I$2,Y44&gt;ResmiTatil!$J$2),ResmiTatil!$J$2-ResmiTatil!$I$2))+IF(Z44&gt;ResmiTatil!$K$2,Z44-ResmiTatil!$K$2),0))</f>
        <v>0</v>
      </c>
      <c r="AC44" s="29">
        <f>IF((X44-W44)+(Z44-Y44)&lt;0,0,(X44-W44)+(Z44-Y44))</f>
        <v>0</v>
      </c>
      <c r="AD44" s="17"/>
      <c r="AE44" s="12"/>
      <c r="AF44" s="13"/>
      <c r="AG44" s="13"/>
      <c r="AH44" s="28">
        <f>IF(AF44-AE44&lt;0,0,AF44-AE44)</f>
        <v>0</v>
      </c>
      <c r="AI44" s="28">
        <f>IF(AND(OR(AD44="",AE44=""),OR(AF44="",AG44="")),0,IF(OR(AD44&lt;&gt;ResmiTatil!$H$2,AE44&lt;&gt;ResmiTatil!$I$2,AF44&lt;&gt;ResmiTatil!$J$2,AG44&lt;&gt;ResmiTatil!$K$2),IF(AND(AF44="",AG44=""),0,IF(AD44&lt;ResmiTatil!$H$2,ResmiTatil!$H$2-AD44))+IF(AND(AF44="",AG44="",OR(AD44&lt;ResmiTatil!$H$2,AND(AE44&lt;&gt;ResmiTatil!$J$2,AE44&gt;ResmiTatil!$J$2))),ResmiTatil!$J$2-ResmiTatil!$I$2,IF(OR(AF44="",AG44=""),0,IF(AND(AE44&gt;ResmiTatil!$I$2,AF44&lt;ResmiTatil!$J$2),AE44-ResmiTatil!$I$2)))+IF(AND(AE44&lt;ResmiTatil!$I$2,AF44&lt;ResmiTatil!$J$2),ResmiTatil!$J$2-AF44)+IF(AND(AE44=ResmiTatil!$I$3,AF44=ResmiTatil!$J$3),ResmiTatil!$I$3-ResmiTatil!$I$2,IF(AND(AE44&gt;ResmiTatil!$I$2,AF44&gt;ResmiTatil!$J$2),ResmiTatil!$J$2-ResmiTatil!$I$2))+IF(AG44&gt;ResmiTatil!$K$2,AG44-ResmiTatil!$K$2),0))</f>
        <v>0</v>
      </c>
      <c r="AJ44" s="29">
        <f>IF((AE44-AD44)+(AG44-AF44)&lt;0,0,(AE44-AD44)+(AG44-AF44))</f>
        <v>0</v>
      </c>
      <c r="AZ44" s="10">
        <v>0.73958333333330295</v>
      </c>
    </row>
    <row r="45" spans="1:52" s="25" customFormat="1" ht="20.100000000000001" customHeight="1" x14ac:dyDescent="0.25">
      <c r="A45" s="20">
        <f t="shared" si="4"/>
        <v>44776</v>
      </c>
      <c r="B45" s="17"/>
      <c r="C45" s="12"/>
      <c r="D45" s="13"/>
      <c r="E45" s="13"/>
      <c r="F45" s="28">
        <f>IF(D45-C45&lt;0,0,D45-C45)</f>
        <v>0</v>
      </c>
      <c r="G45" s="28">
        <f>IF(AND(OR(B45="",C45=""),OR(D45="",E45="")),0,IF(OR(B45&lt;&gt;ResmiTatil!$H$2,C45&lt;&gt;ResmiTatil!$I$2,D45&lt;&gt;ResmiTatil!$J$2,E45&lt;&gt;ResmiTatil!$K$2),IF(AND(D45="",E45=""),0,IF(B45&lt;ResmiTatil!$H$2,ResmiTatil!$H$2-B45))+IF(AND(D45="",E45="",OR(B45&lt;ResmiTatil!$H$2,AND(C45&lt;&gt;ResmiTatil!$J$2,C45&gt;ResmiTatil!$J$2))),ResmiTatil!$J$2-ResmiTatil!$I$2,IF(OR(D45="",E45=""),0,IF(AND(C45&gt;ResmiTatil!$I$2,D45&lt;ResmiTatil!$J$2),C45-ResmiTatil!$I$2)))+IF(AND(C45&lt;ResmiTatil!$I$2,D45&lt;ResmiTatil!$J$2),ResmiTatil!$J$2-D45)+IF(AND(C45=ResmiTatil!$I$3,D45=ResmiTatil!$J$3),ResmiTatil!$I$3-ResmiTatil!$I$2,IF(AND(C45&gt;ResmiTatil!$I$2,D45&gt;ResmiTatil!$J$2),ResmiTatil!$J$2-ResmiTatil!$I$2))+IF(E45&gt;ResmiTatil!$K$2,E45-ResmiTatil!$K$2),0))</f>
        <v>0</v>
      </c>
      <c r="H45" s="29">
        <f>IF((C45-B45)+(E45-D45)&lt;0,0,(C45-B45)+(E45-D45))</f>
        <v>0</v>
      </c>
      <c r="I45" s="17"/>
      <c r="J45" s="12"/>
      <c r="K45" s="13"/>
      <c r="L45" s="13"/>
      <c r="M45" s="28">
        <f>IF(K45-J45&lt;0,0,K45-J45)</f>
        <v>0</v>
      </c>
      <c r="N45" s="28">
        <f>IF(AND(OR(I45="",J45=""),OR(K45="",L45="")),0,IF(OR(I45&lt;&gt;ResmiTatil!$H$2,J45&lt;&gt;ResmiTatil!$I$2,K45&lt;&gt;ResmiTatil!$J$2,L45&lt;&gt;ResmiTatil!$K$2),IF(AND(K45="",L45=""),0,IF(I45&lt;ResmiTatil!$H$2,ResmiTatil!$H$2-I45))+IF(AND(K45="",L45="",OR(I45&lt;ResmiTatil!$H$2,AND(J45&lt;&gt;ResmiTatil!$J$2,J45&gt;ResmiTatil!$J$2))),ResmiTatil!$J$2-ResmiTatil!$I$2,IF(OR(K45="",L45=""),0,IF(AND(J45&gt;ResmiTatil!$I$2,K45&lt;ResmiTatil!$J$2),J45-ResmiTatil!$I$2)))+IF(AND(J45&lt;ResmiTatil!$I$2,K45&lt;ResmiTatil!$J$2),ResmiTatil!$J$2-K45)+IF(AND(J45=ResmiTatil!$I$3,K45=ResmiTatil!$J$3),ResmiTatil!$I$3-ResmiTatil!$I$2,IF(AND(J45&gt;ResmiTatil!$I$2,K45&gt;ResmiTatil!$J$2),ResmiTatil!$J$2-ResmiTatil!$I$2))+IF(L45&gt;ResmiTatil!$K$2,L45-ResmiTatil!$K$2),0))</f>
        <v>0</v>
      </c>
      <c r="O45" s="29">
        <f>IF((J45-I45)+(L45-K45)&lt;0,0,(J45-I45)+(L45-K45))</f>
        <v>0</v>
      </c>
      <c r="P45" s="17"/>
      <c r="Q45" s="12"/>
      <c r="R45" s="13"/>
      <c r="S45" s="13"/>
      <c r="T45" s="28">
        <f>IF(R45-Q45&lt;0,0,R45-Q45)</f>
        <v>0</v>
      </c>
      <c r="U45" s="28">
        <f>IF(AND(OR(P45="",Q45=""),OR(R45="",S45="")),0,IF(OR(P45&lt;&gt;ResmiTatil!$H$2,Q45&lt;&gt;ResmiTatil!$I$2,R45&lt;&gt;ResmiTatil!$J$2,S45&lt;&gt;ResmiTatil!$K$2),IF(AND(R45="",S45=""),0,IF(P45&lt;ResmiTatil!$H$2,ResmiTatil!$H$2-P45))+IF(AND(R45="",S45="",OR(P45&lt;ResmiTatil!$H$2,AND(Q45&lt;&gt;ResmiTatil!$J$2,Q45&gt;ResmiTatil!$J$2))),ResmiTatil!$J$2-ResmiTatil!$I$2,IF(OR(R45="",S45=""),0,IF(AND(Q45&gt;ResmiTatil!$I$2,R45&lt;ResmiTatil!$J$2),Q45-ResmiTatil!$I$2)))+IF(AND(Q45&lt;ResmiTatil!$I$2,R45&lt;ResmiTatil!$J$2),ResmiTatil!$J$2-R45)+IF(AND(Q45=ResmiTatil!$I$3,R45=ResmiTatil!$J$3),ResmiTatil!$I$3-ResmiTatil!$I$2,IF(AND(Q45&gt;ResmiTatil!$I$2,R45&gt;ResmiTatil!$J$2),ResmiTatil!$J$2-ResmiTatil!$I$2))+IF(S45&gt;ResmiTatil!$K$2,S45-ResmiTatil!$K$2),0))</f>
        <v>0</v>
      </c>
      <c r="V45" s="29">
        <f>IF((Q45-P45)+(S45-R45)&lt;0,0,(Q45-P45)+(S45-R45))</f>
        <v>0</v>
      </c>
      <c r="W45" s="17"/>
      <c r="X45" s="12"/>
      <c r="Y45" s="13"/>
      <c r="Z45" s="13"/>
      <c r="AA45" s="28">
        <f>IF(Y45-X45&lt;0,0,Y45-X45)</f>
        <v>0</v>
      </c>
      <c r="AB45" s="28">
        <f>IF(AND(OR(W45="",X45=""),OR(Y45="",Z45="")),0,IF(OR(W45&lt;&gt;ResmiTatil!$H$2,X45&lt;&gt;ResmiTatil!$I$2,Y45&lt;&gt;ResmiTatil!$J$2,Z45&lt;&gt;ResmiTatil!$K$2),IF(AND(Y45="",Z45=""),0,IF(W45&lt;ResmiTatil!$H$2,ResmiTatil!$H$2-W45))+IF(AND(Y45="",Z45="",OR(W45&lt;ResmiTatil!$H$2,AND(X45&lt;&gt;ResmiTatil!$J$2,X45&gt;ResmiTatil!$J$2))),ResmiTatil!$J$2-ResmiTatil!$I$2,IF(OR(Y45="",Z45=""),0,IF(AND(X45&gt;ResmiTatil!$I$2,Y45&lt;ResmiTatil!$J$2),X45-ResmiTatil!$I$2)))+IF(AND(X45&lt;ResmiTatil!$I$2,Y45&lt;ResmiTatil!$J$2),ResmiTatil!$J$2-Y45)+IF(AND(X45=ResmiTatil!$I$3,Y45=ResmiTatil!$J$3),ResmiTatil!$I$3-ResmiTatil!$I$2,IF(AND(X45&gt;ResmiTatil!$I$2,Y45&gt;ResmiTatil!$J$2),ResmiTatil!$J$2-ResmiTatil!$I$2))+IF(Z45&gt;ResmiTatil!$K$2,Z45-ResmiTatil!$K$2),0))</f>
        <v>0</v>
      </c>
      <c r="AC45" s="29">
        <f>IF((X45-W45)+(Z45-Y45)&lt;0,0,(X45-W45)+(Z45-Y45))</f>
        <v>0</v>
      </c>
      <c r="AD45" s="17"/>
      <c r="AE45" s="12"/>
      <c r="AF45" s="13"/>
      <c r="AG45" s="13"/>
      <c r="AH45" s="28">
        <f>IF(AF45-AE45&lt;0,0,AF45-AE45)</f>
        <v>0</v>
      </c>
      <c r="AI45" s="28">
        <f>IF(AND(OR(AD45="",AE45=""),OR(AF45="",AG45="")),0,IF(OR(AD45&lt;&gt;ResmiTatil!$H$2,AE45&lt;&gt;ResmiTatil!$I$2,AF45&lt;&gt;ResmiTatil!$J$2,AG45&lt;&gt;ResmiTatil!$K$2),IF(AND(AF45="",AG45=""),0,IF(AD45&lt;ResmiTatil!$H$2,ResmiTatil!$H$2-AD45))+IF(AND(AF45="",AG45="",OR(AD45&lt;ResmiTatil!$H$2,AND(AE45&lt;&gt;ResmiTatil!$J$2,AE45&gt;ResmiTatil!$J$2))),ResmiTatil!$J$2-ResmiTatil!$I$2,IF(OR(AF45="",AG45=""),0,IF(AND(AE45&gt;ResmiTatil!$I$2,AF45&lt;ResmiTatil!$J$2),AE45-ResmiTatil!$I$2)))+IF(AND(AE45&lt;ResmiTatil!$I$2,AF45&lt;ResmiTatil!$J$2),ResmiTatil!$J$2-AF45)+IF(AND(AE45=ResmiTatil!$I$3,AF45=ResmiTatil!$J$3),ResmiTatil!$I$3-ResmiTatil!$I$2,IF(AND(AE45&gt;ResmiTatil!$I$2,AF45&gt;ResmiTatil!$J$2),ResmiTatil!$J$2-ResmiTatil!$I$2))+IF(AG45&gt;ResmiTatil!$K$2,AG45-ResmiTatil!$K$2),0))</f>
        <v>0</v>
      </c>
      <c r="AJ45" s="29">
        <f>IF((AE45-AD45)+(AG45-AF45)&lt;0,0,(AE45-AD45)+(AG45-AF45))</f>
        <v>0</v>
      </c>
      <c r="AZ45" s="10">
        <v>0.74999999999996902</v>
      </c>
    </row>
    <row r="46" spans="1:52" s="25" customFormat="1" ht="20.100000000000001" customHeight="1" x14ac:dyDescent="0.25">
      <c r="A46" s="20">
        <f t="shared" si="4"/>
        <v>44777</v>
      </c>
      <c r="B46" s="17"/>
      <c r="C46" s="12"/>
      <c r="D46" s="13"/>
      <c r="E46" s="13"/>
      <c r="F46" s="28">
        <f>IF(D46-C46&lt;0,0,D46-C46)</f>
        <v>0</v>
      </c>
      <c r="G46" s="28">
        <f>IF(AND(OR(B46="",C46=""),OR(D46="",E46="")),0,IF(OR(B46&lt;&gt;ResmiTatil!$H$2,C46&lt;&gt;ResmiTatil!$I$2,D46&lt;&gt;ResmiTatil!$J$2,E46&lt;&gt;ResmiTatil!$K$2),IF(AND(D46="",E46=""),0,IF(B46&lt;ResmiTatil!$H$2,ResmiTatil!$H$2-B46))+IF(AND(D46="",E46="",OR(B46&lt;ResmiTatil!$H$2,AND(C46&lt;&gt;ResmiTatil!$J$2,C46&gt;ResmiTatil!$J$2))),ResmiTatil!$J$2-ResmiTatil!$I$2,IF(OR(D46="",E46=""),0,IF(AND(C46&gt;ResmiTatil!$I$2,D46&lt;ResmiTatil!$J$2),C46-ResmiTatil!$I$2)))+IF(AND(C46&lt;ResmiTatil!$I$2,D46&lt;ResmiTatil!$J$2),ResmiTatil!$J$2-D46)+IF(AND(C46=ResmiTatil!$I$3,D46=ResmiTatil!$J$3),ResmiTatil!$I$3-ResmiTatil!$I$2,IF(AND(C46&gt;ResmiTatil!$I$2,D46&gt;ResmiTatil!$J$2),ResmiTatil!$J$2-ResmiTatil!$I$2))+IF(E46&gt;ResmiTatil!$K$2,E46-ResmiTatil!$K$2),0))</f>
        <v>0</v>
      </c>
      <c r="H46" s="29">
        <f>IF((C46-B46)+(E46-D46)&lt;0,0,(C46-B46)+(E46-D46))</f>
        <v>0</v>
      </c>
      <c r="I46" s="17"/>
      <c r="J46" s="12"/>
      <c r="K46" s="13"/>
      <c r="L46" s="13"/>
      <c r="M46" s="28">
        <f>IF(K46-J46&lt;0,0,K46-J46)</f>
        <v>0</v>
      </c>
      <c r="N46" s="28">
        <f>IF(AND(OR(I46="",J46=""),OR(K46="",L46="")),0,IF(OR(I46&lt;&gt;ResmiTatil!$H$2,J46&lt;&gt;ResmiTatil!$I$2,K46&lt;&gt;ResmiTatil!$J$2,L46&lt;&gt;ResmiTatil!$K$2),IF(AND(K46="",L46=""),0,IF(I46&lt;ResmiTatil!$H$2,ResmiTatil!$H$2-I46))+IF(AND(K46="",L46="",OR(I46&lt;ResmiTatil!$H$2,AND(J46&lt;&gt;ResmiTatil!$J$2,J46&gt;ResmiTatil!$J$2))),ResmiTatil!$J$2-ResmiTatil!$I$2,IF(OR(K46="",L46=""),0,IF(AND(J46&gt;ResmiTatil!$I$2,K46&lt;ResmiTatil!$J$2),J46-ResmiTatil!$I$2)))+IF(AND(J46&lt;ResmiTatil!$I$2,K46&lt;ResmiTatil!$J$2),ResmiTatil!$J$2-K46)+IF(AND(J46=ResmiTatil!$I$3,K46=ResmiTatil!$J$3),ResmiTatil!$I$3-ResmiTatil!$I$2,IF(AND(J46&gt;ResmiTatil!$I$2,K46&gt;ResmiTatil!$J$2),ResmiTatil!$J$2-ResmiTatil!$I$2))+IF(L46&gt;ResmiTatil!$K$2,L46-ResmiTatil!$K$2),0))</f>
        <v>0</v>
      </c>
      <c r="O46" s="29">
        <f>IF((J46-I46)+(L46-K46)&lt;0,0,(J46-I46)+(L46-K46))</f>
        <v>0</v>
      </c>
      <c r="P46" s="17"/>
      <c r="Q46" s="12"/>
      <c r="R46" s="13"/>
      <c r="S46" s="13"/>
      <c r="T46" s="28">
        <f>IF(R46-Q46&lt;0,0,R46-Q46)</f>
        <v>0</v>
      </c>
      <c r="U46" s="28">
        <f>IF(AND(OR(P46="",Q46=""),OR(R46="",S46="")),0,IF(OR(P46&lt;&gt;ResmiTatil!$H$2,Q46&lt;&gt;ResmiTatil!$I$2,R46&lt;&gt;ResmiTatil!$J$2,S46&lt;&gt;ResmiTatil!$K$2),IF(AND(R46="",S46=""),0,IF(P46&lt;ResmiTatil!$H$2,ResmiTatil!$H$2-P46))+IF(AND(R46="",S46="",OR(P46&lt;ResmiTatil!$H$2,AND(Q46&lt;&gt;ResmiTatil!$J$2,Q46&gt;ResmiTatil!$J$2))),ResmiTatil!$J$2-ResmiTatil!$I$2,IF(OR(R46="",S46=""),0,IF(AND(Q46&gt;ResmiTatil!$I$2,R46&lt;ResmiTatil!$J$2),Q46-ResmiTatil!$I$2)))+IF(AND(Q46&lt;ResmiTatil!$I$2,R46&lt;ResmiTatil!$J$2),ResmiTatil!$J$2-R46)+IF(AND(Q46=ResmiTatil!$I$3,R46=ResmiTatil!$J$3),ResmiTatil!$I$3-ResmiTatil!$I$2,IF(AND(Q46&gt;ResmiTatil!$I$2,R46&gt;ResmiTatil!$J$2),ResmiTatil!$J$2-ResmiTatil!$I$2))+IF(S46&gt;ResmiTatil!$K$2,S46-ResmiTatil!$K$2),0))</f>
        <v>0</v>
      </c>
      <c r="V46" s="29">
        <f>IF((Q46-P46)+(S46-R46)&lt;0,0,(Q46-P46)+(S46-R46))</f>
        <v>0</v>
      </c>
      <c r="W46" s="17"/>
      <c r="X46" s="12"/>
      <c r="Y46" s="13"/>
      <c r="Z46" s="13"/>
      <c r="AA46" s="28">
        <f>IF(Y46-X46&lt;0,0,Y46-X46)</f>
        <v>0</v>
      </c>
      <c r="AB46" s="28">
        <f>IF(AND(OR(W46="",X46=""),OR(Y46="",Z46="")),0,IF(OR(W46&lt;&gt;ResmiTatil!$H$2,X46&lt;&gt;ResmiTatil!$I$2,Y46&lt;&gt;ResmiTatil!$J$2,Z46&lt;&gt;ResmiTatil!$K$2),IF(AND(Y46="",Z46=""),0,IF(W46&lt;ResmiTatil!$H$2,ResmiTatil!$H$2-W46))+IF(AND(Y46="",Z46="",OR(W46&lt;ResmiTatil!$H$2,AND(X46&lt;&gt;ResmiTatil!$J$2,X46&gt;ResmiTatil!$J$2))),ResmiTatil!$J$2-ResmiTatil!$I$2,IF(OR(Y46="",Z46=""),0,IF(AND(X46&gt;ResmiTatil!$I$2,Y46&lt;ResmiTatil!$J$2),X46-ResmiTatil!$I$2)))+IF(AND(X46&lt;ResmiTatil!$I$2,Y46&lt;ResmiTatil!$J$2),ResmiTatil!$J$2-Y46)+IF(AND(X46=ResmiTatil!$I$3,Y46=ResmiTatil!$J$3),ResmiTatil!$I$3-ResmiTatil!$I$2,IF(AND(X46&gt;ResmiTatil!$I$2,Y46&gt;ResmiTatil!$J$2),ResmiTatil!$J$2-ResmiTatil!$I$2))+IF(Z46&gt;ResmiTatil!$K$2,Z46-ResmiTatil!$K$2),0))</f>
        <v>0</v>
      </c>
      <c r="AC46" s="29">
        <f>IF((X46-W46)+(Z46-Y46)&lt;0,0,(X46-W46)+(Z46-Y46))</f>
        <v>0</v>
      </c>
      <c r="AD46" s="17"/>
      <c r="AE46" s="12"/>
      <c r="AF46" s="13"/>
      <c r="AG46" s="13"/>
      <c r="AH46" s="28">
        <f>IF(AF46-AE46&lt;0,0,AF46-AE46)</f>
        <v>0</v>
      </c>
      <c r="AI46" s="28">
        <f>IF(AND(OR(AD46="",AE46=""),OR(AF46="",AG46="")),0,IF(OR(AD46&lt;&gt;ResmiTatil!$H$2,AE46&lt;&gt;ResmiTatil!$I$2,AF46&lt;&gt;ResmiTatil!$J$2,AG46&lt;&gt;ResmiTatil!$K$2),IF(AND(AF46="",AG46=""),0,IF(AD46&lt;ResmiTatil!$H$2,ResmiTatil!$H$2-AD46))+IF(AND(AF46="",AG46="",OR(AD46&lt;ResmiTatil!$H$2,AND(AE46&lt;&gt;ResmiTatil!$J$2,AE46&gt;ResmiTatil!$J$2))),ResmiTatil!$J$2-ResmiTatil!$I$2,IF(OR(AF46="",AG46=""),0,IF(AND(AE46&gt;ResmiTatil!$I$2,AF46&lt;ResmiTatil!$J$2),AE46-ResmiTatil!$I$2)))+IF(AND(AE46&lt;ResmiTatil!$I$2,AF46&lt;ResmiTatil!$J$2),ResmiTatil!$J$2-AF46)+IF(AND(AE46=ResmiTatil!$I$3,AF46=ResmiTatil!$J$3),ResmiTatil!$I$3-ResmiTatil!$I$2,IF(AND(AE46&gt;ResmiTatil!$I$2,AF46&gt;ResmiTatil!$J$2),ResmiTatil!$J$2-ResmiTatil!$I$2))+IF(AG46&gt;ResmiTatil!$K$2,AG46-ResmiTatil!$K$2),0))</f>
        <v>0</v>
      </c>
      <c r="AJ46" s="29">
        <f>IF((AE46-AD46)+(AG46-AF46)&lt;0,0,(AE46-AD46)+(AG46-AF46))</f>
        <v>0</v>
      </c>
      <c r="AZ46" s="10">
        <v>0.76041666666663499</v>
      </c>
    </row>
    <row r="47" spans="1:52" s="25" customFormat="1" ht="20.100000000000001" customHeight="1" x14ac:dyDescent="0.25">
      <c r="A47" s="20">
        <f t="shared" si="4"/>
        <v>44778</v>
      </c>
      <c r="B47" s="17"/>
      <c r="C47" s="12"/>
      <c r="D47" s="13"/>
      <c r="E47" s="13"/>
      <c r="F47" s="28">
        <f>IF(D47-C47&lt;0,0,D47-C47)</f>
        <v>0</v>
      </c>
      <c r="G47" s="28">
        <f>IF(AND(OR(B47="",C47=""),OR(D47="",E47="")),0,IF(OR(B47&lt;&gt;ResmiTatil!$H$2,C47&lt;&gt;ResmiTatil!$I$2,D47&lt;&gt;ResmiTatil!$J$2,E47&lt;&gt;ResmiTatil!$K$2),IF(AND(D47="",E47=""),0,IF(B47&lt;ResmiTatil!$H$2,ResmiTatil!$H$2-B47))+IF(AND(D47="",E47="",OR(B47&lt;ResmiTatil!$H$2,AND(C47&lt;&gt;ResmiTatil!$J$2,C47&gt;ResmiTatil!$J$2))),ResmiTatil!$J$2-ResmiTatil!$I$2,IF(OR(D47="",E47=""),0,IF(AND(C47&gt;ResmiTatil!$I$2,D47&lt;ResmiTatil!$J$2),C47-ResmiTatil!$I$2)))+IF(AND(C47&lt;ResmiTatil!$I$2,D47&lt;ResmiTatil!$J$2),ResmiTatil!$J$2-D47)+IF(AND(C47=ResmiTatil!$I$3,D47=ResmiTatil!$J$3),ResmiTatil!$I$3-ResmiTatil!$I$2,IF(AND(C47&gt;ResmiTatil!$I$2,D47&gt;ResmiTatil!$J$2),ResmiTatil!$J$2-ResmiTatil!$I$2))+IF(E47&gt;ResmiTatil!$K$2,E47-ResmiTatil!$K$2),0))</f>
        <v>0</v>
      </c>
      <c r="H47" s="29">
        <f>IF((C47-B47)+(E47-D47)&lt;0,0,(C47-B47)+(E47-D47))</f>
        <v>0</v>
      </c>
      <c r="I47" s="17"/>
      <c r="J47" s="12"/>
      <c r="K47" s="13"/>
      <c r="L47" s="13"/>
      <c r="M47" s="28">
        <f>IF(K47-J47&lt;0,0,K47-J47)</f>
        <v>0</v>
      </c>
      <c r="N47" s="28">
        <f>IF(AND(OR(I47="",J47=""),OR(K47="",L47="")),0,IF(OR(I47&lt;&gt;ResmiTatil!$H$2,J47&lt;&gt;ResmiTatil!$I$2,K47&lt;&gt;ResmiTatil!$J$2,L47&lt;&gt;ResmiTatil!$K$2),IF(AND(K47="",L47=""),0,IF(I47&lt;ResmiTatil!$H$2,ResmiTatil!$H$2-I47))+IF(AND(K47="",L47="",OR(I47&lt;ResmiTatil!$H$2,AND(J47&lt;&gt;ResmiTatil!$J$2,J47&gt;ResmiTatil!$J$2))),ResmiTatil!$J$2-ResmiTatil!$I$2,IF(OR(K47="",L47=""),0,IF(AND(J47&gt;ResmiTatil!$I$2,K47&lt;ResmiTatil!$J$2),J47-ResmiTatil!$I$2)))+IF(AND(J47&lt;ResmiTatil!$I$2,K47&lt;ResmiTatil!$J$2),ResmiTatil!$J$2-K47)+IF(AND(J47=ResmiTatil!$I$3,K47=ResmiTatil!$J$3),ResmiTatil!$I$3-ResmiTatil!$I$2,IF(AND(J47&gt;ResmiTatil!$I$2,K47&gt;ResmiTatil!$J$2),ResmiTatil!$J$2-ResmiTatil!$I$2))+IF(L47&gt;ResmiTatil!$K$2,L47-ResmiTatil!$K$2),0))</f>
        <v>0</v>
      </c>
      <c r="O47" s="29">
        <f>IF((J47-I47)+(L47-K47)&lt;0,0,(J47-I47)+(L47-K47))</f>
        <v>0</v>
      </c>
      <c r="P47" s="17"/>
      <c r="Q47" s="12"/>
      <c r="R47" s="13"/>
      <c r="S47" s="13"/>
      <c r="T47" s="28">
        <f>IF(R47-Q47&lt;0,0,R47-Q47)</f>
        <v>0</v>
      </c>
      <c r="U47" s="28">
        <f>IF(AND(OR(P47="",Q47=""),OR(R47="",S47="")),0,IF(OR(P47&lt;&gt;ResmiTatil!$H$2,Q47&lt;&gt;ResmiTatil!$I$2,R47&lt;&gt;ResmiTatil!$J$2,S47&lt;&gt;ResmiTatil!$K$2),IF(AND(R47="",S47=""),0,IF(P47&lt;ResmiTatil!$H$2,ResmiTatil!$H$2-P47))+IF(AND(R47="",S47="",OR(P47&lt;ResmiTatil!$H$2,AND(Q47&lt;&gt;ResmiTatil!$J$2,Q47&gt;ResmiTatil!$J$2))),ResmiTatil!$J$2-ResmiTatil!$I$2,IF(OR(R47="",S47=""),0,IF(AND(Q47&gt;ResmiTatil!$I$2,R47&lt;ResmiTatil!$J$2),Q47-ResmiTatil!$I$2)))+IF(AND(Q47&lt;ResmiTatil!$I$2,R47&lt;ResmiTatil!$J$2),ResmiTatil!$J$2-R47)+IF(AND(Q47=ResmiTatil!$I$3,R47=ResmiTatil!$J$3),ResmiTatil!$I$3-ResmiTatil!$I$2,IF(AND(Q47&gt;ResmiTatil!$I$2,R47&gt;ResmiTatil!$J$2),ResmiTatil!$J$2-ResmiTatil!$I$2))+IF(S47&gt;ResmiTatil!$K$2,S47-ResmiTatil!$K$2),0))</f>
        <v>0</v>
      </c>
      <c r="V47" s="29">
        <f>IF((Q47-P47)+(S47-R47)&lt;0,0,(Q47-P47)+(S47-R47))</f>
        <v>0</v>
      </c>
      <c r="W47" s="17"/>
      <c r="X47" s="12"/>
      <c r="Y47" s="13"/>
      <c r="Z47" s="13"/>
      <c r="AA47" s="28">
        <f>IF(Y47-X47&lt;0,0,Y47-X47)</f>
        <v>0</v>
      </c>
      <c r="AB47" s="28">
        <f>IF(AND(OR(W47="",X47=""),OR(Y47="",Z47="")),0,IF(OR(W47&lt;&gt;ResmiTatil!$H$2,X47&lt;&gt;ResmiTatil!$I$2,Y47&lt;&gt;ResmiTatil!$J$2,Z47&lt;&gt;ResmiTatil!$K$2),IF(AND(Y47="",Z47=""),0,IF(W47&lt;ResmiTatil!$H$2,ResmiTatil!$H$2-W47))+IF(AND(Y47="",Z47="",OR(W47&lt;ResmiTatil!$H$2,AND(X47&lt;&gt;ResmiTatil!$J$2,X47&gt;ResmiTatil!$J$2))),ResmiTatil!$J$2-ResmiTatil!$I$2,IF(OR(Y47="",Z47=""),0,IF(AND(X47&gt;ResmiTatil!$I$2,Y47&lt;ResmiTatil!$J$2),X47-ResmiTatil!$I$2)))+IF(AND(X47&lt;ResmiTatil!$I$2,Y47&lt;ResmiTatil!$J$2),ResmiTatil!$J$2-Y47)+IF(AND(X47=ResmiTatil!$I$3,Y47=ResmiTatil!$J$3),ResmiTatil!$I$3-ResmiTatil!$I$2,IF(AND(X47&gt;ResmiTatil!$I$2,Y47&gt;ResmiTatil!$J$2),ResmiTatil!$J$2-ResmiTatil!$I$2))+IF(Z47&gt;ResmiTatil!$K$2,Z47-ResmiTatil!$K$2),0))</f>
        <v>0</v>
      </c>
      <c r="AC47" s="29">
        <f>IF((X47-W47)+(Z47-Y47)&lt;0,0,(X47-W47)+(Z47-Y47))</f>
        <v>0</v>
      </c>
      <c r="AD47" s="17"/>
      <c r="AE47" s="12"/>
      <c r="AF47" s="13"/>
      <c r="AG47" s="13"/>
      <c r="AH47" s="28">
        <f>IF(AF47-AE47&lt;0,0,AF47-AE47)</f>
        <v>0</v>
      </c>
      <c r="AI47" s="28">
        <f>IF(AND(OR(AD47="",AE47=""),OR(AF47="",AG47="")),0,IF(OR(AD47&lt;&gt;ResmiTatil!$H$2,AE47&lt;&gt;ResmiTatil!$I$2,AF47&lt;&gt;ResmiTatil!$J$2,AG47&lt;&gt;ResmiTatil!$K$2),IF(AND(AF47="",AG47=""),0,IF(AD47&lt;ResmiTatil!$H$2,ResmiTatil!$H$2-AD47))+IF(AND(AF47="",AG47="",OR(AD47&lt;ResmiTatil!$H$2,AND(AE47&lt;&gt;ResmiTatil!$J$2,AE47&gt;ResmiTatil!$J$2))),ResmiTatil!$J$2-ResmiTatil!$I$2,IF(OR(AF47="",AG47=""),0,IF(AND(AE47&gt;ResmiTatil!$I$2,AF47&lt;ResmiTatil!$J$2),AE47-ResmiTatil!$I$2)))+IF(AND(AE47&lt;ResmiTatil!$I$2,AF47&lt;ResmiTatil!$J$2),ResmiTatil!$J$2-AF47)+IF(AND(AE47=ResmiTatil!$I$3,AF47=ResmiTatil!$J$3),ResmiTatil!$I$3-ResmiTatil!$I$2,IF(AND(AE47&gt;ResmiTatil!$I$2,AF47&gt;ResmiTatil!$J$2),ResmiTatil!$J$2-ResmiTatil!$I$2))+IF(AG47&gt;ResmiTatil!$K$2,AG47-ResmiTatil!$K$2),0))</f>
        <v>0</v>
      </c>
      <c r="AJ47" s="29">
        <f>IF((AE47-AD47)+(AG47-AF47)&lt;0,0,(AE47-AD47)+(AG47-AF47))</f>
        <v>0</v>
      </c>
      <c r="AZ47" s="10">
        <v>0.77083333333330095</v>
      </c>
    </row>
    <row r="48" spans="1:52" s="25" customFormat="1" ht="20.100000000000001" customHeight="1" x14ac:dyDescent="0.25">
      <c r="A48" s="30" t="s">
        <v>24</v>
      </c>
      <c r="B48" s="31"/>
      <c r="C48" s="32"/>
      <c r="D48" s="33"/>
      <c r="E48" s="33"/>
      <c r="F48" s="34"/>
      <c r="G48" s="28">
        <f>SUM(G43:G47)</f>
        <v>0</v>
      </c>
      <c r="H48" s="35">
        <f>SUM(H43:H47)</f>
        <v>0</v>
      </c>
      <c r="I48" s="31"/>
      <c r="J48" s="32"/>
      <c r="K48" s="33"/>
      <c r="L48" s="33"/>
      <c r="M48" s="34"/>
      <c r="N48" s="28">
        <f>SUM(N43:N47)</f>
        <v>0</v>
      </c>
      <c r="O48" s="35">
        <f>SUM(O43:O47)</f>
        <v>0</v>
      </c>
      <c r="P48" s="31"/>
      <c r="Q48" s="32"/>
      <c r="R48" s="33"/>
      <c r="S48" s="33"/>
      <c r="T48" s="34"/>
      <c r="U48" s="28">
        <f>SUM(U43:U47)</f>
        <v>0</v>
      </c>
      <c r="V48" s="35">
        <f>SUM(V43:V47)</f>
        <v>0</v>
      </c>
      <c r="W48" s="31"/>
      <c r="X48" s="32"/>
      <c r="Y48" s="33"/>
      <c r="Z48" s="33"/>
      <c r="AA48" s="34"/>
      <c r="AB48" s="28">
        <f>SUM(AB43:AB47)</f>
        <v>0</v>
      </c>
      <c r="AC48" s="35">
        <f>SUM(AC43:AC47)</f>
        <v>0</v>
      </c>
      <c r="AD48" s="31"/>
      <c r="AE48" s="32"/>
      <c r="AF48" s="33"/>
      <c r="AG48" s="33"/>
      <c r="AH48" s="34"/>
      <c r="AI48" s="28">
        <f>SUM(AI43:AI47)</f>
        <v>0</v>
      </c>
      <c r="AJ48" s="35">
        <f>SUM(AJ43:AJ47)</f>
        <v>0</v>
      </c>
      <c r="AZ48" s="10">
        <v>0.78124999999996703</v>
      </c>
    </row>
    <row r="49" spans="1:52" s="25" customFormat="1" ht="15" customHeight="1" collapsed="1" x14ac:dyDescent="0.25">
      <c r="A49" s="20">
        <f>A47+1</f>
        <v>44779</v>
      </c>
      <c r="B49" s="17"/>
      <c r="C49" s="12"/>
      <c r="D49" s="13"/>
      <c r="E49" s="13"/>
      <c r="F49" s="11"/>
      <c r="G49" s="11"/>
      <c r="H49" s="18"/>
      <c r="I49" s="17"/>
      <c r="J49" s="12"/>
      <c r="K49" s="13"/>
      <c r="L49" s="13"/>
      <c r="M49" s="11"/>
      <c r="N49" s="11"/>
      <c r="O49" s="18"/>
      <c r="P49" s="17"/>
      <c r="Q49" s="12"/>
      <c r="R49" s="13"/>
      <c r="S49" s="13"/>
      <c r="T49" s="11"/>
      <c r="U49" s="11"/>
      <c r="V49" s="18"/>
      <c r="W49" s="17"/>
      <c r="X49" s="12"/>
      <c r="Y49" s="13"/>
      <c r="Z49" s="13"/>
      <c r="AA49" s="11"/>
      <c r="AB49" s="11"/>
      <c r="AC49" s="18"/>
      <c r="AD49" s="17"/>
      <c r="AE49" s="12"/>
      <c r="AF49" s="13"/>
      <c r="AG49" s="13"/>
      <c r="AH49" s="11"/>
      <c r="AI49" s="11"/>
      <c r="AJ49" s="18"/>
      <c r="AZ49" s="10">
        <v>0.79166666666663299</v>
      </c>
    </row>
    <row r="50" spans="1:52" s="25" customFormat="1" ht="15" customHeight="1" x14ac:dyDescent="0.25">
      <c r="A50" s="20">
        <f>A49+1</f>
        <v>44780</v>
      </c>
      <c r="B50" s="17"/>
      <c r="C50" s="12"/>
      <c r="D50" s="13"/>
      <c r="E50" s="13"/>
      <c r="F50" s="11"/>
      <c r="G50" s="11"/>
      <c r="H50" s="18"/>
      <c r="I50" s="17"/>
      <c r="J50" s="12"/>
      <c r="K50" s="13"/>
      <c r="L50" s="13"/>
      <c r="M50" s="11"/>
      <c r="N50" s="11"/>
      <c r="O50" s="18"/>
      <c r="P50" s="17"/>
      <c r="Q50" s="12"/>
      <c r="R50" s="13"/>
      <c r="S50" s="13"/>
      <c r="T50" s="11"/>
      <c r="U50" s="11"/>
      <c r="V50" s="18"/>
      <c r="W50" s="17"/>
      <c r="X50" s="12"/>
      <c r="Y50" s="13"/>
      <c r="Z50" s="13"/>
      <c r="AA50" s="11"/>
      <c r="AB50" s="11"/>
      <c r="AC50" s="18"/>
      <c r="AD50" s="17"/>
      <c r="AE50" s="12"/>
      <c r="AF50" s="13"/>
      <c r="AG50" s="13"/>
      <c r="AH50" s="11"/>
      <c r="AI50" s="11"/>
      <c r="AJ50" s="18"/>
      <c r="AZ50" s="10">
        <v>0.80208333333329895</v>
      </c>
    </row>
    <row r="51" spans="1:52" s="25" customFormat="1" ht="20.100000000000001" customHeight="1" x14ac:dyDescent="0.25">
      <c r="A51" s="20">
        <f t="shared" ref="A51:A55" si="5">A50+1</f>
        <v>44781</v>
      </c>
      <c r="B51" s="17"/>
      <c r="C51" s="12"/>
      <c r="D51" s="13"/>
      <c r="E51" s="13"/>
      <c r="F51" s="28">
        <f>IF(D51-C51&lt;0,0,D51-C51)</f>
        <v>0</v>
      </c>
      <c r="G51" s="28">
        <f>IF(AND(OR(B51="",C51=""),OR(D51="",E51="")),0,IF(OR(B51&lt;&gt;ResmiTatil!$H$2,C51&lt;&gt;ResmiTatil!$I$2,D51&lt;&gt;ResmiTatil!$J$2,E51&lt;&gt;ResmiTatil!$K$2),IF(AND(D51="",E51=""),0,IF(B51&lt;ResmiTatil!$H$2,ResmiTatil!$H$2-B51))+IF(AND(D51="",E51="",OR(B51&lt;ResmiTatil!$H$2,AND(C51&lt;&gt;ResmiTatil!$J$2,C51&gt;ResmiTatil!$J$2))),ResmiTatil!$J$2-ResmiTatil!$I$2,IF(OR(D51="",E51=""),0,IF(AND(C51&gt;ResmiTatil!$I$2,D51&lt;ResmiTatil!$J$2),C51-ResmiTatil!$I$2)))+IF(AND(C51&lt;ResmiTatil!$I$2,D51&lt;ResmiTatil!$J$2),ResmiTatil!$J$2-D51)+IF(AND(C51=ResmiTatil!$I$3,D51=ResmiTatil!$J$3),ResmiTatil!$I$3-ResmiTatil!$I$2,IF(AND(C51&gt;ResmiTatil!$I$2,D51&gt;ResmiTatil!$J$2),ResmiTatil!$J$2-ResmiTatil!$I$2))+IF(E51&gt;ResmiTatil!$K$2,E51-ResmiTatil!$K$2),0))</f>
        <v>0</v>
      </c>
      <c r="H51" s="29">
        <f>IF((C51-B51)+(E51-D51)&lt;0,0,(C51-B51)+(E51-D51))</f>
        <v>0</v>
      </c>
      <c r="I51" s="17"/>
      <c r="J51" s="12"/>
      <c r="K51" s="13"/>
      <c r="L51" s="13"/>
      <c r="M51" s="28">
        <f>IF(K51-J51&lt;0,0,K51-J51)</f>
        <v>0</v>
      </c>
      <c r="N51" s="28">
        <f>IF(AND(OR(I51="",J51=""),OR(K51="",L51="")),0,IF(OR(I51&lt;&gt;ResmiTatil!$H$2,J51&lt;&gt;ResmiTatil!$I$2,K51&lt;&gt;ResmiTatil!$J$2,L51&lt;&gt;ResmiTatil!$K$2),IF(AND(K51="",L51=""),0,IF(I51&lt;ResmiTatil!$H$2,ResmiTatil!$H$2-I51))+IF(AND(K51="",L51="",OR(I51&lt;ResmiTatil!$H$2,AND(J51&lt;&gt;ResmiTatil!$J$2,J51&gt;ResmiTatil!$J$2))),ResmiTatil!$J$2-ResmiTatil!$I$2,IF(OR(K51="",L51=""),0,IF(AND(J51&gt;ResmiTatil!$I$2,K51&lt;ResmiTatil!$J$2),J51-ResmiTatil!$I$2)))+IF(AND(J51&lt;ResmiTatil!$I$2,K51&lt;ResmiTatil!$J$2),ResmiTatil!$J$2-K51)+IF(AND(J51=ResmiTatil!$I$3,K51=ResmiTatil!$J$3),ResmiTatil!$I$3-ResmiTatil!$I$2,IF(AND(J51&gt;ResmiTatil!$I$2,K51&gt;ResmiTatil!$J$2),ResmiTatil!$J$2-ResmiTatil!$I$2))+IF(L51&gt;ResmiTatil!$K$2,L51-ResmiTatil!$K$2),0))</f>
        <v>0</v>
      </c>
      <c r="O51" s="29">
        <f>IF((J51-I51)+(L51-K51)&lt;0,0,(J51-I51)+(L51-K51))</f>
        <v>0</v>
      </c>
      <c r="P51" s="17"/>
      <c r="Q51" s="12"/>
      <c r="R51" s="13"/>
      <c r="S51" s="13"/>
      <c r="T51" s="28">
        <f>IF(R51-Q51&lt;0,0,R51-Q51)</f>
        <v>0</v>
      </c>
      <c r="U51" s="28">
        <f>IF(AND(OR(P51="",Q51=""),OR(R51="",S51="")),0,IF(OR(P51&lt;&gt;ResmiTatil!$H$2,Q51&lt;&gt;ResmiTatil!$I$2,R51&lt;&gt;ResmiTatil!$J$2,S51&lt;&gt;ResmiTatil!$K$2),IF(AND(R51="",S51=""),0,IF(P51&lt;ResmiTatil!$H$2,ResmiTatil!$H$2-P51))+IF(AND(R51="",S51="",OR(P51&lt;ResmiTatil!$H$2,AND(Q51&lt;&gt;ResmiTatil!$J$2,Q51&gt;ResmiTatil!$J$2))),ResmiTatil!$J$2-ResmiTatil!$I$2,IF(OR(R51="",S51=""),0,IF(AND(Q51&gt;ResmiTatil!$I$2,R51&lt;ResmiTatil!$J$2),Q51-ResmiTatil!$I$2)))+IF(AND(Q51&lt;ResmiTatil!$I$2,R51&lt;ResmiTatil!$J$2),ResmiTatil!$J$2-R51)+IF(AND(Q51=ResmiTatil!$I$3,R51=ResmiTatil!$J$3),ResmiTatil!$I$3-ResmiTatil!$I$2,IF(AND(Q51&gt;ResmiTatil!$I$2,R51&gt;ResmiTatil!$J$2),ResmiTatil!$J$2-ResmiTatil!$I$2))+IF(S51&gt;ResmiTatil!$K$2,S51-ResmiTatil!$K$2),0))</f>
        <v>0</v>
      </c>
      <c r="V51" s="29">
        <f>IF((Q51-P51)+(S51-R51)&lt;0,0,(Q51-P51)+(S51-R51))</f>
        <v>0</v>
      </c>
      <c r="W51" s="17"/>
      <c r="X51" s="12"/>
      <c r="Y51" s="13"/>
      <c r="Z51" s="13"/>
      <c r="AA51" s="28">
        <f>IF(Y51-X51&lt;0,0,Y51-X51)</f>
        <v>0</v>
      </c>
      <c r="AB51" s="28">
        <f>IF(AND(OR(W51="",X51=""),OR(Y51="",Z51="")),0,IF(OR(W51&lt;&gt;ResmiTatil!$H$2,X51&lt;&gt;ResmiTatil!$I$2,Y51&lt;&gt;ResmiTatil!$J$2,Z51&lt;&gt;ResmiTatil!$K$2),IF(AND(Y51="",Z51=""),0,IF(W51&lt;ResmiTatil!$H$2,ResmiTatil!$H$2-W51))+IF(AND(Y51="",Z51="",OR(W51&lt;ResmiTatil!$H$2,AND(X51&lt;&gt;ResmiTatil!$J$2,X51&gt;ResmiTatil!$J$2))),ResmiTatil!$J$2-ResmiTatil!$I$2,IF(OR(Y51="",Z51=""),0,IF(AND(X51&gt;ResmiTatil!$I$2,Y51&lt;ResmiTatil!$J$2),X51-ResmiTatil!$I$2)))+IF(AND(X51&lt;ResmiTatil!$I$2,Y51&lt;ResmiTatil!$J$2),ResmiTatil!$J$2-Y51)+IF(AND(X51=ResmiTatil!$I$3,Y51=ResmiTatil!$J$3),ResmiTatil!$I$3-ResmiTatil!$I$2,IF(AND(X51&gt;ResmiTatil!$I$2,Y51&gt;ResmiTatil!$J$2),ResmiTatil!$J$2-ResmiTatil!$I$2))+IF(Z51&gt;ResmiTatil!$K$2,Z51-ResmiTatil!$K$2),0))</f>
        <v>0</v>
      </c>
      <c r="AC51" s="29">
        <f>IF((X51-W51)+(Z51-Y51)&lt;0,0,(X51-W51)+(Z51-Y51))</f>
        <v>0</v>
      </c>
      <c r="AD51" s="17"/>
      <c r="AE51" s="12"/>
      <c r="AF51" s="13"/>
      <c r="AG51" s="13"/>
      <c r="AH51" s="28">
        <f>IF(AF51-AE51&lt;0,0,AF51-AE51)</f>
        <v>0</v>
      </c>
      <c r="AI51" s="28">
        <f>IF(AND(OR(AD51="",AE51=""),OR(AF51="",AG51="")),0,IF(OR(AD51&lt;&gt;ResmiTatil!$H$2,AE51&lt;&gt;ResmiTatil!$I$2,AF51&lt;&gt;ResmiTatil!$J$2,AG51&lt;&gt;ResmiTatil!$K$2),IF(AND(AF51="",AG51=""),0,IF(AD51&lt;ResmiTatil!$H$2,ResmiTatil!$H$2-AD51))+IF(AND(AF51="",AG51="",OR(AD51&lt;ResmiTatil!$H$2,AND(AE51&lt;&gt;ResmiTatil!$J$2,AE51&gt;ResmiTatil!$J$2))),ResmiTatil!$J$2-ResmiTatil!$I$2,IF(OR(AF51="",AG51=""),0,IF(AND(AE51&gt;ResmiTatil!$I$2,AF51&lt;ResmiTatil!$J$2),AE51-ResmiTatil!$I$2)))+IF(AND(AE51&lt;ResmiTatil!$I$2,AF51&lt;ResmiTatil!$J$2),ResmiTatil!$J$2-AF51)+IF(AND(AE51=ResmiTatil!$I$3,AF51=ResmiTatil!$J$3),ResmiTatil!$I$3-ResmiTatil!$I$2,IF(AND(AE51&gt;ResmiTatil!$I$2,AF51&gt;ResmiTatil!$J$2),ResmiTatil!$J$2-ResmiTatil!$I$2))+IF(AG51&gt;ResmiTatil!$K$2,AG51-ResmiTatil!$K$2),0))</f>
        <v>0</v>
      </c>
      <c r="AJ51" s="29">
        <f>IF((AE51-AD51)+(AG51-AF51)&lt;0,0,(AE51-AD51)+(AG51-AF51))</f>
        <v>0</v>
      </c>
      <c r="AZ51" s="10">
        <v>0.81249999999996503</v>
      </c>
    </row>
    <row r="52" spans="1:52" s="25" customFormat="1" ht="20.100000000000001" customHeight="1" x14ac:dyDescent="0.25">
      <c r="A52" s="20">
        <f t="shared" si="5"/>
        <v>44782</v>
      </c>
      <c r="B52" s="17"/>
      <c r="C52" s="12"/>
      <c r="D52" s="13"/>
      <c r="E52" s="13"/>
      <c r="F52" s="28">
        <f>IF(D52-C52&lt;0,0,D52-C52)</f>
        <v>0</v>
      </c>
      <c r="G52" s="28">
        <f>IF(AND(OR(B52="",C52=""),OR(D52="",E52="")),0,IF(OR(B52&lt;&gt;ResmiTatil!$H$2,C52&lt;&gt;ResmiTatil!$I$2,D52&lt;&gt;ResmiTatil!$J$2,E52&lt;&gt;ResmiTatil!$K$2),IF(AND(D52="",E52=""),0,IF(B52&lt;ResmiTatil!$H$2,ResmiTatil!$H$2-B52))+IF(AND(D52="",E52="",OR(B52&lt;ResmiTatil!$H$2,AND(C52&lt;&gt;ResmiTatil!$J$2,C52&gt;ResmiTatil!$J$2))),ResmiTatil!$J$2-ResmiTatil!$I$2,IF(OR(D52="",E52=""),0,IF(AND(C52&gt;ResmiTatil!$I$2,D52&lt;ResmiTatil!$J$2),C52-ResmiTatil!$I$2)))+IF(AND(C52&lt;ResmiTatil!$I$2,D52&lt;ResmiTatil!$J$2),ResmiTatil!$J$2-D52)+IF(AND(C52=ResmiTatil!$I$3,D52=ResmiTatil!$J$3),ResmiTatil!$I$3-ResmiTatil!$I$2,IF(AND(C52&gt;ResmiTatil!$I$2,D52&gt;ResmiTatil!$J$2),ResmiTatil!$J$2-ResmiTatil!$I$2))+IF(E52&gt;ResmiTatil!$K$2,E52-ResmiTatil!$K$2),0))</f>
        <v>0</v>
      </c>
      <c r="H52" s="29">
        <f>IF((C52-B52)+(E52-D52)&lt;0,0,(C52-B52)+(E52-D52))</f>
        <v>0</v>
      </c>
      <c r="I52" s="17"/>
      <c r="J52" s="12"/>
      <c r="K52" s="13"/>
      <c r="L52" s="13"/>
      <c r="M52" s="28">
        <f>IF(K52-J52&lt;0,0,K52-J52)</f>
        <v>0</v>
      </c>
      <c r="N52" s="28">
        <f>IF(AND(OR(I52="",J52=""),OR(K52="",L52="")),0,IF(OR(I52&lt;&gt;ResmiTatil!$H$2,J52&lt;&gt;ResmiTatil!$I$2,K52&lt;&gt;ResmiTatil!$J$2,L52&lt;&gt;ResmiTatil!$K$2),IF(AND(K52="",L52=""),0,IF(I52&lt;ResmiTatil!$H$2,ResmiTatil!$H$2-I52))+IF(AND(K52="",L52="",OR(I52&lt;ResmiTatil!$H$2,AND(J52&lt;&gt;ResmiTatil!$J$2,J52&gt;ResmiTatil!$J$2))),ResmiTatil!$J$2-ResmiTatil!$I$2,IF(OR(K52="",L52=""),0,IF(AND(J52&gt;ResmiTatil!$I$2,K52&lt;ResmiTatil!$J$2),J52-ResmiTatil!$I$2)))+IF(AND(J52&lt;ResmiTatil!$I$2,K52&lt;ResmiTatil!$J$2),ResmiTatil!$J$2-K52)+IF(AND(J52=ResmiTatil!$I$3,K52=ResmiTatil!$J$3),ResmiTatil!$I$3-ResmiTatil!$I$2,IF(AND(J52&gt;ResmiTatil!$I$2,K52&gt;ResmiTatil!$J$2),ResmiTatil!$J$2-ResmiTatil!$I$2))+IF(L52&gt;ResmiTatil!$K$2,L52-ResmiTatil!$K$2),0))</f>
        <v>0</v>
      </c>
      <c r="O52" s="29">
        <f>IF((J52-I52)+(L52-K52)&lt;0,0,(J52-I52)+(L52-K52))</f>
        <v>0</v>
      </c>
      <c r="P52" s="17"/>
      <c r="Q52" s="12"/>
      <c r="R52" s="13"/>
      <c r="S52" s="13"/>
      <c r="T52" s="28">
        <f>IF(R52-Q52&lt;0,0,R52-Q52)</f>
        <v>0</v>
      </c>
      <c r="U52" s="28">
        <f>IF(AND(OR(P52="",Q52=""),OR(R52="",S52="")),0,IF(OR(P52&lt;&gt;ResmiTatil!$H$2,Q52&lt;&gt;ResmiTatil!$I$2,R52&lt;&gt;ResmiTatil!$J$2,S52&lt;&gt;ResmiTatil!$K$2),IF(AND(R52="",S52=""),0,IF(P52&lt;ResmiTatil!$H$2,ResmiTatil!$H$2-P52))+IF(AND(R52="",S52="",OR(P52&lt;ResmiTatil!$H$2,AND(Q52&lt;&gt;ResmiTatil!$J$2,Q52&gt;ResmiTatil!$J$2))),ResmiTatil!$J$2-ResmiTatil!$I$2,IF(OR(R52="",S52=""),0,IF(AND(Q52&gt;ResmiTatil!$I$2,R52&lt;ResmiTatil!$J$2),Q52-ResmiTatil!$I$2)))+IF(AND(Q52&lt;ResmiTatil!$I$2,R52&lt;ResmiTatil!$J$2),ResmiTatil!$J$2-R52)+IF(AND(Q52=ResmiTatil!$I$3,R52=ResmiTatil!$J$3),ResmiTatil!$I$3-ResmiTatil!$I$2,IF(AND(Q52&gt;ResmiTatil!$I$2,R52&gt;ResmiTatil!$J$2),ResmiTatil!$J$2-ResmiTatil!$I$2))+IF(S52&gt;ResmiTatil!$K$2,S52-ResmiTatil!$K$2),0))</f>
        <v>0</v>
      </c>
      <c r="V52" s="29">
        <f>IF((Q52-P52)+(S52-R52)&lt;0,0,(Q52-P52)+(S52-R52))</f>
        <v>0</v>
      </c>
      <c r="W52" s="17"/>
      <c r="X52" s="12"/>
      <c r="Y52" s="13"/>
      <c r="Z52" s="13"/>
      <c r="AA52" s="28">
        <f>IF(Y52-X52&lt;0,0,Y52-X52)</f>
        <v>0</v>
      </c>
      <c r="AB52" s="28">
        <f>IF(AND(OR(W52="",X52=""),OR(Y52="",Z52="")),0,IF(OR(W52&lt;&gt;ResmiTatil!$H$2,X52&lt;&gt;ResmiTatil!$I$2,Y52&lt;&gt;ResmiTatil!$J$2,Z52&lt;&gt;ResmiTatil!$K$2),IF(AND(Y52="",Z52=""),0,IF(W52&lt;ResmiTatil!$H$2,ResmiTatil!$H$2-W52))+IF(AND(Y52="",Z52="",OR(W52&lt;ResmiTatil!$H$2,AND(X52&lt;&gt;ResmiTatil!$J$2,X52&gt;ResmiTatil!$J$2))),ResmiTatil!$J$2-ResmiTatil!$I$2,IF(OR(Y52="",Z52=""),0,IF(AND(X52&gt;ResmiTatil!$I$2,Y52&lt;ResmiTatil!$J$2),X52-ResmiTatil!$I$2)))+IF(AND(X52&lt;ResmiTatil!$I$2,Y52&lt;ResmiTatil!$J$2),ResmiTatil!$J$2-Y52)+IF(AND(X52=ResmiTatil!$I$3,Y52=ResmiTatil!$J$3),ResmiTatil!$I$3-ResmiTatil!$I$2,IF(AND(X52&gt;ResmiTatil!$I$2,Y52&gt;ResmiTatil!$J$2),ResmiTatil!$J$2-ResmiTatil!$I$2))+IF(Z52&gt;ResmiTatil!$K$2,Z52-ResmiTatil!$K$2),0))</f>
        <v>0</v>
      </c>
      <c r="AC52" s="29">
        <f>IF((X52-W52)+(Z52-Y52)&lt;0,0,(X52-W52)+(Z52-Y52))</f>
        <v>0</v>
      </c>
      <c r="AD52" s="17"/>
      <c r="AE52" s="12"/>
      <c r="AF52" s="13"/>
      <c r="AG52" s="13"/>
      <c r="AH52" s="28">
        <f>IF(AF52-AE52&lt;0,0,AF52-AE52)</f>
        <v>0</v>
      </c>
      <c r="AI52" s="28">
        <f>IF(AND(OR(AD52="",AE52=""),OR(AF52="",AG52="")),0,IF(OR(AD52&lt;&gt;ResmiTatil!$H$2,AE52&lt;&gt;ResmiTatil!$I$2,AF52&lt;&gt;ResmiTatil!$J$2,AG52&lt;&gt;ResmiTatil!$K$2),IF(AND(AF52="",AG52=""),0,IF(AD52&lt;ResmiTatil!$H$2,ResmiTatil!$H$2-AD52))+IF(AND(AF52="",AG52="",OR(AD52&lt;ResmiTatil!$H$2,AND(AE52&lt;&gt;ResmiTatil!$J$2,AE52&gt;ResmiTatil!$J$2))),ResmiTatil!$J$2-ResmiTatil!$I$2,IF(OR(AF52="",AG52=""),0,IF(AND(AE52&gt;ResmiTatil!$I$2,AF52&lt;ResmiTatil!$J$2),AE52-ResmiTatil!$I$2)))+IF(AND(AE52&lt;ResmiTatil!$I$2,AF52&lt;ResmiTatil!$J$2),ResmiTatil!$J$2-AF52)+IF(AND(AE52=ResmiTatil!$I$3,AF52=ResmiTatil!$J$3),ResmiTatil!$I$3-ResmiTatil!$I$2,IF(AND(AE52&gt;ResmiTatil!$I$2,AF52&gt;ResmiTatil!$J$2),ResmiTatil!$J$2-ResmiTatil!$I$2))+IF(AG52&gt;ResmiTatil!$K$2,AG52-ResmiTatil!$K$2),0))</f>
        <v>0</v>
      </c>
      <c r="AJ52" s="29">
        <f>IF((AE52-AD52)+(AG52-AF52)&lt;0,0,(AE52-AD52)+(AG52-AF52))</f>
        <v>0</v>
      </c>
      <c r="AZ52" s="10">
        <v>0.82291666666663099</v>
      </c>
    </row>
    <row r="53" spans="1:52" s="25" customFormat="1" ht="20.100000000000001" customHeight="1" x14ac:dyDescent="0.25">
      <c r="A53" s="20">
        <f t="shared" si="5"/>
        <v>44783</v>
      </c>
      <c r="B53" s="17"/>
      <c r="C53" s="12"/>
      <c r="D53" s="13"/>
      <c r="E53" s="13"/>
      <c r="F53" s="28">
        <f>IF(D53-C53&lt;0,0,D53-C53)</f>
        <v>0</v>
      </c>
      <c r="G53" s="28">
        <f>IF(AND(OR(B53="",C53=""),OR(D53="",E53="")),0,IF(OR(B53&lt;&gt;ResmiTatil!$H$2,C53&lt;&gt;ResmiTatil!$I$2,D53&lt;&gt;ResmiTatil!$J$2,E53&lt;&gt;ResmiTatil!$K$2),IF(AND(D53="",E53=""),0,IF(B53&lt;ResmiTatil!$H$2,ResmiTatil!$H$2-B53))+IF(AND(D53="",E53="",OR(B53&lt;ResmiTatil!$H$2,AND(C53&lt;&gt;ResmiTatil!$J$2,C53&gt;ResmiTatil!$J$2))),ResmiTatil!$J$2-ResmiTatil!$I$2,IF(OR(D53="",E53=""),0,IF(AND(C53&gt;ResmiTatil!$I$2,D53&lt;ResmiTatil!$J$2),C53-ResmiTatil!$I$2)))+IF(AND(C53&lt;ResmiTatil!$I$2,D53&lt;ResmiTatil!$J$2),ResmiTatil!$J$2-D53)+IF(AND(C53=ResmiTatil!$I$3,D53=ResmiTatil!$J$3),ResmiTatil!$I$3-ResmiTatil!$I$2,IF(AND(C53&gt;ResmiTatil!$I$2,D53&gt;ResmiTatil!$J$2),ResmiTatil!$J$2-ResmiTatil!$I$2))+IF(E53&gt;ResmiTatil!$K$2,E53-ResmiTatil!$K$2),0))</f>
        <v>0</v>
      </c>
      <c r="H53" s="29">
        <f>IF((C53-B53)+(E53-D53)&lt;0,0,(C53-B53)+(E53-D53))</f>
        <v>0</v>
      </c>
      <c r="I53" s="17"/>
      <c r="J53" s="12"/>
      <c r="K53" s="13"/>
      <c r="L53" s="13"/>
      <c r="M53" s="28">
        <f>IF(K53-J53&lt;0,0,K53-J53)</f>
        <v>0</v>
      </c>
      <c r="N53" s="28">
        <f>IF(AND(OR(I53="",J53=""),OR(K53="",L53="")),0,IF(OR(I53&lt;&gt;ResmiTatil!$H$2,J53&lt;&gt;ResmiTatil!$I$2,K53&lt;&gt;ResmiTatil!$J$2,L53&lt;&gt;ResmiTatil!$K$2),IF(AND(K53="",L53=""),0,IF(I53&lt;ResmiTatil!$H$2,ResmiTatil!$H$2-I53))+IF(AND(K53="",L53="",OR(I53&lt;ResmiTatil!$H$2,AND(J53&lt;&gt;ResmiTatil!$J$2,J53&gt;ResmiTatil!$J$2))),ResmiTatil!$J$2-ResmiTatil!$I$2,IF(OR(K53="",L53=""),0,IF(AND(J53&gt;ResmiTatil!$I$2,K53&lt;ResmiTatil!$J$2),J53-ResmiTatil!$I$2)))+IF(AND(J53&lt;ResmiTatil!$I$2,K53&lt;ResmiTatil!$J$2),ResmiTatil!$J$2-K53)+IF(AND(J53=ResmiTatil!$I$3,K53=ResmiTatil!$J$3),ResmiTatil!$I$3-ResmiTatil!$I$2,IF(AND(J53&gt;ResmiTatil!$I$2,K53&gt;ResmiTatil!$J$2),ResmiTatil!$J$2-ResmiTatil!$I$2))+IF(L53&gt;ResmiTatil!$K$2,L53-ResmiTatil!$K$2),0))</f>
        <v>0</v>
      </c>
      <c r="O53" s="29">
        <f>IF((J53-I53)+(L53-K53)&lt;0,0,(J53-I53)+(L53-K53))</f>
        <v>0</v>
      </c>
      <c r="P53" s="17"/>
      <c r="Q53" s="12"/>
      <c r="R53" s="13"/>
      <c r="S53" s="13"/>
      <c r="T53" s="28">
        <f>IF(R53-Q53&lt;0,0,R53-Q53)</f>
        <v>0</v>
      </c>
      <c r="U53" s="28">
        <f>IF(AND(OR(P53="",Q53=""),OR(R53="",S53="")),0,IF(OR(P53&lt;&gt;ResmiTatil!$H$2,Q53&lt;&gt;ResmiTatil!$I$2,R53&lt;&gt;ResmiTatil!$J$2,S53&lt;&gt;ResmiTatil!$K$2),IF(AND(R53="",S53=""),0,IF(P53&lt;ResmiTatil!$H$2,ResmiTatil!$H$2-P53))+IF(AND(R53="",S53="",OR(P53&lt;ResmiTatil!$H$2,AND(Q53&lt;&gt;ResmiTatil!$J$2,Q53&gt;ResmiTatil!$J$2))),ResmiTatil!$J$2-ResmiTatil!$I$2,IF(OR(R53="",S53=""),0,IF(AND(Q53&gt;ResmiTatil!$I$2,R53&lt;ResmiTatil!$J$2),Q53-ResmiTatil!$I$2)))+IF(AND(Q53&lt;ResmiTatil!$I$2,R53&lt;ResmiTatil!$J$2),ResmiTatil!$J$2-R53)+IF(AND(Q53=ResmiTatil!$I$3,R53=ResmiTatil!$J$3),ResmiTatil!$I$3-ResmiTatil!$I$2,IF(AND(Q53&gt;ResmiTatil!$I$2,R53&gt;ResmiTatil!$J$2),ResmiTatil!$J$2-ResmiTatil!$I$2))+IF(S53&gt;ResmiTatil!$K$2,S53-ResmiTatil!$K$2),0))</f>
        <v>0</v>
      </c>
      <c r="V53" s="29">
        <f>IF((Q53-P53)+(S53-R53)&lt;0,0,(Q53-P53)+(S53-R53))</f>
        <v>0</v>
      </c>
      <c r="W53" s="17"/>
      <c r="X53" s="12"/>
      <c r="Y53" s="13"/>
      <c r="Z53" s="13"/>
      <c r="AA53" s="28">
        <f>IF(Y53-X53&lt;0,0,Y53-X53)</f>
        <v>0</v>
      </c>
      <c r="AB53" s="28">
        <f>IF(AND(OR(W53="",X53=""),OR(Y53="",Z53="")),0,IF(OR(W53&lt;&gt;ResmiTatil!$H$2,X53&lt;&gt;ResmiTatil!$I$2,Y53&lt;&gt;ResmiTatil!$J$2,Z53&lt;&gt;ResmiTatil!$K$2),IF(AND(Y53="",Z53=""),0,IF(W53&lt;ResmiTatil!$H$2,ResmiTatil!$H$2-W53))+IF(AND(Y53="",Z53="",OR(W53&lt;ResmiTatil!$H$2,AND(X53&lt;&gt;ResmiTatil!$J$2,X53&gt;ResmiTatil!$J$2))),ResmiTatil!$J$2-ResmiTatil!$I$2,IF(OR(Y53="",Z53=""),0,IF(AND(X53&gt;ResmiTatil!$I$2,Y53&lt;ResmiTatil!$J$2),X53-ResmiTatil!$I$2)))+IF(AND(X53&lt;ResmiTatil!$I$2,Y53&lt;ResmiTatil!$J$2),ResmiTatil!$J$2-Y53)+IF(AND(X53=ResmiTatil!$I$3,Y53=ResmiTatil!$J$3),ResmiTatil!$I$3-ResmiTatil!$I$2,IF(AND(X53&gt;ResmiTatil!$I$2,Y53&gt;ResmiTatil!$J$2),ResmiTatil!$J$2-ResmiTatil!$I$2))+IF(Z53&gt;ResmiTatil!$K$2,Z53-ResmiTatil!$K$2),0))</f>
        <v>0</v>
      </c>
      <c r="AC53" s="29">
        <f>IF((X53-W53)+(Z53-Y53)&lt;0,0,(X53-W53)+(Z53-Y53))</f>
        <v>0</v>
      </c>
      <c r="AD53" s="17"/>
      <c r="AE53" s="12"/>
      <c r="AF53" s="13"/>
      <c r="AG53" s="13"/>
      <c r="AH53" s="28">
        <f>IF(AF53-AE53&lt;0,0,AF53-AE53)</f>
        <v>0</v>
      </c>
      <c r="AI53" s="28">
        <f>IF(AND(OR(AD53="",AE53=""),OR(AF53="",AG53="")),0,IF(OR(AD53&lt;&gt;ResmiTatil!$H$2,AE53&lt;&gt;ResmiTatil!$I$2,AF53&lt;&gt;ResmiTatil!$J$2,AG53&lt;&gt;ResmiTatil!$K$2),IF(AND(AF53="",AG53=""),0,IF(AD53&lt;ResmiTatil!$H$2,ResmiTatil!$H$2-AD53))+IF(AND(AF53="",AG53="",OR(AD53&lt;ResmiTatil!$H$2,AND(AE53&lt;&gt;ResmiTatil!$J$2,AE53&gt;ResmiTatil!$J$2))),ResmiTatil!$J$2-ResmiTatil!$I$2,IF(OR(AF53="",AG53=""),0,IF(AND(AE53&gt;ResmiTatil!$I$2,AF53&lt;ResmiTatil!$J$2),AE53-ResmiTatil!$I$2)))+IF(AND(AE53&lt;ResmiTatil!$I$2,AF53&lt;ResmiTatil!$J$2),ResmiTatil!$J$2-AF53)+IF(AND(AE53=ResmiTatil!$I$3,AF53=ResmiTatil!$J$3),ResmiTatil!$I$3-ResmiTatil!$I$2,IF(AND(AE53&gt;ResmiTatil!$I$2,AF53&gt;ResmiTatil!$J$2),ResmiTatil!$J$2-ResmiTatil!$I$2))+IF(AG53&gt;ResmiTatil!$K$2,AG53-ResmiTatil!$K$2),0))</f>
        <v>0</v>
      </c>
      <c r="AJ53" s="29">
        <f>IF((AE53-AD53)+(AG53-AF53)&lt;0,0,(AE53-AD53)+(AG53-AF53))</f>
        <v>0</v>
      </c>
      <c r="AZ53" s="10">
        <v>0.83333333333329696</v>
      </c>
    </row>
    <row r="54" spans="1:52" s="25" customFormat="1" ht="20.100000000000001" customHeight="1" x14ac:dyDescent="0.25">
      <c r="A54" s="20">
        <f t="shared" si="5"/>
        <v>44784</v>
      </c>
      <c r="B54" s="17"/>
      <c r="C54" s="12"/>
      <c r="D54" s="13"/>
      <c r="E54" s="13"/>
      <c r="F54" s="28">
        <f>IF(D54-C54&lt;0,0,D54-C54)</f>
        <v>0</v>
      </c>
      <c r="G54" s="28">
        <f>IF(AND(OR(B54="",C54=""),OR(D54="",E54="")),0,IF(OR(B54&lt;&gt;ResmiTatil!$H$2,C54&lt;&gt;ResmiTatil!$I$2,D54&lt;&gt;ResmiTatil!$J$2,E54&lt;&gt;ResmiTatil!$K$2),IF(AND(D54="",E54=""),0,IF(B54&lt;ResmiTatil!$H$2,ResmiTatil!$H$2-B54))+IF(AND(D54="",E54="",OR(B54&lt;ResmiTatil!$H$2,AND(C54&lt;&gt;ResmiTatil!$J$2,C54&gt;ResmiTatil!$J$2))),ResmiTatil!$J$2-ResmiTatil!$I$2,IF(OR(D54="",E54=""),0,IF(AND(C54&gt;ResmiTatil!$I$2,D54&lt;ResmiTatil!$J$2),C54-ResmiTatil!$I$2)))+IF(AND(C54&lt;ResmiTatil!$I$2,D54&lt;ResmiTatil!$J$2),ResmiTatil!$J$2-D54)+IF(AND(C54=ResmiTatil!$I$3,D54=ResmiTatil!$J$3),ResmiTatil!$I$3-ResmiTatil!$I$2,IF(AND(C54&gt;ResmiTatil!$I$2,D54&gt;ResmiTatil!$J$2),ResmiTatil!$J$2-ResmiTatil!$I$2))+IF(E54&gt;ResmiTatil!$K$2,E54-ResmiTatil!$K$2),0))</f>
        <v>0</v>
      </c>
      <c r="H54" s="29">
        <f>IF((C54-B54)+(E54-D54)&lt;0,0,(C54-B54)+(E54-D54))</f>
        <v>0</v>
      </c>
      <c r="I54" s="17"/>
      <c r="J54" s="12"/>
      <c r="K54" s="13"/>
      <c r="L54" s="13"/>
      <c r="M54" s="28">
        <f>IF(K54-J54&lt;0,0,K54-J54)</f>
        <v>0</v>
      </c>
      <c r="N54" s="28">
        <f>IF(AND(OR(I54="",J54=""),OR(K54="",L54="")),0,IF(OR(I54&lt;&gt;ResmiTatil!$H$2,J54&lt;&gt;ResmiTatil!$I$2,K54&lt;&gt;ResmiTatil!$J$2,L54&lt;&gt;ResmiTatil!$K$2),IF(AND(K54="",L54=""),0,IF(I54&lt;ResmiTatil!$H$2,ResmiTatil!$H$2-I54))+IF(AND(K54="",L54="",OR(I54&lt;ResmiTatil!$H$2,AND(J54&lt;&gt;ResmiTatil!$J$2,J54&gt;ResmiTatil!$J$2))),ResmiTatil!$J$2-ResmiTatil!$I$2,IF(OR(K54="",L54=""),0,IF(AND(J54&gt;ResmiTatil!$I$2,K54&lt;ResmiTatil!$J$2),J54-ResmiTatil!$I$2)))+IF(AND(J54&lt;ResmiTatil!$I$2,K54&lt;ResmiTatil!$J$2),ResmiTatil!$J$2-K54)+IF(AND(J54=ResmiTatil!$I$3,K54=ResmiTatil!$J$3),ResmiTatil!$I$3-ResmiTatil!$I$2,IF(AND(J54&gt;ResmiTatil!$I$2,K54&gt;ResmiTatil!$J$2),ResmiTatil!$J$2-ResmiTatil!$I$2))+IF(L54&gt;ResmiTatil!$K$2,L54-ResmiTatil!$K$2),0))</f>
        <v>0</v>
      </c>
      <c r="O54" s="29">
        <f>IF((J54-I54)+(L54-K54)&lt;0,0,(J54-I54)+(L54-K54))</f>
        <v>0</v>
      </c>
      <c r="P54" s="17"/>
      <c r="Q54" s="12"/>
      <c r="R54" s="13"/>
      <c r="S54" s="13"/>
      <c r="T54" s="28">
        <f>IF(R54-Q54&lt;0,0,R54-Q54)</f>
        <v>0</v>
      </c>
      <c r="U54" s="28">
        <f>IF(AND(OR(P54="",Q54=""),OR(R54="",S54="")),0,IF(OR(P54&lt;&gt;ResmiTatil!$H$2,Q54&lt;&gt;ResmiTatil!$I$2,R54&lt;&gt;ResmiTatil!$J$2,S54&lt;&gt;ResmiTatil!$K$2),IF(AND(R54="",S54=""),0,IF(P54&lt;ResmiTatil!$H$2,ResmiTatil!$H$2-P54))+IF(AND(R54="",S54="",OR(P54&lt;ResmiTatil!$H$2,AND(Q54&lt;&gt;ResmiTatil!$J$2,Q54&gt;ResmiTatil!$J$2))),ResmiTatil!$J$2-ResmiTatil!$I$2,IF(OR(R54="",S54=""),0,IF(AND(Q54&gt;ResmiTatil!$I$2,R54&lt;ResmiTatil!$J$2),Q54-ResmiTatil!$I$2)))+IF(AND(Q54&lt;ResmiTatil!$I$2,R54&lt;ResmiTatil!$J$2),ResmiTatil!$J$2-R54)+IF(AND(Q54=ResmiTatil!$I$3,R54=ResmiTatil!$J$3),ResmiTatil!$I$3-ResmiTatil!$I$2,IF(AND(Q54&gt;ResmiTatil!$I$2,R54&gt;ResmiTatil!$J$2),ResmiTatil!$J$2-ResmiTatil!$I$2))+IF(S54&gt;ResmiTatil!$K$2,S54-ResmiTatil!$K$2),0))</f>
        <v>0</v>
      </c>
      <c r="V54" s="29">
        <f>IF((Q54-P54)+(S54-R54)&lt;0,0,(Q54-P54)+(S54-R54))</f>
        <v>0</v>
      </c>
      <c r="W54" s="17"/>
      <c r="X54" s="12"/>
      <c r="Y54" s="13"/>
      <c r="Z54" s="13"/>
      <c r="AA54" s="28">
        <f>IF(Y54-X54&lt;0,0,Y54-X54)</f>
        <v>0</v>
      </c>
      <c r="AB54" s="28">
        <f>IF(AND(OR(W54="",X54=""),OR(Y54="",Z54="")),0,IF(OR(W54&lt;&gt;ResmiTatil!$H$2,X54&lt;&gt;ResmiTatil!$I$2,Y54&lt;&gt;ResmiTatil!$J$2,Z54&lt;&gt;ResmiTatil!$K$2),IF(AND(Y54="",Z54=""),0,IF(W54&lt;ResmiTatil!$H$2,ResmiTatil!$H$2-W54))+IF(AND(Y54="",Z54="",OR(W54&lt;ResmiTatil!$H$2,AND(X54&lt;&gt;ResmiTatil!$J$2,X54&gt;ResmiTatil!$J$2))),ResmiTatil!$J$2-ResmiTatil!$I$2,IF(OR(Y54="",Z54=""),0,IF(AND(X54&gt;ResmiTatil!$I$2,Y54&lt;ResmiTatil!$J$2),X54-ResmiTatil!$I$2)))+IF(AND(X54&lt;ResmiTatil!$I$2,Y54&lt;ResmiTatil!$J$2),ResmiTatil!$J$2-Y54)+IF(AND(X54=ResmiTatil!$I$3,Y54=ResmiTatil!$J$3),ResmiTatil!$I$3-ResmiTatil!$I$2,IF(AND(X54&gt;ResmiTatil!$I$2,Y54&gt;ResmiTatil!$J$2),ResmiTatil!$J$2-ResmiTatil!$I$2))+IF(Z54&gt;ResmiTatil!$K$2,Z54-ResmiTatil!$K$2),0))</f>
        <v>0</v>
      </c>
      <c r="AC54" s="29">
        <f>IF((X54-W54)+(Z54-Y54)&lt;0,0,(X54-W54)+(Z54-Y54))</f>
        <v>0</v>
      </c>
      <c r="AD54" s="17"/>
      <c r="AE54" s="12"/>
      <c r="AF54" s="13"/>
      <c r="AG54" s="13"/>
      <c r="AH54" s="28">
        <f>IF(AF54-AE54&lt;0,0,AF54-AE54)</f>
        <v>0</v>
      </c>
      <c r="AI54" s="28">
        <f>IF(AND(OR(AD54="",AE54=""),OR(AF54="",AG54="")),0,IF(OR(AD54&lt;&gt;ResmiTatil!$H$2,AE54&lt;&gt;ResmiTatil!$I$2,AF54&lt;&gt;ResmiTatil!$J$2,AG54&lt;&gt;ResmiTatil!$K$2),IF(AND(AF54="",AG54=""),0,IF(AD54&lt;ResmiTatil!$H$2,ResmiTatil!$H$2-AD54))+IF(AND(AF54="",AG54="",OR(AD54&lt;ResmiTatil!$H$2,AND(AE54&lt;&gt;ResmiTatil!$J$2,AE54&gt;ResmiTatil!$J$2))),ResmiTatil!$J$2-ResmiTatil!$I$2,IF(OR(AF54="",AG54=""),0,IF(AND(AE54&gt;ResmiTatil!$I$2,AF54&lt;ResmiTatil!$J$2),AE54-ResmiTatil!$I$2)))+IF(AND(AE54&lt;ResmiTatil!$I$2,AF54&lt;ResmiTatil!$J$2),ResmiTatil!$J$2-AF54)+IF(AND(AE54=ResmiTatil!$I$3,AF54=ResmiTatil!$J$3),ResmiTatil!$I$3-ResmiTatil!$I$2,IF(AND(AE54&gt;ResmiTatil!$I$2,AF54&gt;ResmiTatil!$J$2),ResmiTatil!$J$2-ResmiTatil!$I$2))+IF(AG54&gt;ResmiTatil!$K$2,AG54-ResmiTatil!$K$2),0))</f>
        <v>0</v>
      </c>
      <c r="AJ54" s="29">
        <f>IF((AE54-AD54)+(AG54-AF54)&lt;0,0,(AE54-AD54)+(AG54-AF54))</f>
        <v>0</v>
      </c>
    </row>
    <row r="55" spans="1:52" s="25" customFormat="1" ht="20.100000000000001" customHeight="1" x14ac:dyDescent="0.25">
      <c r="A55" s="20">
        <f t="shared" si="5"/>
        <v>44785</v>
      </c>
      <c r="B55" s="17"/>
      <c r="C55" s="12"/>
      <c r="D55" s="13"/>
      <c r="E55" s="13"/>
      <c r="F55" s="28">
        <f>IF(D55-C55&lt;0,0,D55-C55)</f>
        <v>0</v>
      </c>
      <c r="G55" s="28">
        <f>IF(AND(OR(B55="",C55=""),OR(D55="",E55="")),0,IF(OR(B55&lt;&gt;ResmiTatil!$H$2,C55&lt;&gt;ResmiTatil!$I$2,D55&lt;&gt;ResmiTatil!$J$2,E55&lt;&gt;ResmiTatil!$K$2),IF(AND(D55="",E55=""),0,IF(B55&lt;ResmiTatil!$H$2,ResmiTatil!$H$2-B55))+IF(AND(D55="",E55="",OR(B55&lt;ResmiTatil!$H$2,AND(C55&lt;&gt;ResmiTatil!$J$2,C55&gt;ResmiTatil!$J$2))),ResmiTatil!$J$2-ResmiTatil!$I$2,IF(OR(D55="",E55=""),0,IF(AND(C55&gt;ResmiTatil!$I$2,D55&lt;ResmiTatil!$J$2),C55-ResmiTatil!$I$2)))+IF(AND(C55&lt;ResmiTatil!$I$2,D55&lt;ResmiTatil!$J$2),ResmiTatil!$J$2-D55)+IF(AND(C55=ResmiTatil!$I$3,D55=ResmiTatil!$J$3),ResmiTatil!$I$3-ResmiTatil!$I$2,IF(AND(C55&gt;ResmiTatil!$I$2,D55&gt;ResmiTatil!$J$2),ResmiTatil!$J$2-ResmiTatil!$I$2))+IF(E55&gt;ResmiTatil!$K$2,E55-ResmiTatil!$K$2),0))</f>
        <v>0</v>
      </c>
      <c r="H55" s="29">
        <f>IF((C55-B55)+(E55-D55)&lt;0,0,(C55-B55)+(E55-D55))</f>
        <v>0</v>
      </c>
      <c r="I55" s="17"/>
      <c r="J55" s="12"/>
      <c r="K55" s="13"/>
      <c r="L55" s="13"/>
      <c r="M55" s="28">
        <f>IF(K55-J55&lt;0,0,K55-J55)</f>
        <v>0</v>
      </c>
      <c r="N55" s="28">
        <f>IF(AND(OR(I55="",J55=""),OR(K55="",L55="")),0,IF(OR(I55&lt;&gt;ResmiTatil!$H$2,J55&lt;&gt;ResmiTatil!$I$2,K55&lt;&gt;ResmiTatil!$J$2,L55&lt;&gt;ResmiTatil!$K$2),IF(AND(K55="",L55=""),0,IF(I55&lt;ResmiTatil!$H$2,ResmiTatil!$H$2-I55))+IF(AND(K55="",L55="",OR(I55&lt;ResmiTatil!$H$2,AND(J55&lt;&gt;ResmiTatil!$J$2,J55&gt;ResmiTatil!$J$2))),ResmiTatil!$J$2-ResmiTatil!$I$2,IF(OR(K55="",L55=""),0,IF(AND(J55&gt;ResmiTatil!$I$2,K55&lt;ResmiTatil!$J$2),J55-ResmiTatil!$I$2)))+IF(AND(J55&lt;ResmiTatil!$I$2,K55&lt;ResmiTatil!$J$2),ResmiTatil!$J$2-K55)+IF(AND(J55=ResmiTatil!$I$3,K55=ResmiTatil!$J$3),ResmiTatil!$I$3-ResmiTatil!$I$2,IF(AND(J55&gt;ResmiTatil!$I$2,K55&gt;ResmiTatil!$J$2),ResmiTatil!$J$2-ResmiTatil!$I$2))+IF(L55&gt;ResmiTatil!$K$2,L55-ResmiTatil!$K$2),0))</f>
        <v>0</v>
      </c>
      <c r="O55" s="29">
        <f>IF((J55-I55)+(L55-K55)&lt;0,0,(J55-I55)+(L55-K55))</f>
        <v>0</v>
      </c>
      <c r="P55" s="17"/>
      <c r="Q55" s="12"/>
      <c r="R55" s="13"/>
      <c r="S55" s="13"/>
      <c r="T55" s="28">
        <f>IF(R55-Q55&lt;0,0,R55-Q55)</f>
        <v>0</v>
      </c>
      <c r="U55" s="28">
        <f>IF(AND(OR(P55="",Q55=""),OR(R55="",S55="")),0,IF(OR(P55&lt;&gt;ResmiTatil!$H$2,Q55&lt;&gt;ResmiTatil!$I$2,R55&lt;&gt;ResmiTatil!$J$2,S55&lt;&gt;ResmiTatil!$K$2),IF(AND(R55="",S55=""),0,IF(P55&lt;ResmiTatil!$H$2,ResmiTatil!$H$2-P55))+IF(AND(R55="",S55="",OR(P55&lt;ResmiTatil!$H$2,AND(Q55&lt;&gt;ResmiTatil!$J$2,Q55&gt;ResmiTatil!$J$2))),ResmiTatil!$J$2-ResmiTatil!$I$2,IF(OR(R55="",S55=""),0,IF(AND(Q55&gt;ResmiTatil!$I$2,R55&lt;ResmiTatil!$J$2),Q55-ResmiTatil!$I$2)))+IF(AND(Q55&lt;ResmiTatil!$I$2,R55&lt;ResmiTatil!$J$2),ResmiTatil!$J$2-R55)+IF(AND(Q55=ResmiTatil!$I$3,R55=ResmiTatil!$J$3),ResmiTatil!$I$3-ResmiTatil!$I$2,IF(AND(Q55&gt;ResmiTatil!$I$2,R55&gt;ResmiTatil!$J$2),ResmiTatil!$J$2-ResmiTatil!$I$2))+IF(S55&gt;ResmiTatil!$K$2,S55-ResmiTatil!$K$2),0))</f>
        <v>0</v>
      </c>
      <c r="V55" s="29">
        <f>IF((Q55-P55)+(S55-R55)&lt;0,0,(Q55-P55)+(S55-R55))</f>
        <v>0</v>
      </c>
      <c r="W55" s="17"/>
      <c r="X55" s="12"/>
      <c r="Y55" s="13"/>
      <c r="Z55" s="13"/>
      <c r="AA55" s="28">
        <f>IF(Y55-X55&lt;0,0,Y55-X55)</f>
        <v>0</v>
      </c>
      <c r="AB55" s="28">
        <f>IF(AND(OR(W55="",X55=""),OR(Y55="",Z55="")),0,IF(OR(W55&lt;&gt;ResmiTatil!$H$2,X55&lt;&gt;ResmiTatil!$I$2,Y55&lt;&gt;ResmiTatil!$J$2,Z55&lt;&gt;ResmiTatil!$K$2),IF(AND(Y55="",Z55=""),0,IF(W55&lt;ResmiTatil!$H$2,ResmiTatil!$H$2-W55))+IF(AND(Y55="",Z55="",OR(W55&lt;ResmiTatil!$H$2,AND(X55&lt;&gt;ResmiTatil!$J$2,X55&gt;ResmiTatil!$J$2))),ResmiTatil!$J$2-ResmiTatil!$I$2,IF(OR(Y55="",Z55=""),0,IF(AND(X55&gt;ResmiTatil!$I$2,Y55&lt;ResmiTatil!$J$2),X55-ResmiTatil!$I$2)))+IF(AND(X55&lt;ResmiTatil!$I$2,Y55&lt;ResmiTatil!$J$2),ResmiTatil!$J$2-Y55)+IF(AND(X55=ResmiTatil!$I$3,Y55=ResmiTatil!$J$3),ResmiTatil!$I$3-ResmiTatil!$I$2,IF(AND(X55&gt;ResmiTatil!$I$2,Y55&gt;ResmiTatil!$J$2),ResmiTatil!$J$2-ResmiTatil!$I$2))+IF(Z55&gt;ResmiTatil!$K$2,Z55-ResmiTatil!$K$2),0))</f>
        <v>0</v>
      </c>
      <c r="AC55" s="29">
        <f>IF((X55-W55)+(Z55-Y55)&lt;0,0,(X55-W55)+(Z55-Y55))</f>
        <v>0</v>
      </c>
      <c r="AD55" s="17"/>
      <c r="AE55" s="12"/>
      <c r="AF55" s="13"/>
      <c r="AG55" s="13"/>
      <c r="AH55" s="28">
        <f>IF(AF55-AE55&lt;0,0,AF55-AE55)</f>
        <v>0</v>
      </c>
      <c r="AI55" s="28">
        <f>IF(AND(OR(AD55="",AE55=""),OR(AF55="",AG55="")),0,IF(OR(AD55&lt;&gt;ResmiTatil!$H$2,AE55&lt;&gt;ResmiTatil!$I$2,AF55&lt;&gt;ResmiTatil!$J$2,AG55&lt;&gt;ResmiTatil!$K$2),IF(AND(AF55="",AG55=""),0,IF(AD55&lt;ResmiTatil!$H$2,ResmiTatil!$H$2-AD55))+IF(AND(AF55="",AG55="",OR(AD55&lt;ResmiTatil!$H$2,AND(AE55&lt;&gt;ResmiTatil!$J$2,AE55&gt;ResmiTatil!$J$2))),ResmiTatil!$J$2-ResmiTatil!$I$2,IF(OR(AF55="",AG55=""),0,IF(AND(AE55&gt;ResmiTatil!$I$2,AF55&lt;ResmiTatil!$J$2),AE55-ResmiTatil!$I$2)))+IF(AND(AE55&lt;ResmiTatil!$I$2,AF55&lt;ResmiTatil!$J$2),ResmiTatil!$J$2-AF55)+IF(AND(AE55=ResmiTatil!$I$3,AF55=ResmiTatil!$J$3),ResmiTatil!$I$3-ResmiTatil!$I$2,IF(AND(AE55&gt;ResmiTatil!$I$2,AF55&gt;ResmiTatil!$J$2),ResmiTatil!$J$2-ResmiTatil!$I$2))+IF(AG55&gt;ResmiTatil!$K$2,AG55-ResmiTatil!$K$2),0))</f>
        <v>0</v>
      </c>
      <c r="AJ55" s="29">
        <f>IF((AE55-AD55)+(AG55-AF55)&lt;0,0,(AE55-AD55)+(AG55-AF55))</f>
        <v>0</v>
      </c>
    </row>
    <row r="56" spans="1:52" s="25" customFormat="1" ht="20.100000000000001" customHeight="1" x14ac:dyDescent="0.25">
      <c r="A56" s="30" t="s">
        <v>24</v>
      </c>
      <c r="B56" s="31"/>
      <c r="C56" s="32"/>
      <c r="D56" s="33"/>
      <c r="E56" s="33"/>
      <c r="F56" s="34"/>
      <c r="G56" s="28">
        <f>SUM(G51:G55)</f>
        <v>0</v>
      </c>
      <c r="H56" s="35">
        <f>SUM(H51:H55)</f>
        <v>0</v>
      </c>
      <c r="I56" s="31"/>
      <c r="J56" s="32"/>
      <c r="K56" s="33"/>
      <c r="L56" s="33"/>
      <c r="M56" s="34"/>
      <c r="N56" s="28">
        <f>SUM(N51:N55)</f>
        <v>0</v>
      </c>
      <c r="O56" s="35">
        <f>SUM(O51:O55)</f>
        <v>0</v>
      </c>
      <c r="P56" s="31"/>
      <c r="Q56" s="32"/>
      <c r="R56" s="33"/>
      <c r="S56" s="33"/>
      <c r="T56" s="34"/>
      <c r="U56" s="28">
        <f>SUM(U51:U55)</f>
        <v>0</v>
      </c>
      <c r="V56" s="35">
        <f>SUM(V51:V55)</f>
        <v>0</v>
      </c>
      <c r="W56" s="31"/>
      <c r="X56" s="32"/>
      <c r="Y56" s="33"/>
      <c r="Z56" s="33"/>
      <c r="AA56" s="34"/>
      <c r="AB56" s="28">
        <f>SUM(AB51:AB55)</f>
        <v>0</v>
      </c>
      <c r="AC56" s="35">
        <f>SUM(AC51:AC55)</f>
        <v>0</v>
      </c>
      <c r="AD56" s="31"/>
      <c r="AE56" s="32"/>
      <c r="AF56" s="33"/>
      <c r="AG56" s="33"/>
      <c r="AH56" s="34"/>
      <c r="AI56" s="28">
        <f>SUM(AI51:AI55)</f>
        <v>0</v>
      </c>
      <c r="AJ56" s="35">
        <f>SUM(AJ51:AJ55)</f>
        <v>0</v>
      </c>
    </row>
    <row r="57" spans="1:52" s="25" customFormat="1" ht="15" customHeight="1" x14ac:dyDescent="0.25">
      <c r="A57" s="20">
        <f>A55+1</f>
        <v>44786</v>
      </c>
      <c r="B57" s="17"/>
      <c r="C57" s="12"/>
      <c r="D57" s="13"/>
      <c r="E57" s="13"/>
      <c r="F57" s="11"/>
      <c r="G57" s="11"/>
      <c r="H57" s="18"/>
      <c r="I57" s="17"/>
      <c r="J57" s="12"/>
      <c r="K57" s="13"/>
      <c r="L57" s="13"/>
      <c r="M57" s="11"/>
      <c r="N57" s="11"/>
      <c r="O57" s="18"/>
      <c r="P57" s="17"/>
      <c r="Q57" s="12"/>
      <c r="R57" s="13"/>
      <c r="S57" s="13"/>
      <c r="T57" s="11"/>
      <c r="U57" s="11"/>
      <c r="V57" s="18"/>
      <c r="W57" s="17"/>
      <c r="X57" s="12"/>
      <c r="Y57" s="13"/>
      <c r="Z57" s="13"/>
      <c r="AA57" s="11"/>
      <c r="AB57" s="11"/>
      <c r="AC57" s="18"/>
      <c r="AD57" s="17"/>
      <c r="AE57" s="12"/>
      <c r="AF57" s="13"/>
      <c r="AG57" s="13"/>
      <c r="AH57" s="11"/>
      <c r="AI57" s="11"/>
      <c r="AJ57" s="18"/>
    </row>
    <row r="58" spans="1:52" s="25" customFormat="1" ht="15" customHeight="1" x14ac:dyDescent="0.25">
      <c r="A58" s="20">
        <f>A57+1</f>
        <v>44787</v>
      </c>
      <c r="B58" s="17"/>
      <c r="C58" s="12"/>
      <c r="D58" s="13"/>
      <c r="E58" s="13"/>
      <c r="F58" s="11"/>
      <c r="G58" s="11"/>
      <c r="H58" s="18"/>
      <c r="I58" s="17"/>
      <c r="J58" s="12"/>
      <c r="K58" s="13"/>
      <c r="L58" s="13"/>
      <c r="M58" s="11"/>
      <c r="N58" s="11"/>
      <c r="O58" s="18"/>
      <c r="P58" s="17"/>
      <c r="Q58" s="12"/>
      <c r="R58" s="13"/>
      <c r="S58" s="13"/>
      <c r="T58" s="11"/>
      <c r="U58" s="11"/>
      <c r="V58" s="18"/>
      <c r="W58" s="17"/>
      <c r="X58" s="12"/>
      <c r="Y58" s="13"/>
      <c r="Z58" s="13"/>
      <c r="AA58" s="11"/>
      <c r="AB58" s="11"/>
      <c r="AC58" s="18"/>
      <c r="AD58" s="17"/>
      <c r="AE58" s="12"/>
      <c r="AF58" s="13"/>
      <c r="AG58" s="13"/>
      <c r="AH58" s="11"/>
      <c r="AI58" s="11"/>
      <c r="AJ58" s="18"/>
    </row>
    <row r="59" spans="1:52" s="25" customFormat="1" ht="20.100000000000001" customHeight="1" x14ac:dyDescent="0.25">
      <c r="A59" s="20">
        <f t="shared" ref="A59:A63" si="6">A58+1</f>
        <v>44788</v>
      </c>
      <c r="B59" s="17"/>
      <c r="C59" s="12"/>
      <c r="D59" s="13"/>
      <c r="E59" s="13"/>
      <c r="F59" s="28">
        <f>IF(D59-C59&lt;0,0,D59-C59)</f>
        <v>0</v>
      </c>
      <c r="G59" s="28">
        <f>IF(AND(OR(B59="",C59=""),OR(D59="",E59="")),0,IF(OR(B59&lt;&gt;ResmiTatil!$H$2,C59&lt;&gt;ResmiTatil!$I$2,D59&lt;&gt;ResmiTatil!$J$2,E59&lt;&gt;ResmiTatil!$K$2),IF(AND(D59="",E59=""),0,IF(B59&lt;ResmiTatil!$H$2,ResmiTatil!$H$2-B59))+IF(AND(D59="",E59="",OR(B59&lt;ResmiTatil!$H$2,AND(C59&lt;&gt;ResmiTatil!$J$2,C59&gt;ResmiTatil!$J$2))),ResmiTatil!$J$2-ResmiTatil!$I$2,IF(OR(D59="",E59=""),0,IF(AND(C59&gt;ResmiTatil!$I$2,D59&lt;ResmiTatil!$J$2),C59-ResmiTatil!$I$2)))+IF(AND(C59&lt;ResmiTatil!$I$2,D59&lt;ResmiTatil!$J$2),ResmiTatil!$J$2-D59)+IF(AND(C59=ResmiTatil!$I$3,D59=ResmiTatil!$J$3),ResmiTatil!$I$3-ResmiTatil!$I$2,IF(AND(C59&gt;ResmiTatil!$I$2,D59&gt;ResmiTatil!$J$2),ResmiTatil!$J$2-ResmiTatil!$I$2))+IF(E59&gt;ResmiTatil!$K$2,E59-ResmiTatil!$K$2),0))</f>
        <v>0</v>
      </c>
      <c r="H59" s="29">
        <f>IF((C59-B59)+(E59-D59)&lt;0,0,(C59-B59)+(E59-D59))</f>
        <v>0</v>
      </c>
      <c r="I59" s="17"/>
      <c r="J59" s="12"/>
      <c r="K59" s="13"/>
      <c r="L59" s="13"/>
      <c r="M59" s="28">
        <f>IF(K59-J59&lt;0,0,K59-J59)</f>
        <v>0</v>
      </c>
      <c r="N59" s="28">
        <f>IF(AND(OR(I59="",J59=""),OR(K59="",L59="")),0,IF(OR(I59&lt;&gt;ResmiTatil!$H$2,J59&lt;&gt;ResmiTatil!$I$2,K59&lt;&gt;ResmiTatil!$J$2,L59&lt;&gt;ResmiTatil!$K$2),IF(AND(K59="",L59=""),0,IF(I59&lt;ResmiTatil!$H$2,ResmiTatil!$H$2-I59))+IF(AND(K59="",L59="",OR(I59&lt;ResmiTatil!$H$2,AND(J59&lt;&gt;ResmiTatil!$J$2,J59&gt;ResmiTatil!$J$2))),ResmiTatil!$J$2-ResmiTatil!$I$2,IF(OR(K59="",L59=""),0,IF(AND(J59&gt;ResmiTatil!$I$2,K59&lt;ResmiTatil!$J$2),J59-ResmiTatil!$I$2)))+IF(AND(J59&lt;ResmiTatil!$I$2,K59&lt;ResmiTatil!$J$2),ResmiTatil!$J$2-K59)+IF(AND(J59=ResmiTatil!$I$3,K59=ResmiTatil!$J$3),ResmiTatil!$I$3-ResmiTatil!$I$2,IF(AND(J59&gt;ResmiTatil!$I$2,K59&gt;ResmiTatil!$J$2),ResmiTatil!$J$2-ResmiTatil!$I$2))+IF(L59&gt;ResmiTatil!$K$2,L59-ResmiTatil!$K$2),0))</f>
        <v>0</v>
      </c>
      <c r="O59" s="29">
        <f>IF((J59-I59)+(L59-K59)&lt;0,0,(J59-I59)+(L59-K59))</f>
        <v>0</v>
      </c>
      <c r="P59" s="17"/>
      <c r="Q59" s="12"/>
      <c r="R59" s="13"/>
      <c r="S59" s="13"/>
      <c r="T59" s="28">
        <f>IF(R59-Q59&lt;0,0,R59-Q59)</f>
        <v>0</v>
      </c>
      <c r="U59" s="28">
        <f>IF(AND(OR(P59="",Q59=""),OR(R59="",S59="")),0,IF(OR(P59&lt;&gt;ResmiTatil!$H$2,Q59&lt;&gt;ResmiTatil!$I$2,R59&lt;&gt;ResmiTatil!$J$2,S59&lt;&gt;ResmiTatil!$K$2),IF(AND(R59="",S59=""),0,IF(P59&lt;ResmiTatil!$H$2,ResmiTatil!$H$2-P59))+IF(AND(R59="",S59="",OR(P59&lt;ResmiTatil!$H$2,AND(Q59&lt;&gt;ResmiTatil!$J$2,Q59&gt;ResmiTatil!$J$2))),ResmiTatil!$J$2-ResmiTatil!$I$2,IF(OR(R59="",S59=""),0,IF(AND(Q59&gt;ResmiTatil!$I$2,R59&lt;ResmiTatil!$J$2),Q59-ResmiTatil!$I$2)))+IF(AND(Q59&lt;ResmiTatil!$I$2,R59&lt;ResmiTatil!$J$2),ResmiTatil!$J$2-R59)+IF(AND(Q59=ResmiTatil!$I$3,R59=ResmiTatil!$J$3),ResmiTatil!$I$3-ResmiTatil!$I$2,IF(AND(Q59&gt;ResmiTatil!$I$2,R59&gt;ResmiTatil!$J$2),ResmiTatil!$J$2-ResmiTatil!$I$2))+IF(S59&gt;ResmiTatil!$K$2,S59-ResmiTatil!$K$2),0))</f>
        <v>0</v>
      </c>
      <c r="V59" s="29">
        <f>IF((Q59-P59)+(S59-R59)&lt;0,0,(Q59-P59)+(S59-R59))</f>
        <v>0</v>
      </c>
      <c r="W59" s="17"/>
      <c r="X59" s="12"/>
      <c r="Y59" s="13"/>
      <c r="Z59" s="13"/>
      <c r="AA59" s="28">
        <f>IF(Y59-X59&lt;0,0,Y59-X59)</f>
        <v>0</v>
      </c>
      <c r="AB59" s="28">
        <f>IF(AND(OR(W59="",X59=""),OR(Y59="",Z59="")),0,IF(OR(W59&lt;&gt;ResmiTatil!$H$2,X59&lt;&gt;ResmiTatil!$I$2,Y59&lt;&gt;ResmiTatil!$J$2,Z59&lt;&gt;ResmiTatil!$K$2),IF(AND(Y59="",Z59=""),0,IF(W59&lt;ResmiTatil!$H$2,ResmiTatil!$H$2-W59))+IF(AND(Y59="",Z59="",OR(W59&lt;ResmiTatil!$H$2,AND(X59&lt;&gt;ResmiTatil!$J$2,X59&gt;ResmiTatil!$J$2))),ResmiTatil!$J$2-ResmiTatil!$I$2,IF(OR(Y59="",Z59=""),0,IF(AND(X59&gt;ResmiTatil!$I$2,Y59&lt;ResmiTatil!$J$2),X59-ResmiTatil!$I$2)))+IF(AND(X59&lt;ResmiTatil!$I$2,Y59&lt;ResmiTatil!$J$2),ResmiTatil!$J$2-Y59)+IF(AND(X59=ResmiTatil!$I$3,Y59=ResmiTatil!$J$3),ResmiTatil!$I$3-ResmiTatil!$I$2,IF(AND(X59&gt;ResmiTatil!$I$2,Y59&gt;ResmiTatil!$J$2),ResmiTatil!$J$2-ResmiTatil!$I$2))+IF(Z59&gt;ResmiTatil!$K$2,Z59-ResmiTatil!$K$2),0))</f>
        <v>0</v>
      </c>
      <c r="AC59" s="29">
        <f>IF((X59-W59)+(Z59-Y59)&lt;0,0,(X59-W59)+(Z59-Y59))</f>
        <v>0</v>
      </c>
      <c r="AD59" s="17"/>
      <c r="AE59" s="12"/>
      <c r="AF59" s="13"/>
      <c r="AG59" s="13"/>
      <c r="AH59" s="28">
        <f>IF(AF59-AE59&lt;0,0,AF59-AE59)</f>
        <v>0</v>
      </c>
      <c r="AI59" s="28">
        <f>IF(AND(OR(AD59="",AE59=""),OR(AF59="",AG59="")),0,IF(OR(AD59&lt;&gt;ResmiTatil!$H$2,AE59&lt;&gt;ResmiTatil!$I$2,AF59&lt;&gt;ResmiTatil!$J$2,AG59&lt;&gt;ResmiTatil!$K$2),IF(AND(AF59="",AG59=""),0,IF(AD59&lt;ResmiTatil!$H$2,ResmiTatil!$H$2-AD59))+IF(AND(AF59="",AG59="",OR(AD59&lt;ResmiTatil!$H$2,AND(AE59&lt;&gt;ResmiTatil!$J$2,AE59&gt;ResmiTatil!$J$2))),ResmiTatil!$J$2-ResmiTatil!$I$2,IF(OR(AF59="",AG59=""),0,IF(AND(AE59&gt;ResmiTatil!$I$2,AF59&lt;ResmiTatil!$J$2),AE59-ResmiTatil!$I$2)))+IF(AND(AE59&lt;ResmiTatil!$I$2,AF59&lt;ResmiTatil!$J$2),ResmiTatil!$J$2-AF59)+IF(AND(AE59=ResmiTatil!$I$3,AF59=ResmiTatil!$J$3),ResmiTatil!$I$3-ResmiTatil!$I$2,IF(AND(AE59&gt;ResmiTatil!$I$2,AF59&gt;ResmiTatil!$J$2),ResmiTatil!$J$2-ResmiTatil!$I$2))+IF(AG59&gt;ResmiTatil!$K$2,AG59-ResmiTatil!$K$2),0))</f>
        <v>0</v>
      </c>
      <c r="AJ59" s="29">
        <f>IF((AE59-AD59)+(AG59-AF59)&lt;0,0,(AE59-AD59)+(AG59-AF59))</f>
        <v>0</v>
      </c>
    </row>
    <row r="60" spans="1:52" s="25" customFormat="1" ht="20.100000000000001" customHeight="1" x14ac:dyDescent="0.25">
      <c r="A60" s="20">
        <f t="shared" si="6"/>
        <v>44789</v>
      </c>
      <c r="B60" s="17"/>
      <c r="C60" s="12"/>
      <c r="D60" s="13"/>
      <c r="E60" s="13"/>
      <c r="F60" s="28">
        <f>IF(D60-C60&lt;0,0,D60-C60)</f>
        <v>0</v>
      </c>
      <c r="G60" s="28">
        <f>IF(AND(OR(B60="",C60=""),OR(D60="",E60="")),0,IF(OR(B60&lt;&gt;ResmiTatil!$H$2,C60&lt;&gt;ResmiTatil!$I$2,D60&lt;&gt;ResmiTatil!$J$2,E60&lt;&gt;ResmiTatil!$K$2),IF(AND(D60="",E60=""),0,IF(B60&lt;ResmiTatil!$H$2,ResmiTatil!$H$2-B60))+IF(AND(D60="",E60="",OR(B60&lt;ResmiTatil!$H$2,AND(C60&lt;&gt;ResmiTatil!$J$2,C60&gt;ResmiTatil!$J$2))),ResmiTatil!$J$2-ResmiTatil!$I$2,IF(OR(D60="",E60=""),0,IF(AND(C60&gt;ResmiTatil!$I$2,D60&lt;ResmiTatil!$J$2),C60-ResmiTatil!$I$2)))+IF(AND(C60&lt;ResmiTatil!$I$2,D60&lt;ResmiTatil!$J$2),ResmiTatil!$J$2-D60)+IF(AND(C60=ResmiTatil!$I$3,D60=ResmiTatil!$J$3),ResmiTatil!$I$3-ResmiTatil!$I$2,IF(AND(C60&gt;ResmiTatil!$I$2,D60&gt;ResmiTatil!$J$2),ResmiTatil!$J$2-ResmiTatil!$I$2))+IF(E60&gt;ResmiTatil!$K$2,E60-ResmiTatil!$K$2),0))</f>
        <v>0</v>
      </c>
      <c r="H60" s="29">
        <f>IF((C60-B60)+(E60-D60)&lt;0,0,(C60-B60)+(E60-D60))</f>
        <v>0</v>
      </c>
      <c r="I60" s="17"/>
      <c r="J60" s="12"/>
      <c r="K60" s="13"/>
      <c r="L60" s="13"/>
      <c r="M60" s="28">
        <f>IF(K60-J60&lt;0,0,K60-J60)</f>
        <v>0</v>
      </c>
      <c r="N60" s="28">
        <f>IF(AND(OR(I60="",J60=""),OR(K60="",L60="")),0,IF(OR(I60&lt;&gt;ResmiTatil!$H$2,J60&lt;&gt;ResmiTatil!$I$2,K60&lt;&gt;ResmiTatil!$J$2,L60&lt;&gt;ResmiTatil!$K$2),IF(AND(K60="",L60=""),0,IF(I60&lt;ResmiTatil!$H$2,ResmiTatil!$H$2-I60))+IF(AND(K60="",L60="",OR(I60&lt;ResmiTatil!$H$2,AND(J60&lt;&gt;ResmiTatil!$J$2,J60&gt;ResmiTatil!$J$2))),ResmiTatil!$J$2-ResmiTatil!$I$2,IF(OR(K60="",L60=""),0,IF(AND(J60&gt;ResmiTatil!$I$2,K60&lt;ResmiTatil!$J$2),J60-ResmiTatil!$I$2)))+IF(AND(J60&lt;ResmiTatil!$I$2,K60&lt;ResmiTatil!$J$2),ResmiTatil!$J$2-K60)+IF(AND(J60=ResmiTatil!$I$3,K60=ResmiTatil!$J$3),ResmiTatil!$I$3-ResmiTatil!$I$2,IF(AND(J60&gt;ResmiTatil!$I$2,K60&gt;ResmiTatil!$J$2),ResmiTatil!$J$2-ResmiTatil!$I$2))+IF(L60&gt;ResmiTatil!$K$2,L60-ResmiTatil!$K$2),0))</f>
        <v>0</v>
      </c>
      <c r="O60" s="29">
        <f>IF((J60-I60)+(L60-K60)&lt;0,0,(J60-I60)+(L60-K60))</f>
        <v>0</v>
      </c>
      <c r="P60" s="17"/>
      <c r="Q60" s="12"/>
      <c r="R60" s="13"/>
      <c r="S60" s="13"/>
      <c r="T60" s="28">
        <f>IF(R60-Q60&lt;0,0,R60-Q60)</f>
        <v>0</v>
      </c>
      <c r="U60" s="28">
        <f>IF(AND(OR(P60="",Q60=""),OR(R60="",S60="")),0,IF(OR(P60&lt;&gt;ResmiTatil!$H$2,Q60&lt;&gt;ResmiTatil!$I$2,R60&lt;&gt;ResmiTatil!$J$2,S60&lt;&gt;ResmiTatil!$K$2),IF(AND(R60="",S60=""),0,IF(P60&lt;ResmiTatil!$H$2,ResmiTatil!$H$2-P60))+IF(AND(R60="",S60="",OR(P60&lt;ResmiTatil!$H$2,AND(Q60&lt;&gt;ResmiTatil!$J$2,Q60&gt;ResmiTatil!$J$2))),ResmiTatil!$J$2-ResmiTatil!$I$2,IF(OR(R60="",S60=""),0,IF(AND(Q60&gt;ResmiTatil!$I$2,R60&lt;ResmiTatil!$J$2),Q60-ResmiTatil!$I$2)))+IF(AND(Q60&lt;ResmiTatil!$I$2,R60&lt;ResmiTatil!$J$2),ResmiTatil!$J$2-R60)+IF(AND(Q60=ResmiTatil!$I$3,R60=ResmiTatil!$J$3),ResmiTatil!$I$3-ResmiTatil!$I$2,IF(AND(Q60&gt;ResmiTatil!$I$2,R60&gt;ResmiTatil!$J$2),ResmiTatil!$J$2-ResmiTatil!$I$2))+IF(S60&gt;ResmiTatil!$K$2,S60-ResmiTatil!$K$2),0))</f>
        <v>0</v>
      </c>
      <c r="V60" s="29">
        <f>IF((Q60-P60)+(S60-R60)&lt;0,0,(Q60-P60)+(S60-R60))</f>
        <v>0</v>
      </c>
      <c r="W60" s="17"/>
      <c r="X60" s="12"/>
      <c r="Y60" s="13"/>
      <c r="Z60" s="13"/>
      <c r="AA60" s="28">
        <f>IF(Y60-X60&lt;0,0,Y60-X60)</f>
        <v>0</v>
      </c>
      <c r="AB60" s="28">
        <f>IF(AND(OR(W60="",X60=""),OR(Y60="",Z60="")),0,IF(OR(W60&lt;&gt;ResmiTatil!$H$2,X60&lt;&gt;ResmiTatil!$I$2,Y60&lt;&gt;ResmiTatil!$J$2,Z60&lt;&gt;ResmiTatil!$K$2),IF(AND(Y60="",Z60=""),0,IF(W60&lt;ResmiTatil!$H$2,ResmiTatil!$H$2-W60))+IF(AND(Y60="",Z60="",OR(W60&lt;ResmiTatil!$H$2,AND(X60&lt;&gt;ResmiTatil!$J$2,X60&gt;ResmiTatil!$J$2))),ResmiTatil!$J$2-ResmiTatil!$I$2,IF(OR(Y60="",Z60=""),0,IF(AND(X60&gt;ResmiTatil!$I$2,Y60&lt;ResmiTatil!$J$2),X60-ResmiTatil!$I$2)))+IF(AND(X60&lt;ResmiTatil!$I$2,Y60&lt;ResmiTatil!$J$2),ResmiTatil!$J$2-Y60)+IF(AND(X60=ResmiTatil!$I$3,Y60=ResmiTatil!$J$3),ResmiTatil!$I$3-ResmiTatil!$I$2,IF(AND(X60&gt;ResmiTatil!$I$2,Y60&gt;ResmiTatil!$J$2),ResmiTatil!$J$2-ResmiTatil!$I$2))+IF(Z60&gt;ResmiTatil!$K$2,Z60-ResmiTatil!$K$2),0))</f>
        <v>0</v>
      </c>
      <c r="AC60" s="29">
        <f>IF((X60-W60)+(Z60-Y60)&lt;0,0,(X60-W60)+(Z60-Y60))</f>
        <v>0</v>
      </c>
      <c r="AD60" s="17"/>
      <c r="AE60" s="12"/>
      <c r="AF60" s="13"/>
      <c r="AG60" s="13"/>
      <c r="AH60" s="28">
        <f>IF(AF60-AE60&lt;0,0,AF60-AE60)</f>
        <v>0</v>
      </c>
      <c r="AI60" s="28">
        <f>IF(AND(OR(AD60="",AE60=""),OR(AF60="",AG60="")),0,IF(OR(AD60&lt;&gt;ResmiTatil!$H$2,AE60&lt;&gt;ResmiTatil!$I$2,AF60&lt;&gt;ResmiTatil!$J$2,AG60&lt;&gt;ResmiTatil!$K$2),IF(AND(AF60="",AG60=""),0,IF(AD60&lt;ResmiTatil!$H$2,ResmiTatil!$H$2-AD60))+IF(AND(AF60="",AG60="",OR(AD60&lt;ResmiTatil!$H$2,AND(AE60&lt;&gt;ResmiTatil!$J$2,AE60&gt;ResmiTatil!$J$2))),ResmiTatil!$J$2-ResmiTatil!$I$2,IF(OR(AF60="",AG60=""),0,IF(AND(AE60&gt;ResmiTatil!$I$2,AF60&lt;ResmiTatil!$J$2),AE60-ResmiTatil!$I$2)))+IF(AND(AE60&lt;ResmiTatil!$I$2,AF60&lt;ResmiTatil!$J$2),ResmiTatil!$J$2-AF60)+IF(AND(AE60=ResmiTatil!$I$3,AF60=ResmiTatil!$J$3),ResmiTatil!$I$3-ResmiTatil!$I$2,IF(AND(AE60&gt;ResmiTatil!$I$2,AF60&gt;ResmiTatil!$J$2),ResmiTatil!$J$2-ResmiTatil!$I$2))+IF(AG60&gt;ResmiTatil!$K$2,AG60-ResmiTatil!$K$2),0))</f>
        <v>0</v>
      </c>
      <c r="AJ60" s="29">
        <f>IF((AE60-AD60)+(AG60-AF60)&lt;0,0,(AE60-AD60)+(AG60-AF60))</f>
        <v>0</v>
      </c>
    </row>
    <row r="61" spans="1:52" s="25" customFormat="1" ht="20.100000000000001" customHeight="1" x14ac:dyDescent="0.25">
      <c r="A61" s="20">
        <f t="shared" si="6"/>
        <v>44790</v>
      </c>
      <c r="B61" s="17"/>
      <c r="C61" s="12"/>
      <c r="D61" s="13"/>
      <c r="E61" s="13"/>
      <c r="F61" s="28">
        <f>IF(D61-C61&lt;0,0,D61-C61)</f>
        <v>0</v>
      </c>
      <c r="G61" s="28">
        <f>IF(AND(OR(B61="",C61=""),OR(D61="",E61="")),0,IF(OR(B61&lt;&gt;ResmiTatil!$H$2,C61&lt;&gt;ResmiTatil!$I$2,D61&lt;&gt;ResmiTatil!$J$2,E61&lt;&gt;ResmiTatil!$K$2),IF(AND(D61="",E61=""),0,IF(B61&lt;ResmiTatil!$H$2,ResmiTatil!$H$2-B61))+IF(AND(D61="",E61="",OR(B61&lt;ResmiTatil!$H$2,AND(C61&lt;&gt;ResmiTatil!$J$2,C61&gt;ResmiTatil!$J$2))),ResmiTatil!$J$2-ResmiTatil!$I$2,IF(OR(D61="",E61=""),0,IF(AND(C61&gt;ResmiTatil!$I$2,D61&lt;ResmiTatil!$J$2),C61-ResmiTatil!$I$2)))+IF(AND(C61&lt;ResmiTatil!$I$2,D61&lt;ResmiTatil!$J$2),ResmiTatil!$J$2-D61)+IF(AND(C61=ResmiTatil!$I$3,D61=ResmiTatil!$J$3),ResmiTatil!$I$3-ResmiTatil!$I$2,IF(AND(C61&gt;ResmiTatil!$I$2,D61&gt;ResmiTatil!$J$2),ResmiTatil!$J$2-ResmiTatil!$I$2))+IF(E61&gt;ResmiTatil!$K$2,E61-ResmiTatil!$K$2),0))</f>
        <v>0</v>
      </c>
      <c r="H61" s="29">
        <f>IF((C61-B61)+(E61-D61)&lt;0,0,(C61-B61)+(E61-D61))</f>
        <v>0</v>
      </c>
      <c r="I61" s="17"/>
      <c r="J61" s="12"/>
      <c r="K61" s="13"/>
      <c r="L61" s="13"/>
      <c r="M61" s="28">
        <f>IF(K61-J61&lt;0,0,K61-J61)</f>
        <v>0</v>
      </c>
      <c r="N61" s="28">
        <f>IF(AND(OR(I61="",J61=""),OR(K61="",L61="")),0,IF(OR(I61&lt;&gt;ResmiTatil!$H$2,J61&lt;&gt;ResmiTatil!$I$2,K61&lt;&gt;ResmiTatil!$J$2,L61&lt;&gt;ResmiTatil!$K$2),IF(AND(K61="",L61=""),0,IF(I61&lt;ResmiTatil!$H$2,ResmiTatil!$H$2-I61))+IF(AND(K61="",L61="",OR(I61&lt;ResmiTatil!$H$2,AND(J61&lt;&gt;ResmiTatil!$J$2,J61&gt;ResmiTatil!$J$2))),ResmiTatil!$J$2-ResmiTatil!$I$2,IF(OR(K61="",L61=""),0,IF(AND(J61&gt;ResmiTatil!$I$2,K61&lt;ResmiTatil!$J$2),J61-ResmiTatil!$I$2)))+IF(AND(J61&lt;ResmiTatil!$I$2,K61&lt;ResmiTatil!$J$2),ResmiTatil!$J$2-K61)+IF(AND(J61=ResmiTatil!$I$3,K61=ResmiTatil!$J$3),ResmiTatil!$I$3-ResmiTatil!$I$2,IF(AND(J61&gt;ResmiTatil!$I$2,K61&gt;ResmiTatil!$J$2),ResmiTatil!$J$2-ResmiTatil!$I$2))+IF(L61&gt;ResmiTatil!$K$2,L61-ResmiTatil!$K$2),0))</f>
        <v>0</v>
      </c>
      <c r="O61" s="29">
        <f>IF((J61-I61)+(L61-K61)&lt;0,0,(J61-I61)+(L61-K61))</f>
        <v>0</v>
      </c>
      <c r="P61" s="17"/>
      <c r="Q61" s="12"/>
      <c r="R61" s="13"/>
      <c r="S61" s="13"/>
      <c r="T61" s="28">
        <f>IF(R61-Q61&lt;0,0,R61-Q61)</f>
        <v>0</v>
      </c>
      <c r="U61" s="28">
        <f>IF(AND(OR(P61="",Q61=""),OR(R61="",S61="")),0,IF(OR(P61&lt;&gt;ResmiTatil!$H$2,Q61&lt;&gt;ResmiTatil!$I$2,R61&lt;&gt;ResmiTatil!$J$2,S61&lt;&gt;ResmiTatil!$K$2),IF(AND(R61="",S61=""),0,IF(P61&lt;ResmiTatil!$H$2,ResmiTatil!$H$2-P61))+IF(AND(R61="",S61="",OR(P61&lt;ResmiTatil!$H$2,AND(Q61&lt;&gt;ResmiTatil!$J$2,Q61&gt;ResmiTatil!$J$2))),ResmiTatil!$J$2-ResmiTatil!$I$2,IF(OR(R61="",S61=""),0,IF(AND(Q61&gt;ResmiTatil!$I$2,R61&lt;ResmiTatil!$J$2),Q61-ResmiTatil!$I$2)))+IF(AND(Q61&lt;ResmiTatil!$I$2,R61&lt;ResmiTatil!$J$2),ResmiTatil!$J$2-R61)+IF(AND(Q61=ResmiTatil!$I$3,R61=ResmiTatil!$J$3),ResmiTatil!$I$3-ResmiTatil!$I$2,IF(AND(Q61&gt;ResmiTatil!$I$2,R61&gt;ResmiTatil!$J$2),ResmiTatil!$J$2-ResmiTatil!$I$2))+IF(S61&gt;ResmiTatil!$K$2,S61-ResmiTatil!$K$2),0))</f>
        <v>0</v>
      </c>
      <c r="V61" s="29">
        <f>IF((Q61-P61)+(S61-R61)&lt;0,0,(Q61-P61)+(S61-R61))</f>
        <v>0</v>
      </c>
      <c r="W61" s="17"/>
      <c r="X61" s="12"/>
      <c r="Y61" s="13"/>
      <c r="Z61" s="13"/>
      <c r="AA61" s="28">
        <f>IF(Y61-X61&lt;0,0,Y61-X61)</f>
        <v>0</v>
      </c>
      <c r="AB61" s="28">
        <f>IF(AND(OR(W61="",X61=""),OR(Y61="",Z61="")),0,IF(OR(W61&lt;&gt;ResmiTatil!$H$2,X61&lt;&gt;ResmiTatil!$I$2,Y61&lt;&gt;ResmiTatil!$J$2,Z61&lt;&gt;ResmiTatil!$K$2),IF(AND(Y61="",Z61=""),0,IF(W61&lt;ResmiTatil!$H$2,ResmiTatil!$H$2-W61))+IF(AND(Y61="",Z61="",OR(W61&lt;ResmiTatil!$H$2,AND(X61&lt;&gt;ResmiTatil!$J$2,X61&gt;ResmiTatil!$J$2))),ResmiTatil!$J$2-ResmiTatil!$I$2,IF(OR(Y61="",Z61=""),0,IF(AND(X61&gt;ResmiTatil!$I$2,Y61&lt;ResmiTatil!$J$2),X61-ResmiTatil!$I$2)))+IF(AND(X61&lt;ResmiTatil!$I$2,Y61&lt;ResmiTatil!$J$2),ResmiTatil!$J$2-Y61)+IF(AND(X61=ResmiTatil!$I$3,Y61=ResmiTatil!$J$3),ResmiTatil!$I$3-ResmiTatil!$I$2,IF(AND(X61&gt;ResmiTatil!$I$2,Y61&gt;ResmiTatil!$J$2),ResmiTatil!$J$2-ResmiTatil!$I$2))+IF(Z61&gt;ResmiTatil!$K$2,Z61-ResmiTatil!$K$2),0))</f>
        <v>0</v>
      </c>
      <c r="AC61" s="29">
        <f>IF((X61-W61)+(Z61-Y61)&lt;0,0,(X61-W61)+(Z61-Y61))</f>
        <v>0</v>
      </c>
      <c r="AD61" s="17"/>
      <c r="AE61" s="12"/>
      <c r="AF61" s="13"/>
      <c r="AG61" s="13"/>
      <c r="AH61" s="28">
        <f>IF(AF61-AE61&lt;0,0,AF61-AE61)</f>
        <v>0</v>
      </c>
      <c r="AI61" s="28">
        <f>IF(AND(OR(AD61="",AE61=""),OR(AF61="",AG61="")),0,IF(OR(AD61&lt;&gt;ResmiTatil!$H$2,AE61&lt;&gt;ResmiTatil!$I$2,AF61&lt;&gt;ResmiTatil!$J$2,AG61&lt;&gt;ResmiTatil!$K$2),IF(AND(AF61="",AG61=""),0,IF(AD61&lt;ResmiTatil!$H$2,ResmiTatil!$H$2-AD61))+IF(AND(AF61="",AG61="",OR(AD61&lt;ResmiTatil!$H$2,AND(AE61&lt;&gt;ResmiTatil!$J$2,AE61&gt;ResmiTatil!$J$2))),ResmiTatil!$J$2-ResmiTatil!$I$2,IF(OR(AF61="",AG61=""),0,IF(AND(AE61&gt;ResmiTatil!$I$2,AF61&lt;ResmiTatil!$J$2),AE61-ResmiTatil!$I$2)))+IF(AND(AE61&lt;ResmiTatil!$I$2,AF61&lt;ResmiTatil!$J$2),ResmiTatil!$J$2-AF61)+IF(AND(AE61=ResmiTatil!$I$3,AF61=ResmiTatil!$J$3),ResmiTatil!$I$3-ResmiTatil!$I$2,IF(AND(AE61&gt;ResmiTatil!$I$2,AF61&gt;ResmiTatil!$J$2),ResmiTatil!$J$2-ResmiTatil!$I$2))+IF(AG61&gt;ResmiTatil!$K$2,AG61-ResmiTatil!$K$2),0))</f>
        <v>0</v>
      </c>
      <c r="AJ61" s="29">
        <f>IF((AE61-AD61)+(AG61-AF61)&lt;0,0,(AE61-AD61)+(AG61-AF61))</f>
        <v>0</v>
      </c>
    </row>
    <row r="62" spans="1:52" s="25" customFormat="1" ht="20.100000000000001" customHeight="1" x14ac:dyDescent="0.25">
      <c r="A62" s="20">
        <f t="shared" si="6"/>
        <v>44791</v>
      </c>
      <c r="B62" s="17"/>
      <c r="C62" s="12"/>
      <c r="D62" s="13"/>
      <c r="E62" s="13"/>
      <c r="F62" s="28">
        <f>IF(D62-C62&lt;0,0,D62-C62)</f>
        <v>0</v>
      </c>
      <c r="G62" s="28">
        <f>IF(AND(OR(B62="",C62=""),OR(D62="",E62="")),0,IF(OR(B62&lt;&gt;ResmiTatil!$H$2,C62&lt;&gt;ResmiTatil!$I$2,D62&lt;&gt;ResmiTatil!$J$2,E62&lt;&gt;ResmiTatil!$K$2),IF(AND(D62="",E62=""),0,IF(B62&lt;ResmiTatil!$H$2,ResmiTatil!$H$2-B62))+IF(AND(D62="",E62="",OR(B62&lt;ResmiTatil!$H$2,AND(C62&lt;&gt;ResmiTatil!$J$2,C62&gt;ResmiTatil!$J$2))),ResmiTatil!$J$2-ResmiTatil!$I$2,IF(OR(D62="",E62=""),0,IF(AND(C62&gt;ResmiTatil!$I$2,D62&lt;ResmiTatil!$J$2),C62-ResmiTatil!$I$2)))+IF(AND(C62&lt;ResmiTatil!$I$2,D62&lt;ResmiTatil!$J$2),ResmiTatil!$J$2-D62)+IF(AND(C62=ResmiTatil!$I$3,D62=ResmiTatil!$J$3),ResmiTatil!$I$3-ResmiTatil!$I$2,IF(AND(C62&gt;ResmiTatil!$I$2,D62&gt;ResmiTatil!$J$2),ResmiTatil!$J$2-ResmiTatil!$I$2))+IF(E62&gt;ResmiTatil!$K$2,E62-ResmiTatil!$K$2),0))</f>
        <v>0</v>
      </c>
      <c r="H62" s="29">
        <f>IF((C62-B62)+(E62-D62)&lt;0,0,(C62-B62)+(E62-D62))</f>
        <v>0</v>
      </c>
      <c r="I62" s="17"/>
      <c r="J62" s="12"/>
      <c r="K62" s="13"/>
      <c r="L62" s="13"/>
      <c r="M62" s="28">
        <f>IF(K62-J62&lt;0,0,K62-J62)</f>
        <v>0</v>
      </c>
      <c r="N62" s="28">
        <f>IF(AND(OR(I62="",J62=""),OR(K62="",L62="")),0,IF(OR(I62&lt;&gt;ResmiTatil!$H$2,J62&lt;&gt;ResmiTatil!$I$2,K62&lt;&gt;ResmiTatil!$J$2,L62&lt;&gt;ResmiTatil!$K$2),IF(AND(K62="",L62=""),0,IF(I62&lt;ResmiTatil!$H$2,ResmiTatil!$H$2-I62))+IF(AND(K62="",L62="",OR(I62&lt;ResmiTatil!$H$2,AND(J62&lt;&gt;ResmiTatil!$J$2,J62&gt;ResmiTatil!$J$2))),ResmiTatil!$J$2-ResmiTatil!$I$2,IF(OR(K62="",L62=""),0,IF(AND(J62&gt;ResmiTatil!$I$2,K62&lt;ResmiTatil!$J$2),J62-ResmiTatil!$I$2)))+IF(AND(J62&lt;ResmiTatil!$I$2,K62&lt;ResmiTatil!$J$2),ResmiTatil!$J$2-K62)+IF(AND(J62=ResmiTatil!$I$3,K62=ResmiTatil!$J$3),ResmiTatil!$I$3-ResmiTatil!$I$2,IF(AND(J62&gt;ResmiTatil!$I$2,K62&gt;ResmiTatil!$J$2),ResmiTatil!$J$2-ResmiTatil!$I$2))+IF(L62&gt;ResmiTatil!$K$2,L62-ResmiTatil!$K$2),0))</f>
        <v>0</v>
      </c>
      <c r="O62" s="29">
        <f>IF((J62-I62)+(L62-K62)&lt;0,0,(J62-I62)+(L62-K62))</f>
        <v>0</v>
      </c>
      <c r="P62" s="17"/>
      <c r="Q62" s="12"/>
      <c r="R62" s="13"/>
      <c r="S62" s="13"/>
      <c r="T62" s="28">
        <f>IF(R62-Q62&lt;0,0,R62-Q62)</f>
        <v>0</v>
      </c>
      <c r="U62" s="28">
        <f>IF(AND(OR(P62="",Q62=""),OR(R62="",S62="")),0,IF(OR(P62&lt;&gt;ResmiTatil!$H$2,Q62&lt;&gt;ResmiTatil!$I$2,R62&lt;&gt;ResmiTatil!$J$2,S62&lt;&gt;ResmiTatil!$K$2),IF(AND(R62="",S62=""),0,IF(P62&lt;ResmiTatil!$H$2,ResmiTatil!$H$2-P62))+IF(AND(R62="",S62="",OR(P62&lt;ResmiTatil!$H$2,AND(Q62&lt;&gt;ResmiTatil!$J$2,Q62&gt;ResmiTatil!$J$2))),ResmiTatil!$J$2-ResmiTatil!$I$2,IF(OR(R62="",S62=""),0,IF(AND(Q62&gt;ResmiTatil!$I$2,R62&lt;ResmiTatil!$J$2),Q62-ResmiTatil!$I$2)))+IF(AND(Q62&lt;ResmiTatil!$I$2,R62&lt;ResmiTatil!$J$2),ResmiTatil!$J$2-R62)+IF(AND(Q62=ResmiTatil!$I$3,R62=ResmiTatil!$J$3),ResmiTatil!$I$3-ResmiTatil!$I$2,IF(AND(Q62&gt;ResmiTatil!$I$2,R62&gt;ResmiTatil!$J$2),ResmiTatil!$J$2-ResmiTatil!$I$2))+IF(S62&gt;ResmiTatil!$K$2,S62-ResmiTatil!$K$2),0))</f>
        <v>0</v>
      </c>
      <c r="V62" s="29">
        <f>IF((Q62-P62)+(S62-R62)&lt;0,0,(Q62-P62)+(S62-R62))</f>
        <v>0</v>
      </c>
      <c r="W62" s="17"/>
      <c r="X62" s="12"/>
      <c r="Y62" s="13"/>
      <c r="Z62" s="13"/>
      <c r="AA62" s="28">
        <f>IF(Y62-X62&lt;0,0,Y62-X62)</f>
        <v>0</v>
      </c>
      <c r="AB62" s="28">
        <f>IF(AND(OR(W62="",X62=""),OR(Y62="",Z62="")),0,IF(OR(W62&lt;&gt;ResmiTatil!$H$2,X62&lt;&gt;ResmiTatil!$I$2,Y62&lt;&gt;ResmiTatil!$J$2,Z62&lt;&gt;ResmiTatil!$K$2),IF(AND(Y62="",Z62=""),0,IF(W62&lt;ResmiTatil!$H$2,ResmiTatil!$H$2-W62))+IF(AND(Y62="",Z62="",OR(W62&lt;ResmiTatil!$H$2,AND(X62&lt;&gt;ResmiTatil!$J$2,X62&gt;ResmiTatil!$J$2))),ResmiTatil!$J$2-ResmiTatil!$I$2,IF(OR(Y62="",Z62=""),0,IF(AND(X62&gt;ResmiTatil!$I$2,Y62&lt;ResmiTatil!$J$2),X62-ResmiTatil!$I$2)))+IF(AND(X62&lt;ResmiTatil!$I$2,Y62&lt;ResmiTatil!$J$2),ResmiTatil!$J$2-Y62)+IF(AND(X62=ResmiTatil!$I$3,Y62=ResmiTatil!$J$3),ResmiTatil!$I$3-ResmiTatil!$I$2,IF(AND(X62&gt;ResmiTatil!$I$2,Y62&gt;ResmiTatil!$J$2),ResmiTatil!$J$2-ResmiTatil!$I$2))+IF(Z62&gt;ResmiTatil!$K$2,Z62-ResmiTatil!$K$2),0))</f>
        <v>0</v>
      </c>
      <c r="AC62" s="29">
        <f>IF((X62-W62)+(Z62-Y62)&lt;0,0,(X62-W62)+(Z62-Y62))</f>
        <v>0</v>
      </c>
      <c r="AD62" s="17"/>
      <c r="AE62" s="12"/>
      <c r="AF62" s="13"/>
      <c r="AG62" s="13"/>
      <c r="AH62" s="28">
        <f>IF(AF62-AE62&lt;0,0,AF62-AE62)</f>
        <v>0</v>
      </c>
      <c r="AI62" s="28">
        <f>IF(AND(OR(AD62="",AE62=""),OR(AF62="",AG62="")),0,IF(OR(AD62&lt;&gt;ResmiTatil!$H$2,AE62&lt;&gt;ResmiTatil!$I$2,AF62&lt;&gt;ResmiTatil!$J$2,AG62&lt;&gt;ResmiTatil!$K$2),IF(AND(AF62="",AG62=""),0,IF(AD62&lt;ResmiTatil!$H$2,ResmiTatil!$H$2-AD62))+IF(AND(AF62="",AG62="",OR(AD62&lt;ResmiTatil!$H$2,AND(AE62&lt;&gt;ResmiTatil!$J$2,AE62&gt;ResmiTatil!$J$2))),ResmiTatil!$J$2-ResmiTatil!$I$2,IF(OR(AF62="",AG62=""),0,IF(AND(AE62&gt;ResmiTatil!$I$2,AF62&lt;ResmiTatil!$J$2),AE62-ResmiTatil!$I$2)))+IF(AND(AE62&lt;ResmiTatil!$I$2,AF62&lt;ResmiTatil!$J$2),ResmiTatil!$J$2-AF62)+IF(AND(AE62=ResmiTatil!$I$3,AF62=ResmiTatil!$J$3),ResmiTatil!$I$3-ResmiTatil!$I$2,IF(AND(AE62&gt;ResmiTatil!$I$2,AF62&gt;ResmiTatil!$J$2),ResmiTatil!$J$2-ResmiTatil!$I$2))+IF(AG62&gt;ResmiTatil!$K$2,AG62-ResmiTatil!$K$2),0))</f>
        <v>0</v>
      </c>
      <c r="AJ62" s="29">
        <f>IF((AE62-AD62)+(AG62-AF62)&lt;0,0,(AE62-AD62)+(AG62-AF62))</f>
        <v>0</v>
      </c>
    </row>
    <row r="63" spans="1:52" s="25" customFormat="1" ht="20.100000000000001" customHeight="1" x14ac:dyDescent="0.25">
      <c r="A63" s="20">
        <f t="shared" si="6"/>
        <v>44792</v>
      </c>
      <c r="B63" s="17"/>
      <c r="C63" s="12"/>
      <c r="D63" s="13"/>
      <c r="E63" s="13"/>
      <c r="F63" s="28">
        <f>IF(D63-C63&lt;0,0,D63-C63)</f>
        <v>0</v>
      </c>
      <c r="G63" s="28">
        <f>IF(AND(OR(B63="",C63=""),OR(D63="",E63="")),0,IF(OR(B63&lt;&gt;ResmiTatil!$H$2,C63&lt;&gt;ResmiTatil!$I$2,D63&lt;&gt;ResmiTatil!$J$2,E63&lt;&gt;ResmiTatil!$K$2),IF(AND(D63="",E63=""),0,IF(B63&lt;ResmiTatil!$H$2,ResmiTatil!$H$2-B63))+IF(AND(D63="",E63="",OR(B63&lt;ResmiTatil!$H$2,AND(C63&lt;&gt;ResmiTatil!$J$2,C63&gt;ResmiTatil!$J$2))),ResmiTatil!$J$2-ResmiTatil!$I$2,IF(OR(D63="",E63=""),0,IF(AND(C63&gt;ResmiTatil!$I$2,D63&lt;ResmiTatil!$J$2),C63-ResmiTatil!$I$2)))+IF(AND(C63&lt;ResmiTatil!$I$2,D63&lt;ResmiTatil!$J$2),ResmiTatil!$J$2-D63)+IF(AND(C63=ResmiTatil!$I$3,D63=ResmiTatil!$J$3),ResmiTatil!$I$3-ResmiTatil!$I$2,IF(AND(C63&gt;ResmiTatil!$I$2,D63&gt;ResmiTatil!$J$2),ResmiTatil!$J$2-ResmiTatil!$I$2))+IF(E63&gt;ResmiTatil!$K$2,E63-ResmiTatil!$K$2),0))</f>
        <v>0</v>
      </c>
      <c r="H63" s="29">
        <f>IF((C63-B63)+(E63-D63)&lt;0,0,(C63-B63)+(E63-D63))</f>
        <v>0</v>
      </c>
      <c r="I63" s="17"/>
      <c r="J63" s="12"/>
      <c r="K63" s="13"/>
      <c r="L63" s="13"/>
      <c r="M63" s="28">
        <f>IF(K63-J63&lt;0,0,K63-J63)</f>
        <v>0</v>
      </c>
      <c r="N63" s="28">
        <f>IF(AND(OR(I63="",J63=""),OR(K63="",L63="")),0,IF(OR(I63&lt;&gt;ResmiTatil!$H$2,J63&lt;&gt;ResmiTatil!$I$2,K63&lt;&gt;ResmiTatil!$J$2,L63&lt;&gt;ResmiTatil!$K$2),IF(AND(K63="",L63=""),0,IF(I63&lt;ResmiTatil!$H$2,ResmiTatil!$H$2-I63))+IF(AND(K63="",L63="",OR(I63&lt;ResmiTatil!$H$2,AND(J63&lt;&gt;ResmiTatil!$J$2,J63&gt;ResmiTatil!$J$2))),ResmiTatil!$J$2-ResmiTatil!$I$2,IF(OR(K63="",L63=""),0,IF(AND(J63&gt;ResmiTatil!$I$2,K63&lt;ResmiTatil!$J$2),J63-ResmiTatil!$I$2)))+IF(AND(J63&lt;ResmiTatil!$I$2,K63&lt;ResmiTatil!$J$2),ResmiTatil!$J$2-K63)+IF(AND(J63=ResmiTatil!$I$3,K63=ResmiTatil!$J$3),ResmiTatil!$I$3-ResmiTatil!$I$2,IF(AND(J63&gt;ResmiTatil!$I$2,K63&gt;ResmiTatil!$J$2),ResmiTatil!$J$2-ResmiTatil!$I$2))+IF(L63&gt;ResmiTatil!$K$2,L63-ResmiTatil!$K$2),0))</f>
        <v>0</v>
      </c>
      <c r="O63" s="29">
        <f>IF((J63-I63)+(L63-K63)&lt;0,0,(J63-I63)+(L63-K63))</f>
        <v>0</v>
      </c>
      <c r="P63" s="17"/>
      <c r="Q63" s="12"/>
      <c r="R63" s="13"/>
      <c r="S63" s="13"/>
      <c r="T63" s="28">
        <f>IF(R63-Q63&lt;0,0,R63-Q63)</f>
        <v>0</v>
      </c>
      <c r="U63" s="28">
        <f>IF(AND(OR(P63="",Q63=""),OR(R63="",S63="")),0,IF(OR(P63&lt;&gt;ResmiTatil!$H$2,Q63&lt;&gt;ResmiTatil!$I$2,R63&lt;&gt;ResmiTatil!$J$2,S63&lt;&gt;ResmiTatil!$K$2),IF(AND(R63="",S63=""),0,IF(P63&lt;ResmiTatil!$H$2,ResmiTatil!$H$2-P63))+IF(AND(R63="",S63="",OR(P63&lt;ResmiTatil!$H$2,AND(Q63&lt;&gt;ResmiTatil!$J$2,Q63&gt;ResmiTatil!$J$2))),ResmiTatil!$J$2-ResmiTatil!$I$2,IF(OR(R63="",S63=""),0,IF(AND(Q63&gt;ResmiTatil!$I$2,R63&lt;ResmiTatil!$J$2),Q63-ResmiTatil!$I$2)))+IF(AND(Q63&lt;ResmiTatil!$I$2,R63&lt;ResmiTatil!$J$2),ResmiTatil!$J$2-R63)+IF(AND(Q63=ResmiTatil!$I$3,R63=ResmiTatil!$J$3),ResmiTatil!$I$3-ResmiTatil!$I$2,IF(AND(Q63&gt;ResmiTatil!$I$2,R63&gt;ResmiTatil!$J$2),ResmiTatil!$J$2-ResmiTatil!$I$2))+IF(S63&gt;ResmiTatil!$K$2,S63-ResmiTatil!$K$2),0))</f>
        <v>0</v>
      </c>
      <c r="V63" s="29">
        <f>IF((Q63-P63)+(S63-R63)&lt;0,0,(Q63-P63)+(S63-R63))</f>
        <v>0</v>
      </c>
      <c r="W63" s="17"/>
      <c r="X63" s="12"/>
      <c r="Y63" s="13"/>
      <c r="Z63" s="13"/>
      <c r="AA63" s="28">
        <f>IF(Y63-X63&lt;0,0,Y63-X63)</f>
        <v>0</v>
      </c>
      <c r="AB63" s="28">
        <f>IF(AND(OR(W63="",X63=""),OR(Y63="",Z63="")),0,IF(OR(W63&lt;&gt;ResmiTatil!$H$2,X63&lt;&gt;ResmiTatil!$I$2,Y63&lt;&gt;ResmiTatil!$J$2,Z63&lt;&gt;ResmiTatil!$K$2),IF(AND(Y63="",Z63=""),0,IF(W63&lt;ResmiTatil!$H$2,ResmiTatil!$H$2-W63))+IF(AND(Y63="",Z63="",OR(W63&lt;ResmiTatil!$H$2,AND(X63&lt;&gt;ResmiTatil!$J$2,X63&gt;ResmiTatil!$J$2))),ResmiTatil!$J$2-ResmiTatil!$I$2,IF(OR(Y63="",Z63=""),0,IF(AND(X63&gt;ResmiTatil!$I$2,Y63&lt;ResmiTatil!$J$2),X63-ResmiTatil!$I$2)))+IF(AND(X63&lt;ResmiTatil!$I$2,Y63&lt;ResmiTatil!$J$2),ResmiTatil!$J$2-Y63)+IF(AND(X63=ResmiTatil!$I$3,Y63=ResmiTatil!$J$3),ResmiTatil!$I$3-ResmiTatil!$I$2,IF(AND(X63&gt;ResmiTatil!$I$2,Y63&gt;ResmiTatil!$J$2),ResmiTatil!$J$2-ResmiTatil!$I$2))+IF(Z63&gt;ResmiTatil!$K$2,Z63-ResmiTatil!$K$2),0))</f>
        <v>0</v>
      </c>
      <c r="AC63" s="29">
        <f>IF((X63-W63)+(Z63-Y63)&lt;0,0,(X63-W63)+(Z63-Y63))</f>
        <v>0</v>
      </c>
      <c r="AD63" s="17"/>
      <c r="AE63" s="12"/>
      <c r="AF63" s="13"/>
      <c r="AG63" s="13"/>
      <c r="AH63" s="28">
        <f>IF(AF63-AE63&lt;0,0,AF63-AE63)</f>
        <v>0</v>
      </c>
      <c r="AI63" s="28">
        <f>IF(AND(OR(AD63="",AE63=""),OR(AF63="",AG63="")),0,IF(OR(AD63&lt;&gt;ResmiTatil!$H$2,AE63&lt;&gt;ResmiTatil!$I$2,AF63&lt;&gt;ResmiTatil!$J$2,AG63&lt;&gt;ResmiTatil!$K$2),IF(AND(AF63="",AG63=""),0,IF(AD63&lt;ResmiTatil!$H$2,ResmiTatil!$H$2-AD63))+IF(AND(AF63="",AG63="",OR(AD63&lt;ResmiTatil!$H$2,AND(AE63&lt;&gt;ResmiTatil!$J$2,AE63&gt;ResmiTatil!$J$2))),ResmiTatil!$J$2-ResmiTatil!$I$2,IF(OR(AF63="",AG63=""),0,IF(AND(AE63&gt;ResmiTatil!$I$2,AF63&lt;ResmiTatil!$J$2),AE63-ResmiTatil!$I$2)))+IF(AND(AE63&lt;ResmiTatil!$I$2,AF63&lt;ResmiTatil!$J$2),ResmiTatil!$J$2-AF63)+IF(AND(AE63=ResmiTatil!$I$3,AF63=ResmiTatil!$J$3),ResmiTatil!$I$3-ResmiTatil!$I$2,IF(AND(AE63&gt;ResmiTatil!$I$2,AF63&gt;ResmiTatil!$J$2),ResmiTatil!$J$2-ResmiTatil!$I$2))+IF(AG63&gt;ResmiTatil!$K$2,AG63-ResmiTatil!$K$2),0))</f>
        <v>0</v>
      </c>
      <c r="AJ63" s="29">
        <f>IF((AE63-AD63)+(AG63-AF63)&lt;0,0,(AE63-AD63)+(AG63-AF63))</f>
        <v>0</v>
      </c>
    </row>
    <row r="64" spans="1:52" s="25" customFormat="1" ht="20.100000000000001" customHeight="1" x14ac:dyDescent="0.25">
      <c r="A64" s="30" t="s">
        <v>24</v>
      </c>
      <c r="B64" s="31"/>
      <c r="C64" s="32"/>
      <c r="D64" s="33"/>
      <c r="E64" s="33"/>
      <c r="F64" s="34"/>
      <c r="G64" s="28">
        <f>SUM(G59:G63)</f>
        <v>0</v>
      </c>
      <c r="H64" s="35">
        <f>SUM(H59:H63)</f>
        <v>0</v>
      </c>
      <c r="I64" s="31"/>
      <c r="J64" s="32"/>
      <c r="K64" s="33"/>
      <c r="L64" s="33"/>
      <c r="M64" s="34"/>
      <c r="N64" s="28">
        <f>SUM(N59:N63)</f>
        <v>0</v>
      </c>
      <c r="O64" s="35">
        <f>SUM(O59:O63)</f>
        <v>0</v>
      </c>
      <c r="P64" s="31"/>
      <c r="Q64" s="32"/>
      <c r="R64" s="33"/>
      <c r="S64" s="33"/>
      <c r="T64" s="34"/>
      <c r="U64" s="28">
        <f>SUM(U59:U63)</f>
        <v>0</v>
      </c>
      <c r="V64" s="35">
        <f>SUM(V59:V63)</f>
        <v>0</v>
      </c>
      <c r="W64" s="31"/>
      <c r="X64" s="32"/>
      <c r="Y64" s="33"/>
      <c r="Z64" s="33"/>
      <c r="AA64" s="34"/>
      <c r="AB64" s="28">
        <f>SUM(AB59:AB63)</f>
        <v>0</v>
      </c>
      <c r="AC64" s="35">
        <f>SUM(AC59:AC63)</f>
        <v>0</v>
      </c>
      <c r="AD64" s="31"/>
      <c r="AE64" s="32"/>
      <c r="AF64" s="33"/>
      <c r="AG64" s="33"/>
      <c r="AH64" s="34"/>
      <c r="AI64" s="28">
        <f>SUM(AI59:AI63)</f>
        <v>0</v>
      </c>
      <c r="AJ64" s="35">
        <f>SUM(AJ59:AJ63)</f>
        <v>0</v>
      </c>
    </row>
    <row r="65" spans="1:36" s="25" customFormat="1" ht="15" customHeight="1" x14ac:dyDescent="0.25">
      <c r="A65" s="20">
        <f>A63+1</f>
        <v>44793</v>
      </c>
      <c r="B65" s="17"/>
      <c r="C65" s="12"/>
      <c r="D65" s="13"/>
      <c r="E65" s="13"/>
      <c r="F65" s="11"/>
      <c r="G65" s="11"/>
      <c r="H65" s="18"/>
      <c r="I65" s="17"/>
      <c r="J65" s="12"/>
      <c r="K65" s="13"/>
      <c r="L65" s="13"/>
      <c r="M65" s="11"/>
      <c r="N65" s="11"/>
      <c r="O65" s="18"/>
      <c r="P65" s="17"/>
      <c r="Q65" s="12"/>
      <c r="R65" s="13"/>
      <c r="S65" s="13"/>
      <c r="T65" s="11"/>
      <c r="U65" s="11"/>
      <c r="V65" s="18"/>
      <c r="W65" s="17"/>
      <c r="X65" s="12"/>
      <c r="Y65" s="13"/>
      <c r="Z65" s="13"/>
      <c r="AA65" s="11"/>
      <c r="AB65" s="11"/>
      <c r="AC65" s="18"/>
      <c r="AD65" s="17"/>
      <c r="AE65" s="12"/>
      <c r="AF65" s="13"/>
      <c r="AG65" s="13"/>
      <c r="AH65" s="11"/>
      <c r="AI65" s="11"/>
      <c r="AJ65" s="18"/>
    </row>
    <row r="66" spans="1:36" s="25" customFormat="1" ht="15" customHeight="1" x14ac:dyDescent="0.25">
      <c r="A66" s="20">
        <f>A65+1</f>
        <v>44794</v>
      </c>
      <c r="B66" s="17"/>
      <c r="C66" s="12"/>
      <c r="D66" s="13"/>
      <c r="E66" s="13"/>
      <c r="F66" s="11"/>
      <c r="G66" s="11"/>
      <c r="H66" s="18"/>
      <c r="I66" s="17"/>
      <c r="J66" s="12"/>
      <c r="K66" s="13"/>
      <c r="L66" s="13"/>
      <c r="M66" s="11"/>
      <c r="N66" s="11"/>
      <c r="O66" s="18"/>
      <c r="P66" s="17"/>
      <c r="Q66" s="12"/>
      <c r="R66" s="13"/>
      <c r="S66" s="13"/>
      <c r="T66" s="11"/>
      <c r="U66" s="11"/>
      <c r="V66" s="18"/>
      <c r="W66" s="17"/>
      <c r="X66" s="12"/>
      <c r="Y66" s="13"/>
      <c r="Z66" s="13"/>
      <c r="AA66" s="11"/>
      <c r="AB66" s="11"/>
      <c r="AC66" s="18"/>
      <c r="AD66" s="17"/>
      <c r="AE66" s="12"/>
      <c r="AF66" s="13"/>
      <c r="AG66" s="13"/>
      <c r="AH66" s="11"/>
      <c r="AI66" s="11"/>
      <c r="AJ66" s="18"/>
    </row>
    <row r="67" spans="1:36" s="25" customFormat="1" ht="20.100000000000001" customHeight="1" x14ac:dyDescent="0.25">
      <c r="A67" s="20">
        <f t="shared" ref="A67:A71" si="7">A66+1</f>
        <v>44795</v>
      </c>
      <c r="B67" s="17"/>
      <c r="C67" s="12"/>
      <c r="D67" s="13"/>
      <c r="E67" s="13"/>
      <c r="F67" s="28">
        <f>IF(D67-C67&lt;0,0,D67-C67)</f>
        <v>0</v>
      </c>
      <c r="G67" s="28">
        <f>IF(AND(OR(B67="",C67=""),OR(D67="",E67="")),0,IF(OR(B67&lt;&gt;ResmiTatil!$H$2,C67&lt;&gt;ResmiTatil!$I$2,D67&lt;&gt;ResmiTatil!$J$2,E67&lt;&gt;ResmiTatil!$K$2),IF(AND(D67="",E67=""),0,IF(B67&lt;ResmiTatil!$H$2,ResmiTatil!$H$2-B67))+IF(AND(D67="",E67="",OR(B67&lt;ResmiTatil!$H$2,AND(C67&lt;&gt;ResmiTatil!$J$2,C67&gt;ResmiTatil!$J$2))),ResmiTatil!$J$2-ResmiTatil!$I$2,IF(OR(D67="",E67=""),0,IF(AND(C67&gt;ResmiTatil!$I$2,D67&lt;ResmiTatil!$J$2),C67-ResmiTatil!$I$2)))+IF(AND(C67&lt;ResmiTatil!$I$2,D67&lt;ResmiTatil!$J$2),ResmiTatil!$J$2-D67)+IF(AND(C67=ResmiTatil!$I$3,D67=ResmiTatil!$J$3),ResmiTatil!$I$3-ResmiTatil!$I$2,IF(AND(C67&gt;ResmiTatil!$I$2,D67&gt;ResmiTatil!$J$2),ResmiTatil!$J$2-ResmiTatil!$I$2))+IF(E67&gt;ResmiTatil!$K$2,E67-ResmiTatil!$K$2),0))</f>
        <v>0</v>
      </c>
      <c r="H67" s="29">
        <f>IF((C67-B67)+(E67-D67)&lt;0,0,(C67-B67)+(E67-D67))</f>
        <v>0</v>
      </c>
      <c r="I67" s="17"/>
      <c r="J67" s="12"/>
      <c r="K67" s="13"/>
      <c r="L67" s="13"/>
      <c r="M67" s="28">
        <f>IF(K67-J67&lt;0,0,K67-J67)</f>
        <v>0</v>
      </c>
      <c r="N67" s="28">
        <f>IF(AND(OR(I67="",J67=""),OR(K67="",L67="")),0,IF(OR(I67&lt;&gt;ResmiTatil!$H$2,J67&lt;&gt;ResmiTatil!$I$2,K67&lt;&gt;ResmiTatil!$J$2,L67&lt;&gt;ResmiTatil!$K$2),IF(AND(K67="",L67=""),0,IF(I67&lt;ResmiTatil!$H$2,ResmiTatil!$H$2-I67))+IF(AND(K67="",L67="",OR(I67&lt;ResmiTatil!$H$2,AND(J67&lt;&gt;ResmiTatil!$J$2,J67&gt;ResmiTatil!$J$2))),ResmiTatil!$J$2-ResmiTatil!$I$2,IF(OR(K67="",L67=""),0,IF(AND(J67&gt;ResmiTatil!$I$2,K67&lt;ResmiTatil!$J$2),J67-ResmiTatil!$I$2)))+IF(AND(J67&lt;ResmiTatil!$I$2,K67&lt;ResmiTatil!$J$2),ResmiTatil!$J$2-K67)+IF(AND(J67=ResmiTatil!$I$3,K67=ResmiTatil!$J$3),ResmiTatil!$I$3-ResmiTatil!$I$2,IF(AND(J67&gt;ResmiTatil!$I$2,K67&gt;ResmiTatil!$J$2),ResmiTatil!$J$2-ResmiTatil!$I$2))+IF(L67&gt;ResmiTatil!$K$2,L67-ResmiTatil!$K$2),0))</f>
        <v>0</v>
      </c>
      <c r="O67" s="29">
        <f>IF((J67-I67)+(L67-K67)&lt;0,0,(J67-I67)+(L67-K67))</f>
        <v>0</v>
      </c>
      <c r="P67" s="17"/>
      <c r="Q67" s="12"/>
      <c r="R67" s="13"/>
      <c r="S67" s="13"/>
      <c r="T67" s="28">
        <f>IF(R67-Q67&lt;0,0,R67-Q67)</f>
        <v>0</v>
      </c>
      <c r="U67" s="28">
        <f>IF(AND(OR(P67="",Q67=""),OR(R67="",S67="")),0,IF(OR(P67&lt;&gt;ResmiTatil!$H$2,Q67&lt;&gt;ResmiTatil!$I$2,R67&lt;&gt;ResmiTatil!$J$2,S67&lt;&gt;ResmiTatil!$K$2),IF(AND(R67="",S67=""),0,IF(P67&lt;ResmiTatil!$H$2,ResmiTatil!$H$2-P67))+IF(AND(R67="",S67="",OR(P67&lt;ResmiTatil!$H$2,AND(Q67&lt;&gt;ResmiTatil!$J$2,Q67&gt;ResmiTatil!$J$2))),ResmiTatil!$J$2-ResmiTatil!$I$2,IF(OR(R67="",S67=""),0,IF(AND(Q67&gt;ResmiTatil!$I$2,R67&lt;ResmiTatil!$J$2),Q67-ResmiTatil!$I$2)))+IF(AND(Q67&lt;ResmiTatil!$I$2,R67&lt;ResmiTatil!$J$2),ResmiTatil!$J$2-R67)+IF(AND(Q67=ResmiTatil!$I$3,R67=ResmiTatil!$J$3),ResmiTatil!$I$3-ResmiTatil!$I$2,IF(AND(Q67&gt;ResmiTatil!$I$2,R67&gt;ResmiTatil!$J$2),ResmiTatil!$J$2-ResmiTatil!$I$2))+IF(S67&gt;ResmiTatil!$K$2,S67-ResmiTatil!$K$2),0))</f>
        <v>0</v>
      </c>
      <c r="V67" s="29">
        <f>IF((Q67-P67)+(S67-R67)&lt;0,0,(Q67-P67)+(S67-R67))</f>
        <v>0</v>
      </c>
      <c r="W67" s="17"/>
      <c r="X67" s="12"/>
      <c r="Y67" s="13"/>
      <c r="Z67" s="13"/>
      <c r="AA67" s="28">
        <f>IF(Y67-X67&lt;0,0,Y67-X67)</f>
        <v>0</v>
      </c>
      <c r="AB67" s="28">
        <f>IF(AND(OR(W67="",X67=""),OR(Y67="",Z67="")),0,IF(OR(W67&lt;&gt;ResmiTatil!$H$2,X67&lt;&gt;ResmiTatil!$I$2,Y67&lt;&gt;ResmiTatil!$J$2,Z67&lt;&gt;ResmiTatil!$K$2),IF(AND(Y67="",Z67=""),0,IF(W67&lt;ResmiTatil!$H$2,ResmiTatil!$H$2-W67))+IF(AND(Y67="",Z67="",OR(W67&lt;ResmiTatil!$H$2,AND(X67&lt;&gt;ResmiTatil!$J$2,X67&gt;ResmiTatil!$J$2))),ResmiTatil!$J$2-ResmiTatil!$I$2,IF(OR(Y67="",Z67=""),0,IF(AND(X67&gt;ResmiTatil!$I$2,Y67&lt;ResmiTatil!$J$2),X67-ResmiTatil!$I$2)))+IF(AND(X67&lt;ResmiTatil!$I$2,Y67&lt;ResmiTatil!$J$2),ResmiTatil!$J$2-Y67)+IF(AND(X67=ResmiTatil!$I$3,Y67=ResmiTatil!$J$3),ResmiTatil!$I$3-ResmiTatil!$I$2,IF(AND(X67&gt;ResmiTatil!$I$2,Y67&gt;ResmiTatil!$J$2),ResmiTatil!$J$2-ResmiTatil!$I$2))+IF(Z67&gt;ResmiTatil!$K$2,Z67-ResmiTatil!$K$2),0))</f>
        <v>0</v>
      </c>
      <c r="AC67" s="29">
        <f>IF((X67-W67)+(Z67-Y67)&lt;0,0,(X67-W67)+(Z67-Y67))</f>
        <v>0</v>
      </c>
      <c r="AD67" s="17"/>
      <c r="AE67" s="12"/>
      <c r="AF67" s="13"/>
      <c r="AG67" s="13"/>
      <c r="AH67" s="28">
        <f>IF(AF67-AE67&lt;0,0,AF67-AE67)</f>
        <v>0</v>
      </c>
      <c r="AI67" s="28">
        <f>IF(AND(OR(AD67="",AE67=""),OR(AF67="",AG67="")),0,IF(OR(AD67&lt;&gt;ResmiTatil!$H$2,AE67&lt;&gt;ResmiTatil!$I$2,AF67&lt;&gt;ResmiTatil!$J$2,AG67&lt;&gt;ResmiTatil!$K$2),IF(AND(AF67="",AG67=""),0,IF(AD67&lt;ResmiTatil!$H$2,ResmiTatil!$H$2-AD67))+IF(AND(AF67="",AG67="",OR(AD67&lt;ResmiTatil!$H$2,AND(AE67&lt;&gt;ResmiTatil!$J$2,AE67&gt;ResmiTatil!$J$2))),ResmiTatil!$J$2-ResmiTatil!$I$2,IF(OR(AF67="",AG67=""),0,IF(AND(AE67&gt;ResmiTatil!$I$2,AF67&lt;ResmiTatil!$J$2),AE67-ResmiTatil!$I$2)))+IF(AND(AE67&lt;ResmiTatil!$I$2,AF67&lt;ResmiTatil!$J$2),ResmiTatil!$J$2-AF67)+IF(AND(AE67=ResmiTatil!$I$3,AF67=ResmiTatil!$J$3),ResmiTatil!$I$3-ResmiTatil!$I$2,IF(AND(AE67&gt;ResmiTatil!$I$2,AF67&gt;ResmiTatil!$J$2),ResmiTatil!$J$2-ResmiTatil!$I$2))+IF(AG67&gt;ResmiTatil!$K$2,AG67-ResmiTatil!$K$2),0))</f>
        <v>0</v>
      </c>
      <c r="AJ67" s="29">
        <f>IF((AE67-AD67)+(AG67-AF67)&lt;0,0,(AE67-AD67)+(AG67-AF67))</f>
        <v>0</v>
      </c>
    </row>
    <row r="68" spans="1:36" s="25" customFormat="1" ht="20.100000000000001" customHeight="1" x14ac:dyDescent="0.25">
      <c r="A68" s="20">
        <f t="shared" si="7"/>
        <v>44796</v>
      </c>
      <c r="B68" s="17"/>
      <c r="C68" s="12"/>
      <c r="D68" s="13"/>
      <c r="E68" s="13"/>
      <c r="F68" s="28">
        <f>IF(D68-C68&lt;0,0,D68-C68)</f>
        <v>0</v>
      </c>
      <c r="G68" s="28">
        <f>IF(AND(OR(B68="",C68=""),OR(D68="",E68="")),0,IF(OR(B68&lt;&gt;ResmiTatil!$H$2,C68&lt;&gt;ResmiTatil!$I$2,D68&lt;&gt;ResmiTatil!$J$2,E68&lt;&gt;ResmiTatil!$K$2),IF(AND(D68="",E68=""),0,IF(B68&lt;ResmiTatil!$H$2,ResmiTatil!$H$2-B68))+IF(AND(D68="",E68="",OR(B68&lt;ResmiTatil!$H$2,AND(C68&lt;&gt;ResmiTatil!$J$2,C68&gt;ResmiTatil!$J$2))),ResmiTatil!$J$2-ResmiTatil!$I$2,IF(OR(D68="",E68=""),0,IF(AND(C68&gt;ResmiTatil!$I$2,D68&lt;ResmiTatil!$J$2),C68-ResmiTatil!$I$2)))+IF(AND(C68&lt;ResmiTatil!$I$2,D68&lt;ResmiTatil!$J$2),ResmiTatil!$J$2-D68)+IF(AND(C68=ResmiTatil!$I$3,D68=ResmiTatil!$J$3),ResmiTatil!$I$3-ResmiTatil!$I$2,IF(AND(C68&gt;ResmiTatil!$I$2,D68&gt;ResmiTatil!$J$2),ResmiTatil!$J$2-ResmiTatil!$I$2))+IF(E68&gt;ResmiTatil!$K$2,E68-ResmiTatil!$K$2),0))</f>
        <v>0</v>
      </c>
      <c r="H68" s="29">
        <f>IF((C68-B68)+(E68-D68)&lt;0,0,(C68-B68)+(E68-D68))</f>
        <v>0</v>
      </c>
      <c r="I68" s="17"/>
      <c r="J68" s="12"/>
      <c r="K68" s="13"/>
      <c r="L68" s="13"/>
      <c r="M68" s="28">
        <f>IF(K68-J68&lt;0,0,K68-J68)</f>
        <v>0</v>
      </c>
      <c r="N68" s="28">
        <f>IF(AND(OR(I68="",J68=""),OR(K68="",L68="")),0,IF(OR(I68&lt;&gt;ResmiTatil!$H$2,J68&lt;&gt;ResmiTatil!$I$2,K68&lt;&gt;ResmiTatil!$J$2,L68&lt;&gt;ResmiTatil!$K$2),IF(AND(K68="",L68=""),0,IF(I68&lt;ResmiTatil!$H$2,ResmiTatil!$H$2-I68))+IF(AND(K68="",L68="",OR(I68&lt;ResmiTatil!$H$2,AND(J68&lt;&gt;ResmiTatil!$J$2,J68&gt;ResmiTatil!$J$2))),ResmiTatil!$J$2-ResmiTatil!$I$2,IF(OR(K68="",L68=""),0,IF(AND(J68&gt;ResmiTatil!$I$2,K68&lt;ResmiTatil!$J$2),J68-ResmiTatil!$I$2)))+IF(AND(J68&lt;ResmiTatil!$I$2,K68&lt;ResmiTatil!$J$2),ResmiTatil!$J$2-K68)+IF(AND(J68=ResmiTatil!$I$3,K68=ResmiTatil!$J$3),ResmiTatil!$I$3-ResmiTatil!$I$2,IF(AND(J68&gt;ResmiTatil!$I$2,K68&gt;ResmiTatil!$J$2),ResmiTatil!$J$2-ResmiTatil!$I$2))+IF(L68&gt;ResmiTatil!$K$2,L68-ResmiTatil!$K$2),0))</f>
        <v>0</v>
      </c>
      <c r="O68" s="29">
        <f>IF((J68-I68)+(L68-K68)&lt;0,0,(J68-I68)+(L68-K68))</f>
        <v>0</v>
      </c>
      <c r="P68" s="17"/>
      <c r="Q68" s="12"/>
      <c r="R68" s="13"/>
      <c r="S68" s="13"/>
      <c r="T68" s="28">
        <f>IF(R68-Q68&lt;0,0,R68-Q68)</f>
        <v>0</v>
      </c>
      <c r="U68" s="28">
        <f>IF(AND(OR(P68="",Q68=""),OR(R68="",S68="")),0,IF(OR(P68&lt;&gt;ResmiTatil!$H$2,Q68&lt;&gt;ResmiTatil!$I$2,R68&lt;&gt;ResmiTatil!$J$2,S68&lt;&gt;ResmiTatil!$K$2),IF(AND(R68="",S68=""),0,IF(P68&lt;ResmiTatil!$H$2,ResmiTatil!$H$2-P68))+IF(AND(R68="",S68="",OR(P68&lt;ResmiTatil!$H$2,AND(Q68&lt;&gt;ResmiTatil!$J$2,Q68&gt;ResmiTatil!$J$2))),ResmiTatil!$J$2-ResmiTatil!$I$2,IF(OR(R68="",S68=""),0,IF(AND(Q68&gt;ResmiTatil!$I$2,R68&lt;ResmiTatil!$J$2),Q68-ResmiTatil!$I$2)))+IF(AND(Q68&lt;ResmiTatil!$I$2,R68&lt;ResmiTatil!$J$2),ResmiTatil!$J$2-R68)+IF(AND(Q68=ResmiTatil!$I$3,R68=ResmiTatil!$J$3),ResmiTatil!$I$3-ResmiTatil!$I$2,IF(AND(Q68&gt;ResmiTatil!$I$2,R68&gt;ResmiTatil!$J$2),ResmiTatil!$J$2-ResmiTatil!$I$2))+IF(S68&gt;ResmiTatil!$K$2,S68-ResmiTatil!$K$2),0))</f>
        <v>0</v>
      </c>
      <c r="V68" s="29">
        <f>IF((Q68-P68)+(S68-R68)&lt;0,0,(Q68-P68)+(S68-R68))</f>
        <v>0</v>
      </c>
      <c r="W68" s="17"/>
      <c r="X68" s="12"/>
      <c r="Y68" s="13"/>
      <c r="Z68" s="13"/>
      <c r="AA68" s="28">
        <f>IF(Y68-X68&lt;0,0,Y68-X68)</f>
        <v>0</v>
      </c>
      <c r="AB68" s="28">
        <f>IF(AND(OR(W68="",X68=""),OR(Y68="",Z68="")),0,IF(OR(W68&lt;&gt;ResmiTatil!$H$2,X68&lt;&gt;ResmiTatil!$I$2,Y68&lt;&gt;ResmiTatil!$J$2,Z68&lt;&gt;ResmiTatil!$K$2),IF(AND(Y68="",Z68=""),0,IF(W68&lt;ResmiTatil!$H$2,ResmiTatil!$H$2-W68))+IF(AND(Y68="",Z68="",OR(W68&lt;ResmiTatil!$H$2,AND(X68&lt;&gt;ResmiTatil!$J$2,X68&gt;ResmiTatil!$J$2))),ResmiTatil!$J$2-ResmiTatil!$I$2,IF(OR(Y68="",Z68=""),0,IF(AND(X68&gt;ResmiTatil!$I$2,Y68&lt;ResmiTatil!$J$2),X68-ResmiTatil!$I$2)))+IF(AND(X68&lt;ResmiTatil!$I$2,Y68&lt;ResmiTatil!$J$2),ResmiTatil!$J$2-Y68)+IF(AND(X68=ResmiTatil!$I$3,Y68=ResmiTatil!$J$3),ResmiTatil!$I$3-ResmiTatil!$I$2,IF(AND(X68&gt;ResmiTatil!$I$2,Y68&gt;ResmiTatil!$J$2),ResmiTatil!$J$2-ResmiTatil!$I$2))+IF(Z68&gt;ResmiTatil!$K$2,Z68-ResmiTatil!$K$2),0))</f>
        <v>0</v>
      </c>
      <c r="AC68" s="29">
        <f>IF((X68-W68)+(Z68-Y68)&lt;0,0,(X68-W68)+(Z68-Y68))</f>
        <v>0</v>
      </c>
      <c r="AD68" s="17"/>
      <c r="AE68" s="12"/>
      <c r="AF68" s="13"/>
      <c r="AG68" s="13"/>
      <c r="AH68" s="28">
        <f>IF(AF68-AE68&lt;0,0,AF68-AE68)</f>
        <v>0</v>
      </c>
      <c r="AI68" s="28">
        <f>IF(AND(OR(AD68="",AE68=""),OR(AF68="",AG68="")),0,IF(OR(AD68&lt;&gt;ResmiTatil!$H$2,AE68&lt;&gt;ResmiTatil!$I$2,AF68&lt;&gt;ResmiTatil!$J$2,AG68&lt;&gt;ResmiTatil!$K$2),IF(AND(AF68="",AG68=""),0,IF(AD68&lt;ResmiTatil!$H$2,ResmiTatil!$H$2-AD68))+IF(AND(AF68="",AG68="",OR(AD68&lt;ResmiTatil!$H$2,AND(AE68&lt;&gt;ResmiTatil!$J$2,AE68&gt;ResmiTatil!$J$2))),ResmiTatil!$J$2-ResmiTatil!$I$2,IF(OR(AF68="",AG68=""),0,IF(AND(AE68&gt;ResmiTatil!$I$2,AF68&lt;ResmiTatil!$J$2),AE68-ResmiTatil!$I$2)))+IF(AND(AE68&lt;ResmiTatil!$I$2,AF68&lt;ResmiTatil!$J$2),ResmiTatil!$J$2-AF68)+IF(AND(AE68=ResmiTatil!$I$3,AF68=ResmiTatil!$J$3),ResmiTatil!$I$3-ResmiTatil!$I$2,IF(AND(AE68&gt;ResmiTatil!$I$2,AF68&gt;ResmiTatil!$J$2),ResmiTatil!$J$2-ResmiTatil!$I$2))+IF(AG68&gt;ResmiTatil!$K$2,AG68-ResmiTatil!$K$2),0))</f>
        <v>0</v>
      </c>
      <c r="AJ68" s="29">
        <f>IF((AE68-AD68)+(AG68-AF68)&lt;0,0,(AE68-AD68)+(AG68-AF68))</f>
        <v>0</v>
      </c>
    </row>
    <row r="69" spans="1:36" s="25" customFormat="1" ht="20.100000000000001" customHeight="1" x14ac:dyDescent="0.25">
      <c r="A69" s="20">
        <f t="shared" si="7"/>
        <v>44797</v>
      </c>
      <c r="B69" s="17"/>
      <c r="C69" s="12"/>
      <c r="D69" s="13"/>
      <c r="E69" s="13"/>
      <c r="F69" s="28">
        <f>IF(D69-C69&lt;0,0,D69-C69)</f>
        <v>0</v>
      </c>
      <c r="G69" s="28">
        <f>IF(AND(OR(B69="",C69=""),OR(D69="",E69="")),0,IF(OR(B69&lt;&gt;ResmiTatil!$H$2,C69&lt;&gt;ResmiTatil!$I$2,D69&lt;&gt;ResmiTatil!$J$2,E69&lt;&gt;ResmiTatil!$K$2),IF(AND(D69="",E69=""),0,IF(B69&lt;ResmiTatil!$H$2,ResmiTatil!$H$2-B69))+IF(AND(D69="",E69="",OR(B69&lt;ResmiTatil!$H$2,AND(C69&lt;&gt;ResmiTatil!$J$2,C69&gt;ResmiTatil!$J$2))),ResmiTatil!$J$2-ResmiTatil!$I$2,IF(OR(D69="",E69=""),0,IF(AND(C69&gt;ResmiTatil!$I$2,D69&lt;ResmiTatil!$J$2),C69-ResmiTatil!$I$2)))+IF(AND(C69&lt;ResmiTatil!$I$2,D69&lt;ResmiTatil!$J$2),ResmiTatil!$J$2-D69)+IF(AND(C69=ResmiTatil!$I$3,D69=ResmiTatil!$J$3),ResmiTatil!$I$3-ResmiTatil!$I$2,IF(AND(C69&gt;ResmiTatil!$I$2,D69&gt;ResmiTatil!$J$2),ResmiTatil!$J$2-ResmiTatil!$I$2))+IF(E69&gt;ResmiTatil!$K$2,E69-ResmiTatil!$K$2),0))</f>
        <v>0</v>
      </c>
      <c r="H69" s="29">
        <f>IF((C69-B69)+(E69-D69)&lt;0,0,(C69-B69)+(E69-D69))</f>
        <v>0</v>
      </c>
      <c r="I69" s="17"/>
      <c r="J69" s="12"/>
      <c r="K69" s="13"/>
      <c r="L69" s="13"/>
      <c r="M69" s="28">
        <f>IF(K69-J69&lt;0,0,K69-J69)</f>
        <v>0</v>
      </c>
      <c r="N69" s="28">
        <f>IF(AND(OR(I69="",J69=""),OR(K69="",L69="")),0,IF(OR(I69&lt;&gt;ResmiTatil!$H$2,J69&lt;&gt;ResmiTatil!$I$2,K69&lt;&gt;ResmiTatil!$J$2,L69&lt;&gt;ResmiTatil!$K$2),IF(AND(K69="",L69=""),0,IF(I69&lt;ResmiTatil!$H$2,ResmiTatil!$H$2-I69))+IF(AND(K69="",L69="",OR(I69&lt;ResmiTatil!$H$2,AND(J69&lt;&gt;ResmiTatil!$J$2,J69&gt;ResmiTatil!$J$2))),ResmiTatil!$J$2-ResmiTatil!$I$2,IF(OR(K69="",L69=""),0,IF(AND(J69&gt;ResmiTatil!$I$2,K69&lt;ResmiTatil!$J$2),J69-ResmiTatil!$I$2)))+IF(AND(J69&lt;ResmiTatil!$I$2,K69&lt;ResmiTatil!$J$2),ResmiTatil!$J$2-K69)+IF(AND(J69=ResmiTatil!$I$3,K69=ResmiTatil!$J$3),ResmiTatil!$I$3-ResmiTatil!$I$2,IF(AND(J69&gt;ResmiTatil!$I$2,K69&gt;ResmiTatil!$J$2),ResmiTatil!$J$2-ResmiTatil!$I$2))+IF(L69&gt;ResmiTatil!$K$2,L69-ResmiTatil!$K$2),0))</f>
        <v>0</v>
      </c>
      <c r="O69" s="29">
        <f>IF((J69-I69)+(L69-K69)&lt;0,0,(J69-I69)+(L69-K69))</f>
        <v>0</v>
      </c>
      <c r="P69" s="17"/>
      <c r="Q69" s="12"/>
      <c r="R69" s="13"/>
      <c r="S69" s="13"/>
      <c r="T69" s="28">
        <f>IF(R69-Q69&lt;0,0,R69-Q69)</f>
        <v>0</v>
      </c>
      <c r="U69" s="28">
        <f>IF(AND(OR(P69="",Q69=""),OR(R69="",S69="")),0,IF(OR(P69&lt;&gt;ResmiTatil!$H$2,Q69&lt;&gt;ResmiTatil!$I$2,R69&lt;&gt;ResmiTatil!$J$2,S69&lt;&gt;ResmiTatil!$K$2),IF(AND(R69="",S69=""),0,IF(P69&lt;ResmiTatil!$H$2,ResmiTatil!$H$2-P69))+IF(AND(R69="",S69="",OR(P69&lt;ResmiTatil!$H$2,AND(Q69&lt;&gt;ResmiTatil!$J$2,Q69&gt;ResmiTatil!$J$2))),ResmiTatil!$J$2-ResmiTatil!$I$2,IF(OR(R69="",S69=""),0,IF(AND(Q69&gt;ResmiTatil!$I$2,R69&lt;ResmiTatil!$J$2),Q69-ResmiTatil!$I$2)))+IF(AND(Q69&lt;ResmiTatil!$I$2,R69&lt;ResmiTatil!$J$2),ResmiTatil!$J$2-R69)+IF(AND(Q69=ResmiTatil!$I$3,R69=ResmiTatil!$J$3),ResmiTatil!$I$3-ResmiTatil!$I$2,IF(AND(Q69&gt;ResmiTatil!$I$2,R69&gt;ResmiTatil!$J$2),ResmiTatil!$J$2-ResmiTatil!$I$2))+IF(S69&gt;ResmiTatil!$K$2,S69-ResmiTatil!$K$2),0))</f>
        <v>0</v>
      </c>
      <c r="V69" s="29">
        <f>IF((Q69-P69)+(S69-R69)&lt;0,0,(Q69-P69)+(S69-R69))</f>
        <v>0</v>
      </c>
      <c r="W69" s="17"/>
      <c r="X69" s="12"/>
      <c r="Y69" s="13"/>
      <c r="Z69" s="13"/>
      <c r="AA69" s="28">
        <f>IF(Y69-X69&lt;0,0,Y69-X69)</f>
        <v>0</v>
      </c>
      <c r="AB69" s="28">
        <f>IF(AND(OR(W69="",X69=""),OR(Y69="",Z69="")),0,IF(OR(W69&lt;&gt;ResmiTatil!$H$2,X69&lt;&gt;ResmiTatil!$I$2,Y69&lt;&gt;ResmiTatil!$J$2,Z69&lt;&gt;ResmiTatil!$K$2),IF(AND(Y69="",Z69=""),0,IF(W69&lt;ResmiTatil!$H$2,ResmiTatil!$H$2-W69))+IF(AND(Y69="",Z69="",OR(W69&lt;ResmiTatil!$H$2,AND(X69&lt;&gt;ResmiTatil!$J$2,X69&gt;ResmiTatil!$J$2))),ResmiTatil!$J$2-ResmiTatil!$I$2,IF(OR(Y69="",Z69=""),0,IF(AND(X69&gt;ResmiTatil!$I$2,Y69&lt;ResmiTatil!$J$2),X69-ResmiTatil!$I$2)))+IF(AND(X69&lt;ResmiTatil!$I$2,Y69&lt;ResmiTatil!$J$2),ResmiTatil!$J$2-Y69)+IF(AND(X69=ResmiTatil!$I$3,Y69=ResmiTatil!$J$3),ResmiTatil!$I$3-ResmiTatil!$I$2,IF(AND(X69&gt;ResmiTatil!$I$2,Y69&gt;ResmiTatil!$J$2),ResmiTatil!$J$2-ResmiTatil!$I$2))+IF(Z69&gt;ResmiTatil!$K$2,Z69-ResmiTatil!$K$2),0))</f>
        <v>0</v>
      </c>
      <c r="AC69" s="29">
        <f>IF((X69-W69)+(Z69-Y69)&lt;0,0,(X69-W69)+(Z69-Y69))</f>
        <v>0</v>
      </c>
      <c r="AD69" s="17"/>
      <c r="AE69" s="12"/>
      <c r="AF69" s="13"/>
      <c r="AG69" s="13"/>
      <c r="AH69" s="28">
        <f>IF(AF69-AE69&lt;0,0,AF69-AE69)</f>
        <v>0</v>
      </c>
      <c r="AI69" s="28">
        <f>IF(AND(OR(AD69="",AE69=""),OR(AF69="",AG69="")),0,IF(OR(AD69&lt;&gt;ResmiTatil!$H$2,AE69&lt;&gt;ResmiTatil!$I$2,AF69&lt;&gt;ResmiTatil!$J$2,AG69&lt;&gt;ResmiTatil!$K$2),IF(AND(AF69="",AG69=""),0,IF(AD69&lt;ResmiTatil!$H$2,ResmiTatil!$H$2-AD69))+IF(AND(AF69="",AG69="",OR(AD69&lt;ResmiTatil!$H$2,AND(AE69&lt;&gt;ResmiTatil!$J$2,AE69&gt;ResmiTatil!$J$2))),ResmiTatil!$J$2-ResmiTatil!$I$2,IF(OR(AF69="",AG69=""),0,IF(AND(AE69&gt;ResmiTatil!$I$2,AF69&lt;ResmiTatil!$J$2),AE69-ResmiTatil!$I$2)))+IF(AND(AE69&lt;ResmiTatil!$I$2,AF69&lt;ResmiTatil!$J$2),ResmiTatil!$J$2-AF69)+IF(AND(AE69=ResmiTatil!$I$3,AF69=ResmiTatil!$J$3),ResmiTatil!$I$3-ResmiTatil!$I$2,IF(AND(AE69&gt;ResmiTatil!$I$2,AF69&gt;ResmiTatil!$J$2),ResmiTatil!$J$2-ResmiTatil!$I$2))+IF(AG69&gt;ResmiTatil!$K$2,AG69-ResmiTatil!$K$2),0))</f>
        <v>0</v>
      </c>
      <c r="AJ69" s="29">
        <f>IF((AE69-AD69)+(AG69-AF69)&lt;0,0,(AE69-AD69)+(AG69-AF69))</f>
        <v>0</v>
      </c>
    </row>
    <row r="70" spans="1:36" s="25" customFormat="1" ht="20.100000000000001" customHeight="1" x14ac:dyDescent="0.25">
      <c r="A70" s="20">
        <f t="shared" si="7"/>
        <v>44798</v>
      </c>
      <c r="B70" s="17"/>
      <c r="C70" s="12"/>
      <c r="D70" s="13"/>
      <c r="E70" s="13"/>
      <c r="F70" s="28">
        <f>IF(D70-C70&lt;0,0,D70-C70)</f>
        <v>0</v>
      </c>
      <c r="G70" s="28">
        <f>IF(AND(OR(B70="",C70=""),OR(D70="",E70="")),0,IF(OR(B70&lt;&gt;ResmiTatil!$H$2,C70&lt;&gt;ResmiTatil!$I$2,D70&lt;&gt;ResmiTatil!$J$2,E70&lt;&gt;ResmiTatil!$K$2),IF(AND(D70="",E70=""),0,IF(B70&lt;ResmiTatil!$H$2,ResmiTatil!$H$2-B70))+IF(AND(D70="",E70="",OR(B70&lt;ResmiTatil!$H$2,AND(C70&lt;&gt;ResmiTatil!$J$2,C70&gt;ResmiTatil!$J$2))),ResmiTatil!$J$2-ResmiTatil!$I$2,IF(OR(D70="",E70=""),0,IF(AND(C70&gt;ResmiTatil!$I$2,D70&lt;ResmiTatil!$J$2),C70-ResmiTatil!$I$2)))+IF(AND(C70&lt;ResmiTatil!$I$2,D70&lt;ResmiTatil!$J$2),ResmiTatil!$J$2-D70)+IF(AND(C70=ResmiTatil!$I$3,D70=ResmiTatil!$J$3),ResmiTatil!$I$3-ResmiTatil!$I$2,IF(AND(C70&gt;ResmiTatil!$I$2,D70&gt;ResmiTatil!$J$2),ResmiTatil!$J$2-ResmiTatil!$I$2))+IF(E70&gt;ResmiTatil!$K$2,E70-ResmiTatil!$K$2),0))</f>
        <v>0</v>
      </c>
      <c r="H70" s="29">
        <f>IF((C70-B70)+(E70-D70)&lt;0,0,(C70-B70)+(E70-D70))</f>
        <v>0</v>
      </c>
      <c r="I70" s="17"/>
      <c r="J70" s="12"/>
      <c r="K70" s="13"/>
      <c r="L70" s="13"/>
      <c r="M70" s="28">
        <f>IF(K70-J70&lt;0,0,K70-J70)</f>
        <v>0</v>
      </c>
      <c r="N70" s="28">
        <f>IF(AND(OR(I70="",J70=""),OR(K70="",L70="")),0,IF(OR(I70&lt;&gt;ResmiTatil!$H$2,J70&lt;&gt;ResmiTatil!$I$2,K70&lt;&gt;ResmiTatil!$J$2,L70&lt;&gt;ResmiTatil!$K$2),IF(AND(K70="",L70=""),0,IF(I70&lt;ResmiTatil!$H$2,ResmiTatil!$H$2-I70))+IF(AND(K70="",L70="",OR(I70&lt;ResmiTatil!$H$2,AND(J70&lt;&gt;ResmiTatil!$J$2,J70&gt;ResmiTatil!$J$2))),ResmiTatil!$J$2-ResmiTatil!$I$2,IF(OR(K70="",L70=""),0,IF(AND(J70&gt;ResmiTatil!$I$2,K70&lt;ResmiTatil!$J$2),J70-ResmiTatil!$I$2)))+IF(AND(J70&lt;ResmiTatil!$I$2,K70&lt;ResmiTatil!$J$2),ResmiTatil!$J$2-K70)+IF(AND(J70=ResmiTatil!$I$3,K70=ResmiTatil!$J$3),ResmiTatil!$I$3-ResmiTatil!$I$2,IF(AND(J70&gt;ResmiTatil!$I$2,K70&gt;ResmiTatil!$J$2),ResmiTatil!$J$2-ResmiTatil!$I$2))+IF(L70&gt;ResmiTatil!$K$2,L70-ResmiTatil!$K$2),0))</f>
        <v>0</v>
      </c>
      <c r="O70" s="29">
        <f>IF((J70-I70)+(L70-K70)&lt;0,0,(J70-I70)+(L70-K70))</f>
        <v>0</v>
      </c>
      <c r="P70" s="17"/>
      <c r="Q70" s="12"/>
      <c r="R70" s="13"/>
      <c r="S70" s="13"/>
      <c r="T70" s="28">
        <f>IF(R70-Q70&lt;0,0,R70-Q70)</f>
        <v>0</v>
      </c>
      <c r="U70" s="28">
        <f>IF(AND(OR(P70="",Q70=""),OR(R70="",S70="")),0,IF(OR(P70&lt;&gt;ResmiTatil!$H$2,Q70&lt;&gt;ResmiTatil!$I$2,R70&lt;&gt;ResmiTatil!$J$2,S70&lt;&gt;ResmiTatil!$K$2),IF(AND(R70="",S70=""),0,IF(P70&lt;ResmiTatil!$H$2,ResmiTatil!$H$2-P70))+IF(AND(R70="",S70="",OR(P70&lt;ResmiTatil!$H$2,AND(Q70&lt;&gt;ResmiTatil!$J$2,Q70&gt;ResmiTatil!$J$2))),ResmiTatil!$J$2-ResmiTatil!$I$2,IF(OR(R70="",S70=""),0,IF(AND(Q70&gt;ResmiTatil!$I$2,R70&lt;ResmiTatil!$J$2),Q70-ResmiTatil!$I$2)))+IF(AND(Q70&lt;ResmiTatil!$I$2,R70&lt;ResmiTatil!$J$2),ResmiTatil!$J$2-R70)+IF(AND(Q70=ResmiTatil!$I$3,R70=ResmiTatil!$J$3),ResmiTatil!$I$3-ResmiTatil!$I$2,IF(AND(Q70&gt;ResmiTatil!$I$2,R70&gt;ResmiTatil!$J$2),ResmiTatil!$J$2-ResmiTatil!$I$2))+IF(S70&gt;ResmiTatil!$K$2,S70-ResmiTatil!$K$2),0))</f>
        <v>0</v>
      </c>
      <c r="V70" s="29">
        <f>IF((Q70-P70)+(S70-R70)&lt;0,0,(Q70-P70)+(S70-R70))</f>
        <v>0</v>
      </c>
      <c r="W70" s="17"/>
      <c r="X70" s="12"/>
      <c r="Y70" s="13"/>
      <c r="Z70" s="13"/>
      <c r="AA70" s="28">
        <f>IF(Y70-X70&lt;0,0,Y70-X70)</f>
        <v>0</v>
      </c>
      <c r="AB70" s="28">
        <f>IF(AND(OR(W70="",X70=""),OR(Y70="",Z70="")),0,IF(OR(W70&lt;&gt;ResmiTatil!$H$2,X70&lt;&gt;ResmiTatil!$I$2,Y70&lt;&gt;ResmiTatil!$J$2,Z70&lt;&gt;ResmiTatil!$K$2),IF(AND(Y70="",Z70=""),0,IF(W70&lt;ResmiTatil!$H$2,ResmiTatil!$H$2-W70))+IF(AND(Y70="",Z70="",OR(W70&lt;ResmiTatil!$H$2,AND(X70&lt;&gt;ResmiTatil!$J$2,X70&gt;ResmiTatil!$J$2))),ResmiTatil!$J$2-ResmiTatil!$I$2,IF(OR(Y70="",Z70=""),0,IF(AND(X70&gt;ResmiTatil!$I$2,Y70&lt;ResmiTatil!$J$2),X70-ResmiTatil!$I$2)))+IF(AND(X70&lt;ResmiTatil!$I$2,Y70&lt;ResmiTatil!$J$2),ResmiTatil!$J$2-Y70)+IF(AND(X70=ResmiTatil!$I$3,Y70=ResmiTatil!$J$3),ResmiTatil!$I$3-ResmiTatil!$I$2,IF(AND(X70&gt;ResmiTatil!$I$2,Y70&gt;ResmiTatil!$J$2),ResmiTatil!$J$2-ResmiTatil!$I$2))+IF(Z70&gt;ResmiTatil!$K$2,Z70-ResmiTatil!$K$2),0))</f>
        <v>0</v>
      </c>
      <c r="AC70" s="29">
        <f>IF((X70-W70)+(Z70-Y70)&lt;0,0,(X70-W70)+(Z70-Y70))</f>
        <v>0</v>
      </c>
      <c r="AD70" s="17"/>
      <c r="AE70" s="12"/>
      <c r="AF70" s="13"/>
      <c r="AG70" s="13"/>
      <c r="AH70" s="28">
        <f>IF(AF70-AE70&lt;0,0,AF70-AE70)</f>
        <v>0</v>
      </c>
      <c r="AI70" s="28">
        <f>IF(AND(OR(AD70="",AE70=""),OR(AF70="",AG70="")),0,IF(OR(AD70&lt;&gt;ResmiTatil!$H$2,AE70&lt;&gt;ResmiTatil!$I$2,AF70&lt;&gt;ResmiTatil!$J$2,AG70&lt;&gt;ResmiTatil!$K$2),IF(AND(AF70="",AG70=""),0,IF(AD70&lt;ResmiTatil!$H$2,ResmiTatil!$H$2-AD70))+IF(AND(AF70="",AG70="",OR(AD70&lt;ResmiTatil!$H$2,AND(AE70&lt;&gt;ResmiTatil!$J$2,AE70&gt;ResmiTatil!$J$2))),ResmiTatil!$J$2-ResmiTatil!$I$2,IF(OR(AF70="",AG70=""),0,IF(AND(AE70&gt;ResmiTatil!$I$2,AF70&lt;ResmiTatil!$J$2),AE70-ResmiTatil!$I$2)))+IF(AND(AE70&lt;ResmiTatil!$I$2,AF70&lt;ResmiTatil!$J$2),ResmiTatil!$J$2-AF70)+IF(AND(AE70=ResmiTatil!$I$3,AF70=ResmiTatil!$J$3),ResmiTatil!$I$3-ResmiTatil!$I$2,IF(AND(AE70&gt;ResmiTatil!$I$2,AF70&gt;ResmiTatil!$J$2),ResmiTatil!$J$2-ResmiTatil!$I$2))+IF(AG70&gt;ResmiTatil!$K$2,AG70-ResmiTatil!$K$2),0))</f>
        <v>0</v>
      </c>
      <c r="AJ70" s="29">
        <f>IF((AE70-AD70)+(AG70-AF70)&lt;0,0,(AE70-AD70)+(AG70-AF70))</f>
        <v>0</v>
      </c>
    </row>
    <row r="71" spans="1:36" s="25" customFormat="1" ht="20.100000000000001" customHeight="1" x14ac:dyDescent="0.25">
      <c r="A71" s="20">
        <f t="shared" si="7"/>
        <v>44799</v>
      </c>
      <c r="B71" s="17"/>
      <c r="C71" s="12"/>
      <c r="D71" s="13"/>
      <c r="E71" s="13"/>
      <c r="F71" s="28">
        <f>IF(D71-C71&lt;0,0,D71-C71)</f>
        <v>0</v>
      </c>
      <c r="G71" s="28">
        <f>IF(AND(OR(B71="",C71=""),OR(D71="",E71="")),0,IF(OR(B71&lt;&gt;ResmiTatil!$H$2,C71&lt;&gt;ResmiTatil!$I$2,D71&lt;&gt;ResmiTatil!$J$2,E71&lt;&gt;ResmiTatil!$K$2),IF(AND(D71="",E71=""),0,IF(B71&lt;ResmiTatil!$H$2,ResmiTatil!$H$2-B71))+IF(AND(D71="",E71="",OR(B71&lt;ResmiTatil!$H$2,AND(C71&lt;&gt;ResmiTatil!$J$2,C71&gt;ResmiTatil!$J$2))),ResmiTatil!$J$2-ResmiTatil!$I$2,IF(OR(D71="",E71=""),0,IF(AND(C71&gt;ResmiTatil!$I$2,D71&lt;ResmiTatil!$J$2),C71-ResmiTatil!$I$2)))+IF(AND(C71&lt;ResmiTatil!$I$2,D71&lt;ResmiTatil!$J$2),ResmiTatil!$J$2-D71)+IF(AND(C71=ResmiTatil!$I$3,D71=ResmiTatil!$J$3),ResmiTatil!$I$3-ResmiTatil!$I$2,IF(AND(C71&gt;ResmiTatil!$I$2,D71&gt;ResmiTatil!$J$2),ResmiTatil!$J$2-ResmiTatil!$I$2))+IF(E71&gt;ResmiTatil!$K$2,E71-ResmiTatil!$K$2),0))</f>
        <v>0</v>
      </c>
      <c r="H71" s="29">
        <f>IF((C71-B71)+(E71-D71)&lt;0,0,(C71-B71)+(E71-D71))</f>
        <v>0</v>
      </c>
      <c r="I71" s="17"/>
      <c r="J71" s="12"/>
      <c r="K71" s="13"/>
      <c r="L71" s="13"/>
      <c r="M71" s="28">
        <f>IF(K71-J71&lt;0,0,K71-J71)</f>
        <v>0</v>
      </c>
      <c r="N71" s="28">
        <f>IF(AND(OR(I71="",J71=""),OR(K71="",L71="")),0,IF(OR(I71&lt;&gt;ResmiTatil!$H$2,J71&lt;&gt;ResmiTatil!$I$2,K71&lt;&gt;ResmiTatil!$J$2,L71&lt;&gt;ResmiTatil!$K$2),IF(AND(K71="",L71=""),0,IF(I71&lt;ResmiTatil!$H$2,ResmiTatil!$H$2-I71))+IF(AND(K71="",L71="",OR(I71&lt;ResmiTatil!$H$2,AND(J71&lt;&gt;ResmiTatil!$J$2,J71&gt;ResmiTatil!$J$2))),ResmiTatil!$J$2-ResmiTatil!$I$2,IF(OR(K71="",L71=""),0,IF(AND(J71&gt;ResmiTatil!$I$2,K71&lt;ResmiTatil!$J$2),J71-ResmiTatil!$I$2)))+IF(AND(J71&lt;ResmiTatil!$I$2,K71&lt;ResmiTatil!$J$2),ResmiTatil!$J$2-K71)+IF(AND(J71=ResmiTatil!$I$3,K71=ResmiTatil!$J$3),ResmiTatil!$I$3-ResmiTatil!$I$2,IF(AND(J71&gt;ResmiTatil!$I$2,K71&gt;ResmiTatil!$J$2),ResmiTatil!$J$2-ResmiTatil!$I$2))+IF(L71&gt;ResmiTatil!$K$2,L71-ResmiTatil!$K$2),0))</f>
        <v>0</v>
      </c>
      <c r="O71" s="29">
        <f>IF((J71-I71)+(L71-K71)&lt;0,0,(J71-I71)+(L71-K71))</f>
        <v>0</v>
      </c>
      <c r="P71" s="17"/>
      <c r="Q71" s="12"/>
      <c r="R71" s="13"/>
      <c r="S71" s="13"/>
      <c r="T71" s="28">
        <f>IF(R71-Q71&lt;0,0,R71-Q71)</f>
        <v>0</v>
      </c>
      <c r="U71" s="28">
        <f>IF(AND(OR(P71="",Q71=""),OR(R71="",S71="")),0,IF(OR(P71&lt;&gt;ResmiTatil!$H$2,Q71&lt;&gt;ResmiTatil!$I$2,R71&lt;&gt;ResmiTatil!$J$2,S71&lt;&gt;ResmiTatil!$K$2),IF(AND(R71="",S71=""),0,IF(P71&lt;ResmiTatil!$H$2,ResmiTatil!$H$2-P71))+IF(AND(R71="",S71="",OR(P71&lt;ResmiTatil!$H$2,AND(Q71&lt;&gt;ResmiTatil!$J$2,Q71&gt;ResmiTatil!$J$2))),ResmiTatil!$J$2-ResmiTatil!$I$2,IF(OR(R71="",S71=""),0,IF(AND(Q71&gt;ResmiTatil!$I$2,R71&lt;ResmiTatil!$J$2),Q71-ResmiTatil!$I$2)))+IF(AND(Q71&lt;ResmiTatil!$I$2,R71&lt;ResmiTatil!$J$2),ResmiTatil!$J$2-R71)+IF(AND(Q71=ResmiTatil!$I$3,R71=ResmiTatil!$J$3),ResmiTatil!$I$3-ResmiTatil!$I$2,IF(AND(Q71&gt;ResmiTatil!$I$2,R71&gt;ResmiTatil!$J$2),ResmiTatil!$J$2-ResmiTatil!$I$2))+IF(S71&gt;ResmiTatil!$K$2,S71-ResmiTatil!$K$2),0))</f>
        <v>0</v>
      </c>
      <c r="V71" s="29">
        <f>IF((Q71-P71)+(S71-R71)&lt;0,0,(Q71-P71)+(S71-R71))</f>
        <v>0</v>
      </c>
      <c r="W71" s="17"/>
      <c r="X71" s="12"/>
      <c r="Y71" s="13"/>
      <c r="Z71" s="13"/>
      <c r="AA71" s="28">
        <f>IF(Y71-X71&lt;0,0,Y71-X71)</f>
        <v>0</v>
      </c>
      <c r="AB71" s="28">
        <f>IF(AND(OR(W71="",X71=""),OR(Y71="",Z71="")),0,IF(OR(W71&lt;&gt;ResmiTatil!$H$2,X71&lt;&gt;ResmiTatil!$I$2,Y71&lt;&gt;ResmiTatil!$J$2,Z71&lt;&gt;ResmiTatil!$K$2),IF(AND(Y71="",Z71=""),0,IF(W71&lt;ResmiTatil!$H$2,ResmiTatil!$H$2-W71))+IF(AND(Y71="",Z71="",OR(W71&lt;ResmiTatil!$H$2,AND(X71&lt;&gt;ResmiTatil!$J$2,X71&gt;ResmiTatil!$J$2))),ResmiTatil!$J$2-ResmiTatil!$I$2,IF(OR(Y71="",Z71=""),0,IF(AND(X71&gt;ResmiTatil!$I$2,Y71&lt;ResmiTatil!$J$2),X71-ResmiTatil!$I$2)))+IF(AND(X71&lt;ResmiTatil!$I$2,Y71&lt;ResmiTatil!$J$2),ResmiTatil!$J$2-Y71)+IF(AND(X71=ResmiTatil!$I$3,Y71=ResmiTatil!$J$3),ResmiTatil!$I$3-ResmiTatil!$I$2,IF(AND(X71&gt;ResmiTatil!$I$2,Y71&gt;ResmiTatil!$J$2),ResmiTatil!$J$2-ResmiTatil!$I$2))+IF(Z71&gt;ResmiTatil!$K$2,Z71-ResmiTatil!$K$2),0))</f>
        <v>0</v>
      </c>
      <c r="AC71" s="29">
        <f>IF((X71-W71)+(Z71-Y71)&lt;0,0,(X71-W71)+(Z71-Y71))</f>
        <v>0</v>
      </c>
      <c r="AD71" s="17"/>
      <c r="AE71" s="12"/>
      <c r="AF71" s="13"/>
      <c r="AG71" s="13"/>
      <c r="AH71" s="28">
        <f>IF(AF71-AE71&lt;0,0,AF71-AE71)</f>
        <v>0</v>
      </c>
      <c r="AI71" s="28">
        <f>IF(AND(OR(AD71="",AE71=""),OR(AF71="",AG71="")),0,IF(OR(AD71&lt;&gt;ResmiTatil!$H$2,AE71&lt;&gt;ResmiTatil!$I$2,AF71&lt;&gt;ResmiTatil!$J$2,AG71&lt;&gt;ResmiTatil!$K$2),IF(AND(AF71="",AG71=""),0,IF(AD71&lt;ResmiTatil!$H$2,ResmiTatil!$H$2-AD71))+IF(AND(AF71="",AG71="",OR(AD71&lt;ResmiTatil!$H$2,AND(AE71&lt;&gt;ResmiTatil!$J$2,AE71&gt;ResmiTatil!$J$2))),ResmiTatil!$J$2-ResmiTatil!$I$2,IF(OR(AF71="",AG71=""),0,IF(AND(AE71&gt;ResmiTatil!$I$2,AF71&lt;ResmiTatil!$J$2),AE71-ResmiTatil!$I$2)))+IF(AND(AE71&lt;ResmiTatil!$I$2,AF71&lt;ResmiTatil!$J$2),ResmiTatil!$J$2-AF71)+IF(AND(AE71=ResmiTatil!$I$3,AF71=ResmiTatil!$J$3),ResmiTatil!$I$3-ResmiTatil!$I$2,IF(AND(AE71&gt;ResmiTatil!$I$2,AF71&gt;ResmiTatil!$J$2),ResmiTatil!$J$2-ResmiTatil!$I$2))+IF(AG71&gt;ResmiTatil!$K$2,AG71-ResmiTatil!$K$2),0))</f>
        <v>0</v>
      </c>
      <c r="AJ71" s="29">
        <f>IF((AE71-AD71)+(AG71-AF71)&lt;0,0,(AE71-AD71)+(AG71-AF71))</f>
        <v>0</v>
      </c>
    </row>
    <row r="72" spans="1:36" s="25" customFormat="1" ht="20.100000000000001" customHeight="1" x14ac:dyDescent="0.25">
      <c r="A72" s="30" t="s">
        <v>24</v>
      </c>
      <c r="B72" s="31"/>
      <c r="C72" s="32"/>
      <c r="D72" s="33"/>
      <c r="E72" s="33"/>
      <c r="F72" s="34"/>
      <c r="G72" s="28">
        <f>SUM(G67:G71)</f>
        <v>0</v>
      </c>
      <c r="H72" s="35">
        <f>SUM(H67:H71)</f>
        <v>0</v>
      </c>
      <c r="I72" s="31"/>
      <c r="J72" s="32"/>
      <c r="K72" s="33"/>
      <c r="L72" s="33"/>
      <c r="M72" s="34"/>
      <c r="N72" s="28">
        <f>SUM(N67:N71)</f>
        <v>0</v>
      </c>
      <c r="O72" s="35">
        <f>SUM(O67:O71)</f>
        <v>0</v>
      </c>
      <c r="P72" s="31"/>
      <c r="Q72" s="32"/>
      <c r="R72" s="33"/>
      <c r="S72" s="33"/>
      <c r="T72" s="34"/>
      <c r="U72" s="28">
        <f>SUM(U67:U71)</f>
        <v>0</v>
      </c>
      <c r="V72" s="35">
        <f>SUM(V67:V71)</f>
        <v>0</v>
      </c>
      <c r="W72" s="31"/>
      <c r="X72" s="32"/>
      <c r="Y72" s="33"/>
      <c r="Z72" s="33"/>
      <c r="AA72" s="34"/>
      <c r="AB72" s="28">
        <f>SUM(AB67:AB71)</f>
        <v>0</v>
      </c>
      <c r="AC72" s="35">
        <f>SUM(AC67:AC71)</f>
        <v>0</v>
      </c>
      <c r="AD72" s="31"/>
      <c r="AE72" s="32"/>
      <c r="AF72" s="33"/>
      <c r="AG72" s="33"/>
      <c r="AH72" s="34"/>
      <c r="AI72" s="28">
        <f>SUM(AI67:AI71)</f>
        <v>0</v>
      </c>
      <c r="AJ72" s="35">
        <f>SUM(AJ67:AJ71)</f>
        <v>0</v>
      </c>
    </row>
    <row r="73" spans="1:36" s="25" customFormat="1" ht="15" customHeight="1" x14ac:dyDescent="0.25">
      <c r="A73" s="20">
        <f>A71+1</f>
        <v>44800</v>
      </c>
      <c r="B73" s="17"/>
      <c r="C73" s="12"/>
      <c r="D73" s="13"/>
      <c r="E73" s="13"/>
      <c r="F73" s="11"/>
      <c r="G73" s="11"/>
      <c r="H73" s="18"/>
      <c r="I73" s="17"/>
      <c r="J73" s="12"/>
      <c r="K73" s="13"/>
      <c r="L73" s="13"/>
      <c r="M73" s="11"/>
      <c r="N73" s="11"/>
      <c r="O73" s="18"/>
      <c r="P73" s="17"/>
      <c r="Q73" s="12"/>
      <c r="R73" s="13"/>
      <c r="S73" s="13"/>
      <c r="T73" s="11"/>
      <c r="U73" s="11"/>
      <c r="V73" s="18"/>
      <c r="W73" s="17"/>
      <c r="X73" s="12"/>
      <c r="Y73" s="13"/>
      <c r="Z73" s="13"/>
      <c r="AA73" s="11"/>
      <c r="AB73" s="11"/>
      <c r="AC73" s="18"/>
      <c r="AD73" s="17"/>
      <c r="AE73" s="12"/>
      <c r="AF73" s="13"/>
      <c r="AG73" s="13"/>
      <c r="AH73" s="11"/>
      <c r="AI73" s="11"/>
      <c r="AJ73" s="18"/>
    </row>
    <row r="74" spans="1:36" s="25" customFormat="1" ht="15" customHeight="1" x14ac:dyDescent="0.25">
      <c r="A74" s="20">
        <f>A73+1</f>
        <v>44801</v>
      </c>
      <c r="B74" s="17"/>
      <c r="C74" s="12"/>
      <c r="D74" s="13"/>
      <c r="E74" s="13"/>
      <c r="F74" s="11"/>
      <c r="G74" s="11"/>
      <c r="H74" s="18"/>
      <c r="I74" s="17"/>
      <c r="J74" s="12"/>
      <c r="K74" s="13"/>
      <c r="L74" s="13"/>
      <c r="M74" s="11"/>
      <c r="N74" s="11"/>
      <c r="O74" s="18"/>
      <c r="P74" s="17"/>
      <c r="Q74" s="12"/>
      <c r="R74" s="13"/>
      <c r="S74" s="13"/>
      <c r="T74" s="11"/>
      <c r="U74" s="11"/>
      <c r="V74" s="18"/>
      <c r="W74" s="17"/>
      <c r="X74" s="12"/>
      <c r="Y74" s="13"/>
      <c r="Z74" s="13"/>
      <c r="AA74" s="11"/>
      <c r="AB74" s="11"/>
      <c r="AC74" s="18"/>
      <c r="AD74" s="17"/>
      <c r="AE74" s="12"/>
      <c r="AF74" s="13"/>
      <c r="AG74" s="13"/>
      <c r="AH74" s="11"/>
      <c r="AI74" s="11"/>
      <c r="AJ74" s="18"/>
    </row>
    <row r="75" spans="1:36" s="25" customFormat="1" ht="20.100000000000001" customHeight="1" x14ac:dyDescent="0.25">
      <c r="A75" s="20">
        <f t="shared" ref="A75:A79" si="8">A74+1</f>
        <v>44802</v>
      </c>
      <c r="B75" s="17"/>
      <c r="C75" s="12"/>
      <c r="D75" s="13"/>
      <c r="E75" s="13"/>
      <c r="F75" s="28">
        <f>IF(D75-C75&lt;0,0,D75-C75)</f>
        <v>0</v>
      </c>
      <c r="G75" s="28">
        <f>IF(AND(OR(B75="",C75=""),OR(D75="",E75="")),0,IF(OR(B75&lt;&gt;ResmiTatil!$H$2,C75&lt;&gt;ResmiTatil!$I$2,D75&lt;&gt;ResmiTatil!$J$2,E75&lt;&gt;ResmiTatil!$K$2),IF(AND(D75="",E75=""),0,IF(B75&lt;ResmiTatil!$H$2,ResmiTatil!$H$2-B75))+IF(AND(D75="",E75="",OR(B75&lt;ResmiTatil!$H$2,AND(C75&lt;&gt;ResmiTatil!$J$2,C75&gt;ResmiTatil!$J$2))),ResmiTatil!$J$2-ResmiTatil!$I$2,IF(OR(D75="",E75=""),0,IF(AND(C75&gt;ResmiTatil!$I$2,D75&lt;ResmiTatil!$J$2),C75-ResmiTatil!$I$2)))+IF(AND(C75&lt;ResmiTatil!$I$2,D75&lt;ResmiTatil!$J$2),ResmiTatil!$J$2-D75)+IF(AND(C75=ResmiTatil!$I$3,D75=ResmiTatil!$J$3),ResmiTatil!$I$3-ResmiTatil!$I$2,IF(AND(C75&gt;ResmiTatil!$I$2,D75&gt;ResmiTatil!$J$2),ResmiTatil!$J$2-ResmiTatil!$I$2))+IF(E75&gt;ResmiTatil!$K$2,E75-ResmiTatil!$K$2),0))</f>
        <v>0</v>
      </c>
      <c r="H75" s="29">
        <f>IF((C75-B75)+(E75-D75)&lt;0,0,(C75-B75)+(E75-D75))</f>
        <v>0</v>
      </c>
      <c r="I75" s="17"/>
      <c r="J75" s="12"/>
      <c r="K75" s="13"/>
      <c r="L75" s="13"/>
      <c r="M75" s="28">
        <f>IF(K75-J75&lt;0,0,K75-J75)</f>
        <v>0</v>
      </c>
      <c r="N75" s="28">
        <f>IF(AND(OR(I75="",J75=""),OR(K75="",L75="")),0,IF(OR(I75&lt;&gt;ResmiTatil!$H$2,J75&lt;&gt;ResmiTatil!$I$2,K75&lt;&gt;ResmiTatil!$J$2,L75&lt;&gt;ResmiTatil!$K$2),IF(AND(K75="",L75=""),0,IF(I75&lt;ResmiTatil!$H$2,ResmiTatil!$H$2-I75))+IF(AND(K75="",L75="",OR(I75&lt;ResmiTatil!$H$2,AND(J75&lt;&gt;ResmiTatil!$J$2,J75&gt;ResmiTatil!$J$2))),ResmiTatil!$J$2-ResmiTatil!$I$2,IF(OR(K75="",L75=""),0,IF(AND(J75&gt;ResmiTatil!$I$2,K75&lt;ResmiTatil!$J$2),J75-ResmiTatil!$I$2)))+IF(AND(J75&lt;ResmiTatil!$I$2,K75&lt;ResmiTatil!$J$2),ResmiTatil!$J$2-K75)+IF(AND(J75=ResmiTatil!$I$3,K75=ResmiTatil!$J$3),ResmiTatil!$I$3-ResmiTatil!$I$2,IF(AND(J75&gt;ResmiTatil!$I$2,K75&gt;ResmiTatil!$J$2),ResmiTatil!$J$2-ResmiTatil!$I$2))+IF(L75&gt;ResmiTatil!$K$2,L75-ResmiTatil!$K$2),0))</f>
        <v>0</v>
      </c>
      <c r="O75" s="29">
        <f>IF((J75-I75)+(L75-K75)&lt;0,0,(J75-I75)+(L75-K75))</f>
        <v>0</v>
      </c>
      <c r="P75" s="17"/>
      <c r="Q75" s="12"/>
      <c r="R75" s="13"/>
      <c r="S75" s="13"/>
      <c r="T75" s="28">
        <f>IF(R75-Q75&lt;0,0,R75-Q75)</f>
        <v>0</v>
      </c>
      <c r="U75" s="28">
        <f>IF(AND(OR(P75="",Q75=""),OR(R75="",S75="")),0,IF(OR(P75&lt;&gt;ResmiTatil!$H$2,Q75&lt;&gt;ResmiTatil!$I$2,R75&lt;&gt;ResmiTatil!$J$2,S75&lt;&gt;ResmiTatil!$K$2),IF(AND(R75="",S75=""),0,IF(P75&lt;ResmiTatil!$H$2,ResmiTatil!$H$2-P75))+IF(AND(R75="",S75="",OR(P75&lt;ResmiTatil!$H$2,AND(Q75&lt;&gt;ResmiTatil!$J$2,Q75&gt;ResmiTatil!$J$2))),ResmiTatil!$J$2-ResmiTatil!$I$2,IF(OR(R75="",S75=""),0,IF(AND(Q75&gt;ResmiTatil!$I$2,R75&lt;ResmiTatil!$J$2),Q75-ResmiTatil!$I$2)))+IF(AND(Q75&lt;ResmiTatil!$I$2,R75&lt;ResmiTatil!$J$2),ResmiTatil!$J$2-R75)+IF(AND(Q75=ResmiTatil!$I$3,R75=ResmiTatil!$J$3),ResmiTatil!$I$3-ResmiTatil!$I$2,IF(AND(Q75&gt;ResmiTatil!$I$2,R75&gt;ResmiTatil!$J$2),ResmiTatil!$J$2-ResmiTatil!$I$2))+IF(S75&gt;ResmiTatil!$K$2,S75-ResmiTatil!$K$2),0))</f>
        <v>0</v>
      </c>
      <c r="V75" s="29">
        <f>IF((Q75-P75)+(S75-R75)&lt;0,0,(Q75-P75)+(S75-R75))</f>
        <v>0</v>
      </c>
      <c r="W75" s="17"/>
      <c r="X75" s="12"/>
      <c r="Y75" s="13"/>
      <c r="Z75" s="13"/>
      <c r="AA75" s="28">
        <f>IF(Y75-X75&lt;0,0,Y75-X75)</f>
        <v>0</v>
      </c>
      <c r="AB75" s="28">
        <f>IF(AND(OR(W75="",X75=""),OR(Y75="",Z75="")),0,IF(OR(W75&lt;&gt;ResmiTatil!$H$2,X75&lt;&gt;ResmiTatil!$I$2,Y75&lt;&gt;ResmiTatil!$J$2,Z75&lt;&gt;ResmiTatil!$K$2),IF(AND(Y75="",Z75=""),0,IF(W75&lt;ResmiTatil!$H$2,ResmiTatil!$H$2-W75))+IF(AND(Y75="",Z75="",OR(W75&lt;ResmiTatil!$H$2,AND(X75&lt;&gt;ResmiTatil!$J$2,X75&gt;ResmiTatil!$J$2))),ResmiTatil!$J$2-ResmiTatil!$I$2,IF(OR(Y75="",Z75=""),0,IF(AND(X75&gt;ResmiTatil!$I$2,Y75&lt;ResmiTatil!$J$2),X75-ResmiTatil!$I$2)))+IF(AND(X75&lt;ResmiTatil!$I$2,Y75&lt;ResmiTatil!$J$2),ResmiTatil!$J$2-Y75)+IF(AND(X75=ResmiTatil!$I$3,Y75=ResmiTatil!$J$3),ResmiTatil!$I$3-ResmiTatil!$I$2,IF(AND(X75&gt;ResmiTatil!$I$2,Y75&gt;ResmiTatil!$J$2),ResmiTatil!$J$2-ResmiTatil!$I$2))+IF(Z75&gt;ResmiTatil!$K$2,Z75-ResmiTatil!$K$2),0))</f>
        <v>0</v>
      </c>
      <c r="AC75" s="29">
        <f>IF((X75-W75)+(Z75-Y75)&lt;0,0,(X75-W75)+(Z75-Y75))</f>
        <v>0</v>
      </c>
      <c r="AD75" s="17"/>
      <c r="AE75" s="12"/>
      <c r="AF75" s="13"/>
      <c r="AG75" s="13"/>
      <c r="AH75" s="28">
        <f>IF(AF75-AE75&lt;0,0,AF75-AE75)</f>
        <v>0</v>
      </c>
      <c r="AI75" s="28">
        <f>IF(AND(OR(AD75="",AE75=""),OR(AF75="",AG75="")),0,IF(OR(AD75&lt;&gt;ResmiTatil!$H$2,AE75&lt;&gt;ResmiTatil!$I$2,AF75&lt;&gt;ResmiTatil!$J$2,AG75&lt;&gt;ResmiTatil!$K$2),IF(AND(AF75="",AG75=""),0,IF(AD75&lt;ResmiTatil!$H$2,ResmiTatil!$H$2-AD75))+IF(AND(AF75="",AG75="",OR(AD75&lt;ResmiTatil!$H$2,AND(AE75&lt;&gt;ResmiTatil!$J$2,AE75&gt;ResmiTatil!$J$2))),ResmiTatil!$J$2-ResmiTatil!$I$2,IF(OR(AF75="",AG75=""),0,IF(AND(AE75&gt;ResmiTatil!$I$2,AF75&lt;ResmiTatil!$J$2),AE75-ResmiTatil!$I$2)))+IF(AND(AE75&lt;ResmiTatil!$I$2,AF75&lt;ResmiTatil!$J$2),ResmiTatil!$J$2-AF75)+IF(AND(AE75=ResmiTatil!$I$3,AF75=ResmiTatil!$J$3),ResmiTatil!$I$3-ResmiTatil!$I$2,IF(AND(AE75&gt;ResmiTatil!$I$2,AF75&gt;ResmiTatil!$J$2),ResmiTatil!$J$2-ResmiTatil!$I$2))+IF(AG75&gt;ResmiTatil!$K$2,AG75-ResmiTatil!$K$2),0))</f>
        <v>0</v>
      </c>
      <c r="AJ75" s="29">
        <f>IF((AE75-AD75)+(AG75-AF75)&lt;0,0,(AE75-AD75)+(AG75-AF75))</f>
        <v>0</v>
      </c>
    </row>
    <row r="76" spans="1:36" s="25" customFormat="1" ht="20.100000000000001" customHeight="1" x14ac:dyDescent="0.25">
      <c r="A76" s="54">
        <f t="shared" si="8"/>
        <v>44803</v>
      </c>
      <c r="B76" s="55"/>
      <c r="C76" s="56"/>
      <c r="D76" s="57"/>
      <c r="E76" s="57"/>
      <c r="F76" s="51">
        <f>IF(D76-C76&lt;0,0,D76-C76)</f>
        <v>0</v>
      </c>
      <c r="G76" s="51">
        <f>IF(AND(OR(B76="",C76=""),OR(D76="",E76="")),0,IF(OR(B76&lt;&gt;ResmiTatil!$H$2,C76&lt;&gt;ResmiTatil!$I$2,D76&lt;&gt;ResmiTatil!$J$2,E76&lt;&gt;ResmiTatil!$K$2),IF(AND(D76="",E76=""),0,IF(B76&lt;ResmiTatil!$H$2,ResmiTatil!$H$2-B76))+IF(AND(D76="",E76="",OR(B76&lt;ResmiTatil!$H$2,AND(C76&lt;&gt;ResmiTatil!$J$2,C76&gt;ResmiTatil!$J$2))),ResmiTatil!$J$2-ResmiTatil!$I$2,IF(OR(D76="",E76=""),0,IF(AND(C76&gt;ResmiTatil!$I$2,D76&lt;ResmiTatil!$J$2),C76-ResmiTatil!$I$2)))+IF(AND(C76&lt;ResmiTatil!$I$2,D76&lt;ResmiTatil!$J$2),ResmiTatil!$J$2-D76)+IF(AND(C76=ResmiTatil!$I$3,D76=ResmiTatil!$J$3),ResmiTatil!$I$3-ResmiTatil!$I$2,IF(AND(C76&gt;ResmiTatil!$I$2,D76&gt;ResmiTatil!$J$2),ResmiTatil!$J$2-ResmiTatil!$I$2))+IF(E76&gt;ResmiTatil!$K$2,E76-ResmiTatil!$K$2),0))</f>
        <v>0</v>
      </c>
      <c r="H76" s="52">
        <f>IF((C76-B76)+(E76-D76)&lt;0,0,(C76-B76)+(E76-D76))</f>
        <v>0</v>
      </c>
      <c r="I76" s="55"/>
      <c r="J76" s="56"/>
      <c r="K76" s="57"/>
      <c r="L76" s="57"/>
      <c r="M76" s="51">
        <f>IF(K76-J76&lt;0,0,K76-J76)</f>
        <v>0</v>
      </c>
      <c r="N76" s="51">
        <f>IF(AND(OR(I76="",J76=""),OR(K76="",L76="")),0,IF(OR(I76&lt;&gt;ResmiTatil!$H$2,J76&lt;&gt;ResmiTatil!$I$2,K76&lt;&gt;ResmiTatil!$J$2,L76&lt;&gt;ResmiTatil!$K$2),IF(AND(K76="",L76=""),0,IF(I76&lt;ResmiTatil!$H$2,ResmiTatil!$H$2-I76))+IF(AND(K76="",L76="",OR(I76&lt;ResmiTatil!$H$2,AND(J76&lt;&gt;ResmiTatil!$J$2,J76&gt;ResmiTatil!$J$2))),ResmiTatil!$J$2-ResmiTatil!$I$2,IF(OR(K76="",L76=""),0,IF(AND(J76&gt;ResmiTatil!$I$2,K76&lt;ResmiTatil!$J$2),J76-ResmiTatil!$I$2)))+IF(AND(J76&lt;ResmiTatil!$I$2,K76&lt;ResmiTatil!$J$2),ResmiTatil!$J$2-K76)+IF(AND(J76=ResmiTatil!$I$3,K76=ResmiTatil!$J$3),ResmiTatil!$I$3-ResmiTatil!$I$2,IF(AND(J76&gt;ResmiTatil!$I$2,K76&gt;ResmiTatil!$J$2),ResmiTatil!$J$2-ResmiTatil!$I$2))+IF(L76&gt;ResmiTatil!$K$2,L76-ResmiTatil!$K$2),0))</f>
        <v>0</v>
      </c>
      <c r="O76" s="52">
        <f>IF((J76-I76)+(L76-K76)&lt;0,0,(J76-I76)+(L76-K76))</f>
        <v>0</v>
      </c>
      <c r="P76" s="55"/>
      <c r="Q76" s="56"/>
      <c r="R76" s="57"/>
      <c r="S76" s="57"/>
      <c r="T76" s="51">
        <f>IF(R76-Q76&lt;0,0,R76-Q76)</f>
        <v>0</v>
      </c>
      <c r="U76" s="51">
        <f>IF(AND(OR(P76="",Q76=""),OR(R76="",S76="")),0,IF(OR(P76&lt;&gt;ResmiTatil!$H$2,Q76&lt;&gt;ResmiTatil!$I$2,R76&lt;&gt;ResmiTatil!$J$2,S76&lt;&gt;ResmiTatil!$K$2),IF(AND(R76="",S76=""),0,IF(P76&lt;ResmiTatil!$H$2,ResmiTatil!$H$2-P76))+IF(AND(R76="",S76="",OR(P76&lt;ResmiTatil!$H$2,AND(Q76&lt;&gt;ResmiTatil!$J$2,Q76&gt;ResmiTatil!$J$2))),ResmiTatil!$J$2-ResmiTatil!$I$2,IF(OR(R76="",S76=""),0,IF(AND(Q76&gt;ResmiTatil!$I$2,R76&lt;ResmiTatil!$J$2),Q76-ResmiTatil!$I$2)))+IF(AND(Q76&lt;ResmiTatil!$I$2,R76&lt;ResmiTatil!$J$2),ResmiTatil!$J$2-R76)+IF(AND(Q76=ResmiTatil!$I$3,R76=ResmiTatil!$J$3),ResmiTatil!$I$3-ResmiTatil!$I$2,IF(AND(Q76&gt;ResmiTatil!$I$2,R76&gt;ResmiTatil!$J$2),ResmiTatil!$J$2-ResmiTatil!$I$2))+IF(S76&gt;ResmiTatil!$K$2,S76-ResmiTatil!$K$2),0))</f>
        <v>0</v>
      </c>
      <c r="V76" s="52">
        <f>IF((Q76-P76)+(S76-R76)&lt;0,0,(Q76-P76)+(S76-R76))</f>
        <v>0</v>
      </c>
      <c r="W76" s="55"/>
      <c r="X76" s="56"/>
      <c r="Y76" s="57"/>
      <c r="Z76" s="57"/>
      <c r="AA76" s="51">
        <f>IF(Y76-X76&lt;0,0,Y76-X76)</f>
        <v>0</v>
      </c>
      <c r="AB76" s="51">
        <f>IF(AND(OR(W76="",X76=""),OR(Y76="",Z76="")),0,IF(OR(W76&lt;&gt;ResmiTatil!$H$2,X76&lt;&gt;ResmiTatil!$I$2,Y76&lt;&gt;ResmiTatil!$J$2,Z76&lt;&gt;ResmiTatil!$K$2),IF(AND(Y76="",Z76=""),0,IF(W76&lt;ResmiTatil!$H$2,ResmiTatil!$H$2-W76))+IF(AND(Y76="",Z76="",OR(W76&lt;ResmiTatil!$H$2,AND(X76&lt;&gt;ResmiTatil!$J$2,X76&gt;ResmiTatil!$J$2))),ResmiTatil!$J$2-ResmiTatil!$I$2,IF(OR(Y76="",Z76=""),0,IF(AND(X76&gt;ResmiTatil!$I$2,Y76&lt;ResmiTatil!$J$2),X76-ResmiTatil!$I$2)))+IF(AND(X76&lt;ResmiTatil!$I$2,Y76&lt;ResmiTatil!$J$2),ResmiTatil!$J$2-Y76)+IF(AND(X76=ResmiTatil!$I$3,Y76=ResmiTatil!$J$3),ResmiTatil!$I$3-ResmiTatil!$I$2,IF(AND(X76&gt;ResmiTatil!$I$2,Y76&gt;ResmiTatil!$J$2),ResmiTatil!$J$2-ResmiTatil!$I$2))+IF(Z76&gt;ResmiTatil!$K$2,Z76-ResmiTatil!$K$2),0))</f>
        <v>0</v>
      </c>
      <c r="AC76" s="52">
        <f>IF((X76-W76)+(Z76-Y76)&lt;0,0,(X76-W76)+(Z76-Y76))</f>
        <v>0</v>
      </c>
      <c r="AD76" s="55"/>
      <c r="AE76" s="56"/>
      <c r="AF76" s="57"/>
      <c r="AG76" s="57"/>
      <c r="AH76" s="51">
        <f>IF(AF76-AE76&lt;0,0,AF76-AE76)</f>
        <v>0</v>
      </c>
      <c r="AI76" s="51">
        <f>IF(AND(OR(AD76="",AE76=""),OR(AF76="",AG76="")),0,IF(OR(AD76&lt;&gt;ResmiTatil!$H$2,AE76&lt;&gt;ResmiTatil!$I$2,AF76&lt;&gt;ResmiTatil!$J$2,AG76&lt;&gt;ResmiTatil!$K$2),IF(AND(AF76="",AG76=""),0,IF(AD76&lt;ResmiTatil!$H$2,ResmiTatil!$H$2-AD76))+IF(AND(AF76="",AG76="",OR(AD76&lt;ResmiTatil!$H$2,AND(AE76&lt;&gt;ResmiTatil!$J$2,AE76&gt;ResmiTatil!$J$2))),ResmiTatil!$J$2-ResmiTatil!$I$2,IF(OR(AF76="",AG76=""),0,IF(AND(AE76&gt;ResmiTatil!$I$2,AF76&lt;ResmiTatil!$J$2),AE76-ResmiTatil!$I$2)))+IF(AND(AE76&lt;ResmiTatil!$I$2,AF76&lt;ResmiTatil!$J$2),ResmiTatil!$J$2-AF76)+IF(AND(AE76=ResmiTatil!$I$3,AF76=ResmiTatil!$J$3),ResmiTatil!$I$3-ResmiTatil!$I$2,IF(AND(AE76&gt;ResmiTatil!$I$2,AF76&gt;ResmiTatil!$J$2),ResmiTatil!$J$2-ResmiTatil!$I$2))+IF(AG76&gt;ResmiTatil!$K$2,AG76-ResmiTatil!$K$2),0))</f>
        <v>0</v>
      </c>
      <c r="AJ76" s="52">
        <f>IF((AE76-AD76)+(AG76-AF76)&lt;0,0,(AE76-AD76)+(AG76-AF76))</f>
        <v>0</v>
      </c>
    </row>
    <row r="77" spans="1:36" s="25" customFormat="1" ht="20.100000000000001" customHeight="1" x14ac:dyDescent="0.25">
      <c r="A77" s="20">
        <f t="shared" si="8"/>
        <v>44804</v>
      </c>
      <c r="B77" s="17"/>
      <c r="C77" s="12"/>
      <c r="D77" s="13"/>
      <c r="E77" s="13"/>
      <c r="F77" s="28">
        <f>IF(D77-C77&lt;0,0,D77-C77)</f>
        <v>0</v>
      </c>
      <c r="G77" s="28">
        <f>IF(AND(OR(B77="",C77=""),OR(D77="",E77="")),0,IF(OR(B77&lt;&gt;ResmiTatil!$H$2,C77&lt;&gt;ResmiTatil!$I$2,D77&lt;&gt;ResmiTatil!$J$2,E77&lt;&gt;ResmiTatil!$K$2),IF(AND(D77="",E77=""),0,IF(B77&lt;ResmiTatil!$H$2,ResmiTatil!$H$2-B77))+IF(AND(D77="",E77="",OR(B77&lt;ResmiTatil!$H$2,AND(C77&lt;&gt;ResmiTatil!$J$2,C77&gt;ResmiTatil!$J$2))),ResmiTatil!$J$2-ResmiTatil!$I$2,IF(OR(D77="",E77=""),0,IF(AND(C77&gt;ResmiTatil!$I$2,D77&lt;ResmiTatil!$J$2),C77-ResmiTatil!$I$2)))+IF(AND(C77&lt;ResmiTatil!$I$2,D77&lt;ResmiTatil!$J$2),ResmiTatil!$J$2-D77)+IF(AND(C77=ResmiTatil!$I$3,D77=ResmiTatil!$J$3),ResmiTatil!$I$3-ResmiTatil!$I$2,IF(AND(C77&gt;ResmiTatil!$I$2,D77&gt;ResmiTatil!$J$2),ResmiTatil!$J$2-ResmiTatil!$I$2))+IF(E77&gt;ResmiTatil!$K$2,E77-ResmiTatil!$K$2),0))</f>
        <v>0</v>
      </c>
      <c r="H77" s="29">
        <f>IF((C77-B77)+(E77-D77)&lt;0,0,(C77-B77)+(E77-D77))</f>
        <v>0</v>
      </c>
      <c r="I77" s="17"/>
      <c r="J77" s="12"/>
      <c r="K77" s="13"/>
      <c r="L77" s="13"/>
      <c r="M77" s="28">
        <f>IF(K77-J77&lt;0,0,K77-J77)</f>
        <v>0</v>
      </c>
      <c r="N77" s="28">
        <f>IF(AND(OR(I77="",J77=""),OR(K77="",L77="")),0,IF(OR(I77&lt;&gt;ResmiTatil!$H$2,J77&lt;&gt;ResmiTatil!$I$2,K77&lt;&gt;ResmiTatil!$J$2,L77&lt;&gt;ResmiTatil!$K$2),IF(AND(K77="",L77=""),0,IF(I77&lt;ResmiTatil!$H$2,ResmiTatil!$H$2-I77))+IF(AND(K77="",L77="",OR(I77&lt;ResmiTatil!$H$2,AND(J77&lt;&gt;ResmiTatil!$J$2,J77&gt;ResmiTatil!$J$2))),ResmiTatil!$J$2-ResmiTatil!$I$2,IF(OR(K77="",L77=""),0,IF(AND(J77&gt;ResmiTatil!$I$2,K77&lt;ResmiTatil!$J$2),J77-ResmiTatil!$I$2)))+IF(AND(J77&lt;ResmiTatil!$I$2,K77&lt;ResmiTatil!$J$2),ResmiTatil!$J$2-K77)+IF(AND(J77=ResmiTatil!$I$3,K77=ResmiTatil!$J$3),ResmiTatil!$I$3-ResmiTatil!$I$2,IF(AND(J77&gt;ResmiTatil!$I$2,K77&gt;ResmiTatil!$J$2),ResmiTatil!$J$2-ResmiTatil!$I$2))+IF(L77&gt;ResmiTatil!$K$2,L77-ResmiTatil!$K$2),0))</f>
        <v>0</v>
      </c>
      <c r="O77" s="29">
        <f>IF((J77-I77)+(L77-K77)&lt;0,0,(J77-I77)+(L77-K77))</f>
        <v>0</v>
      </c>
      <c r="P77" s="17"/>
      <c r="Q77" s="12"/>
      <c r="R77" s="13"/>
      <c r="S77" s="13"/>
      <c r="T77" s="28">
        <f>IF(R77-Q77&lt;0,0,R77-Q77)</f>
        <v>0</v>
      </c>
      <c r="U77" s="28">
        <f>IF(AND(OR(P77="",Q77=""),OR(R77="",S77="")),0,IF(OR(P77&lt;&gt;ResmiTatil!$H$2,Q77&lt;&gt;ResmiTatil!$I$2,R77&lt;&gt;ResmiTatil!$J$2,S77&lt;&gt;ResmiTatil!$K$2),IF(AND(R77="",S77=""),0,IF(P77&lt;ResmiTatil!$H$2,ResmiTatil!$H$2-P77))+IF(AND(R77="",S77="",OR(P77&lt;ResmiTatil!$H$2,AND(Q77&lt;&gt;ResmiTatil!$J$2,Q77&gt;ResmiTatil!$J$2))),ResmiTatil!$J$2-ResmiTatil!$I$2,IF(OR(R77="",S77=""),0,IF(AND(Q77&gt;ResmiTatil!$I$2,R77&lt;ResmiTatil!$J$2),Q77-ResmiTatil!$I$2)))+IF(AND(Q77&lt;ResmiTatil!$I$2,R77&lt;ResmiTatil!$J$2),ResmiTatil!$J$2-R77)+IF(AND(Q77=ResmiTatil!$I$3,R77=ResmiTatil!$J$3),ResmiTatil!$I$3-ResmiTatil!$I$2,IF(AND(Q77&gt;ResmiTatil!$I$2,R77&gt;ResmiTatil!$J$2),ResmiTatil!$J$2-ResmiTatil!$I$2))+IF(S77&gt;ResmiTatil!$K$2,S77-ResmiTatil!$K$2),0))</f>
        <v>0</v>
      </c>
      <c r="V77" s="29">
        <f>IF((Q77-P77)+(S77-R77)&lt;0,0,(Q77-P77)+(S77-R77))</f>
        <v>0</v>
      </c>
      <c r="W77" s="17"/>
      <c r="X77" s="12"/>
      <c r="Y77" s="13"/>
      <c r="Z77" s="13"/>
      <c r="AA77" s="28">
        <f>IF(Y77-X77&lt;0,0,Y77-X77)</f>
        <v>0</v>
      </c>
      <c r="AB77" s="28">
        <f>IF(AND(OR(W77="",X77=""),OR(Y77="",Z77="")),0,IF(OR(W77&lt;&gt;ResmiTatil!$H$2,X77&lt;&gt;ResmiTatil!$I$2,Y77&lt;&gt;ResmiTatil!$J$2,Z77&lt;&gt;ResmiTatil!$K$2),IF(AND(Y77="",Z77=""),0,IF(W77&lt;ResmiTatil!$H$2,ResmiTatil!$H$2-W77))+IF(AND(Y77="",Z77="",OR(W77&lt;ResmiTatil!$H$2,AND(X77&lt;&gt;ResmiTatil!$J$2,X77&gt;ResmiTatil!$J$2))),ResmiTatil!$J$2-ResmiTatil!$I$2,IF(OR(Y77="",Z77=""),0,IF(AND(X77&gt;ResmiTatil!$I$2,Y77&lt;ResmiTatil!$J$2),X77-ResmiTatil!$I$2)))+IF(AND(X77&lt;ResmiTatil!$I$2,Y77&lt;ResmiTatil!$J$2),ResmiTatil!$J$2-Y77)+IF(AND(X77=ResmiTatil!$I$3,Y77=ResmiTatil!$J$3),ResmiTatil!$I$3-ResmiTatil!$I$2,IF(AND(X77&gt;ResmiTatil!$I$2,Y77&gt;ResmiTatil!$J$2),ResmiTatil!$J$2-ResmiTatil!$I$2))+IF(Z77&gt;ResmiTatil!$K$2,Z77-ResmiTatil!$K$2),0))</f>
        <v>0</v>
      </c>
      <c r="AC77" s="29">
        <f>IF((X77-W77)+(Z77-Y77)&lt;0,0,(X77-W77)+(Z77-Y77))</f>
        <v>0</v>
      </c>
      <c r="AD77" s="17"/>
      <c r="AE77" s="12"/>
      <c r="AF77" s="13"/>
      <c r="AG77" s="13"/>
      <c r="AH77" s="28">
        <f>IF(AF77-AE77&lt;0,0,AF77-AE77)</f>
        <v>0</v>
      </c>
      <c r="AI77" s="28">
        <f>IF(AND(OR(AD77="",AE77=""),OR(AF77="",AG77="")),0,IF(OR(AD77&lt;&gt;ResmiTatil!$H$2,AE77&lt;&gt;ResmiTatil!$I$2,AF77&lt;&gt;ResmiTatil!$J$2,AG77&lt;&gt;ResmiTatil!$K$2),IF(AND(AF77="",AG77=""),0,IF(AD77&lt;ResmiTatil!$H$2,ResmiTatil!$H$2-AD77))+IF(AND(AF77="",AG77="",OR(AD77&lt;ResmiTatil!$H$2,AND(AE77&lt;&gt;ResmiTatil!$J$2,AE77&gt;ResmiTatil!$J$2))),ResmiTatil!$J$2-ResmiTatil!$I$2,IF(OR(AF77="",AG77=""),0,IF(AND(AE77&gt;ResmiTatil!$I$2,AF77&lt;ResmiTatil!$J$2),AE77-ResmiTatil!$I$2)))+IF(AND(AE77&lt;ResmiTatil!$I$2,AF77&lt;ResmiTatil!$J$2),ResmiTatil!$J$2-AF77)+IF(AND(AE77=ResmiTatil!$I$3,AF77=ResmiTatil!$J$3),ResmiTatil!$I$3-ResmiTatil!$I$2,IF(AND(AE77&gt;ResmiTatil!$I$2,AF77&gt;ResmiTatil!$J$2),ResmiTatil!$J$2-ResmiTatil!$I$2))+IF(AG77&gt;ResmiTatil!$K$2,AG77-ResmiTatil!$K$2),0))</f>
        <v>0</v>
      </c>
      <c r="AJ77" s="29">
        <f>IF((AE77-AD77)+(AG77-AF77)&lt;0,0,(AE77-AD77)+(AG77-AF77))</f>
        <v>0</v>
      </c>
    </row>
    <row r="78" spans="1:36" s="25" customFormat="1" ht="20.100000000000001" customHeight="1" x14ac:dyDescent="0.25">
      <c r="A78" s="20">
        <f t="shared" si="8"/>
        <v>44805</v>
      </c>
      <c r="B78" s="17"/>
      <c r="C78" s="12"/>
      <c r="D78" s="13"/>
      <c r="E78" s="13"/>
      <c r="F78" s="28">
        <f>IF(D78-C78&lt;0,0,D78-C78)</f>
        <v>0</v>
      </c>
      <c r="G78" s="28">
        <f>IF(AND(OR(B78="",C78=""),OR(D78="",E78="")),0,IF(OR(B78&lt;&gt;ResmiTatil!$H$2,C78&lt;&gt;ResmiTatil!$I$2,D78&lt;&gt;ResmiTatil!$J$2,E78&lt;&gt;ResmiTatil!$K$2),IF(AND(D78="",E78=""),0,IF(B78&lt;ResmiTatil!$H$2,ResmiTatil!$H$2-B78))+IF(AND(D78="",E78="",OR(B78&lt;ResmiTatil!$H$2,AND(C78&lt;&gt;ResmiTatil!$J$2,C78&gt;ResmiTatil!$J$2))),ResmiTatil!$J$2-ResmiTatil!$I$2,IF(OR(D78="",E78=""),0,IF(AND(C78&gt;ResmiTatil!$I$2,D78&lt;ResmiTatil!$J$2),C78-ResmiTatil!$I$2)))+IF(AND(C78&lt;ResmiTatil!$I$2,D78&lt;ResmiTatil!$J$2),ResmiTatil!$J$2-D78)+IF(AND(C78=ResmiTatil!$I$3,D78=ResmiTatil!$J$3),ResmiTatil!$I$3-ResmiTatil!$I$2,IF(AND(C78&gt;ResmiTatil!$I$2,D78&gt;ResmiTatil!$J$2),ResmiTatil!$J$2-ResmiTatil!$I$2))+IF(E78&gt;ResmiTatil!$K$2,E78-ResmiTatil!$K$2),0))</f>
        <v>0</v>
      </c>
      <c r="H78" s="29">
        <f>IF((C78-B78)+(E78-D78)&lt;0,0,(C78-B78)+(E78-D78))</f>
        <v>0</v>
      </c>
      <c r="I78" s="17"/>
      <c r="J78" s="12"/>
      <c r="K78" s="13"/>
      <c r="L78" s="13"/>
      <c r="M78" s="28">
        <f>IF(K78-J78&lt;0,0,K78-J78)</f>
        <v>0</v>
      </c>
      <c r="N78" s="28">
        <f>IF(AND(OR(I78="",J78=""),OR(K78="",L78="")),0,IF(OR(I78&lt;&gt;ResmiTatil!$H$2,J78&lt;&gt;ResmiTatil!$I$2,K78&lt;&gt;ResmiTatil!$J$2,L78&lt;&gt;ResmiTatil!$K$2),IF(AND(K78="",L78=""),0,IF(I78&lt;ResmiTatil!$H$2,ResmiTatil!$H$2-I78))+IF(AND(K78="",L78="",OR(I78&lt;ResmiTatil!$H$2,AND(J78&lt;&gt;ResmiTatil!$J$2,J78&gt;ResmiTatil!$J$2))),ResmiTatil!$J$2-ResmiTatil!$I$2,IF(OR(K78="",L78=""),0,IF(AND(J78&gt;ResmiTatil!$I$2,K78&lt;ResmiTatil!$J$2),J78-ResmiTatil!$I$2)))+IF(AND(J78&lt;ResmiTatil!$I$2,K78&lt;ResmiTatil!$J$2),ResmiTatil!$J$2-K78)+IF(AND(J78=ResmiTatil!$I$3,K78=ResmiTatil!$J$3),ResmiTatil!$I$3-ResmiTatil!$I$2,IF(AND(J78&gt;ResmiTatil!$I$2,K78&gt;ResmiTatil!$J$2),ResmiTatil!$J$2-ResmiTatil!$I$2))+IF(L78&gt;ResmiTatil!$K$2,L78-ResmiTatil!$K$2),0))</f>
        <v>0</v>
      </c>
      <c r="O78" s="29">
        <f>IF((J78-I78)+(L78-K78)&lt;0,0,(J78-I78)+(L78-K78))</f>
        <v>0</v>
      </c>
      <c r="P78" s="17"/>
      <c r="Q78" s="12"/>
      <c r="R78" s="13"/>
      <c r="S78" s="13"/>
      <c r="T78" s="28">
        <f>IF(R78-Q78&lt;0,0,R78-Q78)</f>
        <v>0</v>
      </c>
      <c r="U78" s="28">
        <f>IF(AND(OR(P78="",Q78=""),OR(R78="",S78="")),0,IF(OR(P78&lt;&gt;ResmiTatil!$H$2,Q78&lt;&gt;ResmiTatil!$I$2,R78&lt;&gt;ResmiTatil!$J$2,S78&lt;&gt;ResmiTatil!$K$2),IF(AND(R78="",S78=""),0,IF(P78&lt;ResmiTatil!$H$2,ResmiTatil!$H$2-P78))+IF(AND(R78="",S78="",OR(P78&lt;ResmiTatil!$H$2,AND(Q78&lt;&gt;ResmiTatil!$J$2,Q78&gt;ResmiTatil!$J$2))),ResmiTatil!$J$2-ResmiTatil!$I$2,IF(OR(R78="",S78=""),0,IF(AND(Q78&gt;ResmiTatil!$I$2,R78&lt;ResmiTatil!$J$2),Q78-ResmiTatil!$I$2)))+IF(AND(Q78&lt;ResmiTatil!$I$2,R78&lt;ResmiTatil!$J$2),ResmiTatil!$J$2-R78)+IF(AND(Q78=ResmiTatil!$I$3,R78=ResmiTatil!$J$3),ResmiTatil!$I$3-ResmiTatil!$I$2,IF(AND(Q78&gt;ResmiTatil!$I$2,R78&gt;ResmiTatil!$J$2),ResmiTatil!$J$2-ResmiTatil!$I$2))+IF(S78&gt;ResmiTatil!$K$2,S78-ResmiTatil!$K$2),0))</f>
        <v>0</v>
      </c>
      <c r="V78" s="29">
        <f>IF((Q78-P78)+(S78-R78)&lt;0,0,(Q78-P78)+(S78-R78))</f>
        <v>0</v>
      </c>
      <c r="W78" s="17"/>
      <c r="X78" s="12"/>
      <c r="Y78" s="13"/>
      <c r="Z78" s="13"/>
      <c r="AA78" s="28">
        <f>IF(Y78-X78&lt;0,0,Y78-X78)</f>
        <v>0</v>
      </c>
      <c r="AB78" s="28">
        <f>IF(AND(OR(W78="",X78=""),OR(Y78="",Z78="")),0,IF(OR(W78&lt;&gt;ResmiTatil!$H$2,X78&lt;&gt;ResmiTatil!$I$2,Y78&lt;&gt;ResmiTatil!$J$2,Z78&lt;&gt;ResmiTatil!$K$2),IF(AND(Y78="",Z78=""),0,IF(W78&lt;ResmiTatil!$H$2,ResmiTatil!$H$2-W78))+IF(AND(Y78="",Z78="",OR(W78&lt;ResmiTatil!$H$2,AND(X78&lt;&gt;ResmiTatil!$J$2,X78&gt;ResmiTatil!$J$2))),ResmiTatil!$J$2-ResmiTatil!$I$2,IF(OR(Y78="",Z78=""),0,IF(AND(X78&gt;ResmiTatil!$I$2,Y78&lt;ResmiTatil!$J$2),X78-ResmiTatil!$I$2)))+IF(AND(X78&lt;ResmiTatil!$I$2,Y78&lt;ResmiTatil!$J$2),ResmiTatil!$J$2-Y78)+IF(AND(X78=ResmiTatil!$I$3,Y78=ResmiTatil!$J$3),ResmiTatil!$I$3-ResmiTatil!$I$2,IF(AND(X78&gt;ResmiTatil!$I$2,Y78&gt;ResmiTatil!$J$2),ResmiTatil!$J$2-ResmiTatil!$I$2))+IF(Z78&gt;ResmiTatil!$K$2,Z78-ResmiTatil!$K$2),0))</f>
        <v>0</v>
      </c>
      <c r="AC78" s="29">
        <f>IF((X78-W78)+(Z78-Y78)&lt;0,0,(X78-W78)+(Z78-Y78))</f>
        <v>0</v>
      </c>
      <c r="AD78" s="17"/>
      <c r="AE78" s="12"/>
      <c r="AF78" s="13"/>
      <c r="AG78" s="13"/>
      <c r="AH78" s="28">
        <f>IF(AF78-AE78&lt;0,0,AF78-AE78)</f>
        <v>0</v>
      </c>
      <c r="AI78" s="28">
        <f>IF(AND(OR(AD78="",AE78=""),OR(AF78="",AG78="")),0,IF(OR(AD78&lt;&gt;ResmiTatil!$H$2,AE78&lt;&gt;ResmiTatil!$I$2,AF78&lt;&gt;ResmiTatil!$J$2,AG78&lt;&gt;ResmiTatil!$K$2),IF(AND(AF78="",AG78=""),0,IF(AD78&lt;ResmiTatil!$H$2,ResmiTatil!$H$2-AD78))+IF(AND(AF78="",AG78="",OR(AD78&lt;ResmiTatil!$H$2,AND(AE78&lt;&gt;ResmiTatil!$J$2,AE78&gt;ResmiTatil!$J$2))),ResmiTatil!$J$2-ResmiTatil!$I$2,IF(OR(AF78="",AG78=""),0,IF(AND(AE78&gt;ResmiTatil!$I$2,AF78&lt;ResmiTatil!$J$2),AE78-ResmiTatil!$I$2)))+IF(AND(AE78&lt;ResmiTatil!$I$2,AF78&lt;ResmiTatil!$J$2),ResmiTatil!$J$2-AF78)+IF(AND(AE78=ResmiTatil!$I$3,AF78=ResmiTatil!$J$3),ResmiTatil!$I$3-ResmiTatil!$I$2,IF(AND(AE78&gt;ResmiTatil!$I$2,AF78&gt;ResmiTatil!$J$2),ResmiTatil!$J$2-ResmiTatil!$I$2))+IF(AG78&gt;ResmiTatil!$K$2,AG78-ResmiTatil!$K$2),0))</f>
        <v>0</v>
      </c>
      <c r="AJ78" s="29">
        <f>IF((AE78-AD78)+(AG78-AF78)&lt;0,0,(AE78-AD78)+(AG78-AF78))</f>
        <v>0</v>
      </c>
    </row>
    <row r="79" spans="1:36" s="25" customFormat="1" ht="20.100000000000001" customHeight="1" x14ac:dyDescent="0.25">
      <c r="A79" s="20">
        <f t="shared" si="8"/>
        <v>44806</v>
      </c>
      <c r="B79" s="17"/>
      <c r="C79" s="12"/>
      <c r="D79" s="13"/>
      <c r="E79" s="13"/>
      <c r="F79" s="28">
        <f>IF(D79-C79&lt;0,0,D79-C79)</f>
        <v>0</v>
      </c>
      <c r="G79" s="28">
        <f>IF(AND(OR(B79="",C79=""),OR(D79="",E79="")),0,IF(OR(B79&lt;&gt;ResmiTatil!$H$2,C79&lt;&gt;ResmiTatil!$I$2,D79&lt;&gt;ResmiTatil!$J$2,E79&lt;&gt;ResmiTatil!$K$2),IF(AND(D79="",E79=""),0,IF(B79&lt;ResmiTatil!$H$2,ResmiTatil!$H$2-B79))+IF(AND(D79="",E79="",OR(B79&lt;ResmiTatil!$H$2,AND(C79&lt;&gt;ResmiTatil!$J$2,C79&gt;ResmiTatil!$J$2))),ResmiTatil!$J$2-ResmiTatil!$I$2,IF(OR(D79="",E79=""),0,IF(AND(C79&gt;ResmiTatil!$I$2,D79&lt;ResmiTatil!$J$2),C79-ResmiTatil!$I$2)))+IF(AND(C79&lt;ResmiTatil!$I$2,D79&lt;ResmiTatil!$J$2),ResmiTatil!$J$2-D79)+IF(AND(C79=ResmiTatil!$I$3,D79=ResmiTatil!$J$3),ResmiTatil!$I$3-ResmiTatil!$I$2,IF(AND(C79&gt;ResmiTatil!$I$2,D79&gt;ResmiTatil!$J$2),ResmiTatil!$J$2-ResmiTatil!$I$2))+IF(E79&gt;ResmiTatil!$K$2,E79-ResmiTatil!$K$2),0))</f>
        <v>0</v>
      </c>
      <c r="H79" s="29">
        <f>IF((C79-B79)+(E79-D79)&lt;0,0,(C79-B79)+(E79-D79))</f>
        <v>0</v>
      </c>
      <c r="I79" s="17"/>
      <c r="J79" s="12"/>
      <c r="K79" s="13"/>
      <c r="L79" s="13"/>
      <c r="M79" s="28">
        <f>IF(K79-J79&lt;0,0,K79-J79)</f>
        <v>0</v>
      </c>
      <c r="N79" s="28">
        <f>IF(AND(OR(I79="",J79=""),OR(K79="",L79="")),0,IF(OR(I79&lt;&gt;ResmiTatil!$H$2,J79&lt;&gt;ResmiTatil!$I$2,K79&lt;&gt;ResmiTatil!$J$2,L79&lt;&gt;ResmiTatil!$K$2),IF(AND(K79="",L79=""),0,IF(I79&lt;ResmiTatil!$H$2,ResmiTatil!$H$2-I79))+IF(AND(K79="",L79="",OR(I79&lt;ResmiTatil!$H$2,AND(J79&lt;&gt;ResmiTatil!$J$2,J79&gt;ResmiTatil!$J$2))),ResmiTatil!$J$2-ResmiTatil!$I$2,IF(OR(K79="",L79=""),0,IF(AND(J79&gt;ResmiTatil!$I$2,K79&lt;ResmiTatil!$J$2),J79-ResmiTatil!$I$2)))+IF(AND(J79&lt;ResmiTatil!$I$2,K79&lt;ResmiTatil!$J$2),ResmiTatil!$J$2-K79)+IF(AND(J79=ResmiTatil!$I$3,K79=ResmiTatil!$J$3),ResmiTatil!$I$3-ResmiTatil!$I$2,IF(AND(J79&gt;ResmiTatil!$I$2,K79&gt;ResmiTatil!$J$2),ResmiTatil!$J$2-ResmiTatil!$I$2))+IF(L79&gt;ResmiTatil!$K$2,L79-ResmiTatil!$K$2),0))</f>
        <v>0</v>
      </c>
      <c r="O79" s="29">
        <f>IF((J79-I79)+(L79-K79)&lt;0,0,(J79-I79)+(L79-K79))</f>
        <v>0</v>
      </c>
      <c r="P79" s="17"/>
      <c r="Q79" s="12"/>
      <c r="R79" s="13"/>
      <c r="S79" s="13"/>
      <c r="T79" s="28">
        <f>IF(R79-Q79&lt;0,0,R79-Q79)</f>
        <v>0</v>
      </c>
      <c r="U79" s="28">
        <f>IF(AND(OR(P79="",Q79=""),OR(R79="",S79="")),0,IF(OR(P79&lt;&gt;ResmiTatil!$H$2,Q79&lt;&gt;ResmiTatil!$I$2,R79&lt;&gt;ResmiTatil!$J$2,S79&lt;&gt;ResmiTatil!$K$2),IF(AND(R79="",S79=""),0,IF(P79&lt;ResmiTatil!$H$2,ResmiTatil!$H$2-P79))+IF(AND(R79="",S79="",OR(P79&lt;ResmiTatil!$H$2,AND(Q79&lt;&gt;ResmiTatil!$J$2,Q79&gt;ResmiTatil!$J$2))),ResmiTatil!$J$2-ResmiTatil!$I$2,IF(OR(R79="",S79=""),0,IF(AND(Q79&gt;ResmiTatil!$I$2,R79&lt;ResmiTatil!$J$2),Q79-ResmiTatil!$I$2)))+IF(AND(Q79&lt;ResmiTatil!$I$2,R79&lt;ResmiTatil!$J$2),ResmiTatil!$J$2-R79)+IF(AND(Q79=ResmiTatil!$I$3,R79=ResmiTatil!$J$3),ResmiTatil!$I$3-ResmiTatil!$I$2,IF(AND(Q79&gt;ResmiTatil!$I$2,R79&gt;ResmiTatil!$J$2),ResmiTatil!$J$2-ResmiTatil!$I$2))+IF(S79&gt;ResmiTatil!$K$2,S79-ResmiTatil!$K$2),0))</f>
        <v>0</v>
      </c>
      <c r="V79" s="29">
        <f>IF((Q79-P79)+(S79-R79)&lt;0,0,(Q79-P79)+(S79-R79))</f>
        <v>0</v>
      </c>
      <c r="W79" s="17"/>
      <c r="X79" s="12"/>
      <c r="Y79" s="13"/>
      <c r="Z79" s="13"/>
      <c r="AA79" s="28">
        <f>IF(Y79-X79&lt;0,0,Y79-X79)</f>
        <v>0</v>
      </c>
      <c r="AB79" s="28">
        <f>IF(AND(OR(W79="",X79=""),OR(Y79="",Z79="")),0,IF(OR(W79&lt;&gt;ResmiTatil!$H$2,X79&lt;&gt;ResmiTatil!$I$2,Y79&lt;&gt;ResmiTatil!$J$2,Z79&lt;&gt;ResmiTatil!$K$2),IF(AND(Y79="",Z79=""),0,IF(W79&lt;ResmiTatil!$H$2,ResmiTatil!$H$2-W79))+IF(AND(Y79="",Z79="",OR(W79&lt;ResmiTatil!$H$2,AND(X79&lt;&gt;ResmiTatil!$J$2,X79&gt;ResmiTatil!$J$2))),ResmiTatil!$J$2-ResmiTatil!$I$2,IF(OR(Y79="",Z79=""),0,IF(AND(X79&gt;ResmiTatil!$I$2,Y79&lt;ResmiTatil!$J$2),X79-ResmiTatil!$I$2)))+IF(AND(X79&lt;ResmiTatil!$I$2,Y79&lt;ResmiTatil!$J$2),ResmiTatil!$J$2-Y79)+IF(AND(X79=ResmiTatil!$I$3,Y79=ResmiTatil!$J$3),ResmiTatil!$I$3-ResmiTatil!$I$2,IF(AND(X79&gt;ResmiTatil!$I$2,Y79&gt;ResmiTatil!$J$2),ResmiTatil!$J$2-ResmiTatil!$I$2))+IF(Z79&gt;ResmiTatil!$K$2,Z79-ResmiTatil!$K$2),0))</f>
        <v>0</v>
      </c>
      <c r="AC79" s="29">
        <f>IF((X79-W79)+(Z79-Y79)&lt;0,0,(X79-W79)+(Z79-Y79))</f>
        <v>0</v>
      </c>
      <c r="AD79" s="17"/>
      <c r="AE79" s="12"/>
      <c r="AF79" s="13"/>
      <c r="AG79" s="13"/>
      <c r="AH79" s="28">
        <f>IF(AF79-AE79&lt;0,0,AF79-AE79)</f>
        <v>0</v>
      </c>
      <c r="AI79" s="28">
        <f>IF(AND(OR(AD79="",AE79=""),OR(AF79="",AG79="")),0,IF(OR(AD79&lt;&gt;ResmiTatil!$H$2,AE79&lt;&gt;ResmiTatil!$I$2,AF79&lt;&gt;ResmiTatil!$J$2,AG79&lt;&gt;ResmiTatil!$K$2),IF(AND(AF79="",AG79=""),0,IF(AD79&lt;ResmiTatil!$H$2,ResmiTatil!$H$2-AD79))+IF(AND(AF79="",AG79="",OR(AD79&lt;ResmiTatil!$H$2,AND(AE79&lt;&gt;ResmiTatil!$J$2,AE79&gt;ResmiTatil!$J$2))),ResmiTatil!$J$2-ResmiTatil!$I$2,IF(OR(AF79="",AG79=""),0,IF(AND(AE79&gt;ResmiTatil!$I$2,AF79&lt;ResmiTatil!$J$2),AE79-ResmiTatil!$I$2)))+IF(AND(AE79&lt;ResmiTatil!$I$2,AF79&lt;ResmiTatil!$J$2),ResmiTatil!$J$2-AF79)+IF(AND(AE79=ResmiTatil!$I$3,AF79=ResmiTatil!$J$3),ResmiTatil!$I$3-ResmiTatil!$I$2,IF(AND(AE79&gt;ResmiTatil!$I$2,AF79&gt;ResmiTatil!$J$2),ResmiTatil!$J$2-ResmiTatil!$I$2))+IF(AG79&gt;ResmiTatil!$K$2,AG79-ResmiTatil!$K$2),0))</f>
        <v>0</v>
      </c>
      <c r="AJ79" s="29">
        <f>IF((AE79-AD79)+(AG79-AF79)&lt;0,0,(AE79-AD79)+(AG79-AF79))</f>
        <v>0</v>
      </c>
    </row>
    <row r="80" spans="1:36" s="25" customFormat="1" ht="20.100000000000001" customHeight="1" x14ac:dyDescent="0.25">
      <c r="A80" s="30" t="s">
        <v>24</v>
      </c>
      <c r="B80" s="31"/>
      <c r="C80" s="32"/>
      <c r="D80" s="33"/>
      <c r="E80" s="33"/>
      <c r="F80" s="34"/>
      <c r="G80" s="28">
        <f>SUM(G75:G79)</f>
        <v>0</v>
      </c>
      <c r="H80" s="35">
        <f>SUM(H75:H79)</f>
        <v>0</v>
      </c>
      <c r="I80" s="31"/>
      <c r="J80" s="32"/>
      <c r="K80" s="33"/>
      <c r="L80" s="33"/>
      <c r="M80" s="34"/>
      <c r="N80" s="28">
        <f>SUM(N75:N79)</f>
        <v>0</v>
      </c>
      <c r="O80" s="35">
        <f>SUM(O75:O79)</f>
        <v>0</v>
      </c>
      <c r="P80" s="31"/>
      <c r="Q80" s="32"/>
      <c r="R80" s="33"/>
      <c r="S80" s="33"/>
      <c r="T80" s="34"/>
      <c r="U80" s="28">
        <f>SUM(U75:U79)</f>
        <v>0</v>
      </c>
      <c r="V80" s="35">
        <f>SUM(V75:V79)</f>
        <v>0</v>
      </c>
      <c r="W80" s="31"/>
      <c r="X80" s="32"/>
      <c r="Y80" s="33"/>
      <c r="Z80" s="33"/>
      <c r="AA80" s="34"/>
      <c r="AB80" s="28">
        <f>SUM(AB75:AB79)</f>
        <v>0</v>
      </c>
      <c r="AC80" s="35">
        <f>SUM(AC75:AC79)</f>
        <v>0</v>
      </c>
      <c r="AD80" s="31"/>
      <c r="AE80" s="32"/>
      <c r="AF80" s="33"/>
      <c r="AG80" s="33"/>
      <c r="AH80" s="34"/>
      <c r="AI80" s="28">
        <f>SUM(AI75:AI79)</f>
        <v>0</v>
      </c>
      <c r="AJ80" s="35">
        <f>SUM(AJ75:AJ79)</f>
        <v>0</v>
      </c>
    </row>
    <row r="81" spans="1:36" s="25" customFormat="1" ht="15" customHeight="1" x14ac:dyDescent="0.25">
      <c r="A81" s="20">
        <f>A79+1</f>
        <v>44807</v>
      </c>
      <c r="B81" s="17"/>
      <c r="C81" s="12"/>
      <c r="D81" s="13"/>
      <c r="E81" s="13"/>
      <c r="F81" s="11"/>
      <c r="G81" s="11"/>
      <c r="H81" s="18"/>
      <c r="I81" s="17"/>
      <c r="J81" s="12"/>
      <c r="K81" s="13"/>
      <c r="L81" s="13"/>
      <c r="M81" s="11"/>
      <c r="N81" s="11"/>
      <c r="O81" s="18"/>
      <c r="P81" s="17"/>
      <c r="Q81" s="12"/>
      <c r="R81" s="13"/>
      <c r="S81" s="13"/>
      <c r="T81" s="11"/>
      <c r="U81" s="11"/>
      <c r="V81" s="18"/>
      <c r="W81" s="17"/>
      <c r="X81" s="12"/>
      <c r="Y81" s="13"/>
      <c r="Z81" s="13"/>
      <c r="AA81" s="11"/>
      <c r="AB81" s="11"/>
      <c r="AC81" s="18"/>
      <c r="AD81" s="17"/>
      <c r="AE81" s="12"/>
      <c r="AF81" s="13"/>
      <c r="AG81" s="13"/>
      <c r="AH81" s="11"/>
      <c r="AI81" s="11"/>
      <c r="AJ81" s="18"/>
    </row>
    <row r="82" spans="1:36" s="25" customFormat="1" ht="15" customHeight="1" x14ac:dyDescent="0.25">
      <c r="A82" s="20">
        <f>A81+1</f>
        <v>44808</v>
      </c>
      <c r="B82" s="17"/>
      <c r="C82" s="12"/>
      <c r="D82" s="13"/>
      <c r="E82" s="13"/>
      <c r="F82" s="11"/>
      <c r="G82" s="11"/>
      <c r="H82" s="18"/>
      <c r="I82" s="17"/>
      <c r="J82" s="12"/>
      <c r="K82" s="13"/>
      <c r="L82" s="13"/>
      <c r="M82" s="11"/>
      <c r="N82" s="11"/>
      <c r="O82" s="18"/>
      <c r="P82" s="17"/>
      <c r="Q82" s="12"/>
      <c r="R82" s="13"/>
      <c r="S82" s="13"/>
      <c r="T82" s="11"/>
      <c r="U82" s="11"/>
      <c r="V82" s="18"/>
      <c r="W82" s="17"/>
      <c r="X82" s="12"/>
      <c r="Y82" s="13"/>
      <c r="Z82" s="13"/>
      <c r="AA82" s="11"/>
      <c r="AB82" s="11"/>
      <c r="AC82" s="18"/>
      <c r="AD82" s="17"/>
      <c r="AE82" s="12"/>
      <c r="AF82" s="13"/>
      <c r="AG82" s="13"/>
      <c r="AH82" s="11"/>
      <c r="AI82" s="11"/>
      <c r="AJ82" s="18"/>
    </row>
    <row r="83" spans="1:36" ht="20.100000000000001" customHeight="1" x14ac:dyDescent="0.25">
      <c r="A83" s="20">
        <f t="shared" ref="A83:A87" si="9">A82+1</f>
        <v>44809</v>
      </c>
      <c r="B83" s="17"/>
      <c r="C83" s="12"/>
      <c r="D83" s="13"/>
      <c r="E83" s="13"/>
      <c r="F83" s="28">
        <f>IF(D83-C83&lt;0,0,D83-C83)</f>
        <v>0</v>
      </c>
      <c r="G83" s="28">
        <f>IF(AND(OR(B83="",C83=""),OR(D83="",E83="")),0,IF(OR(B83&lt;&gt;ResmiTatil!$H$2,C83&lt;&gt;ResmiTatil!$I$2,D83&lt;&gt;ResmiTatil!$J$2,E83&lt;&gt;ResmiTatil!$K$2),IF(AND(D83="",E83=""),0,IF(B83&lt;ResmiTatil!$H$2,ResmiTatil!$H$2-B83))+IF(AND(D83="",E83="",OR(B83&lt;ResmiTatil!$H$2,AND(C83&lt;&gt;ResmiTatil!$J$2,C83&gt;ResmiTatil!$J$2))),ResmiTatil!$J$2-ResmiTatil!$I$2,IF(OR(D83="",E83=""),0,IF(AND(C83&gt;ResmiTatil!$I$2,D83&lt;ResmiTatil!$J$2),C83-ResmiTatil!$I$2)))+IF(AND(C83&lt;ResmiTatil!$I$2,D83&lt;ResmiTatil!$J$2),ResmiTatil!$J$2-D83)+IF(AND(C83=ResmiTatil!$I$3,D83=ResmiTatil!$J$3),ResmiTatil!$I$3-ResmiTatil!$I$2,IF(AND(C83&gt;ResmiTatil!$I$2,D83&gt;ResmiTatil!$J$2),ResmiTatil!$J$2-ResmiTatil!$I$2))+IF(E83&gt;ResmiTatil!$K$2,E83-ResmiTatil!$K$2),0))</f>
        <v>0</v>
      </c>
      <c r="H83" s="29">
        <f>IF((C83-B83)+(E83-D83)&lt;0,0,(C83-B83)+(E83-D83))</f>
        <v>0</v>
      </c>
      <c r="I83" s="17"/>
      <c r="J83" s="12"/>
      <c r="K83" s="13"/>
      <c r="L83" s="13"/>
      <c r="M83" s="28">
        <f>IF(K83-J83&lt;0,0,K83-J83)</f>
        <v>0</v>
      </c>
      <c r="N83" s="28">
        <f>IF(AND(OR(I83="",J83=""),OR(K83="",L83="")),0,IF(OR(I83&lt;&gt;ResmiTatil!$H$2,J83&lt;&gt;ResmiTatil!$I$2,K83&lt;&gt;ResmiTatil!$J$2,L83&lt;&gt;ResmiTatil!$K$2),IF(AND(K83="",L83=""),0,IF(I83&lt;ResmiTatil!$H$2,ResmiTatil!$H$2-I83))+IF(AND(K83="",L83="",OR(I83&lt;ResmiTatil!$H$2,AND(J83&lt;&gt;ResmiTatil!$J$2,J83&gt;ResmiTatil!$J$2))),ResmiTatil!$J$2-ResmiTatil!$I$2,IF(OR(K83="",L83=""),0,IF(AND(J83&gt;ResmiTatil!$I$2,K83&lt;ResmiTatil!$J$2),J83-ResmiTatil!$I$2)))+IF(AND(J83&lt;ResmiTatil!$I$2,K83&lt;ResmiTatil!$J$2),ResmiTatil!$J$2-K83)+IF(AND(J83=ResmiTatil!$I$3,K83=ResmiTatil!$J$3),ResmiTatil!$I$3-ResmiTatil!$I$2,IF(AND(J83&gt;ResmiTatil!$I$2,K83&gt;ResmiTatil!$J$2),ResmiTatil!$J$2-ResmiTatil!$I$2))+IF(L83&gt;ResmiTatil!$K$2,L83-ResmiTatil!$K$2),0))</f>
        <v>0</v>
      </c>
      <c r="O83" s="29">
        <f>IF((J83-I83)+(L83-K83)&lt;0,0,(J83-I83)+(L83-K83))</f>
        <v>0</v>
      </c>
      <c r="P83" s="17"/>
      <c r="Q83" s="12"/>
      <c r="R83" s="13"/>
      <c r="S83" s="13"/>
      <c r="T83" s="28">
        <f>IF(R83-Q83&lt;0,0,R83-Q83)</f>
        <v>0</v>
      </c>
      <c r="U83" s="28">
        <f>IF(AND(OR(P83="",Q83=""),OR(R83="",S83="")),0,IF(OR(P83&lt;&gt;ResmiTatil!$H$2,Q83&lt;&gt;ResmiTatil!$I$2,R83&lt;&gt;ResmiTatil!$J$2,S83&lt;&gt;ResmiTatil!$K$2),IF(AND(R83="",S83=""),0,IF(P83&lt;ResmiTatil!$H$2,ResmiTatil!$H$2-P83))+IF(AND(R83="",S83="",OR(P83&lt;ResmiTatil!$H$2,AND(Q83&lt;&gt;ResmiTatil!$J$2,Q83&gt;ResmiTatil!$J$2))),ResmiTatil!$J$2-ResmiTatil!$I$2,IF(OR(R83="",S83=""),0,IF(AND(Q83&gt;ResmiTatil!$I$2,R83&lt;ResmiTatil!$J$2),Q83-ResmiTatil!$I$2)))+IF(AND(Q83&lt;ResmiTatil!$I$2,R83&lt;ResmiTatil!$J$2),ResmiTatil!$J$2-R83)+IF(AND(Q83=ResmiTatil!$I$3,R83=ResmiTatil!$J$3),ResmiTatil!$I$3-ResmiTatil!$I$2,IF(AND(Q83&gt;ResmiTatil!$I$2,R83&gt;ResmiTatil!$J$2),ResmiTatil!$J$2-ResmiTatil!$I$2))+IF(S83&gt;ResmiTatil!$K$2,S83-ResmiTatil!$K$2),0))</f>
        <v>0</v>
      </c>
      <c r="V83" s="29">
        <f>IF((Q83-P83)+(S83-R83)&lt;0,0,(Q83-P83)+(S83-R83))</f>
        <v>0</v>
      </c>
      <c r="W83" s="17"/>
      <c r="X83" s="12"/>
      <c r="Y83" s="13"/>
      <c r="Z83" s="13"/>
      <c r="AA83" s="28">
        <f>IF(Y83-X83&lt;0,0,Y83-X83)</f>
        <v>0</v>
      </c>
      <c r="AB83" s="28">
        <f>IF(AND(OR(W83="",X83=""),OR(Y83="",Z83="")),0,IF(OR(W83&lt;&gt;ResmiTatil!$H$2,X83&lt;&gt;ResmiTatil!$I$2,Y83&lt;&gt;ResmiTatil!$J$2,Z83&lt;&gt;ResmiTatil!$K$2),IF(AND(Y83="",Z83=""),0,IF(W83&lt;ResmiTatil!$H$2,ResmiTatil!$H$2-W83))+IF(AND(Y83="",Z83="",OR(W83&lt;ResmiTatil!$H$2,AND(X83&lt;&gt;ResmiTatil!$J$2,X83&gt;ResmiTatil!$J$2))),ResmiTatil!$J$2-ResmiTatil!$I$2,IF(OR(Y83="",Z83=""),0,IF(AND(X83&gt;ResmiTatil!$I$2,Y83&lt;ResmiTatil!$J$2),X83-ResmiTatil!$I$2)))+IF(AND(X83&lt;ResmiTatil!$I$2,Y83&lt;ResmiTatil!$J$2),ResmiTatil!$J$2-Y83)+IF(AND(X83=ResmiTatil!$I$3,Y83=ResmiTatil!$J$3),ResmiTatil!$I$3-ResmiTatil!$I$2,IF(AND(X83&gt;ResmiTatil!$I$2,Y83&gt;ResmiTatil!$J$2),ResmiTatil!$J$2-ResmiTatil!$I$2))+IF(Z83&gt;ResmiTatil!$K$2,Z83-ResmiTatil!$K$2),0))</f>
        <v>0</v>
      </c>
      <c r="AC83" s="29">
        <f>IF((X83-W83)+(Z83-Y83)&lt;0,0,(X83-W83)+(Z83-Y83))</f>
        <v>0</v>
      </c>
      <c r="AD83" s="17"/>
      <c r="AE83" s="12"/>
      <c r="AF83" s="13"/>
      <c r="AG83" s="13"/>
      <c r="AH83" s="28">
        <f>IF(AF83-AE83&lt;0,0,AF83-AE83)</f>
        <v>0</v>
      </c>
      <c r="AI83" s="28">
        <f>IF(AND(OR(AD83="",AE83=""),OR(AF83="",AG83="")),0,IF(OR(AD83&lt;&gt;ResmiTatil!$H$2,AE83&lt;&gt;ResmiTatil!$I$2,AF83&lt;&gt;ResmiTatil!$J$2,AG83&lt;&gt;ResmiTatil!$K$2),IF(AND(AF83="",AG83=""),0,IF(AD83&lt;ResmiTatil!$H$2,ResmiTatil!$H$2-AD83))+IF(AND(AF83="",AG83="",OR(AD83&lt;ResmiTatil!$H$2,AND(AE83&lt;&gt;ResmiTatil!$J$2,AE83&gt;ResmiTatil!$J$2))),ResmiTatil!$J$2-ResmiTatil!$I$2,IF(OR(AF83="",AG83=""),0,IF(AND(AE83&gt;ResmiTatil!$I$2,AF83&lt;ResmiTatil!$J$2),AE83-ResmiTatil!$I$2)))+IF(AND(AE83&lt;ResmiTatil!$I$2,AF83&lt;ResmiTatil!$J$2),ResmiTatil!$J$2-AF83)+IF(AND(AE83=ResmiTatil!$I$3,AF83=ResmiTatil!$J$3),ResmiTatil!$I$3-ResmiTatil!$I$2,IF(AND(AE83&gt;ResmiTatil!$I$2,AF83&gt;ResmiTatil!$J$2),ResmiTatil!$J$2-ResmiTatil!$I$2))+IF(AG83&gt;ResmiTatil!$K$2,AG83-ResmiTatil!$K$2),0))</f>
        <v>0</v>
      </c>
      <c r="AJ83" s="29">
        <f>IF((AE83-AD83)+(AG83-AF83)&lt;0,0,(AE83-AD83)+(AG83-AF83))</f>
        <v>0</v>
      </c>
    </row>
    <row r="84" spans="1:36" ht="20.100000000000001" customHeight="1" x14ac:dyDescent="0.25">
      <c r="A84" s="20">
        <f t="shared" si="9"/>
        <v>44810</v>
      </c>
      <c r="B84" s="17"/>
      <c r="C84" s="12"/>
      <c r="D84" s="13"/>
      <c r="E84" s="13"/>
      <c r="F84" s="28">
        <f>IF(D84-C84&lt;0,0,D84-C84)</f>
        <v>0</v>
      </c>
      <c r="G84" s="28">
        <f>IF(AND(OR(B84="",C84=""),OR(D84="",E84="")),0,IF(OR(B84&lt;&gt;ResmiTatil!$H$2,C84&lt;&gt;ResmiTatil!$I$2,D84&lt;&gt;ResmiTatil!$J$2,E84&lt;&gt;ResmiTatil!$K$2),IF(AND(D84="",E84=""),0,IF(B84&lt;ResmiTatil!$H$2,ResmiTatil!$H$2-B84))+IF(AND(D84="",E84="",OR(B84&lt;ResmiTatil!$H$2,AND(C84&lt;&gt;ResmiTatil!$J$2,C84&gt;ResmiTatil!$J$2))),ResmiTatil!$J$2-ResmiTatil!$I$2,IF(OR(D84="",E84=""),0,IF(AND(C84&gt;ResmiTatil!$I$2,D84&lt;ResmiTatil!$J$2),C84-ResmiTatil!$I$2)))+IF(AND(C84&lt;ResmiTatil!$I$2,D84&lt;ResmiTatil!$J$2),ResmiTatil!$J$2-D84)+IF(AND(C84=ResmiTatil!$I$3,D84=ResmiTatil!$J$3),ResmiTatil!$I$3-ResmiTatil!$I$2,IF(AND(C84&gt;ResmiTatil!$I$2,D84&gt;ResmiTatil!$J$2),ResmiTatil!$J$2-ResmiTatil!$I$2))+IF(E84&gt;ResmiTatil!$K$2,E84-ResmiTatil!$K$2),0))</f>
        <v>0</v>
      </c>
      <c r="H84" s="29">
        <f>IF((C84-B84)+(E84-D84)&lt;0,0,(C84-B84)+(E84-D84))</f>
        <v>0</v>
      </c>
      <c r="I84" s="17"/>
      <c r="J84" s="12"/>
      <c r="K84" s="13"/>
      <c r="L84" s="13"/>
      <c r="M84" s="28">
        <f>IF(K84-J84&lt;0,0,K84-J84)</f>
        <v>0</v>
      </c>
      <c r="N84" s="28">
        <f>IF(AND(OR(I84="",J84=""),OR(K84="",L84="")),0,IF(OR(I84&lt;&gt;ResmiTatil!$H$2,J84&lt;&gt;ResmiTatil!$I$2,K84&lt;&gt;ResmiTatil!$J$2,L84&lt;&gt;ResmiTatil!$K$2),IF(AND(K84="",L84=""),0,IF(I84&lt;ResmiTatil!$H$2,ResmiTatil!$H$2-I84))+IF(AND(K84="",L84="",OR(I84&lt;ResmiTatil!$H$2,AND(J84&lt;&gt;ResmiTatil!$J$2,J84&gt;ResmiTatil!$J$2))),ResmiTatil!$J$2-ResmiTatil!$I$2,IF(OR(K84="",L84=""),0,IF(AND(J84&gt;ResmiTatil!$I$2,K84&lt;ResmiTatil!$J$2),J84-ResmiTatil!$I$2)))+IF(AND(J84&lt;ResmiTatil!$I$2,K84&lt;ResmiTatil!$J$2),ResmiTatil!$J$2-K84)+IF(AND(J84=ResmiTatil!$I$3,K84=ResmiTatil!$J$3),ResmiTatil!$I$3-ResmiTatil!$I$2,IF(AND(J84&gt;ResmiTatil!$I$2,K84&gt;ResmiTatil!$J$2),ResmiTatil!$J$2-ResmiTatil!$I$2))+IF(L84&gt;ResmiTatil!$K$2,L84-ResmiTatil!$K$2),0))</f>
        <v>0</v>
      </c>
      <c r="O84" s="29">
        <f>IF((J84-I84)+(L84-K84)&lt;0,0,(J84-I84)+(L84-K84))</f>
        <v>0</v>
      </c>
      <c r="P84" s="17"/>
      <c r="Q84" s="12"/>
      <c r="R84" s="13"/>
      <c r="S84" s="13"/>
      <c r="T84" s="28">
        <f>IF(R84-Q84&lt;0,0,R84-Q84)</f>
        <v>0</v>
      </c>
      <c r="U84" s="28">
        <f>IF(AND(OR(P84="",Q84=""),OR(R84="",S84="")),0,IF(OR(P84&lt;&gt;ResmiTatil!$H$2,Q84&lt;&gt;ResmiTatil!$I$2,R84&lt;&gt;ResmiTatil!$J$2,S84&lt;&gt;ResmiTatil!$K$2),IF(AND(R84="",S84=""),0,IF(P84&lt;ResmiTatil!$H$2,ResmiTatil!$H$2-P84))+IF(AND(R84="",S84="",OR(P84&lt;ResmiTatil!$H$2,AND(Q84&lt;&gt;ResmiTatil!$J$2,Q84&gt;ResmiTatil!$J$2))),ResmiTatil!$J$2-ResmiTatil!$I$2,IF(OR(R84="",S84=""),0,IF(AND(Q84&gt;ResmiTatil!$I$2,R84&lt;ResmiTatil!$J$2),Q84-ResmiTatil!$I$2)))+IF(AND(Q84&lt;ResmiTatil!$I$2,R84&lt;ResmiTatil!$J$2),ResmiTatil!$J$2-R84)+IF(AND(Q84=ResmiTatil!$I$3,R84=ResmiTatil!$J$3),ResmiTatil!$I$3-ResmiTatil!$I$2,IF(AND(Q84&gt;ResmiTatil!$I$2,R84&gt;ResmiTatil!$J$2),ResmiTatil!$J$2-ResmiTatil!$I$2))+IF(S84&gt;ResmiTatil!$K$2,S84-ResmiTatil!$K$2),0))</f>
        <v>0</v>
      </c>
      <c r="V84" s="29">
        <f>IF((Q84-P84)+(S84-R84)&lt;0,0,(Q84-P84)+(S84-R84))</f>
        <v>0</v>
      </c>
      <c r="W84" s="17"/>
      <c r="X84" s="12"/>
      <c r="Y84" s="13"/>
      <c r="Z84" s="13"/>
      <c r="AA84" s="28">
        <f>IF(Y84-X84&lt;0,0,Y84-X84)</f>
        <v>0</v>
      </c>
      <c r="AB84" s="28">
        <f>IF(AND(OR(W84="",X84=""),OR(Y84="",Z84="")),0,IF(OR(W84&lt;&gt;ResmiTatil!$H$2,X84&lt;&gt;ResmiTatil!$I$2,Y84&lt;&gt;ResmiTatil!$J$2,Z84&lt;&gt;ResmiTatil!$K$2),IF(AND(Y84="",Z84=""),0,IF(W84&lt;ResmiTatil!$H$2,ResmiTatil!$H$2-W84))+IF(AND(Y84="",Z84="",OR(W84&lt;ResmiTatil!$H$2,AND(X84&lt;&gt;ResmiTatil!$J$2,X84&gt;ResmiTatil!$J$2))),ResmiTatil!$J$2-ResmiTatil!$I$2,IF(OR(Y84="",Z84=""),0,IF(AND(X84&gt;ResmiTatil!$I$2,Y84&lt;ResmiTatil!$J$2),X84-ResmiTatil!$I$2)))+IF(AND(X84&lt;ResmiTatil!$I$2,Y84&lt;ResmiTatil!$J$2),ResmiTatil!$J$2-Y84)+IF(AND(X84=ResmiTatil!$I$3,Y84=ResmiTatil!$J$3),ResmiTatil!$I$3-ResmiTatil!$I$2,IF(AND(X84&gt;ResmiTatil!$I$2,Y84&gt;ResmiTatil!$J$2),ResmiTatil!$J$2-ResmiTatil!$I$2))+IF(Z84&gt;ResmiTatil!$K$2,Z84-ResmiTatil!$K$2),0))</f>
        <v>0</v>
      </c>
      <c r="AC84" s="29">
        <f>IF((X84-W84)+(Z84-Y84)&lt;0,0,(X84-W84)+(Z84-Y84))</f>
        <v>0</v>
      </c>
      <c r="AD84" s="17"/>
      <c r="AE84" s="12"/>
      <c r="AF84" s="13"/>
      <c r="AG84" s="13"/>
      <c r="AH84" s="28">
        <f>IF(AF84-AE84&lt;0,0,AF84-AE84)</f>
        <v>0</v>
      </c>
      <c r="AI84" s="28">
        <f>IF(AND(OR(AD84="",AE84=""),OR(AF84="",AG84="")),0,IF(OR(AD84&lt;&gt;ResmiTatil!$H$2,AE84&lt;&gt;ResmiTatil!$I$2,AF84&lt;&gt;ResmiTatil!$J$2,AG84&lt;&gt;ResmiTatil!$K$2),IF(AND(AF84="",AG84=""),0,IF(AD84&lt;ResmiTatil!$H$2,ResmiTatil!$H$2-AD84))+IF(AND(AF84="",AG84="",OR(AD84&lt;ResmiTatil!$H$2,AND(AE84&lt;&gt;ResmiTatil!$J$2,AE84&gt;ResmiTatil!$J$2))),ResmiTatil!$J$2-ResmiTatil!$I$2,IF(OR(AF84="",AG84=""),0,IF(AND(AE84&gt;ResmiTatil!$I$2,AF84&lt;ResmiTatil!$J$2),AE84-ResmiTatil!$I$2)))+IF(AND(AE84&lt;ResmiTatil!$I$2,AF84&lt;ResmiTatil!$J$2),ResmiTatil!$J$2-AF84)+IF(AND(AE84=ResmiTatil!$I$3,AF84=ResmiTatil!$J$3),ResmiTatil!$I$3-ResmiTatil!$I$2,IF(AND(AE84&gt;ResmiTatil!$I$2,AF84&gt;ResmiTatil!$J$2),ResmiTatil!$J$2-ResmiTatil!$I$2))+IF(AG84&gt;ResmiTatil!$K$2,AG84-ResmiTatil!$K$2),0))</f>
        <v>0</v>
      </c>
      <c r="AJ84" s="29">
        <f>IF((AE84-AD84)+(AG84-AF84)&lt;0,0,(AE84-AD84)+(AG84-AF84))</f>
        <v>0</v>
      </c>
    </row>
    <row r="85" spans="1:36" ht="20.100000000000001" customHeight="1" x14ac:dyDescent="0.25">
      <c r="A85" s="20">
        <f t="shared" si="9"/>
        <v>44811</v>
      </c>
      <c r="B85" s="17"/>
      <c r="C85" s="12"/>
      <c r="D85" s="13"/>
      <c r="E85" s="13"/>
      <c r="F85" s="28">
        <f>IF(D85-C85&lt;0,0,D85-C85)</f>
        <v>0</v>
      </c>
      <c r="G85" s="28">
        <f>IF(AND(OR(B85="",C85=""),OR(D85="",E85="")),0,IF(OR(B85&lt;&gt;ResmiTatil!$H$2,C85&lt;&gt;ResmiTatil!$I$2,D85&lt;&gt;ResmiTatil!$J$2,E85&lt;&gt;ResmiTatil!$K$2),IF(AND(D85="",E85=""),0,IF(B85&lt;ResmiTatil!$H$2,ResmiTatil!$H$2-B85))+IF(AND(D85="",E85="",OR(B85&lt;ResmiTatil!$H$2,AND(C85&lt;&gt;ResmiTatil!$J$2,C85&gt;ResmiTatil!$J$2))),ResmiTatil!$J$2-ResmiTatil!$I$2,IF(OR(D85="",E85=""),0,IF(AND(C85&gt;ResmiTatil!$I$2,D85&lt;ResmiTatil!$J$2),C85-ResmiTatil!$I$2)))+IF(AND(C85&lt;ResmiTatil!$I$2,D85&lt;ResmiTatil!$J$2),ResmiTatil!$J$2-D85)+IF(AND(C85=ResmiTatil!$I$3,D85=ResmiTatil!$J$3),ResmiTatil!$I$3-ResmiTatil!$I$2,IF(AND(C85&gt;ResmiTatil!$I$2,D85&gt;ResmiTatil!$J$2),ResmiTatil!$J$2-ResmiTatil!$I$2))+IF(E85&gt;ResmiTatil!$K$2,E85-ResmiTatil!$K$2),0))</f>
        <v>0</v>
      </c>
      <c r="H85" s="29">
        <f>IF((C85-B85)+(E85-D85)&lt;0,0,(C85-B85)+(E85-D85))</f>
        <v>0</v>
      </c>
      <c r="I85" s="17"/>
      <c r="J85" s="12"/>
      <c r="K85" s="13"/>
      <c r="L85" s="13"/>
      <c r="M85" s="28">
        <f>IF(K85-J85&lt;0,0,K85-J85)</f>
        <v>0</v>
      </c>
      <c r="N85" s="28">
        <f>IF(AND(OR(I85="",J85=""),OR(K85="",L85="")),0,IF(OR(I85&lt;&gt;ResmiTatil!$H$2,J85&lt;&gt;ResmiTatil!$I$2,K85&lt;&gt;ResmiTatil!$J$2,L85&lt;&gt;ResmiTatil!$K$2),IF(AND(K85="",L85=""),0,IF(I85&lt;ResmiTatil!$H$2,ResmiTatil!$H$2-I85))+IF(AND(K85="",L85="",OR(I85&lt;ResmiTatil!$H$2,AND(J85&lt;&gt;ResmiTatil!$J$2,J85&gt;ResmiTatil!$J$2))),ResmiTatil!$J$2-ResmiTatil!$I$2,IF(OR(K85="",L85=""),0,IF(AND(J85&gt;ResmiTatil!$I$2,K85&lt;ResmiTatil!$J$2),J85-ResmiTatil!$I$2)))+IF(AND(J85&lt;ResmiTatil!$I$2,K85&lt;ResmiTatil!$J$2),ResmiTatil!$J$2-K85)+IF(AND(J85=ResmiTatil!$I$3,K85=ResmiTatil!$J$3),ResmiTatil!$I$3-ResmiTatil!$I$2,IF(AND(J85&gt;ResmiTatil!$I$2,K85&gt;ResmiTatil!$J$2),ResmiTatil!$J$2-ResmiTatil!$I$2))+IF(L85&gt;ResmiTatil!$K$2,L85-ResmiTatil!$K$2),0))</f>
        <v>0</v>
      </c>
      <c r="O85" s="29">
        <f>IF((J85-I85)+(L85-K85)&lt;0,0,(J85-I85)+(L85-K85))</f>
        <v>0</v>
      </c>
      <c r="P85" s="17"/>
      <c r="Q85" s="12"/>
      <c r="R85" s="13"/>
      <c r="S85" s="13"/>
      <c r="T85" s="28">
        <f>IF(R85-Q85&lt;0,0,R85-Q85)</f>
        <v>0</v>
      </c>
      <c r="U85" s="28">
        <f>IF(AND(OR(P85="",Q85=""),OR(R85="",S85="")),0,IF(OR(P85&lt;&gt;ResmiTatil!$H$2,Q85&lt;&gt;ResmiTatil!$I$2,R85&lt;&gt;ResmiTatil!$J$2,S85&lt;&gt;ResmiTatil!$K$2),IF(AND(R85="",S85=""),0,IF(P85&lt;ResmiTatil!$H$2,ResmiTatil!$H$2-P85))+IF(AND(R85="",S85="",OR(P85&lt;ResmiTatil!$H$2,AND(Q85&lt;&gt;ResmiTatil!$J$2,Q85&gt;ResmiTatil!$J$2))),ResmiTatil!$J$2-ResmiTatil!$I$2,IF(OR(R85="",S85=""),0,IF(AND(Q85&gt;ResmiTatil!$I$2,R85&lt;ResmiTatil!$J$2),Q85-ResmiTatil!$I$2)))+IF(AND(Q85&lt;ResmiTatil!$I$2,R85&lt;ResmiTatil!$J$2),ResmiTatil!$J$2-R85)+IF(AND(Q85=ResmiTatil!$I$3,R85=ResmiTatil!$J$3),ResmiTatil!$I$3-ResmiTatil!$I$2,IF(AND(Q85&gt;ResmiTatil!$I$2,R85&gt;ResmiTatil!$J$2),ResmiTatil!$J$2-ResmiTatil!$I$2))+IF(S85&gt;ResmiTatil!$K$2,S85-ResmiTatil!$K$2),0))</f>
        <v>0</v>
      </c>
      <c r="V85" s="29">
        <f>IF((Q85-P85)+(S85-R85)&lt;0,0,(Q85-P85)+(S85-R85))</f>
        <v>0</v>
      </c>
      <c r="W85" s="17"/>
      <c r="X85" s="12"/>
      <c r="Y85" s="13"/>
      <c r="Z85" s="13"/>
      <c r="AA85" s="28">
        <f>IF(Y85-X85&lt;0,0,Y85-X85)</f>
        <v>0</v>
      </c>
      <c r="AB85" s="28">
        <f>IF(AND(OR(W85="",X85=""),OR(Y85="",Z85="")),0,IF(OR(W85&lt;&gt;ResmiTatil!$H$2,X85&lt;&gt;ResmiTatil!$I$2,Y85&lt;&gt;ResmiTatil!$J$2,Z85&lt;&gt;ResmiTatil!$K$2),IF(AND(Y85="",Z85=""),0,IF(W85&lt;ResmiTatil!$H$2,ResmiTatil!$H$2-W85))+IF(AND(Y85="",Z85="",OR(W85&lt;ResmiTatil!$H$2,AND(X85&lt;&gt;ResmiTatil!$J$2,X85&gt;ResmiTatil!$J$2))),ResmiTatil!$J$2-ResmiTatil!$I$2,IF(OR(Y85="",Z85=""),0,IF(AND(X85&gt;ResmiTatil!$I$2,Y85&lt;ResmiTatil!$J$2),X85-ResmiTatil!$I$2)))+IF(AND(X85&lt;ResmiTatil!$I$2,Y85&lt;ResmiTatil!$J$2),ResmiTatil!$J$2-Y85)+IF(AND(X85=ResmiTatil!$I$3,Y85=ResmiTatil!$J$3),ResmiTatil!$I$3-ResmiTatil!$I$2,IF(AND(X85&gt;ResmiTatil!$I$2,Y85&gt;ResmiTatil!$J$2),ResmiTatil!$J$2-ResmiTatil!$I$2))+IF(Z85&gt;ResmiTatil!$K$2,Z85-ResmiTatil!$K$2),0))</f>
        <v>0</v>
      </c>
      <c r="AC85" s="29">
        <f>IF((X85-W85)+(Z85-Y85)&lt;0,0,(X85-W85)+(Z85-Y85))</f>
        <v>0</v>
      </c>
      <c r="AD85" s="17"/>
      <c r="AE85" s="12"/>
      <c r="AF85" s="13"/>
      <c r="AG85" s="13"/>
      <c r="AH85" s="28">
        <f>IF(AF85-AE85&lt;0,0,AF85-AE85)</f>
        <v>0</v>
      </c>
      <c r="AI85" s="28">
        <f>IF(AND(OR(AD85="",AE85=""),OR(AF85="",AG85="")),0,IF(OR(AD85&lt;&gt;ResmiTatil!$H$2,AE85&lt;&gt;ResmiTatil!$I$2,AF85&lt;&gt;ResmiTatil!$J$2,AG85&lt;&gt;ResmiTatil!$K$2),IF(AND(AF85="",AG85=""),0,IF(AD85&lt;ResmiTatil!$H$2,ResmiTatil!$H$2-AD85))+IF(AND(AF85="",AG85="",OR(AD85&lt;ResmiTatil!$H$2,AND(AE85&lt;&gt;ResmiTatil!$J$2,AE85&gt;ResmiTatil!$J$2))),ResmiTatil!$J$2-ResmiTatil!$I$2,IF(OR(AF85="",AG85=""),0,IF(AND(AE85&gt;ResmiTatil!$I$2,AF85&lt;ResmiTatil!$J$2),AE85-ResmiTatil!$I$2)))+IF(AND(AE85&lt;ResmiTatil!$I$2,AF85&lt;ResmiTatil!$J$2),ResmiTatil!$J$2-AF85)+IF(AND(AE85=ResmiTatil!$I$3,AF85=ResmiTatil!$J$3),ResmiTatil!$I$3-ResmiTatil!$I$2,IF(AND(AE85&gt;ResmiTatil!$I$2,AF85&gt;ResmiTatil!$J$2),ResmiTatil!$J$2-ResmiTatil!$I$2))+IF(AG85&gt;ResmiTatil!$K$2,AG85-ResmiTatil!$K$2),0))</f>
        <v>0</v>
      </c>
      <c r="AJ85" s="29">
        <f>IF((AE85-AD85)+(AG85-AF85)&lt;0,0,(AE85-AD85)+(AG85-AF85))</f>
        <v>0</v>
      </c>
    </row>
    <row r="86" spans="1:36" ht="20.100000000000001" customHeight="1" x14ac:dyDescent="0.25">
      <c r="A86" s="20">
        <f t="shared" si="9"/>
        <v>44812</v>
      </c>
      <c r="B86" s="17"/>
      <c r="C86" s="12"/>
      <c r="D86" s="13"/>
      <c r="E86" s="13"/>
      <c r="F86" s="28">
        <f>IF(D86-C86&lt;0,0,D86-C86)</f>
        <v>0</v>
      </c>
      <c r="G86" s="28">
        <f>IF(AND(OR(B86="",C86=""),OR(D86="",E86="")),0,IF(OR(B86&lt;&gt;ResmiTatil!$H$2,C86&lt;&gt;ResmiTatil!$I$2,D86&lt;&gt;ResmiTatil!$J$2,E86&lt;&gt;ResmiTatil!$K$2),IF(AND(D86="",E86=""),0,IF(B86&lt;ResmiTatil!$H$2,ResmiTatil!$H$2-B86))+IF(AND(D86="",E86="",OR(B86&lt;ResmiTatil!$H$2,AND(C86&lt;&gt;ResmiTatil!$J$2,C86&gt;ResmiTatil!$J$2))),ResmiTatil!$J$2-ResmiTatil!$I$2,IF(OR(D86="",E86=""),0,IF(AND(C86&gt;ResmiTatil!$I$2,D86&lt;ResmiTatil!$J$2),C86-ResmiTatil!$I$2)))+IF(AND(C86&lt;ResmiTatil!$I$2,D86&lt;ResmiTatil!$J$2),ResmiTatil!$J$2-D86)+IF(AND(C86=ResmiTatil!$I$3,D86=ResmiTatil!$J$3),ResmiTatil!$I$3-ResmiTatil!$I$2,IF(AND(C86&gt;ResmiTatil!$I$2,D86&gt;ResmiTatil!$J$2),ResmiTatil!$J$2-ResmiTatil!$I$2))+IF(E86&gt;ResmiTatil!$K$2,E86-ResmiTatil!$K$2),0))</f>
        <v>0</v>
      </c>
      <c r="H86" s="29">
        <f>IF((C86-B86)+(E86-D86)&lt;0,0,(C86-B86)+(E86-D86))</f>
        <v>0</v>
      </c>
      <c r="I86" s="17"/>
      <c r="J86" s="12"/>
      <c r="K86" s="13"/>
      <c r="L86" s="13"/>
      <c r="M86" s="28">
        <f>IF(K86-J86&lt;0,0,K86-J86)</f>
        <v>0</v>
      </c>
      <c r="N86" s="28">
        <f>IF(AND(OR(I86="",J86=""),OR(K86="",L86="")),0,IF(OR(I86&lt;&gt;ResmiTatil!$H$2,J86&lt;&gt;ResmiTatil!$I$2,K86&lt;&gt;ResmiTatil!$J$2,L86&lt;&gt;ResmiTatil!$K$2),IF(AND(K86="",L86=""),0,IF(I86&lt;ResmiTatil!$H$2,ResmiTatil!$H$2-I86))+IF(AND(K86="",L86="",OR(I86&lt;ResmiTatil!$H$2,AND(J86&lt;&gt;ResmiTatil!$J$2,J86&gt;ResmiTatil!$J$2))),ResmiTatil!$J$2-ResmiTatil!$I$2,IF(OR(K86="",L86=""),0,IF(AND(J86&gt;ResmiTatil!$I$2,K86&lt;ResmiTatil!$J$2),J86-ResmiTatil!$I$2)))+IF(AND(J86&lt;ResmiTatil!$I$2,K86&lt;ResmiTatil!$J$2),ResmiTatil!$J$2-K86)+IF(AND(J86=ResmiTatil!$I$3,K86=ResmiTatil!$J$3),ResmiTatil!$I$3-ResmiTatil!$I$2,IF(AND(J86&gt;ResmiTatil!$I$2,K86&gt;ResmiTatil!$J$2),ResmiTatil!$J$2-ResmiTatil!$I$2))+IF(L86&gt;ResmiTatil!$K$2,L86-ResmiTatil!$K$2),0))</f>
        <v>0</v>
      </c>
      <c r="O86" s="29">
        <f>IF((J86-I86)+(L86-K86)&lt;0,0,(J86-I86)+(L86-K86))</f>
        <v>0</v>
      </c>
      <c r="P86" s="17"/>
      <c r="Q86" s="12"/>
      <c r="R86" s="13"/>
      <c r="S86" s="13"/>
      <c r="T86" s="28">
        <f>IF(R86-Q86&lt;0,0,R86-Q86)</f>
        <v>0</v>
      </c>
      <c r="U86" s="28">
        <f>IF(AND(OR(P86="",Q86=""),OR(R86="",S86="")),0,IF(OR(P86&lt;&gt;ResmiTatil!$H$2,Q86&lt;&gt;ResmiTatil!$I$2,R86&lt;&gt;ResmiTatil!$J$2,S86&lt;&gt;ResmiTatil!$K$2),IF(AND(R86="",S86=""),0,IF(P86&lt;ResmiTatil!$H$2,ResmiTatil!$H$2-P86))+IF(AND(R86="",S86="",OR(P86&lt;ResmiTatil!$H$2,AND(Q86&lt;&gt;ResmiTatil!$J$2,Q86&gt;ResmiTatil!$J$2))),ResmiTatil!$J$2-ResmiTatil!$I$2,IF(OR(R86="",S86=""),0,IF(AND(Q86&gt;ResmiTatil!$I$2,R86&lt;ResmiTatil!$J$2),Q86-ResmiTatil!$I$2)))+IF(AND(Q86&lt;ResmiTatil!$I$2,R86&lt;ResmiTatil!$J$2),ResmiTatil!$J$2-R86)+IF(AND(Q86=ResmiTatil!$I$3,R86=ResmiTatil!$J$3),ResmiTatil!$I$3-ResmiTatil!$I$2,IF(AND(Q86&gt;ResmiTatil!$I$2,R86&gt;ResmiTatil!$J$2),ResmiTatil!$J$2-ResmiTatil!$I$2))+IF(S86&gt;ResmiTatil!$K$2,S86-ResmiTatil!$K$2),0))</f>
        <v>0</v>
      </c>
      <c r="V86" s="29">
        <f>IF((Q86-P86)+(S86-R86)&lt;0,0,(Q86-P86)+(S86-R86))</f>
        <v>0</v>
      </c>
      <c r="W86" s="17"/>
      <c r="X86" s="12"/>
      <c r="Y86" s="13"/>
      <c r="Z86" s="13"/>
      <c r="AA86" s="28">
        <f>IF(Y86-X86&lt;0,0,Y86-X86)</f>
        <v>0</v>
      </c>
      <c r="AB86" s="28">
        <f>IF(AND(OR(W86="",X86=""),OR(Y86="",Z86="")),0,IF(OR(W86&lt;&gt;ResmiTatil!$H$2,X86&lt;&gt;ResmiTatil!$I$2,Y86&lt;&gt;ResmiTatil!$J$2,Z86&lt;&gt;ResmiTatil!$K$2),IF(AND(Y86="",Z86=""),0,IF(W86&lt;ResmiTatil!$H$2,ResmiTatil!$H$2-W86))+IF(AND(Y86="",Z86="",OR(W86&lt;ResmiTatil!$H$2,AND(X86&lt;&gt;ResmiTatil!$J$2,X86&gt;ResmiTatil!$J$2))),ResmiTatil!$J$2-ResmiTatil!$I$2,IF(OR(Y86="",Z86=""),0,IF(AND(X86&gt;ResmiTatil!$I$2,Y86&lt;ResmiTatil!$J$2),X86-ResmiTatil!$I$2)))+IF(AND(X86&lt;ResmiTatil!$I$2,Y86&lt;ResmiTatil!$J$2),ResmiTatil!$J$2-Y86)+IF(AND(X86=ResmiTatil!$I$3,Y86=ResmiTatil!$J$3),ResmiTatil!$I$3-ResmiTatil!$I$2,IF(AND(X86&gt;ResmiTatil!$I$2,Y86&gt;ResmiTatil!$J$2),ResmiTatil!$J$2-ResmiTatil!$I$2))+IF(Z86&gt;ResmiTatil!$K$2,Z86-ResmiTatil!$K$2),0))</f>
        <v>0</v>
      </c>
      <c r="AC86" s="29">
        <f>IF((X86-W86)+(Z86-Y86)&lt;0,0,(X86-W86)+(Z86-Y86))</f>
        <v>0</v>
      </c>
      <c r="AD86" s="17"/>
      <c r="AE86" s="12"/>
      <c r="AF86" s="13"/>
      <c r="AG86" s="13"/>
      <c r="AH86" s="28">
        <f>IF(AF86-AE86&lt;0,0,AF86-AE86)</f>
        <v>0</v>
      </c>
      <c r="AI86" s="28">
        <f>IF(AND(OR(AD86="",AE86=""),OR(AF86="",AG86="")),0,IF(OR(AD86&lt;&gt;ResmiTatil!$H$2,AE86&lt;&gt;ResmiTatil!$I$2,AF86&lt;&gt;ResmiTatil!$J$2,AG86&lt;&gt;ResmiTatil!$K$2),IF(AND(AF86="",AG86=""),0,IF(AD86&lt;ResmiTatil!$H$2,ResmiTatil!$H$2-AD86))+IF(AND(AF86="",AG86="",OR(AD86&lt;ResmiTatil!$H$2,AND(AE86&lt;&gt;ResmiTatil!$J$2,AE86&gt;ResmiTatil!$J$2))),ResmiTatil!$J$2-ResmiTatil!$I$2,IF(OR(AF86="",AG86=""),0,IF(AND(AE86&gt;ResmiTatil!$I$2,AF86&lt;ResmiTatil!$J$2),AE86-ResmiTatil!$I$2)))+IF(AND(AE86&lt;ResmiTatil!$I$2,AF86&lt;ResmiTatil!$J$2),ResmiTatil!$J$2-AF86)+IF(AND(AE86=ResmiTatil!$I$3,AF86=ResmiTatil!$J$3),ResmiTatil!$I$3-ResmiTatil!$I$2,IF(AND(AE86&gt;ResmiTatil!$I$2,AF86&gt;ResmiTatil!$J$2),ResmiTatil!$J$2-ResmiTatil!$I$2))+IF(AG86&gt;ResmiTatil!$K$2,AG86-ResmiTatil!$K$2),0))</f>
        <v>0</v>
      </c>
      <c r="AJ86" s="29">
        <f>IF((AE86-AD86)+(AG86-AF86)&lt;0,0,(AE86-AD86)+(AG86-AF86))</f>
        <v>0</v>
      </c>
    </row>
    <row r="87" spans="1:36" ht="20.100000000000001" customHeight="1" x14ac:dyDescent="0.25">
      <c r="A87" s="20">
        <f t="shared" si="9"/>
        <v>44813</v>
      </c>
      <c r="B87" s="17"/>
      <c r="C87" s="12"/>
      <c r="D87" s="13"/>
      <c r="E87" s="13"/>
      <c r="F87" s="28">
        <f>IF(D87-C87&lt;0,0,D87-C87)</f>
        <v>0</v>
      </c>
      <c r="G87" s="28">
        <f>IF(AND(OR(B87="",C87=""),OR(D87="",E87="")),0,IF(OR(B87&lt;&gt;ResmiTatil!$H$2,C87&lt;&gt;ResmiTatil!$I$2,D87&lt;&gt;ResmiTatil!$J$2,E87&lt;&gt;ResmiTatil!$K$2),IF(AND(D87="",E87=""),0,IF(B87&lt;ResmiTatil!$H$2,ResmiTatil!$H$2-B87))+IF(AND(D87="",E87="",OR(B87&lt;ResmiTatil!$H$2,AND(C87&lt;&gt;ResmiTatil!$J$2,C87&gt;ResmiTatil!$J$2))),ResmiTatil!$J$2-ResmiTatil!$I$2,IF(OR(D87="",E87=""),0,IF(AND(C87&gt;ResmiTatil!$I$2,D87&lt;ResmiTatil!$J$2),C87-ResmiTatil!$I$2)))+IF(AND(C87&lt;ResmiTatil!$I$2,D87&lt;ResmiTatil!$J$2),ResmiTatil!$J$2-D87)+IF(AND(C87=ResmiTatil!$I$3,D87=ResmiTatil!$J$3),ResmiTatil!$I$3-ResmiTatil!$I$2,IF(AND(C87&gt;ResmiTatil!$I$2,D87&gt;ResmiTatil!$J$2),ResmiTatil!$J$2-ResmiTatil!$I$2))+IF(E87&gt;ResmiTatil!$K$2,E87-ResmiTatil!$K$2),0))</f>
        <v>0</v>
      </c>
      <c r="H87" s="29">
        <f>IF((C87-B87)+(E87-D87)&lt;0,0,(C87-B87)+(E87-D87))</f>
        <v>0</v>
      </c>
      <c r="I87" s="17"/>
      <c r="J87" s="12"/>
      <c r="K87" s="13"/>
      <c r="L87" s="13"/>
      <c r="M87" s="28">
        <f>IF(K87-J87&lt;0,0,K87-J87)</f>
        <v>0</v>
      </c>
      <c r="N87" s="28">
        <f>IF(AND(OR(I87="",J87=""),OR(K87="",L87="")),0,IF(OR(I87&lt;&gt;ResmiTatil!$H$2,J87&lt;&gt;ResmiTatil!$I$2,K87&lt;&gt;ResmiTatil!$J$2,L87&lt;&gt;ResmiTatil!$K$2),IF(AND(K87="",L87=""),0,IF(I87&lt;ResmiTatil!$H$2,ResmiTatil!$H$2-I87))+IF(AND(K87="",L87="",OR(I87&lt;ResmiTatil!$H$2,AND(J87&lt;&gt;ResmiTatil!$J$2,J87&gt;ResmiTatil!$J$2))),ResmiTatil!$J$2-ResmiTatil!$I$2,IF(OR(K87="",L87=""),0,IF(AND(J87&gt;ResmiTatil!$I$2,K87&lt;ResmiTatil!$J$2),J87-ResmiTatil!$I$2)))+IF(AND(J87&lt;ResmiTatil!$I$2,K87&lt;ResmiTatil!$J$2),ResmiTatil!$J$2-K87)+IF(AND(J87=ResmiTatil!$I$3,K87=ResmiTatil!$J$3),ResmiTatil!$I$3-ResmiTatil!$I$2,IF(AND(J87&gt;ResmiTatil!$I$2,K87&gt;ResmiTatil!$J$2),ResmiTatil!$J$2-ResmiTatil!$I$2))+IF(L87&gt;ResmiTatil!$K$2,L87-ResmiTatil!$K$2),0))</f>
        <v>0</v>
      </c>
      <c r="O87" s="29">
        <f>IF((J87-I87)+(L87-K87)&lt;0,0,(J87-I87)+(L87-K87))</f>
        <v>0</v>
      </c>
      <c r="P87" s="17"/>
      <c r="Q87" s="12"/>
      <c r="R87" s="13"/>
      <c r="S87" s="13"/>
      <c r="T87" s="28">
        <f>IF(R87-Q87&lt;0,0,R87-Q87)</f>
        <v>0</v>
      </c>
      <c r="U87" s="28">
        <f>IF(AND(OR(P87="",Q87=""),OR(R87="",S87="")),0,IF(OR(P87&lt;&gt;ResmiTatil!$H$2,Q87&lt;&gt;ResmiTatil!$I$2,R87&lt;&gt;ResmiTatil!$J$2,S87&lt;&gt;ResmiTatil!$K$2),IF(AND(R87="",S87=""),0,IF(P87&lt;ResmiTatil!$H$2,ResmiTatil!$H$2-P87))+IF(AND(R87="",S87="",OR(P87&lt;ResmiTatil!$H$2,AND(Q87&lt;&gt;ResmiTatil!$J$2,Q87&gt;ResmiTatil!$J$2))),ResmiTatil!$J$2-ResmiTatil!$I$2,IF(OR(R87="",S87=""),0,IF(AND(Q87&gt;ResmiTatil!$I$2,R87&lt;ResmiTatil!$J$2),Q87-ResmiTatil!$I$2)))+IF(AND(Q87&lt;ResmiTatil!$I$2,R87&lt;ResmiTatil!$J$2),ResmiTatil!$J$2-R87)+IF(AND(Q87=ResmiTatil!$I$3,R87=ResmiTatil!$J$3),ResmiTatil!$I$3-ResmiTatil!$I$2,IF(AND(Q87&gt;ResmiTatil!$I$2,R87&gt;ResmiTatil!$J$2),ResmiTatil!$J$2-ResmiTatil!$I$2))+IF(S87&gt;ResmiTatil!$K$2,S87-ResmiTatil!$K$2),0))</f>
        <v>0</v>
      </c>
      <c r="V87" s="29">
        <f>IF((Q87-P87)+(S87-R87)&lt;0,0,(Q87-P87)+(S87-R87))</f>
        <v>0</v>
      </c>
      <c r="W87" s="17"/>
      <c r="X87" s="12"/>
      <c r="Y87" s="13"/>
      <c r="Z87" s="13"/>
      <c r="AA87" s="28">
        <f>IF(Y87-X87&lt;0,0,Y87-X87)</f>
        <v>0</v>
      </c>
      <c r="AB87" s="28">
        <f>IF(AND(OR(W87="",X87=""),OR(Y87="",Z87="")),0,IF(OR(W87&lt;&gt;ResmiTatil!$H$2,X87&lt;&gt;ResmiTatil!$I$2,Y87&lt;&gt;ResmiTatil!$J$2,Z87&lt;&gt;ResmiTatil!$K$2),IF(AND(Y87="",Z87=""),0,IF(W87&lt;ResmiTatil!$H$2,ResmiTatil!$H$2-W87))+IF(AND(Y87="",Z87="",OR(W87&lt;ResmiTatil!$H$2,AND(X87&lt;&gt;ResmiTatil!$J$2,X87&gt;ResmiTatil!$J$2))),ResmiTatil!$J$2-ResmiTatil!$I$2,IF(OR(Y87="",Z87=""),0,IF(AND(X87&gt;ResmiTatil!$I$2,Y87&lt;ResmiTatil!$J$2),X87-ResmiTatil!$I$2)))+IF(AND(X87&lt;ResmiTatil!$I$2,Y87&lt;ResmiTatil!$J$2),ResmiTatil!$J$2-Y87)+IF(AND(X87=ResmiTatil!$I$3,Y87=ResmiTatil!$J$3),ResmiTatil!$I$3-ResmiTatil!$I$2,IF(AND(X87&gt;ResmiTatil!$I$2,Y87&gt;ResmiTatil!$J$2),ResmiTatil!$J$2-ResmiTatil!$I$2))+IF(Z87&gt;ResmiTatil!$K$2,Z87-ResmiTatil!$K$2),0))</f>
        <v>0</v>
      </c>
      <c r="AC87" s="29">
        <f>IF((X87-W87)+(Z87-Y87)&lt;0,0,(X87-W87)+(Z87-Y87))</f>
        <v>0</v>
      </c>
      <c r="AD87" s="17"/>
      <c r="AE87" s="12"/>
      <c r="AF87" s="13"/>
      <c r="AG87" s="13"/>
      <c r="AH87" s="28">
        <f>IF(AF87-AE87&lt;0,0,AF87-AE87)</f>
        <v>0</v>
      </c>
      <c r="AI87" s="28">
        <f>IF(AND(OR(AD87="",AE87=""),OR(AF87="",AG87="")),0,IF(OR(AD87&lt;&gt;ResmiTatil!$H$2,AE87&lt;&gt;ResmiTatil!$I$2,AF87&lt;&gt;ResmiTatil!$J$2,AG87&lt;&gt;ResmiTatil!$K$2),IF(AND(AF87="",AG87=""),0,IF(AD87&lt;ResmiTatil!$H$2,ResmiTatil!$H$2-AD87))+IF(AND(AF87="",AG87="",OR(AD87&lt;ResmiTatil!$H$2,AND(AE87&lt;&gt;ResmiTatil!$J$2,AE87&gt;ResmiTatil!$J$2))),ResmiTatil!$J$2-ResmiTatil!$I$2,IF(OR(AF87="",AG87=""),0,IF(AND(AE87&gt;ResmiTatil!$I$2,AF87&lt;ResmiTatil!$J$2),AE87-ResmiTatil!$I$2)))+IF(AND(AE87&lt;ResmiTatil!$I$2,AF87&lt;ResmiTatil!$J$2),ResmiTatil!$J$2-AF87)+IF(AND(AE87=ResmiTatil!$I$3,AF87=ResmiTatil!$J$3),ResmiTatil!$I$3-ResmiTatil!$I$2,IF(AND(AE87&gt;ResmiTatil!$I$2,AF87&gt;ResmiTatil!$J$2),ResmiTatil!$J$2-ResmiTatil!$I$2))+IF(AG87&gt;ResmiTatil!$K$2,AG87-ResmiTatil!$K$2),0))</f>
        <v>0</v>
      </c>
      <c r="AJ87" s="29">
        <f>IF((AE87-AD87)+(AG87-AF87)&lt;0,0,(AE87-AD87)+(AG87-AF87))</f>
        <v>0</v>
      </c>
    </row>
    <row r="88" spans="1:36" ht="20.100000000000001" customHeight="1" x14ac:dyDescent="0.25">
      <c r="A88" s="30" t="s">
        <v>24</v>
      </c>
      <c r="B88" s="31"/>
      <c r="C88" s="32"/>
      <c r="D88" s="33"/>
      <c r="E88" s="33"/>
      <c r="F88" s="34"/>
      <c r="G88" s="28">
        <f>SUM(G83:G87)</f>
        <v>0</v>
      </c>
      <c r="H88" s="35">
        <f>SUM(H83:H87)</f>
        <v>0</v>
      </c>
      <c r="I88" s="31"/>
      <c r="J88" s="32"/>
      <c r="K88" s="33"/>
      <c r="L88" s="33"/>
      <c r="M88" s="34"/>
      <c r="N88" s="28">
        <f>SUM(N83:N87)</f>
        <v>0</v>
      </c>
      <c r="O88" s="35">
        <f>SUM(O83:O87)</f>
        <v>0</v>
      </c>
      <c r="P88" s="31"/>
      <c r="Q88" s="32"/>
      <c r="R88" s="33"/>
      <c r="S88" s="33"/>
      <c r="T88" s="34"/>
      <c r="U88" s="28">
        <f>SUM(U83:U87)</f>
        <v>0</v>
      </c>
      <c r="V88" s="35">
        <f>SUM(V83:V87)</f>
        <v>0</v>
      </c>
      <c r="W88" s="31"/>
      <c r="X88" s="32"/>
      <c r="Y88" s="33"/>
      <c r="Z88" s="33"/>
      <c r="AA88" s="34"/>
      <c r="AB88" s="28">
        <f>SUM(AB83:AB87)</f>
        <v>0</v>
      </c>
      <c r="AC88" s="35">
        <f>SUM(AC83:AC87)</f>
        <v>0</v>
      </c>
      <c r="AD88" s="31"/>
      <c r="AE88" s="32"/>
      <c r="AF88" s="33"/>
      <c r="AG88" s="33"/>
      <c r="AH88" s="34"/>
      <c r="AI88" s="28">
        <f>SUM(AI83:AI87)</f>
        <v>0</v>
      </c>
      <c r="AJ88" s="35">
        <f>SUM(AJ83:AJ87)</f>
        <v>0</v>
      </c>
    </row>
    <row r="89" spans="1:36" s="25" customFormat="1" ht="15" customHeight="1" x14ac:dyDescent="0.25">
      <c r="A89" s="20">
        <f>A87+1</f>
        <v>44814</v>
      </c>
      <c r="B89" s="17"/>
      <c r="C89" s="12"/>
      <c r="D89" s="13"/>
      <c r="E89" s="13"/>
      <c r="F89" s="11"/>
      <c r="G89" s="11"/>
      <c r="H89" s="18"/>
      <c r="I89" s="17"/>
      <c r="J89" s="12"/>
      <c r="K89" s="13"/>
      <c r="L89" s="13"/>
      <c r="M89" s="11"/>
      <c r="N89" s="11"/>
      <c r="O89" s="18"/>
      <c r="P89" s="17"/>
      <c r="Q89" s="12"/>
      <c r="R89" s="13"/>
      <c r="S89" s="13"/>
      <c r="T89" s="11"/>
      <c r="U89" s="11"/>
      <c r="V89" s="18"/>
      <c r="W89" s="17"/>
      <c r="X89" s="12"/>
      <c r="Y89" s="13"/>
      <c r="Z89" s="13"/>
      <c r="AA89" s="11"/>
      <c r="AB89" s="11"/>
      <c r="AC89" s="18"/>
      <c r="AD89" s="17"/>
      <c r="AE89" s="12"/>
      <c r="AF89" s="13"/>
      <c r="AG89" s="13"/>
      <c r="AH89" s="11"/>
      <c r="AI89" s="11"/>
      <c r="AJ89" s="18"/>
    </row>
    <row r="90" spans="1:36" s="25" customFormat="1" ht="15" customHeight="1" x14ac:dyDescent="0.25">
      <c r="A90" s="20">
        <f>A89+1</f>
        <v>44815</v>
      </c>
      <c r="B90" s="17"/>
      <c r="C90" s="12"/>
      <c r="D90" s="13"/>
      <c r="E90" s="13"/>
      <c r="F90" s="11"/>
      <c r="G90" s="11"/>
      <c r="H90" s="18"/>
      <c r="I90" s="17"/>
      <c r="J90" s="12"/>
      <c r="K90" s="13"/>
      <c r="L90" s="13"/>
      <c r="M90" s="11"/>
      <c r="N90" s="11"/>
      <c r="O90" s="18"/>
      <c r="P90" s="17"/>
      <c r="Q90" s="12"/>
      <c r="R90" s="13"/>
      <c r="S90" s="13"/>
      <c r="T90" s="11"/>
      <c r="U90" s="11"/>
      <c r="V90" s="18"/>
      <c r="W90" s="17"/>
      <c r="X90" s="12"/>
      <c r="Y90" s="13"/>
      <c r="Z90" s="13"/>
      <c r="AA90" s="11"/>
      <c r="AB90" s="11"/>
      <c r="AC90" s="18"/>
      <c r="AD90" s="17"/>
      <c r="AE90" s="12"/>
      <c r="AF90" s="13"/>
      <c r="AG90" s="13"/>
      <c r="AH90" s="11"/>
      <c r="AI90" s="11"/>
      <c r="AJ90" s="18"/>
    </row>
    <row r="91" spans="1:36" ht="20.100000000000001" customHeight="1" x14ac:dyDescent="0.25">
      <c r="A91" s="20">
        <f t="shared" ref="A91:A95" si="10">A90+1</f>
        <v>44816</v>
      </c>
      <c r="B91" s="17"/>
      <c r="C91" s="12"/>
      <c r="D91" s="13"/>
      <c r="E91" s="13"/>
      <c r="F91" s="28">
        <f>IF(D91-C91&lt;0,0,D91-C91)</f>
        <v>0</v>
      </c>
      <c r="G91" s="28">
        <f>IF(AND(OR(B91="",C91=""),OR(D91="",E91="")),0,IF(OR(B91&lt;&gt;ResmiTatil!$H$2,C91&lt;&gt;ResmiTatil!$I$2,D91&lt;&gt;ResmiTatil!$J$2,E91&lt;&gt;ResmiTatil!$K$2),IF(AND(D91="",E91=""),0,IF(B91&lt;ResmiTatil!$H$2,ResmiTatil!$H$2-B91))+IF(AND(D91="",E91="",OR(B91&lt;ResmiTatil!$H$2,AND(C91&lt;&gt;ResmiTatil!$J$2,C91&gt;ResmiTatil!$J$2))),ResmiTatil!$J$2-ResmiTatil!$I$2,IF(OR(D91="",E91=""),0,IF(AND(C91&gt;ResmiTatil!$I$2,D91&lt;ResmiTatil!$J$2),C91-ResmiTatil!$I$2)))+IF(AND(C91&lt;ResmiTatil!$I$2,D91&lt;ResmiTatil!$J$2),ResmiTatil!$J$2-D91)+IF(AND(C91=ResmiTatil!$I$3,D91=ResmiTatil!$J$3),ResmiTatil!$I$3-ResmiTatil!$I$2,IF(AND(C91&gt;ResmiTatil!$I$2,D91&gt;ResmiTatil!$J$2),ResmiTatil!$J$2-ResmiTatil!$I$2))+IF(E91&gt;ResmiTatil!$K$2,E91-ResmiTatil!$K$2),0))</f>
        <v>0</v>
      </c>
      <c r="H91" s="29">
        <f>IF((C91-B91)+(E91-D91)&lt;0,0,(C91-B91)+(E91-D91))</f>
        <v>0</v>
      </c>
      <c r="I91" s="17"/>
      <c r="J91" s="12"/>
      <c r="K91" s="13"/>
      <c r="L91" s="13"/>
      <c r="M91" s="28">
        <f>IF(K91-J91&lt;0,0,K91-J91)</f>
        <v>0</v>
      </c>
      <c r="N91" s="28">
        <f>IF(AND(OR(I91="",J91=""),OR(K91="",L91="")),0,IF(OR(I91&lt;&gt;ResmiTatil!$H$2,J91&lt;&gt;ResmiTatil!$I$2,K91&lt;&gt;ResmiTatil!$J$2,L91&lt;&gt;ResmiTatil!$K$2),IF(AND(K91="",L91=""),0,IF(I91&lt;ResmiTatil!$H$2,ResmiTatil!$H$2-I91))+IF(AND(K91="",L91="",OR(I91&lt;ResmiTatil!$H$2,AND(J91&lt;&gt;ResmiTatil!$J$2,J91&gt;ResmiTatil!$J$2))),ResmiTatil!$J$2-ResmiTatil!$I$2,IF(OR(K91="",L91=""),0,IF(AND(J91&gt;ResmiTatil!$I$2,K91&lt;ResmiTatil!$J$2),J91-ResmiTatil!$I$2)))+IF(AND(J91&lt;ResmiTatil!$I$2,K91&lt;ResmiTatil!$J$2),ResmiTatil!$J$2-K91)+IF(AND(J91=ResmiTatil!$I$3,K91=ResmiTatil!$J$3),ResmiTatil!$I$3-ResmiTatil!$I$2,IF(AND(J91&gt;ResmiTatil!$I$2,K91&gt;ResmiTatil!$J$2),ResmiTatil!$J$2-ResmiTatil!$I$2))+IF(L91&gt;ResmiTatil!$K$2,L91-ResmiTatil!$K$2),0))</f>
        <v>0</v>
      </c>
      <c r="O91" s="29">
        <f>IF((J91-I91)+(L91-K91)&lt;0,0,(J91-I91)+(L91-K91))</f>
        <v>0</v>
      </c>
      <c r="P91" s="17"/>
      <c r="Q91" s="12"/>
      <c r="R91" s="13"/>
      <c r="S91" s="13"/>
      <c r="T91" s="28">
        <f>IF(R91-Q91&lt;0,0,R91-Q91)</f>
        <v>0</v>
      </c>
      <c r="U91" s="28">
        <f>IF(AND(OR(P91="",Q91=""),OR(R91="",S91="")),0,IF(OR(P91&lt;&gt;ResmiTatil!$H$2,Q91&lt;&gt;ResmiTatil!$I$2,R91&lt;&gt;ResmiTatil!$J$2,S91&lt;&gt;ResmiTatil!$K$2),IF(AND(R91="",S91=""),0,IF(P91&lt;ResmiTatil!$H$2,ResmiTatil!$H$2-P91))+IF(AND(R91="",S91="",OR(P91&lt;ResmiTatil!$H$2,AND(Q91&lt;&gt;ResmiTatil!$J$2,Q91&gt;ResmiTatil!$J$2))),ResmiTatil!$J$2-ResmiTatil!$I$2,IF(OR(R91="",S91=""),0,IF(AND(Q91&gt;ResmiTatil!$I$2,R91&lt;ResmiTatil!$J$2),Q91-ResmiTatil!$I$2)))+IF(AND(Q91&lt;ResmiTatil!$I$2,R91&lt;ResmiTatil!$J$2),ResmiTatil!$J$2-R91)+IF(AND(Q91=ResmiTatil!$I$3,R91=ResmiTatil!$J$3),ResmiTatil!$I$3-ResmiTatil!$I$2,IF(AND(Q91&gt;ResmiTatil!$I$2,R91&gt;ResmiTatil!$J$2),ResmiTatil!$J$2-ResmiTatil!$I$2))+IF(S91&gt;ResmiTatil!$K$2,S91-ResmiTatil!$K$2),0))</f>
        <v>0</v>
      </c>
      <c r="V91" s="29">
        <f>IF((Q91-P91)+(S91-R91)&lt;0,0,(Q91-P91)+(S91-R91))</f>
        <v>0</v>
      </c>
      <c r="W91" s="17"/>
      <c r="X91" s="12"/>
      <c r="Y91" s="13"/>
      <c r="Z91" s="13"/>
      <c r="AA91" s="28">
        <f>IF(Y91-X91&lt;0,0,Y91-X91)</f>
        <v>0</v>
      </c>
      <c r="AB91" s="28">
        <f>IF(AND(OR(W91="",X91=""),OR(Y91="",Z91="")),0,IF(OR(W91&lt;&gt;ResmiTatil!$H$2,X91&lt;&gt;ResmiTatil!$I$2,Y91&lt;&gt;ResmiTatil!$J$2,Z91&lt;&gt;ResmiTatil!$K$2),IF(AND(Y91="",Z91=""),0,IF(W91&lt;ResmiTatil!$H$2,ResmiTatil!$H$2-W91))+IF(AND(Y91="",Z91="",OR(W91&lt;ResmiTatil!$H$2,AND(X91&lt;&gt;ResmiTatil!$J$2,X91&gt;ResmiTatil!$J$2))),ResmiTatil!$J$2-ResmiTatil!$I$2,IF(OR(Y91="",Z91=""),0,IF(AND(X91&gt;ResmiTatil!$I$2,Y91&lt;ResmiTatil!$J$2),X91-ResmiTatil!$I$2)))+IF(AND(X91&lt;ResmiTatil!$I$2,Y91&lt;ResmiTatil!$J$2),ResmiTatil!$J$2-Y91)+IF(AND(X91=ResmiTatil!$I$3,Y91=ResmiTatil!$J$3),ResmiTatil!$I$3-ResmiTatil!$I$2,IF(AND(X91&gt;ResmiTatil!$I$2,Y91&gt;ResmiTatil!$J$2),ResmiTatil!$J$2-ResmiTatil!$I$2))+IF(Z91&gt;ResmiTatil!$K$2,Z91-ResmiTatil!$K$2),0))</f>
        <v>0</v>
      </c>
      <c r="AC91" s="29">
        <f>IF((X91-W91)+(Z91-Y91)&lt;0,0,(X91-W91)+(Z91-Y91))</f>
        <v>0</v>
      </c>
      <c r="AD91" s="17"/>
      <c r="AE91" s="12"/>
      <c r="AF91" s="13"/>
      <c r="AG91" s="13"/>
      <c r="AH91" s="28">
        <f>IF(AF91-AE91&lt;0,0,AF91-AE91)</f>
        <v>0</v>
      </c>
      <c r="AI91" s="28">
        <f>IF(AND(OR(AD91="",AE91=""),OR(AF91="",AG91="")),0,IF(OR(AD91&lt;&gt;ResmiTatil!$H$2,AE91&lt;&gt;ResmiTatil!$I$2,AF91&lt;&gt;ResmiTatil!$J$2,AG91&lt;&gt;ResmiTatil!$K$2),IF(AND(AF91="",AG91=""),0,IF(AD91&lt;ResmiTatil!$H$2,ResmiTatil!$H$2-AD91))+IF(AND(AF91="",AG91="",OR(AD91&lt;ResmiTatil!$H$2,AND(AE91&lt;&gt;ResmiTatil!$J$2,AE91&gt;ResmiTatil!$J$2))),ResmiTatil!$J$2-ResmiTatil!$I$2,IF(OR(AF91="",AG91=""),0,IF(AND(AE91&gt;ResmiTatil!$I$2,AF91&lt;ResmiTatil!$J$2),AE91-ResmiTatil!$I$2)))+IF(AND(AE91&lt;ResmiTatil!$I$2,AF91&lt;ResmiTatil!$J$2),ResmiTatil!$J$2-AF91)+IF(AND(AE91=ResmiTatil!$I$3,AF91=ResmiTatil!$J$3),ResmiTatil!$I$3-ResmiTatil!$I$2,IF(AND(AE91&gt;ResmiTatil!$I$2,AF91&gt;ResmiTatil!$J$2),ResmiTatil!$J$2-ResmiTatil!$I$2))+IF(AG91&gt;ResmiTatil!$K$2,AG91-ResmiTatil!$K$2),0))</f>
        <v>0</v>
      </c>
      <c r="AJ91" s="29">
        <f>IF((AE91-AD91)+(AG91-AF91)&lt;0,0,(AE91-AD91)+(AG91-AF91))</f>
        <v>0</v>
      </c>
    </row>
    <row r="92" spans="1:36" ht="20.100000000000001" customHeight="1" x14ac:dyDescent="0.25">
      <c r="A92" s="20">
        <f t="shared" si="10"/>
        <v>44817</v>
      </c>
      <c r="B92" s="17"/>
      <c r="C92" s="12"/>
      <c r="D92" s="13"/>
      <c r="E92" s="13"/>
      <c r="F92" s="28">
        <f>IF(D92-C92&lt;0,0,D92-C92)</f>
        <v>0</v>
      </c>
      <c r="G92" s="28">
        <f>IF(AND(OR(B92="",C92=""),OR(D92="",E92="")),0,IF(OR(B92&lt;&gt;ResmiTatil!$H$2,C92&lt;&gt;ResmiTatil!$I$2,D92&lt;&gt;ResmiTatil!$J$2,E92&lt;&gt;ResmiTatil!$K$2),IF(AND(D92="",E92=""),0,IF(B92&lt;ResmiTatil!$H$2,ResmiTatil!$H$2-B92))+IF(AND(D92="",E92="",OR(B92&lt;ResmiTatil!$H$2,AND(C92&lt;&gt;ResmiTatil!$J$2,C92&gt;ResmiTatil!$J$2))),ResmiTatil!$J$2-ResmiTatil!$I$2,IF(OR(D92="",E92=""),0,IF(AND(C92&gt;ResmiTatil!$I$2,D92&lt;ResmiTatil!$J$2),C92-ResmiTatil!$I$2)))+IF(AND(C92&lt;ResmiTatil!$I$2,D92&lt;ResmiTatil!$J$2),ResmiTatil!$J$2-D92)+IF(AND(C92=ResmiTatil!$I$3,D92=ResmiTatil!$J$3),ResmiTatil!$I$3-ResmiTatil!$I$2,IF(AND(C92&gt;ResmiTatil!$I$2,D92&gt;ResmiTatil!$J$2),ResmiTatil!$J$2-ResmiTatil!$I$2))+IF(E92&gt;ResmiTatil!$K$2,E92-ResmiTatil!$K$2),0))</f>
        <v>0</v>
      </c>
      <c r="H92" s="29">
        <f>IF((C92-B92)+(E92-D92)&lt;0,0,(C92-B92)+(E92-D92))</f>
        <v>0</v>
      </c>
      <c r="I92" s="17"/>
      <c r="J92" s="12"/>
      <c r="K92" s="13"/>
      <c r="L92" s="13"/>
      <c r="M92" s="28">
        <f>IF(K92-J92&lt;0,0,K92-J92)</f>
        <v>0</v>
      </c>
      <c r="N92" s="28">
        <f>IF(AND(OR(I92="",J92=""),OR(K92="",L92="")),0,IF(OR(I92&lt;&gt;ResmiTatil!$H$2,J92&lt;&gt;ResmiTatil!$I$2,K92&lt;&gt;ResmiTatil!$J$2,L92&lt;&gt;ResmiTatil!$K$2),IF(AND(K92="",L92=""),0,IF(I92&lt;ResmiTatil!$H$2,ResmiTatil!$H$2-I92))+IF(AND(K92="",L92="",OR(I92&lt;ResmiTatil!$H$2,AND(J92&lt;&gt;ResmiTatil!$J$2,J92&gt;ResmiTatil!$J$2))),ResmiTatil!$J$2-ResmiTatil!$I$2,IF(OR(K92="",L92=""),0,IF(AND(J92&gt;ResmiTatil!$I$2,K92&lt;ResmiTatil!$J$2),J92-ResmiTatil!$I$2)))+IF(AND(J92&lt;ResmiTatil!$I$2,K92&lt;ResmiTatil!$J$2),ResmiTatil!$J$2-K92)+IF(AND(J92=ResmiTatil!$I$3,K92=ResmiTatil!$J$3),ResmiTatil!$I$3-ResmiTatil!$I$2,IF(AND(J92&gt;ResmiTatil!$I$2,K92&gt;ResmiTatil!$J$2),ResmiTatil!$J$2-ResmiTatil!$I$2))+IF(L92&gt;ResmiTatil!$K$2,L92-ResmiTatil!$K$2),0))</f>
        <v>0</v>
      </c>
      <c r="O92" s="29">
        <f>IF((J92-I92)+(L92-K92)&lt;0,0,(J92-I92)+(L92-K92))</f>
        <v>0</v>
      </c>
      <c r="P92" s="17"/>
      <c r="Q92" s="12"/>
      <c r="R92" s="13"/>
      <c r="S92" s="13"/>
      <c r="T92" s="28">
        <f>IF(R92-Q92&lt;0,0,R92-Q92)</f>
        <v>0</v>
      </c>
      <c r="U92" s="28">
        <f>IF(AND(OR(P92="",Q92=""),OR(R92="",S92="")),0,IF(OR(P92&lt;&gt;ResmiTatil!$H$2,Q92&lt;&gt;ResmiTatil!$I$2,R92&lt;&gt;ResmiTatil!$J$2,S92&lt;&gt;ResmiTatil!$K$2),IF(AND(R92="",S92=""),0,IF(P92&lt;ResmiTatil!$H$2,ResmiTatil!$H$2-P92))+IF(AND(R92="",S92="",OR(P92&lt;ResmiTatil!$H$2,AND(Q92&lt;&gt;ResmiTatil!$J$2,Q92&gt;ResmiTatil!$J$2))),ResmiTatil!$J$2-ResmiTatil!$I$2,IF(OR(R92="",S92=""),0,IF(AND(Q92&gt;ResmiTatil!$I$2,R92&lt;ResmiTatil!$J$2),Q92-ResmiTatil!$I$2)))+IF(AND(Q92&lt;ResmiTatil!$I$2,R92&lt;ResmiTatil!$J$2),ResmiTatil!$J$2-R92)+IF(AND(Q92=ResmiTatil!$I$3,R92=ResmiTatil!$J$3),ResmiTatil!$I$3-ResmiTatil!$I$2,IF(AND(Q92&gt;ResmiTatil!$I$2,R92&gt;ResmiTatil!$J$2),ResmiTatil!$J$2-ResmiTatil!$I$2))+IF(S92&gt;ResmiTatil!$K$2,S92-ResmiTatil!$K$2),0))</f>
        <v>0</v>
      </c>
      <c r="V92" s="29">
        <f>IF((Q92-P92)+(S92-R92)&lt;0,0,(Q92-P92)+(S92-R92))</f>
        <v>0</v>
      </c>
      <c r="W92" s="17"/>
      <c r="X92" s="12"/>
      <c r="Y92" s="13"/>
      <c r="Z92" s="13"/>
      <c r="AA92" s="28">
        <f>IF(Y92-X92&lt;0,0,Y92-X92)</f>
        <v>0</v>
      </c>
      <c r="AB92" s="28">
        <f>IF(AND(OR(W92="",X92=""),OR(Y92="",Z92="")),0,IF(OR(W92&lt;&gt;ResmiTatil!$H$2,X92&lt;&gt;ResmiTatil!$I$2,Y92&lt;&gt;ResmiTatil!$J$2,Z92&lt;&gt;ResmiTatil!$K$2),IF(AND(Y92="",Z92=""),0,IF(W92&lt;ResmiTatil!$H$2,ResmiTatil!$H$2-W92))+IF(AND(Y92="",Z92="",OR(W92&lt;ResmiTatil!$H$2,AND(X92&lt;&gt;ResmiTatil!$J$2,X92&gt;ResmiTatil!$J$2))),ResmiTatil!$J$2-ResmiTatil!$I$2,IF(OR(Y92="",Z92=""),0,IF(AND(X92&gt;ResmiTatil!$I$2,Y92&lt;ResmiTatil!$J$2),X92-ResmiTatil!$I$2)))+IF(AND(X92&lt;ResmiTatil!$I$2,Y92&lt;ResmiTatil!$J$2),ResmiTatil!$J$2-Y92)+IF(AND(X92=ResmiTatil!$I$3,Y92=ResmiTatil!$J$3),ResmiTatil!$I$3-ResmiTatil!$I$2,IF(AND(X92&gt;ResmiTatil!$I$2,Y92&gt;ResmiTatil!$J$2),ResmiTatil!$J$2-ResmiTatil!$I$2))+IF(Z92&gt;ResmiTatil!$K$2,Z92-ResmiTatil!$K$2),0))</f>
        <v>0</v>
      </c>
      <c r="AC92" s="29">
        <f>IF((X92-W92)+(Z92-Y92)&lt;0,0,(X92-W92)+(Z92-Y92))</f>
        <v>0</v>
      </c>
      <c r="AD92" s="17"/>
      <c r="AE92" s="12"/>
      <c r="AF92" s="13"/>
      <c r="AG92" s="13"/>
      <c r="AH92" s="28">
        <f>IF(AF92-AE92&lt;0,0,AF92-AE92)</f>
        <v>0</v>
      </c>
      <c r="AI92" s="28">
        <f>IF(AND(OR(AD92="",AE92=""),OR(AF92="",AG92="")),0,IF(OR(AD92&lt;&gt;ResmiTatil!$H$2,AE92&lt;&gt;ResmiTatil!$I$2,AF92&lt;&gt;ResmiTatil!$J$2,AG92&lt;&gt;ResmiTatil!$K$2),IF(AND(AF92="",AG92=""),0,IF(AD92&lt;ResmiTatil!$H$2,ResmiTatil!$H$2-AD92))+IF(AND(AF92="",AG92="",OR(AD92&lt;ResmiTatil!$H$2,AND(AE92&lt;&gt;ResmiTatil!$J$2,AE92&gt;ResmiTatil!$J$2))),ResmiTatil!$J$2-ResmiTatil!$I$2,IF(OR(AF92="",AG92=""),0,IF(AND(AE92&gt;ResmiTatil!$I$2,AF92&lt;ResmiTatil!$J$2),AE92-ResmiTatil!$I$2)))+IF(AND(AE92&lt;ResmiTatil!$I$2,AF92&lt;ResmiTatil!$J$2),ResmiTatil!$J$2-AF92)+IF(AND(AE92=ResmiTatil!$I$3,AF92=ResmiTatil!$J$3),ResmiTatil!$I$3-ResmiTatil!$I$2,IF(AND(AE92&gt;ResmiTatil!$I$2,AF92&gt;ResmiTatil!$J$2),ResmiTatil!$J$2-ResmiTatil!$I$2))+IF(AG92&gt;ResmiTatil!$K$2,AG92-ResmiTatil!$K$2),0))</f>
        <v>0</v>
      </c>
      <c r="AJ92" s="29">
        <f>IF((AE92-AD92)+(AG92-AF92)&lt;0,0,(AE92-AD92)+(AG92-AF92))</f>
        <v>0</v>
      </c>
    </row>
    <row r="93" spans="1:36" ht="20.100000000000001" customHeight="1" x14ac:dyDescent="0.25">
      <c r="A93" s="20">
        <f t="shared" si="10"/>
        <v>44818</v>
      </c>
      <c r="B93" s="17"/>
      <c r="C93" s="12"/>
      <c r="D93" s="13"/>
      <c r="E93" s="13"/>
      <c r="F93" s="28">
        <f>IF(D93-C93&lt;0,0,D93-C93)</f>
        <v>0</v>
      </c>
      <c r="G93" s="28">
        <f>IF(AND(OR(B93="",C93=""),OR(D93="",E93="")),0,IF(OR(B93&lt;&gt;ResmiTatil!$H$2,C93&lt;&gt;ResmiTatil!$I$2,D93&lt;&gt;ResmiTatil!$J$2,E93&lt;&gt;ResmiTatil!$K$2),IF(AND(D93="",E93=""),0,IF(B93&lt;ResmiTatil!$H$2,ResmiTatil!$H$2-B93))+IF(AND(D93="",E93="",OR(B93&lt;ResmiTatil!$H$2,AND(C93&lt;&gt;ResmiTatil!$J$2,C93&gt;ResmiTatil!$J$2))),ResmiTatil!$J$2-ResmiTatil!$I$2,IF(OR(D93="",E93=""),0,IF(AND(C93&gt;ResmiTatil!$I$2,D93&lt;ResmiTatil!$J$2),C93-ResmiTatil!$I$2)))+IF(AND(C93&lt;ResmiTatil!$I$2,D93&lt;ResmiTatil!$J$2),ResmiTatil!$J$2-D93)+IF(AND(C93=ResmiTatil!$I$3,D93=ResmiTatil!$J$3),ResmiTatil!$I$3-ResmiTatil!$I$2,IF(AND(C93&gt;ResmiTatil!$I$2,D93&gt;ResmiTatil!$J$2),ResmiTatil!$J$2-ResmiTatil!$I$2))+IF(E93&gt;ResmiTatil!$K$2,E93-ResmiTatil!$K$2),0))</f>
        <v>0</v>
      </c>
      <c r="H93" s="29">
        <f>IF((C93-B93)+(E93-D93)&lt;0,0,(C93-B93)+(E93-D93))</f>
        <v>0</v>
      </c>
      <c r="I93" s="17"/>
      <c r="J93" s="12"/>
      <c r="K93" s="13"/>
      <c r="L93" s="13"/>
      <c r="M93" s="28">
        <f>IF(K93-J93&lt;0,0,K93-J93)</f>
        <v>0</v>
      </c>
      <c r="N93" s="28">
        <f>IF(AND(OR(I93="",J93=""),OR(K93="",L93="")),0,IF(OR(I93&lt;&gt;ResmiTatil!$H$2,J93&lt;&gt;ResmiTatil!$I$2,K93&lt;&gt;ResmiTatil!$J$2,L93&lt;&gt;ResmiTatil!$K$2),IF(AND(K93="",L93=""),0,IF(I93&lt;ResmiTatil!$H$2,ResmiTatil!$H$2-I93))+IF(AND(K93="",L93="",OR(I93&lt;ResmiTatil!$H$2,AND(J93&lt;&gt;ResmiTatil!$J$2,J93&gt;ResmiTatil!$J$2))),ResmiTatil!$J$2-ResmiTatil!$I$2,IF(OR(K93="",L93=""),0,IF(AND(J93&gt;ResmiTatil!$I$2,K93&lt;ResmiTatil!$J$2),J93-ResmiTatil!$I$2)))+IF(AND(J93&lt;ResmiTatil!$I$2,K93&lt;ResmiTatil!$J$2),ResmiTatil!$J$2-K93)+IF(AND(J93=ResmiTatil!$I$3,K93=ResmiTatil!$J$3),ResmiTatil!$I$3-ResmiTatil!$I$2,IF(AND(J93&gt;ResmiTatil!$I$2,K93&gt;ResmiTatil!$J$2),ResmiTatil!$J$2-ResmiTatil!$I$2))+IF(L93&gt;ResmiTatil!$K$2,L93-ResmiTatil!$K$2),0))</f>
        <v>0</v>
      </c>
      <c r="O93" s="29">
        <f>IF((J93-I93)+(L93-K93)&lt;0,0,(J93-I93)+(L93-K93))</f>
        <v>0</v>
      </c>
      <c r="P93" s="17"/>
      <c r="Q93" s="12"/>
      <c r="R93" s="13"/>
      <c r="S93" s="13"/>
      <c r="T93" s="28">
        <f>IF(R93-Q93&lt;0,0,R93-Q93)</f>
        <v>0</v>
      </c>
      <c r="U93" s="28">
        <f>IF(AND(OR(P93="",Q93=""),OR(R93="",S93="")),0,IF(OR(P93&lt;&gt;ResmiTatil!$H$2,Q93&lt;&gt;ResmiTatil!$I$2,R93&lt;&gt;ResmiTatil!$J$2,S93&lt;&gt;ResmiTatil!$K$2),IF(AND(R93="",S93=""),0,IF(P93&lt;ResmiTatil!$H$2,ResmiTatil!$H$2-P93))+IF(AND(R93="",S93="",OR(P93&lt;ResmiTatil!$H$2,AND(Q93&lt;&gt;ResmiTatil!$J$2,Q93&gt;ResmiTatil!$J$2))),ResmiTatil!$J$2-ResmiTatil!$I$2,IF(OR(R93="",S93=""),0,IF(AND(Q93&gt;ResmiTatil!$I$2,R93&lt;ResmiTatil!$J$2),Q93-ResmiTatil!$I$2)))+IF(AND(Q93&lt;ResmiTatil!$I$2,R93&lt;ResmiTatil!$J$2),ResmiTatil!$J$2-R93)+IF(AND(Q93=ResmiTatil!$I$3,R93=ResmiTatil!$J$3),ResmiTatil!$I$3-ResmiTatil!$I$2,IF(AND(Q93&gt;ResmiTatil!$I$2,R93&gt;ResmiTatil!$J$2),ResmiTatil!$J$2-ResmiTatil!$I$2))+IF(S93&gt;ResmiTatil!$K$2,S93-ResmiTatil!$K$2),0))</f>
        <v>0</v>
      </c>
      <c r="V93" s="29">
        <f>IF((Q93-P93)+(S93-R93)&lt;0,0,(Q93-P93)+(S93-R93))</f>
        <v>0</v>
      </c>
      <c r="W93" s="17"/>
      <c r="X93" s="12"/>
      <c r="Y93" s="13"/>
      <c r="Z93" s="13"/>
      <c r="AA93" s="28">
        <f>IF(Y93-X93&lt;0,0,Y93-X93)</f>
        <v>0</v>
      </c>
      <c r="AB93" s="28">
        <f>IF(AND(OR(W93="",X93=""),OR(Y93="",Z93="")),0,IF(OR(W93&lt;&gt;ResmiTatil!$H$2,X93&lt;&gt;ResmiTatil!$I$2,Y93&lt;&gt;ResmiTatil!$J$2,Z93&lt;&gt;ResmiTatil!$K$2),IF(AND(Y93="",Z93=""),0,IF(W93&lt;ResmiTatil!$H$2,ResmiTatil!$H$2-W93))+IF(AND(Y93="",Z93="",OR(W93&lt;ResmiTatil!$H$2,AND(X93&lt;&gt;ResmiTatil!$J$2,X93&gt;ResmiTatil!$J$2))),ResmiTatil!$J$2-ResmiTatil!$I$2,IF(OR(Y93="",Z93=""),0,IF(AND(X93&gt;ResmiTatil!$I$2,Y93&lt;ResmiTatil!$J$2),X93-ResmiTatil!$I$2)))+IF(AND(X93&lt;ResmiTatil!$I$2,Y93&lt;ResmiTatil!$J$2),ResmiTatil!$J$2-Y93)+IF(AND(X93=ResmiTatil!$I$3,Y93=ResmiTatil!$J$3),ResmiTatil!$I$3-ResmiTatil!$I$2,IF(AND(X93&gt;ResmiTatil!$I$2,Y93&gt;ResmiTatil!$J$2),ResmiTatil!$J$2-ResmiTatil!$I$2))+IF(Z93&gt;ResmiTatil!$K$2,Z93-ResmiTatil!$K$2),0))</f>
        <v>0</v>
      </c>
      <c r="AC93" s="29">
        <f>IF((X93-W93)+(Z93-Y93)&lt;0,0,(X93-W93)+(Z93-Y93))</f>
        <v>0</v>
      </c>
      <c r="AD93" s="17"/>
      <c r="AE93" s="12"/>
      <c r="AF93" s="13"/>
      <c r="AG93" s="13"/>
      <c r="AH93" s="28">
        <f>IF(AF93-AE93&lt;0,0,AF93-AE93)</f>
        <v>0</v>
      </c>
      <c r="AI93" s="28">
        <f>IF(AND(OR(AD93="",AE93=""),OR(AF93="",AG93="")),0,IF(OR(AD93&lt;&gt;ResmiTatil!$H$2,AE93&lt;&gt;ResmiTatil!$I$2,AF93&lt;&gt;ResmiTatil!$J$2,AG93&lt;&gt;ResmiTatil!$K$2),IF(AND(AF93="",AG93=""),0,IF(AD93&lt;ResmiTatil!$H$2,ResmiTatil!$H$2-AD93))+IF(AND(AF93="",AG93="",OR(AD93&lt;ResmiTatil!$H$2,AND(AE93&lt;&gt;ResmiTatil!$J$2,AE93&gt;ResmiTatil!$J$2))),ResmiTatil!$J$2-ResmiTatil!$I$2,IF(OR(AF93="",AG93=""),0,IF(AND(AE93&gt;ResmiTatil!$I$2,AF93&lt;ResmiTatil!$J$2),AE93-ResmiTatil!$I$2)))+IF(AND(AE93&lt;ResmiTatil!$I$2,AF93&lt;ResmiTatil!$J$2),ResmiTatil!$J$2-AF93)+IF(AND(AE93=ResmiTatil!$I$3,AF93=ResmiTatil!$J$3),ResmiTatil!$I$3-ResmiTatil!$I$2,IF(AND(AE93&gt;ResmiTatil!$I$2,AF93&gt;ResmiTatil!$J$2),ResmiTatil!$J$2-ResmiTatil!$I$2))+IF(AG93&gt;ResmiTatil!$K$2,AG93-ResmiTatil!$K$2),0))</f>
        <v>0</v>
      </c>
      <c r="AJ93" s="29">
        <f>IF((AE93-AD93)+(AG93-AF93)&lt;0,0,(AE93-AD93)+(AG93-AF93))</f>
        <v>0</v>
      </c>
    </row>
    <row r="94" spans="1:36" ht="20.100000000000001" customHeight="1" x14ac:dyDescent="0.25">
      <c r="A94" s="20">
        <f t="shared" si="10"/>
        <v>44819</v>
      </c>
      <c r="B94" s="17"/>
      <c r="C94" s="12"/>
      <c r="D94" s="13"/>
      <c r="E94" s="13"/>
      <c r="F94" s="28">
        <f>IF(D94-C94&lt;0,0,D94-C94)</f>
        <v>0</v>
      </c>
      <c r="G94" s="28">
        <f>IF(AND(OR(B94="",C94=""),OR(D94="",E94="")),0,IF(OR(B94&lt;&gt;ResmiTatil!$H$2,C94&lt;&gt;ResmiTatil!$I$2,D94&lt;&gt;ResmiTatil!$J$2,E94&lt;&gt;ResmiTatil!$K$2),IF(AND(D94="",E94=""),0,IF(B94&lt;ResmiTatil!$H$2,ResmiTatil!$H$2-B94))+IF(AND(D94="",E94="",OR(B94&lt;ResmiTatil!$H$2,AND(C94&lt;&gt;ResmiTatil!$J$2,C94&gt;ResmiTatil!$J$2))),ResmiTatil!$J$2-ResmiTatil!$I$2,IF(OR(D94="",E94=""),0,IF(AND(C94&gt;ResmiTatil!$I$2,D94&lt;ResmiTatil!$J$2),C94-ResmiTatil!$I$2)))+IF(AND(C94&lt;ResmiTatil!$I$2,D94&lt;ResmiTatil!$J$2),ResmiTatil!$J$2-D94)+IF(AND(C94=ResmiTatil!$I$3,D94=ResmiTatil!$J$3),ResmiTatil!$I$3-ResmiTatil!$I$2,IF(AND(C94&gt;ResmiTatil!$I$2,D94&gt;ResmiTatil!$J$2),ResmiTatil!$J$2-ResmiTatil!$I$2))+IF(E94&gt;ResmiTatil!$K$2,E94-ResmiTatil!$K$2),0))</f>
        <v>0</v>
      </c>
      <c r="H94" s="29">
        <f>IF((C94-B94)+(E94-D94)&lt;0,0,(C94-B94)+(E94-D94))</f>
        <v>0</v>
      </c>
      <c r="I94" s="17"/>
      <c r="J94" s="12"/>
      <c r="K94" s="13"/>
      <c r="L94" s="13"/>
      <c r="M94" s="28">
        <f>IF(K94-J94&lt;0,0,K94-J94)</f>
        <v>0</v>
      </c>
      <c r="N94" s="28">
        <f>IF(AND(OR(I94="",J94=""),OR(K94="",L94="")),0,IF(OR(I94&lt;&gt;ResmiTatil!$H$2,J94&lt;&gt;ResmiTatil!$I$2,K94&lt;&gt;ResmiTatil!$J$2,L94&lt;&gt;ResmiTatil!$K$2),IF(AND(K94="",L94=""),0,IF(I94&lt;ResmiTatil!$H$2,ResmiTatil!$H$2-I94))+IF(AND(K94="",L94="",OR(I94&lt;ResmiTatil!$H$2,AND(J94&lt;&gt;ResmiTatil!$J$2,J94&gt;ResmiTatil!$J$2))),ResmiTatil!$J$2-ResmiTatil!$I$2,IF(OR(K94="",L94=""),0,IF(AND(J94&gt;ResmiTatil!$I$2,K94&lt;ResmiTatil!$J$2),J94-ResmiTatil!$I$2)))+IF(AND(J94&lt;ResmiTatil!$I$2,K94&lt;ResmiTatil!$J$2),ResmiTatil!$J$2-K94)+IF(AND(J94=ResmiTatil!$I$3,K94=ResmiTatil!$J$3),ResmiTatil!$I$3-ResmiTatil!$I$2,IF(AND(J94&gt;ResmiTatil!$I$2,K94&gt;ResmiTatil!$J$2),ResmiTatil!$J$2-ResmiTatil!$I$2))+IF(L94&gt;ResmiTatil!$K$2,L94-ResmiTatil!$K$2),0))</f>
        <v>0</v>
      </c>
      <c r="O94" s="29">
        <f>IF((J94-I94)+(L94-K94)&lt;0,0,(J94-I94)+(L94-K94))</f>
        <v>0</v>
      </c>
      <c r="P94" s="17"/>
      <c r="Q94" s="12"/>
      <c r="R94" s="13"/>
      <c r="S94" s="13"/>
      <c r="T94" s="28">
        <f>IF(R94-Q94&lt;0,0,R94-Q94)</f>
        <v>0</v>
      </c>
      <c r="U94" s="28">
        <f>IF(AND(OR(P94="",Q94=""),OR(R94="",S94="")),0,IF(OR(P94&lt;&gt;ResmiTatil!$H$2,Q94&lt;&gt;ResmiTatil!$I$2,R94&lt;&gt;ResmiTatil!$J$2,S94&lt;&gt;ResmiTatil!$K$2),IF(AND(R94="",S94=""),0,IF(P94&lt;ResmiTatil!$H$2,ResmiTatil!$H$2-P94))+IF(AND(R94="",S94="",OR(P94&lt;ResmiTatil!$H$2,AND(Q94&lt;&gt;ResmiTatil!$J$2,Q94&gt;ResmiTatil!$J$2))),ResmiTatil!$J$2-ResmiTatil!$I$2,IF(OR(R94="",S94=""),0,IF(AND(Q94&gt;ResmiTatil!$I$2,R94&lt;ResmiTatil!$J$2),Q94-ResmiTatil!$I$2)))+IF(AND(Q94&lt;ResmiTatil!$I$2,R94&lt;ResmiTatil!$J$2),ResmiTatil!$J$2-R94)+IF(AND(Q94=ResmiTatil!$I$3,R94=ResmiTatil!$J$3),ResmiTatil!$I$3-ResmiTatil!$I$2,IF(AND(Q94&gt;ResmiTatil!$I$2,R94&gt;ResmiTatil!$J$2),ResmiTatil!$J$2-ResmiTatil!$I$2))+IF(S94&gt;ResmiTatil!$K$2,S94-ResmiTatil!$K$2),0))</f>
        <v>0</v>
      </c>
      <c r="V94" s="29">
        <f>IF((Q94-P94)+(S94-R94)&lt;0,0,(Q94-P94)+(S94-R94))</f>
        <v>0</v>
      </c>
      <c r="W94" s="17"/>
      <c r="X94" s="12"/>
      <c r="Y94" s="13"/>
      <c r="Z94" s="13"/>
      <c r="AA94" s="28">
        <f>IF(Y94-X94&lt;0,0,Y94-X94)</f>
        <v>0</v>
      </c>
      <c r="AB94" s="28">
        <f>IF(AND(OR(W94="",X94=""),OR(Y94="",Z94="")),0,IF(OR(W94&lt;&gt;ResmiTatil!$H$2,X94&lt;&gt;ResmiTatil!$I$2,Y94&lt;&gt;ResmiTatil!$J$2,Z94&lt;&gt;ResmiTatil!$K$2),IF(AND(Y94="",Z94=""),0,IF(W94&lt;ResmiTatil!$H$2,ResmiTatil!$H$2-W94))+IF(AND(Y94="",Z94="",OR(W94&lt;ResmiTatil!$H$2,AND(X94&lt;&gt;ResmiTatil!$J$2,X94&gt;ResmiTatil!$J$2))),ResmiTatil!$J$2-ResmiTatil!$I$2,IF(OR(Y94="",Z94=""),0,IF(AND(X94&gt;ResmiTatil!$I$2,Y94&lt;ResmiTatil!$J$2),X94-ResmiTatil!$I$2)))+IF(AND(X94&lt;ResmiTatil!$I$2,Y94&lt;ResmiTatil!$J$2),ResmiTatil!$J$2-Y94)+IF(AND(X94=ResmiTatil!$I$3,Y94=ResmiTatil!$J$3),ResmiTatil!$I$3-ResmiTatil!$I$2,IF(AND(X94&gt;ResmiTatil!$I$2,Y94&gt;ResmiTatil!$J$2),ResmiTatil!$J$2-ResmiTatil!$I$2))+IF(Z94&gt;ResmiTatil!$K$2,Z94-ResmiTatil!$K$2),0))</f>
        <v>0</v>
      </c>
      <c r="AC94" s="29">
        <f>IF((X94-W94)+(Z94-Y94)&lt;0,0,(X94-W94)+(Z94-Y94))</f>
        <v>0</v>
      </c>
      <c r="AD94" s="17"/>
      <c r="AE94" s="12"/>
      <c r="AF94" s="13"/>
      <c r="AG94" s="13"/>
      <c r="AH94" s="28">
        <f>IF(AF94-AE94&lt;0,0,AF94-AE94)</f>
        <v>0</v>
      </c>
      <c r="AI94" s="28">
        <f>IF(AND(OR(AD94="",AE94=""),OR(AF94="",AG94="")),0,IF(OR(AD94&lt;&gt;ResmiTatil!$H$2,AE94&lt;&gt;ResmiTatil!$I$2,AF94&lt;&gt;ResmiTatil!$J$2,AG94&lt;&gt;ResmiTatil!$K$2),IF(AND(AF94="",AG94=""),0,IF(AD94&lt;ResmiTatil!$H$2,ResmiTatil!$H$2-AD94))+IF(AND(AF94="",AG94="",OR(AD94&lt;ResmiTatil!$H$2,AND(AE94&lt;&gt;ResmiTatil!$J$2,AE94&gt;ResmiTatil!$J$2))),ResmiTatil!$J$2-ResmiTatil!$I$2,IF(OR(AF94="",AG94=""),0,IF(AND(AE94&gt;ResmiTatil!$I$2,AF94&lt;ResmiTatil!$J$2),AE94-ResmiTatil!$I$2)))+IF(AND(AE94&lt;ResmiTatil!$I$2,AF94&lt;ResmiTatil!$J$2),ResmiTatil!$J$2-AF94)+IF(AND(AE94=ResmiTatil!$I$3,AF94=ResmiTatil!$J$3),ResmiTatil!$I$3-ResmiTatil!$I$2,IF(AND(AE94&gt;ResmiTatil!$I$2,AF94&gt;ResmiTatil!$J$2),ResmiTatil!$J$2-ResmiTatil!$I$2))+IF(AG94&gt;ResmiTatil!$K$2,AG94-ResmiTatil!$K$2),0))</f>
        <v>0</v>
      </c>
      <c r="AJ94" s="29">
        <f>IF((AE94-AD94)+(AG94-AF94)&lt;0,0,(AE94-AD94)+(AG94-AF94))</f>
        <v>0</v>
      </c>
    </row>
    <row r="95" spans="1:36" ht="20.100000000000001" customHeight="1" x14ac:dyDescent="0.25">
      <c r="A95" s="20">
        <f t="shared" si="10"/>
        <v>44820</v>
      </c>
      <c r="B95" s="17"/>
      <c r="C95" s="12"/>
      <c r="D95" s="13"/>
      <c r="E95" s="13"/>
      <c r="F95" s="28">
        <f>IF(D95-C95&lt;0,0,D95-C95)</f>
        <v>0</v>
      </c>
      <c r="G95" s="28">
        <f>IF(AND(OR(B95="",C95=""),OR(D95="",E95="")),0,IF(OR(B95&lt;&gt;ResmiTatil!$H$2,C95&lt;&gt;ResmiTatil!$I$2,D95&lt;&gt;ResmiTatil!$J$2,E95&lt;&gt;ResmiTatil!$K$2),IF(AND(D95="",E95=""),0,IF(B95&lt;ResmiTatil!$H$2,ResmiTatil!$H$2-B95))+IF(AND(D95="",E95="",OR(B95&lt;ResmiTatil!$H$2,AND(C95&lt;&gt;ResmiTatil!$J$2,C95&gt;ResmiTatil!$J$2))),ResmiTatil!$J$2-ResmiTatil!$I$2,IF(OR(D95="",E95=""),0,IF(AND(C95&gt;ResmiTatil!$I$2,D95&lt;ResmiTatil!$J$2),C95-ResmiTatil!$I$2)))+IF(AND(C95&lt;ResmiTatil!$I$2,D95&lt;ResmiTatil!$J$2),ResmiTatil!$J$2-D95)+IF(AND(C95=ResmiTatil!$I$3,D95=ResmiTatil!$J$3),ResmiTatil!$I$3-ResmiTatil!$I$2,IF(AND(C95&gt;ResmiTatil!$I$2,D95&gt;ResmiTatil!$J$2),ResmiTatil!$J$2-ResmiTatil!$I$2))+IF(E95&gt;ResmiTatil!$K$2,E95-ResmiTatil!$K$2),0))</f>
        <v>0</v>
      </c>
      <c r="H95" s="29">
        <f>IF((C95-B95)+(E95-D95)&lt;0,0,(C95-B95)+(E95-D95))</f>
        <v>0</v>
      </c>
      <c r="I95" s="17"/>
      <c r="J95" s="12"/>
      <c r="K95" s="13"/>
      <c r="L95" s="13"/>
      <c r="M95" s="28">
        <f>IF(K95-J95&lt;0,0,K95-J95)</f>
        <v>0</v>
      </c>
      <c r="N95" s="28">
        <f>IF(AND(OR(I95="",J95=""),OR(K95="",L95="")),0,IF(OR(I95&lt;&gt;ResmiTatil!$H$2,J95&lt;&gt;ResmiTatil!$I$2,K95&lt;&gt;ResmiTatil!$J$2,L95&lt;&gt;ResmiTatil!$K$2),IF(AND(K95="",L95=""),0,IF(I95&lt;ResmiTatil!$H$2,ResmiTatil!$H$2-I95))+IF(AND(K95="",L95="",OR(I95&lt;ResmiTatil!$H$2,AND(J95&lt;&gt;ResmiTatil!$J$2,J95&gt;ResmiTatil!$J$2))),ResmiTatil!$J$2-ResmiTatil!$I$2,IF(OR(K95="",L95=""),0,IF(AND(J95&gt;ResmiTatil!$I$2,K95&lt;ResmiTatil!$J$2),J95-ResmiTatil!$I$2)))+IF(AND(J95&lt;ResmiTatil!$I$2,K95&lt;ResmiTatil!$J$2),ResmiTatil!$J$2-K95)+IF(AND(J95=ResmiTatil!$I$3,K95=ResmiTatil!$J$3),ResmiTatil!$I$3-ResmiTatil!$I$2,IF(AND(J95&gt;ResmiTatil!$I$2,K95&gt;ResmiTatil!$J$2),ResmiTatil!$J$2-ResmiTatil!$I$2))+IF(L95&gt;ResmiTatil!$K$2,L95-ResmiTatil!$K$2),0))</f>
        <v>0</v>
      </c>
      <c r="O95" s="29">
        <f>IF((J95-I95)+(L95-K95)&lt;0,0,(J95-I95)+(L95-K95))</f>
        <v>0</v>
      </c>
      <c r="P95" s="17"/>
      <c r="Q95" s="12"/>
      <c r="R95" s="13"/>
      <c r="S95" s="13"/>
      <c r="T95" s="28">
        <f>IF(R95-Q95&lt;0,0,R95-Q95)</f>
        <v>0</v>
      </c>
      <c r="U95" s="28">
        <f>IF(AND(OR(P95="",Q95=""),OR(R95="",S95="")),0,IF(OR(P95&lt;&gt;ResmiTatil!$H$2,Q95&lt;&gt;ResmiTatil!$I$2,R95&lt;&gt;ResmiTatil!$J$2,S95&lt;&gt;ResmiTatil!$K$2),IF(AND(R95="",S95=""),0,IF(P95&lt;ResmiTatil!$H$2,ResmiTatil!$H$2-P95))+IF(AND(R95="",S95="",OR(P95&lt;ResmiTatil!$H$2,AND(Q95&lt;&gt;ResmiTatil!$J$2,Q95&gt;ResmiTatil!$J$2))),ResmiTatil!$J$2-ResmiTatil!$I$2,IF(OR(R95="",S95=""),0,IF(AND(Q95&gt;ResmiTatil!$I$2,R95&lt;ResmiTatil!$J$2),Q95-ResmiTatil!$I$2)))+IF(AND(Q95&lt;ResmiTatil!$I$2,R95&lt;ResmiTatil!$J$2),ResmiTatil!$J$2-R95)+IF(AND(Q95=ResmiTatil!$I$3,R95=ResmiTatil!$J$3),ResmiTatil!$I$3-ResmiTatil!$I$2,IF(AND(Q95&gt;ResmiTatil!$I$2,R95&gt;ResmiTatil!$J$2),ResmiTatil!$J$2-ResmiTatil!$I$2))+IF(S95&gt;ResmiTatil!$K$2,S95-ResmiTatil!$K$2),0))</f>
        <v>0</v>
      </c>
      <c r="V95" s="29">
        <f>IF((Q95-P95)+(S95-R95)&lt;0,0,(Q95-P95)+(S95-R95))</f>
        <v>0</v>
      </c>
      <c r="W95" s="17"/>
      <c r="X95" s="12"/>
      <c r="Y95" s="13"/>
      <c r="Z95" s="13"/>
      <c r="AA95" s="28">
        <f>IF(Y95-X95&lt;0,0,Y95-X95)</f>
        <v>0</v>
      </c>
      <c r="AB95" s="28">
        <f>IF(AND(OR(W95="",X95=""),OR(Y95="",Z95="")),0,IF(OR(W95&lt;&gt;ResmiTatil!$H$2,X95&lt;&gt;ResmiTatil!$I$2,Y95&lt;&gt;ResmiTatil!$J$2,Z95&lt;&gt;ResmiTatil!$K$2),IF(AND(Y95="",Z95=""),0,IF(W95&lt;ResmiTatil!$H$2,ResmiTatil!$H$2-W95))+IF(AND(Y95="",Z95="",OR(W95&lt;ResmiTatil!$H$2,AND(X95&lt;&gt;ResmiTatil!$J$2,X95&gt;ResmiTatil!$J$2))),ResmiTatil!$J$2-ResmiTatil!$I$2,IF(OR(Y95="",Z95=""),0,IF(AND(X95&gt;ResmiTatil!$I$2,Y95&lt;ResmiTatil!$J$2),X95-ResmiTatil!$I$2)))+IF(AND(X95&lt;ResmiTatil!$I$2,Y95&lt;ResmiTatil!$J$2),ResmiTatil!$J$2-Y95)+IF(AND(X95=ResmiTatil!$I$3,Y95=ResmiTatil!$J$3),ResmiTatil!$I$3-ResmiTatil!$I$2,IF(AND(X95&gt;ResmiTatil!$I$2,Y95&gt;ResmiTatil!$J$2),ResmiTatil!$J$2-ResmiTatil!$I$2))+IF(Z95&gt;ResmiTatil!$K$2,Z95-ResmiTatil!$K$2),0))</f>
        <v>0</v>
      </c>
      <c r="AC95" s="29">
        <f>IF((X95-W95)+(Z95-Y95)&lt;0,0,(X95-W95)+(Z95-Y95))</f>
        <v>0</v>
      </c>
      <c r="AD95" s="17"/>
      <c r="AE95" s="12"/>
      <c r="AF95" s="13"/>
      <c r="AG95" s="13"/>
      <c r="AH95" s="28">
        <f>IF(AF95-AE95&lt;0,0,AF95-AE95)</f>
        <v>0</v>
      </c>
      <c r="AI95" s="28">
        <f>IF(AND(OR(AD95="",AE95=""),OR(AF95="",AG95="")),0,IF(OR(AD95&lt;&gt;ResmiTatil!$H$2,AE95&lt;&gt;ResmiTatil!$I$2,AF95&lt;&gt;ResmiTatil!$J$2,AG95&lt;&gt;ResmiTatil!$K$2),IF(AND(AF95="",AG95=""),0,IF(AD95&lt;ResmiTatil!$H$2,ResmiTatil!$H$2-AD95))+IF(AND(AF95="",AG95="",OR(AD95&lt;ResmiTatil!$H$2,AND(AE95&lt;&gt;ResmiTatil!$J$2,AE95&gt;ResmiTatil!$J$2))),ResmiTatil!$J$2-ResmiTatil!$I$2,IF(OR(AF95="",AG95=""),0,IF(AND(AE95&gt;ResmiTatil!$I$2,AF95&lt;ResmiTatil!$J$2),AE95-ResmiTatil!$I$2)))+IF(AND(AE95&lt;ResmiTatil!$I$2,AF95&lt;ResmiTatil!$J$2),ResmiTatil!$J$2-AF95)+IF(AND(AE95=ResmiTatil!$I$3,AF95=ResmiTatil!$J$3),ResmiTatil!$I$3-ResmiTatil!$I$2,IF(AND(AE95&gt;ResmiTatil!$I$2,AF95&gt;ResmiTatil!$J$2),ResmiTatil!$J$2-ResmiTatil!$I$2))+IF(AG95&gt;ResmiTatil!$K$2,AG95-ResmiTatil!$K$2),0))</f>
        <v>0</v>
      </c>
      <c r="AJ95" s="29">
        <f>IF((AE95-AD95)+(AG95-AF95)&lt;0,0,(AE95-AD95)+(AG95-AF95))</f>
        <v>0</v>
      </c>
    </row>
    <row r="96" spans="1:36" ht="20.100000000000001" customHeight="1" x14ac:dyDescent="0.25">
      <c r="A96" s="30" t="s">
        <v>24</v>
      </c>
      <c r="B96" s="31"/>
      <c r="C96" s="32"/>
      <c r="D96" s="33"/>
      <c r="E96" s="33"/>
      <c r="F96" s="34"/>
      <c r="G96" s="28">
        <f>SUM(G91:G95)</f>
        <v>0</v>
      </c>
      <c r="H96" s="35">
        <f>SUM(H91:H95)</f>
        <v>0</v>
      </c>
      <c r="I96" s="31"/>
      <c r="J96" s="32"/>
      <c r="K96" s="33"/>
      <c r="L96" s="33"/>
      <c r="M96" s="34"/>
      <c r="N96" s="28">
        <f>SUM(N91:N95)</f>
        <v>0</v>
      </c>
      <c r="O96" s="35">
        <f>SUM(O91:O95)</f>
        <v>0</v>
      </c>
      <c r="P96" s="31"/>
      <c r="Q96" s="32"/>
      <c r="R96" s="33"/>
      <c r="S96" s="33"/>
      <c r="T96" s="34"/>
      <c r="U96" s="28">
        <f>SUM(U91:U95)</f>
        <v>0</v>
      </c>
      <c r="V96" s="35">
        <f>SUM(V91:V95)</f>
        <v>0</v>
      </c>
      <c r="W96" s="31"/>
      <c r="X96" s="32"/>
      <c r="Y96" s="33"/>
      <c r="Z96" s="33"/>
      <c r="AA96" s="34"/>
      <c r="AB96" s="28">
        <f>SUM(AB91:AB95)</f>
        <v>0</v>
      </c>
      <c r="AC96" s="35">
        <f>SUM(AC91:AC95)</f>
        <v>0</v>
      </c>
      <c r="AD96" s="31"/>
      <c r="AE96" s="32"/>
      <c r="AF96" s="33"/>
      <c r="AG96" s="33"/>
      <c r="AH96" s="34"/>
      <c r="AI96" s="28">
        <f>SUM(AI91:AI95)</f>
        <v>0</v>
      </c>
      <c r="AJ96" s="35">
        <f>SUM(AJ91:AJ95)</f>
        <v>0</v>
      </c>
    </row>
    <row r="97" spans="1:36" s="25" customFormat="1" ht="15" customHeight="1" x14ac:dyDescent="0.25">
      <c r="A97" s="20">
        <f>A95+1</f>
        <v>44821</v>
      </c>
      <c r="B97" s="17"/>
      <c r="C97" s="12"/>
      <c r="D97" s="13"/>
      <c r="E97" s="13"/>
      <c r="F97" s="11"/>
      <c r="G97" s="11"/>
      <c r="H97" s="18"/>
      <c r="I97" s="17"/>
      <c r="J97" s="12"/>
      <c r="K97" s="13"/>
      <c r="L97" s="13"/>
      <c r="M97" s="11"/>
      <c r="N97" s="11"/>
      <c r="O97" s="18"/>
      <c r="P97" s="17"/>
      <c r="Q97" s="12"/>
      <c r="R97" s="13"/>
      <c r="S97" s="13"/>
      <c r="T97" s="11"/>
      <c r="U97" s="11"/>
      <c r="V97" s="18"/>
      <c r="W97" s="17"/>
      <c r="X97" s="12"/>
      <c r="Y97" s="13"/>
      <c r="Z97" s="13"/>
      <c r="AA97" s="11"/>
      <c r="AB97" s="11"/>
      <c r="AC97" s="18"/>
      <c r="AD97" s="17"/>
      <c r="AE97" s="12"/>
      <c r="AF97" s="13"/>
      <c r="AG97" s="13"/>
      <c r="AH97" s="11"/>
      <c r="AI97" s="11"/>
      <c r="AJ97" s="18"/>
    </row>
    <row r="98" spans="1:36" s="25" customFormat="1" ht="15" customHeight="1" x14ac:dyDescent="0.25">
      <c r="A98" s="20">
        <f>A97+1</f>
        <v>44822</v>
      </c>
      <c r="B98" s="17"/>
      <c r="C98" s="12"/>
      <c r="D98" s="13"/>
      <c r="E98" s="13"/>
      <c r="F98" s="11"/>
      <c r="G98" s="11"/>
      <c r="H98" s="18"/>
      <c r="I98" s="17"/>
      <c r="J98" s="12"/>
      <c r="K98" s="13"/>
      <c r="L98" s="13"/>
      <c r="M98" s="11"/>
      <c r="N98" s="11"/>
      <c r="O98" s="18"/>
      <c r="P98" s="17"/>
      <c r="Q98" s="12"/>
      <c r="R98" s="13"/>
      <c r="S98" s="13"/>
      <c r="T98" s="11"/>
      <c r="U98" s="11"/>
      <c r="V98" s="18"/>
      <c r="W98" s="17"/>
      <c r="X98" s="12"/>
      <c r="Y98" s="13"/>
      <c r="Z98" s="13"/>
      <c r="AA98" s="11"/>
      <c r="AB98" s="11"/>
      <c r="AC98" s="18"/>
      <c r="AD98" s="17"/>
      <c r="AE98" s="12"/>
      <c r="AF98" s="13"/>
      <c r="AG98" s="13"/>
      <c r="AH98" s="11"/>
      <c r="AI98" s="11"/>
      <c r="AJ98" s="18"/>
    </row>
    <row r="99" spans="1:36" ht="20.100000000000001" customHeight="1" x14ac:dyDescent="0.25">
      <c r="A99" s="20">
        <f t="shared" ref="A99:A103" si="11">A98+1</f>
        <v>44823</v>
      </c>
      <c r="B99" s="17"/>
      <c r="C99" s="12"/>
      <c r="D99" s="13"/>
      <c r="E99" s="13"/>
      <c r="F99" s="28">
        <f>IF(D99-C99&lt;0,0,D99-C99)</f>
        <v>0</v>
      </c>
      <c r="G99" s="28">
        <f>IF(AND(OR(B99="",C99=""),OR(D99="",E99="")),0,IF(OR(B99&lt;&gt;ResmiTatil!$H$2,C99&lt;&gt;ResmiTatil!$I$2,D99&lt;&gt;ResmiTatil!$J$2,E99&lt;&gt;ResmiTatil!$K$2),IF(AND(D99="",E99=""),0,IF(B99&lt;ResmiTatil!$H$2,ResmiTatil!$H$2-B99))+IF(AND(D99="",E99="",OR(B99&lt;ResmiTatil!$H$2,AND(C99&lt;&gt;ResmiTatil!$J$2,C99&gt;ResmiTatil!$J$2))),ResmiTatil!$J$2-ResmiTatil!$I$2,IF(OR(D99="",E99=""),0,IF(AND(C99&gt;ResmiTatil!$I$2,D99&lt;ResmiTatil!$J$2),C99-ResmiTatil!$I$2)))+IF(AND(C99&lt;ResmiTatil!$I$2,D99&lt;ResmiTatil!$J$2),ResmiTatil!$J$2-D99)+IF(AND(C99=ResmiTatil!$I$3,D99=ResmiTatil!$J$3),ResmiTatil!$I$3-ResmiTatil!$I$2,IF(AND(C99&gt;ResmiTatil!$I$2,D99&gt;ResmiTatil!$J$2),ResmiTatil!$J$2-ResmiTatil!$I$2))+IF(E99&gt;ResmiTatil!$K$2,E99-ResmiTatil!$K$2),0))</f>
        <v>0</v>
      </c>
      <c r="H99" s="29">
        <f>IF((C99-B99)+(E99-D99)&lt;0,0,(C99-B99)+(E99-D99))</f>
        <v>0</v>
      </c>
      <c r="I99" s="17"/>
      <c r="J99" s="12"/>
      <c r="K99" s="13"/>
      <c r="L99" s="13"/>
      <c r="M99" s="28">
        <f>IF(K99-J99&lt;0,0,K99-J99)</f>
        <v>0</v>
      </c>
      <c r="N99" s="28">
        <f>IF(AND(OR(I99="",J99=""),OR(K99="",L99="")),0,IF(OR(I99&lt;&gt;ResmiTatil!$H$2,J99&lt;&gt;ResmiTatil!$I$2,K99&lt;&gt;ResmiTatil!$J$2,L99&lt;&gt;ResmiTatil!$K$2),IF(AND(K99="",L99=""),0,IF(I99&lt;ResmiTatil!$H$2,ResmiTatil!$H$2-I99))+IF(AND(K99="",L99="",OR(I99&lt;ResmiTatil!$H$2,AND(J99&lt;&gt;ResmiTatil!$J$2,J99&gt;ResmiTatil!$J$2))),ResmiTatil!$J$2-ResmiTatil!$I$2,IF(OR(K99="",L99=""),0,IF(AND(J99&gt;ResmiTatil!$I$2,K99&lt;ResmiTatil!$J$2),J99-ResmiTatil!$I$2)))+IF(AND(J99&lt;ResmiTatil!$I$2,K99&lt;ResmiTatil!$J$2),ResmiTatil!$J$2-K99)+IF(AND(J99=ResmiTatil!$I$3,K99=ResmiTatil!$J$3),ResmiTatil!$I$3-ResmiTatil!$I$2,IF(AND(J99&gt;ResmiTatil!$I$2,K99&gt;ResmiTatil!$J$2),ResmiTatil!$J$2-ResmiTatil!$I$2))+IF(L99&gt;ResmiTatil!$K$2,L99-ResmiTatil!$K$2),0))</f>
        <v>0</v>
      </c>
      <c r="O99" s="29">
        <f>IF((J99-I99)+(L99-K99)&lt;0,0,(J99-I99)+(L99-K99))</f>
        <v>0</v>
      </c>
      <c r="P99" s="17"/>
      <c r="Q99" s="12"/>
      <c r="R99" s="13"/>
      <c r="S99" s="13"/>
      <c r="T99" s="28">
        <f>IF(R99-Q99&lt;0,0,R99-Q99)</f>
        <v>0</v>
      </c>
      <c r="U99" s="28">
        <f>IF(AND(OR(P99="",Q99=""),OR(R99="",S99="")),0,IF(OR(P99&lt;&gt;ResmiTatil!$H$2,Q99&lt;&gt;ResmiTatil!$I$2,R99&lt;&gt;ResmiTatil!$J$2,S99&lt;&gt;ResmiTatil!$K$2),IF(AND(R99="",S99=""),0,IF(P99&lt;ResmiTatil!$H$2,ResmiTatil!$H$2-P99))+IF(AND(R99="",S99="",OR(P99&lt;ResmiTatil!$H$2,AND(Q99&lt;&gt;ResmiTatil!$J$2,Q99&gt;ResmiTatil!$J$2))),ResmiTatil!$J$2-ResmiTatil!$I$2,IF(OR(R99="",S99=""),0,IF(AND(Q99&gt;ResmiTatil!$I$2,R99&lt;ResmiTatil!$J$2),Q99-ResmiTatil!$I$2)))+IF(AND(Q99&lt;ResmiTatil!$I$2,R99&lt;ResmiTatil!$J$2),ResmiTatil!$J$2-R99)+IF(AND(Q99=ResmiTatil!$I$3,R99=ResmiTatil!$J$3),ResmiTatil!$I$3-ResmiTatil!$I$2,IF(AND(Q99&gt;ResmiTatil!$I$2,R99&gt;ResmiTatil!$J$2),ResmiTatil!$J$2-ResmiTatil!$I$2))+IF(S99&gt;ResmiTatil!$K$2,S99-ResmiTatil!$K$2),0))</f>
        <v>0</v>
      </c>
      <c r="V99" s="29">
        <f>IF((Q99-P99)+(S99-R99)&lt;0,0,(Q99-P99)+(S99-R99))</f>
        <v>0</v>
      </c>
      <c r="W99" s="17"/>
      <c r="X99" s="12"/>
      <c r="Y99" s="13"/>
      <c r="Z99" s="13"/>
      <c r="AA99" s="28">
        <f>IF(Y99-X99&lt;0,0,Y99-X99)</f>
        <v>0</v>
      </c>
      <c r="AB99" s="28">
        <f>IF(AND(OR(W99="",X99=""),OR(Y99="",Z99="")),0,IF(OR(W99&lt;&gt;ResmiTatil!$H$2,X99&lt;&gt;ResmiTatil!$I$2,Y99&lt;&gt;ResmiTatil!$J$2,Z99&lt;&gt;ResmiTatil!$K$2),IF(AND(Y99="",Z99=""),0,IF(W99&lt;ResmiTatil!$H$2,ResmiTatil!$H$2-W99))+IF(AND(Y99="",Z99="",OR(W99&lt;ResmiTatil!$H$2,AND(X99&lt;&gt;ResmiTatil!$J$2,X99&gt;ResmiTatil!$J$2))),ResmiTatil!$J$2-ResmiTatil!$I$2,IF(OR(Y99="",Z99=""),0,IF(AND(X99&gt;ResmiTatil!$I$2,Y99&lt;ResmiTatil!$J$2),X99-ResmiTatil!$I$2)))+IF(AND(X99&lt;ResmiTatil!$I$2,Y99&lt;ResmiTatil!$J$2),ResmiTatil!$J$2-Y99)+IF(AND(X99=ResmiTatil!$I$3,Y99=ResmiTatil!$J$3),ResmiTatil!$I$3-ResmiTatil!$I$2,IF(AND(X99&gt;ResmiTatil!$I$2,Y99&gt;ResmiTatil!$J$2),ResmiTatil!$J$2-ResmiTatil!$I$2))+IF(Z99&gt;ResmiTatil!$K$2,Z99-ResmiTatil!$K$2),0))</f>
        <v>0</v>
      </c>
      <c r="AC99" s="29">
        <f>IF((X99-W99)+(Z99-Y99)&lt;0,0,(X99-W99)+(Z99-Y99))</f>
        <v>0</v>
      </c>
      <c r="AD99" s="17"/>
      <c r="AE99" s="12"/>
      <c r="AF99" s="13"/>
      <c r="AG99" s="13"/>
      <c r="AH99" s="28">
        <f>IF(AF99-AE99&lt;0,0,AF99-AE99)</f>
        <v>0</v>
      </c>
      <c r="AI99" s="28">
        <f>IF(AND(OR(AD99="",AE99=""),OR(AF99="",AG99="")),0,IF(OR(AD99&lt;&gt;ResmiTatil!$H$2,AE99&lt;&gt;ResmiTatil!$I$2,AF99&lt;&gt;ResmiTatil!$J$2,AG99&lt;&gt;ResmiTatil!$K$2),IF(AND(AF99="",AG99=""),0,IF(AD99&lt;ResmiTatil!$H$2,ResmiTatil!$H$2-AD99))+IF(AND(AF99="",AG99="",OR(AD99&lt;ResmiTatil!$H$2,AND(AE99&lt;&gt;ResmiTatil!$J$2,AE99&gt;ResmiTatil!$J$2))),ResmiTatil!$J$2-ResmiTatil!$I$2,IF(OR(AF99="",AG99=""),0,IF(AND(AE99&gt;ResmiTatil!$I$2,AF99&lt;ResmiTatil!$J$2),AE99-ResmiTatil!$I$2)))+IF(AND(AE99&lt;ResmiTatil!$I$2,AF99&lt;ResmiTatil!$J$2),ResmiTatil!$J$2-AF99)+IF(AND(AE99=ResmiTatil!$I$3,AF99=ResmiTatil!$J$3),ResmiTatil!$I$3-ResmiTatil!$I$2,IF(AND(AE99&gt;ResmiTatil!$I$2,AF99&gt;ResmiTatil!$J$2),ResmiTatil!$J$2-ResmiTatil!$I$2))+IF(AG99&gt;ResmiTatil!$K$2,AG99-ResmiTatil!$K$2),0))</f>
        <v>0</v>
      </c>
      <c r="AJ99" s="29">
        <f>IF((AE99-AD99)+(AG99-AF99)&lt;0,0,(AE99-AD99)+(AG99-AF99))</f>
        <v>0</v>
      </c>
    </row>
    <row r="100" spans="1:36" ht="20.100000000000001" customHeight="1" x14ac:dyDescent="0.25">
      <c r="A100" s="20">
        <f t="shared" si="11"/>
        <v>44824</v>
      </c>
      <c r="B100" s="17"/>
      <c r="C100" s="12"/>
      <c r="D100" s="13"/>
      <c r="E100" s="13"/>
      <c r="F100" s="28">
        <f>IF(D100-C100&lt;0,0,D100-C100)</f>
        <v>0</v>
      </c>
      <c r="G100" s="28">
        <f>IF(AND(OR(B100="",C100=""),OR(D100="",E100="")),0,IF(OR(B100&lt;&gt;ResmiTatil!$H$2,C100&lt;&gt;ResmiTatil!$I$2,D100&lt;&gt;ResmiTatil!$J$2,E100&lt;&gt;ResmiTatil!$K$2),IF(AND(D100="",E100=""),0,IF(B100&lt;ResmiTatil!$H$2,ResmiTatil!$H$2-B100))+IF(AND(D100="",E100="",OR(B100&lt;ResmiTatil!$H$2,AND(C100&lt;&gt;ResmiTatil!$J$2,C100&gt;ResmiTatil!$J$2))),ResmiTatil!$J$2-ResmiTatil!$I$2,IF(OR(D100="",E100=""),0,IF(AND(C100&gt;ResmiTatil!$I$2,D100&lt;ResmiTatil!$J$2),C100-ResmiTatil!$I$2)))+IF(AND(C100&lt;ResmiTatil!$I$2,D100&lt;ResmiTatil!$J$2),ResmiTatil!$J$2-D100)+IF(AND(C100=ResmiTatil!$I$3,D100=ResmiTatil!$J$3),ResmiTatil!$I$3-ResmiTatil!$I$2,IF(AND(C100&gt;ResmiTatil!$I$2,D100&gt;ResmiTatil!$J$2),ResmiTatil!$J$2-ResmiTatil!$I$2))+IF(E100&gt;ResmiTatil!$K$2,E100-ResmiTatil!$K$2),0))</f>
        <v>0</v>
      </c>
      <c r="H100" s="29">
        <f>IF((C100-B100)+(E100-D100)&lt;0,0,(C100-B100)+(E100-D100))</f>
        <v>0</v>
      </c>
      <c r="I100" s="17"/>
      <c r="J100" s="12"/>
      <c r="K100" s="13"/>
      <c r="L100" s="13"/>
      <c r="M100" s="28">
        <f>IF(K100-J100&lt;0,0,K100-J100)</f>
        <v>0</v>
      </c>
      <c r="N100" s="28">
        <f>IF(AND(OR(I100="",J100=""),OR(K100="",L100="")),0,IF(OR(I100&lt;&gt;ResmiTatil!$H$2,J100&lt;&gt;ResmiTatil!$I$2,K100&lt;&gt;ResmiTatil!$J$2,L100&lt;&gt;ResmiTatil!$K$2),IF(AND(K100="",L100=""),0,IF(I100&lt;ResmiTatil!$H$2,ResmiTatil!$H$2-I100))+IF(AND(K100="",L100="",OR(I100&lt;ResmiTatil!$H$2,AND(J100&lt;&gt;ResmiTatil!$J$2,J100&gt;ResmiTatil!$J$2))),ResmiTatil!$J$2-ResmiTatil!$I$2,IF(OR(K100="",L100=""),0,IF(AND(J100&gt;ResmiTatil!$I$2,K100&lt;ResmiTatil!$J$2),J100-ResmiTatil!$I$2)))+IF(AND(J100&lt;ResmiTatil!$I$2,K100&lt;ResmiTatil!$J$2),ResmiTatil!$J$2-K100)+IF(AND(J100=ResmiTatil!$I$3,K100=ResmiTatil!$J$3),ResmiTatil!$I$3-ResmiTatil!$I$2,IF(AND(J100&gt;ResmiTatil!$I$2,K100&gt;ResmiTatil!$J$2),ResmiTatil!$J$2-ResmiTatil!$I$2))+IF(L100&gt;ResmiTatil!$K$2,L100-ResmiTatil!$K$2),0))</f>
        <v>0</v>
      </c>
      <c r="O100" s="29">
        <f>IF((J100-I100)+(L100-K100)&lt;0,0,(J100-I100)+(L100-K100))</f>
        <v>0</v>
      </c>
      <c r="P100" s="17"/>
      <c r="Q100" s="12"/>
      <c r="R100" s="13"/>
      <c r="S100" s="13"/>
      <c r="T100" s="28">
        <f>IF(R100-Q100&lt;0,0,R100-Q100)</f>
        <v>0</v>
      </c>
      <c r="U100" s="28">
        <f>IF(AND(OR(P100="",Q100=""),OR(R100="",S100="")),0,IF(OR(P100&lt;&gt;ResmiTatil!$H$2,Q100&lt;&gt;ResmiTatil!$I$2,R100&lt;&gt;ResmiTatil!$J$2,S100&lt;&gt;ResmiTatil!$K$2),IF(AND(R100="",S100=""),0,IF(P100&lt;ResmiTatil!$H$2,ResmiTatil!$H$2-P100))+IF(AND(R100="",S100="",OR(P100&lt;ResmiTatil!$H$2,AND(Q100&lt;&gt;ResmiTatil!$J$2,Q100&gt;ResmiTatil!$J$2))),ResmiTatil!$J$2-ResmiTatil!$I$2,IF(OR(R100="",S100=""),0,IF(AND(Q100&gt;ResmiTatil!$I$2,R100&lt;ResmiTatil!$J$2),Q100-ResmiTatil!$I$2)))+IF(AND(Q100&lt;ResmiTatil!$I$2,R100&lt;ResmiTatil!$J$2),ResmiTatil!$J$2-R100)+IF(AND(Q100=ResmiTatil!$I$3,R100=ResmiTatil!$J$3),ResmiTatil!$I$3-ResmiTatil!$I$2,IF(AND(Q100&gt;ResmiTatil!$I$2,R100&gt;ResmiTatil!$J$2),ResmiTatil!$J$2-ResmiTatil!$I$2))+IF(S100&gt;ResmiTatil!$K$2,S100-ResmiTatil!$K$2),0))</f>
        <v>0</v>
      </c>
      <c r="V100" s="29">
        <f>IF((Q100-P100)+(S100-R100)&lt;0,0,(Q100-P100)+(S100-R100))</f>
        <v>0</v>
      </c>
      <c r="W100" s="17"/>
      <c r="X100" s="12"/>
      <c r="Y100" s="13"/>
      <c r="Z100" s="13"/>
      <c r="AA100" s="28">
        <f>IF(Y100-X100&lt;0,0,Y100-X100)</f>
        <v>0</v>
      </c>
      <c r="AB100" s="28">
        <f>IF(AND(OR(W100="",X100=""),OR(Y100="",Z100="")),0,IF(OR(W100&lt;&gt;ResmiTatil!$H$2,X100&lt;&gt;ResmiTatil!$I$2,Y100&lt;&gt;ResmiTatil!$J$2,Z100&lt;&gt;ResmiTatil!$K$2),IF(AND(Y100="",Z100=""),0,IF(W100&lt;ResmiTatil!$H$2,ResmiTatil!$H$2-W100))+IF(AND(Y100="",Z100="",OR(W100&lt;ResmiTatil!$H$2,AND(X100&lt;&gt;ResmiTatil!$J$2,X100&gt;ResmiTatil!$J$2))),ResmiTatil!$J$2-ResmiTatil!$I$2,IF(OR(Y100="",Z100=""),0,IF(AND(X100&gt;ResmiTatil!$I$2,Y100&lt;ResmiTatil!$J$2),X100-ResmiTatil!$I$2)))+IF(AND(X100&lt;ResmiTatil!$I$2,Y100&lt;ResmiTatil!$J$2),ResmiTatil!$J$2-Y100)+IF(AND(X100=ResmiTatil!$I$3,Y100=ResmiTatil!$J$3),ResmiTatil!$I$3-ResmiTatil!$I$2,IF(AND(X100&gt;ResmiTatil!$I$2,Y100&gt;ResmiTatil!$J$2),ResmiTatil!$J$2-ResmiTatil!$I$2))+IF(Z100&gt;ResmiTatil!$K$2,Z100-ResmiTatil!$K$2),0))</f>
        <v>0</v>
      </c>
      <c r="AC100" s="29">
        <f>IF((X100-W100)+(Z100-Y100)&lt;0,0,(X100-W100)+(Z100-Y100))</f>
        <v>0</v>
      </c>
      <c r="AD100" s="17"/>
      <c r="AE100" s="12"/>
      <c r="AF100" s="13"/>
      <c r="AG100" s="13"/>
      <c r="AH100" s="28">
        <f>IF(AF100-AE100&lt;0,0,AF100-AE100)</f>
        <v>0</v>
      </c>
      <c r="AI100" s="28">
        <f>IF(AND(OR(AD100="",AE100=""),OR(AF100="",AG100="")),0,IF(OR(AD100&lt;&gt;ResmiTatil!$H$2,AE100&lt;&gt;ResmiTatil!$I$2,AF100&lt;&gt;ResmiTatil!$J$2,AG100&lt;&gt;ResmiTatil!$K$2),IF(AND(AF100="",AG100=""),0,IF(AD100&lt;ResmiTatil!$H$2,ResmiTatil!$H$2-AD100))+IF(AND(AF100="",AG100="",OR(AD100&lt;ResmiTatil!$H$2,AND(AE100&lt;&gt;ResmiTatil!$J$2,AE100&gt;ResmiTatil!$J$2))),ResmiTatil!$J$2-ResmiTatil!$I$2,IF(OR(AF100="",AG100=""),0,IF(AND(AE100&gt;ResmiTatil!$I$2,AF100&lt;ResmiTatil!$J$2),AE100-ResmiTatil!$I$2)))+IF(AND(AE100&lt;ResmiTatil!$I$2,AF100&lt;ResmiTatil!$J$2),ResmiTatil!$J$2-AF100)+IF(AND(AE100=ResmiTatil!$I$3,AF100=ResmiTatil!$J$3),ResmiTatil!$I$3-ResmiTatil!$I$2,IF(AND(AE100&gt;ResmiTatil!$I$2,AF100&gt;ResmiTatil!$J$2),ResmiTatil!$J$2-ResmiTatil!$I$2))+IF(AG100&gt;ResmiTatil!$K$2,AG100-ResmiTatil!$K$2),0))</f>
        <v>0</v>
      </c>
      <c r="AJ100" s="29">
        <f>IF((AE100-AD100)+(AG100-AF100)&lt;0,0,(AE100-AD100)+(AG100-AF100))</f>
        <v>0</v>
      </c>
    </row>
    <row r="101" spans="1:36" ht="20.100000000000001" customHeight="1" x14ac:dyDescent="0.25">
      <c r="A101" s="20">
        <f t="shared" si="11"/>
        <v>44825</v>
      </c>
      <c r="B101" s="17"/>
      <c r="C101" s="12"/>
      <c r="D101" s="13"/>
      <c r="E101" s="13"/>
      <c r="F101" s="28">
        <f>IF(D101-C101&lt;0,0,D101-C101)</f>
        <v>0</v>
      </c>
      <c r="G101" s="28">
        <f>IF(AND(OR(B101="",C101=""),OR(D101="",E101="")),0,IF(OR(B101&lt;&gt;ResmiTatil!$H$2,C101&lt;&gt;ResmiTatil!$I$2,D101&lt;&gt;ResmiTatil!$J$2,E101&lt;&gt;ResmiTatil!$K$2),IF(AND(D101="",E101=""),0,IF(B101&lt;ResmiTatil!$H$2,ResmiTatil!$H$2-B101))+IF(AND(D101="",E101="",OR(B101&lt;ResmiTatil!$H$2,AND(C101&lt;&gt;ResmiTatil!$J$2,C101&gt;ResmiTatil!$J$2))),ResmiTatil!$J$2-ResmiTatil!$I$2,IF(OR(D101="",E101=""),0,IF(AND(C101&gt;ResmiTatil!$I$2,D101&lt;ResmiTatil!$J$2),C101-ResmiTatil!$I$2)))+IF(AND(C101&lt;ResmiTatil!$I$2,D101&lt;ResmiTatil!$J$2),ResmiTatil!$J$2-D101)+IF(AND(C101=ResmiTatil!$I$3,D101=ResmiTatil!$J$3),ResmiTatil!$I$3-ResmiTatil!$I$2,IF(AND(C101&gt;ResmiTatil!$I$2,D101&gt;ResmiTatil!$J$2),ResmiTatil!$J$2-ResmiTatil!$I$2))+IF(E101&gt;ResmiTatil!$K$2,E101-ResmiTatil!$K$2),0))</f>
        <v>0</v>
      </c>
      <c r="H101" s="29">
        <f>IF((C101-B101)+(E101-D101)&lt;0,0,(C101-B101)+(E101-D101))</f>
        <v>0</v>
      </c>
      <c r="I101" s="17"/>
      <c r="J101" s="12"/>
      <c r="K101" s="13"/>
      <c r="L101" s="13"/>
      <c r="M101" s="28">
        <f>IF(K101-J101&lt;0,0,K101-J101)</f>
        <v>0</v>
      </c>
      <c r="N101" s="28">
        <f>IF(AND(OR(I101="",J101=""),OR(K101="",L101="")),0,IF(OR(I101&lt;&gt;ResmiTatil!$H$2,J101&lt;&gt;ResmiTatil!$I$2,K101&lt;&gt;ResmiTatil!$J$2,L101&lt;&gt;ResmiTatil!$K$2),IF(AND(K101="",L101=""),0,IF(I101&lt;ResmiTatil!$H$2,ResmiTatil!$H$2-I101))+IF(AND(K101="",L101="",OR(I101&lt;ResmiTatil!$H$2,AND(J101&lt;&gt;ResmiTatil!$J$2,J101&gt;ResmiTatil!$J$2))),ResmiTatil!$J$2-ResmiTatil!$I$2,IF(OR(K101="",L101=""),0,IF(AND(J101&gt;ResmiTatil!$I$2,K101&lt;ResmiTatil!$J$2),J101-ResmiTatil!$I$2)))+IF(AND(J101&lt;ResmiTatil!$I$2,K101&lt;ResmiTatil!$J$2),ResmiTatil!$J$2-K101)+IF(AND(J101=ResmiTatil!$I$3,K101=ResmiTatil!$J$3),ResmiTatil!$I$3-ResmiTatil!$I$2,IF(AND(J101&gt;ResmiTatil!$I$2,K101&gt;ResmiTatil!$J$2),ResmiTatil!$J$2-ResmiTatil!$I$2))+IF(L101&gt;ResmiTatil!$K$2,L101-ResmiTatil!$K$2),0))</f>
        <v>0</v>
      </c>
      <c r="O101" s="29">
        <f>IF((J101-I101)+(L101-K101)&lt;0,0,(J101-I101)+(L101-K101))</f>
        <v>0</v>
      </c>
      <c r="P101" s="17"/>
      <c r="Q101" s="12"/>
      <c r="R101" s="13"/>
      <c r="S101" s="13"/>
      <c r="T101" s="28">
        <f>IF(R101-Q101&lt;0,0,R101-Q101)</f>
        <v>0</v>
      </c>
      <c r="U101" s="28">
        <f>IF(AND(OR(P101="",Q101=""),OR(R101="",S101="")),0,IF(OR(P101&lt;&gt;ResmiTatil!$H$2,Q101&lt;&gt;ResmiTatil!$I$2,R101&lt;&gt;ResmiTatil!$J$2,S101&lt;&gt;ResmiTatil!$K$2),IF(AND(R101="",S101=""),0,IF(P101&lt;ResmiTatil!$H$2,ResmiTatil!$H$2-P101))+IF(AND(R101="",S101="",OR(P101&lt;ResmiTatil!$H$2,AND(Q101&lt;&gt;ResmiTatil!$J$2,Q101&gt;ResmiTatil!$J$2))),ResmiTatil!$J$2-ResmiTatil!$I$2,IF(OR(R101="",S101=""),0,IF(AND(Q101&gt;ResmiTatil!$I$2,R101&lt;ResmiTatil!$J$2),Q101-ResmiTatil!$I$2)))+IF(AND(Q101&lt;ResmiTatil!$I$2,R101&lt;ResmiTatil!$J$2),ResmiTatil!$J$2-R101)+IF(AND(Q101=ResmiTatil!$I$3,R101=ResmiTatil!$J$3),ResmiTatil!$I$3-ResmiTatil!$I$2,IF(AND(Q101&gt;ResmiTatil!$I$2,R101&gt;ResmiTatil!$J$2),ResmiTatil!$J$2-ResmiTatil!$I$2))+IF(S101&gt;ResmiTatil!$K$2,S101-ResmiTatil!$K$2),0))</f>
        <v>0</v>
      </c>
      <c r="V101" s="29">
        <f>IF((Q101-P101)+(S101-R101)&lt;0,0,(Q101-P101)+(S101-R101))</f>
        <v>0</v>
      </c>
      <c r="W101" s="17"/>
      <c r="X101" s="12"/>
      <c r="Y101" s="13"/>
      <c r="Z101" s="13"/>
      <c r="AA101" s="28">
        <f>IF(Y101-X101&lt;0,0,Y101-X101)</f>
        <v>0</v>
      </c>
      <c r="AB101" s="28">
        <f>IF(AND(OR(W101="",X101=""),OR(Y101="",Z101="")),0,IF(OR(W101&lt;&gt;ResmiTatil!$H$2,X101&lt;&gt;ResmiTatil!$I$2,Y101&lt;&gt;ResmiTatil!$J$2,Z101&lt;&gt;ResmiTatil!$K$2),IF(AND(Y101="",Z101=""),0,IF(W101&lt;ResmiTatil!$H$2,ResmiTatil!$H$2-W101))+IF(AND(Y101="",Z101="",OR(W101&lt;ResmiTatil!$H$2,AND(X101&lt;&gt;ResmiTatil!$J$2,X101&gt;ResmiTatil!$J$2))),ResmiTatil!$J$2-ResmiTatil!$I$2,IF(OR(Y101="",Z101=""),0,IF(AND(X101&gt;ResmiTatil!$I$2,Y101&lt;ResmiTatil!$J$2),X101-ResmiTatil!$I$2)))+IF(AND(X101&lt;ResmiTatil!$I$2,Y101&lt;ResmiTatil!$J$2),ResmiTatil!$J$2-Y101)+IF(AND(X101=ResmiTatil!$I$3,Y101=ResmiTatil!$J$3),ResmiTatil!$I$3-ResmiTatil!$I$2,IF(AND(X101&gt;ResmiTatil!$I$2,Y101&gt;ResmiTatil!$J$2),ResmiTatil!$J$2-ResmiTatil!$I$2))+IF(Z101&gt;ResmiTatil!$K$2,Z101-ResmiTatil!$K$2),0))</f>
        <v>0</v>
      </c>
      <c r="AC101" s="29">
        <f>IF((X101-W101)+(Z101-Y101)&lt;0,0,(X101-W101)+(Z101-Y101))</f>
        <v>0</v>
      </c>
      <c r="AD101" s="17"/>
      <c r="AE101" s="12"/>
      <c r="AF101" s="13"/>
      <c r="AG101" s="13"/>
      <c r="AH101" s="28">
        <f>IF(AF101-AE101&lt;0,0,AF101-AE101)</f>
        <v>0</v>
      </c>
      <c r="AI101" s="28">
        <f>IF(AND(OR(AD101="",AE101=""),OR(AF101="",AG101="")),0,IF(OR(AD101&lt;&gt;ResmiTatil!$H$2,AE101&lt;&gt;ResmiTatil!$I$2,AF101&lt;&gt;ResmiTatil!$J$2,AG101&lt;&gt;ResmiTatil!$K$2),IF(AND(AF101="",AG101=""),0,IF(AD101&lt;ResmiTatil!$H$2,ResmiTatil!$H$2-AD101))+IF(AND(AF101="",AG101="",OR(AD101&lt;ResmiTatil!$H$2,AND(AE101&lt;&gt;ResmiTatil!$J$2,AE101&gt;ResmiTatil!$J$2))),ResmiTatil!$J$2-ResmiTatil!$I$2,IF(OR(AF101="",AG101=""),0,IF(AND(AE101&gt;ResmiTatil!$I$2,AF101&lt;ResmiTatil!$J$2),AE101-ResmiTatil!$I$2)))+IF(AND(AE101&lt;ResmiTatil!$I$2,AF101&lt;ResmiTatil!$J$2),ResmiTatil!$J$2-AF101)+IF(AND(AE101=ResmiTatil!$I$3,AF101=ResmiTatil!$J$3),ResmiTatil!$I$3-ResmiTatil!$I$2,IF(AND(AE101&gt;ResmiTatil!$I$2,AF101&gt;ResmiTatil!$J$2),ResmiTatil!$J$2-ResmiTatil!$I$2))+IF(AG101&gt;ResmiTatil!$K$2,AG101-ResmiTatil!$K$2),0))</f>
        <v>0</v>
      </c>
      <c r="AJ101" s="29">
        <f>IF((AE101-AD101)+(AG101-AF101)&lt;0,0,(AE101-AD101)+(AG101-AF101))</f>
        <v>0</v>
      </c>
    </row>
    <row r="102" spans="1:36" ht="20.100000000000001" customHeight="1" x14ac:dyDescent="0.25">
      <c r="A102" s="20">
        <f t="shared" si="11"/>
        <v>44826</v>
      </c>
      <c r="B102" s="17"/>
      <c r="C102" s="12"/>
      <c r="D102" s="13"/>
      <c r="E102" s="13"/>
      <c r="F102" s="28">
        <f>IF(D102-C102&lt;0,0,D102-C102)</f>
        <v>0</v>
      </c>
      <c r="G102" s="28">
        <f>IF(AND(OR(B102="",C102=""),OR(D102="",E102="")),0,IF(OR(B102&lt;&gt;ResmiTatil!$H$2,C102&lt;&gt;ResmiTatil!$I$2,D102&lt;&gt;ResmiTatil!$J$2,E102&lt;&gt;ResmiTatil!$K$2),IF(AND(D102="",E102=""),0,IF(B102&lt;ResmiTatil!$H$2,ResmiTatil!$H$2-B102))+IF(AND(D102="",E102="",OR(B102&lt;ResmiTatil!$H$2,AND(C102&lt;&gt;ResmiTatil!$J$2,C102&gt;ResmiTatil!$J$2))),ResmiTatil!$J$2-ResmiTatil!$I$2,IF(OR(D102="",E102=""),0,IF(AND(C102&gt;ResmiTatil!$I$2,D102&lt;ResmiTatil!$J$2),C102-ResmiTatil!$I$2)))+IF(AND(C102&lt;ResmiTatil!$I$2,D102&lt;ResmiTatil!$J$2),ResmiTatil!$J$2-D102)+IF(AND(C102=ResmiTatil!$I$3,D102=ResmiTatil!$J$3),ResmiTatil!$I$3-ResmiTatil!$I$2,IF(AND(C102&gt;ResmiTatil!$I$2,D102&gt;ResmiTatil!$J$2),ResmiTatil!$J$2-ResmiTatil!$I$2))+IF(E102&gt;ResmiTatil!$K$2,E102-ResmiTatil!$K$2),0))</f>
        <v>0</v>
      </c>
      <c r="H102" s="29">
        <f>IF((C102-B102)+(E102-D102)&lt;0,0,(C102-B102)+(E102-D102))</f>
        <v>0</v>
      </c>
      <c r="I102" s="17"/>
      <c r="J102" s="12"/>
      <c r="K102" s="13"/>
      <c r="L102" s="13"/>
      <c r="M102" s="28">
        <f>IF(K102-J102&lt;0,0,K102-J102)</f>
        <v>0</v>
      </c>
      <c r="N102" s="28">
        <f>IF(AND(OR(I102="",J102=""),OR(K102="",L102="")),0,IF(OR(I102&lt;&gt;ResmiTatil!$H$2,J102&lt;&gt;ResmiTatil!$I$2,K102&lt;&gt;ResmiTatil!$J$2,L102&lt;&gt;ResmiTatil!$K$2),IF(AND(K102="",L102=""),0,IF(I102&lt;ResmiTatil!$H$2,ResmiTatil!$H$2-I102))+IF(AND(K102="",L102="",OR(I102&lt;ResmiTatil!$H$2,AND(J102&lt;&gt;ResmiTatil!$J$2,J102&gt;ResmiTatil!$J$2))),ResmiTatil!$J$2-ResmiTatil!$I$2,IF(OR(K102="",L102=""),0,IF(AND(J102&gt;ResmiTatil!$I$2,K102&lt;ResmiTatil!$J$2),J102-ResmiTatil!$I$2)))+IF(AND(J102&lt;ResmiTatil!$I$2,K102&lt;ResmiTatil!$J$2),ResmiTatil!$J$2-K102)+IF(AND(J102=ResmiTatil!$I$3,K102=ResmiTatil!$J$3),ResmiTatil!$I$3-ResmiTatil!$I$2,IF(AND(J102&gt;ResmiTatil!$I$2,K102&gt;ResmiTatil!$J$2),ResmiTatil!$J$2-ResmiTatil!$I$2))+IF(L102&gt;ResmiTatil!$K$2,L102-ResmiTatil!$K$2),0))</f>
        <v>0</v>
      </c>
      <c r="O102" s="29">
        <f>IF((J102-I102)+(L102-K102)&lt;0,0,(J102-I102)+(L102-K102))</f>
        <v>0</v>
      </c>
      <c r="P102" s="17"/>
      <c r="Q102" s="12"/>
      <c r="R102" s="13"/>
      <c r="S102" s="13"/>
      <c r="T102" s="28">
        <f>IF(R102-Q102&lt;0,0,R102-Q102)</f>
        <v>0</v>
      </c>
      <c r="U102" s="28">
        <f>IF(AND(OR(P102="",Q102=""),OR(R102="",S102="")),0,IF(OR(P102&lt;&gt;ResmiTatil!$H$2,Q102&lt;&gt;ResmiTatil!$I$2,R102&lt;&gt;ResmiTatil!$J$2,S102&lt;&gt;ResmiTatil!$K$2),IF(AND(R102="",S102=""),0,IF(P102&lt;ResmiTatil!$H$2,ResmiTatil!$H$2-P102))+IF(AND(R102="",S102="",OR(P102&lt;ResmiTatil!$H$2,AND(Q102&lt;&gt;ResmiTatil!$J$2,Q102&gt;ResmiTatil!$J$2))),ResmiTatil!$J$2-ResmiTatil!$I$2,IF(OR(R102="",S102=""),0,IF(AND(Q102&gt;ResmiTatil!$I$2,R102&lt;ResmiTatil!$J$2),Q102-ResmiTatil!$I$2)))+IF(AND(Q102&lt;ResmiTatil!$I$2,R102&lt;ResmiTatil!$J$2),ResmiTatil!$J$2-R102)+IF(AND(Q102=ResmiTatil!$I$3,R102=ResmiTatil!$J$3),ResmiTatil!$I$3-ResmiTatil!$I$2,IF(AND(Q102&gt;ResmiTatil!$I$2,R102&gt;ResmiTatil!$J$2),ResmiTatil!$J$2-ResmiTatil!$I$2))+IF(S102&gt;ResmiTatil!$K$2,S102-ResmiTatil!$K$2),0))</f>
        <v>0</v>
      </c>
      <c r="V102" s="29">
        <f>IF((Q102-P102)+(S102-R102)&lt;0,0,(Q102-P102)+(S102-R102))</f>
        <v>0</v>
      </c>
      <c r="W102" s="17"/>
      <c r="X102" s="12"/>
      <c r="Y102" s="13"/>
      <c r="Z102" s="13"/>
      <c r="AA102" s="28">
        <f>IF(Y102-X102&lt;0,0,Y102-X102)</f>
        <v>0</v>
      </c>
      <c r="AB102" s="28">
        <f>IF(AND(OR(W102="",X102=""),OR(Y102="",Z102="")),0,IF(OR(W102&lt;&gt;ResmiTatil!$H$2,X102&lt;&gt;ResmiTatil!$I$2,Y102&lt;&gt;ResmiTatil!$J$2,Z102&lt;&gt;ResmiTatil!$K$2),IF(AND(Y102="",Z102=""),0,IF(W102&lt;ResmiTatil!$H$2,ResmiTatil!$H$2-W102))+IF(AND(Y102="",Z102="",OR(W102&lt;ResmiTatil!$H$2,AND(X102&lt;&gt;ResmiTatil!$J$2,X102&gt;ResmiTatil!$J$2))),ResmiTatil!$J$2-ResmiTatil!$I$2,IF(OR(Y102="",Z102=""),0,IF(AND(X102&gt;ResmiTatil!$I$2,Y102&lt;ResmiTatil!$J$2),X102-ResmiTatil!$I$2)))+IF(AND(X102&lt;ResmiTatil!$I$2,Y102&lt;ResmiTatil!$J$2),ResmiTatil!$J$2-Y102)+IF(AND(X102=ResmiTatil!$I$3,Y102=ResmiTatil!$J$3),ResmiTatil!$I$3-ResmiTatil!$I$2,IF(AND(X102&gt;ResmiTatil!$I$2,Y102&gt;ResmiTatil!$J$2),ResmiTatil!$J$2-ResmiTatil!$I$2))+IF(Z102&gt;ResmiTatil!$K$2,Z102-ResmiTatil!$K$2),0))</f>
        <v>0</v>
      </c>
      <c r="AC102" s="29">
        <f>IF((X102-W102)+(Z102-Y102)&lt;0,0,(X102-W102)+(Z102-Y102))</f>
        <v>0</v>
      </c>
      <c r="AD102" s="17"/>
      <c r="AE102" s="12"/>
      <c r="AF102" s="13"/>
      <c r="AG102" s="13"/>
      <c r="AH102" s="28">
        <f>IF(AF102-AE102&lt;0,0,AF102-AE102)</f>
        <v>0</v>
      </c>
      <c r="AI102" s="28">
        <f>IF(AND(OR(AD102="",AE102=""),OR(AF102="",AG102="")),0,IF(OR(AD102&lt;&gt;ResmiTatil!$H$2,AE102&lt;&gt;ResmiTatil!$I$2,AF102&lt;&gt;ResmiTatil!$J$2,AG102&lt;&gt;ResmiTatil!$K$2),IF(AND(AF102="",AG102=""),0,IF(AD102&lt;ResmiTatil!$H$2,ResmiTatil!$H$2-AD102))+IF(AND(AF102="",AG102="",OR(AD102&lt;ResmiTatil!$H$2,AND(AE102&lt;&gt;ResmiTatil!$J$2,AE102&gt;ResmiTatil!$J$2))),ResmiTatil!$J$2-ResmiTatil!$I$2,IF(OR(AF102="",AG102=""),0,IF(AND(AE102&gt;ResmiTatil!$I$2,AF102&lt;ResmiTatil!$J$2),AE102-ResmiTatil!$I$2)))+IF(AND(AE102&lt;ResmiTatil!$I$2,AF102&lt;ResmiTatil!$J$2),ResmiTatil!$J$2-AF102)+IF(AND(AE102=ResmiTatil!$I$3,AF102=ResmiTatil!$J$3),ResmiTatil!$I$3-ResmiTatil!$I$2,IF(AND(AE102&gt;ResmiTatil!$I$2,AF102&gt;ResmiTatil!$J$2),ResmiTatil!$J$2-ResmiTatil!$I$2))+IF(AG102&gt;ResmiTatil!$K$2,AG102-ResmiTatil!$K$2),0))</f>
        <v>0</v>
      </c>
      <c r="AJ102" s="29">
        <f>IF((AE102-AD102)+(AG102-AF102)&lt;0,0,(AE102-AD102)+(AG102-AF102))</f>
        <v>0</v>
      </c>
    </row>
    <row r="103" spans="1:36" ht="20.100000000000001" customHeight="1" x14ac:dyDescent="0.25">
      <c r="A103" s="20">
        <f t="shared" si="11"/>
        <v>44827</v>
      </c>
      <c r="B103" s="17"/>
      <c r="C103" s="12"/>
      <c r="D103" s="13"/>
      <c r="E103" s="13"/>
      <c r="F103" s="28">
        <f>IF(D103-C103&lt;0,0,D103-C103)</f>
        <v>0</v>
      </c>
      <c r="G103" s="28">
        <f>IF(AND(OR(B103="",C103=""),OR(D103="",E103="")),0,IF(OR(B103&lt;&gt;ResmiTatil!$H$2,C103&lt;&gt;ResmiTatil!$I$2,D103&lt;&gt;ResmiTatil!$J$2,E103&lt;&gt;ResmiTatil!$K$2),IF(AND(D103="",E103=""),0,IF(B103&lt;ResmiTatil!$H$2,ResmiTatil!$H$2-B103))+IF(AND(D103="",E103="",OR(B103&lt;ResmiTatil!$H$2,AND(C103&lt;&gt;ResmiTatil!$J$2,C103&gt;ResmiTatil!$J$2))),ResmiTatil!$J$2-ResmiTatil!$I$2,IF(OR(D103="",E103=""),0,IF(AND(C103&gt;ResmiTatil!$I$2,D103&lt;ResmiTatil!$J$2),C103-ResmiTatil!$I$2)))+IF(AND(C103&lt;ResmiTatil!$I$2,D103&lt;ResmiTatil!$J$2),ResmiTatil!$J$2-D103)+IF(AND(C103=ResmiTatil!$I$3,D103=ResmiTatil!$J$3),ResmiTatil!$I$3-ResmiTatil!$I$2,IF(AND(C103&gt;ResmiTatil!$I$2,D103&gt;ResmiTatil!$J$2),ResmiTatil!$J$2-ResmiTatil!$I$2))+IF(E103&gt;ResmiTatil!$K$2,E103-ResmiTatil!$K$2),0))</f>
        <v>0</v>
      </c>
      <c r="H103" s="29">
        <f>IF((C103-B103)+(E103-D103)&lt;0,0,(C103-B103)+(E103-D103))</f>
        <v>0</v>
      </c>
      <c r="I103" s="17"/>
      <c r="J103" s="12"/>
      <c r="K103" s="13"/>
      <c r="L103" s="13"/>
      <c r="M103" s="28">
        <f>IF(K103-J103&lt;0,0,K103-J103)</f>
        <v>0</v>
      </c>
      <c r="N103" s="28">
        <f>IF(AND(OR(I103="",J103=""),OR(K103="",L103="")),0,IF(OR(I103&lt;&gt;ResmiTatil!$H$2,J103&lt;&gt;ResmiTatil!$I$2,K103&lt;&gt;ResmiTatil!$J$2,L103&lt;&gt;ResmiTatil!$K$2),IF(AND(K103="",L103=""),0,IF(I103&lt;ResmiTatil!$H$2,ResmiTatil!$H$2-I103))+IF(AND(K103="",L103="",OR(I103&lt;ResmiTatil!$H$2,AND(J103&lt;&gt;ResmiTatil!$J$2,J103&gt;ResmiTatil!$J$2))),ResmiTatil!$J$2-ResmiTatil!$I$2,IF(OR(K103="",L103=""),0,IF(AND(J103&gt;ResmiTatil!$I$2,K103&lt;ResmiTatil!$J$2),J103-ResmiTatil!$I$2)))+IF(AND(J103&lt;ResmiTatil!$I$2,K103&lt;ResmiTatil!$J$2),ResmiTatil!$J$2-K103)+IF(AND(J103=ResmiTatil!$I$3,K103=ResmiTatil!$J$3),ResmiTatil!$I$3-ResmiTatil!$I$2,IF(AND(J103&gt;ResmiTatil!$I$2,K103&gt;ResmiTatil!$J$2),ResmiTatil!$J$2-ResmiTatil!$I$2))+IF(L103&gt;ResmiTatil!$K$2,L103-ResmiTatil!$K$2),0))</f>
        <v>0</v>
      </c>
      <c r="O103" s="29">
        <f>IF((J103-I103)+(L103-K103)&lt;0,0,(J103-I103)+(L103-K103))</f>
        <v>0</v>
      </c>
      <c r="P103" s="17"/>
      <c r="Q103" s="12"/>
      <c r="R103" s="13"/>
      <c r="S103" s="13"/>
      <c r="T103" s="28">
        <f>IF(R103-Q103&lt;0,0,R103-Q103)</f>
        <v>0</v>
      </c>
      <c r="U103" s="28">
        <f>IF(AND(OR(P103="",Q103=""),OR(R103="",S103="")),0,IF(OR(P103&lt;&gt;ResmiTatil!$H$2,Q103&lt;&gt;ResmiTatil!$I$2,R103&lt;&gt;ResmiTatil!$J$2,S103&lt;&gt;ResmiTatil!$K$2),IF(AND(R103="",S103=""),0,IF(P103&lt;ResmiTatil!$H$2,ResmiTatil!$H$2-P103))+IF(AND(R103="",S103="",OR(P103&lt;ResmiTatil!$H$2,AND(Q103&lt;&gt;ResmiTatil!$J$2,Q103&gt;ResmiTatil!$J$2))),ResmiTatil!$J$2-ResmiTatil!$I$2,IF(OR(R103="",S103=""),0,IF(AND(Q103&gt;ResmiTatil!$I$2,R103&lt;ResmiTatil!$J$2),Q103-ResmiTatil!$I$2)))+IF(AND(Q103&lt;ResmiTatil!$I$2,R103&lt;ResmiTatil!$J$2),ResmiTatil!$J$2-R103)+IF(AND(Q103=ResmiTatil!$I$3,R103=ResmiTatil!$J$3),ResmiTatil!$I$3-ResmiTatil!$I$2,IF(AND(Q103&gt;ResmiTatil!$I$2,R103&gt;ResmiTatil!$J$2),ResmiTatil!$J$2-ResmiTatil!$I$2))+IF(S103&gt;ResmiTatil!$K$2,S103-ResmiTatil!$K$2),0))</f>
        <v>0</v>
      </c>
      <c r="V103" s="29">
        <f>IF((Q103-P103)+(S103-R103)&lt;0,0,(Q103-P103)+(S103-R103))</f>
        <v>0</v>
      </c>
      <c r="W103" s="17"/>
      <c r="X103" s="12"/>
      <c r="Y103" s="13"/>
      <c r="Z103" s="13"/>
      <c r="AA103" s="28">
        <f>IF(Y103-X103&lt;0,0,Y103-X103)</f>
        <v>0</v>
      </c>
      <c r="AB103" s="28">
        <f>IF(AND(OR(W103="",X103=""),OR(Y103="",Z103="")),0,IF(OR(W103&lt;&gt;ResmiTatil!$H$2,X103&lt;&gt;ResmiTatil!$I$2,Y103&lt;&gt;ResmiTatil!$J$2,Z103&lt;&gt;ResmiTatil!$K$2),IF(AND(Y103="",Z103=""),0,IF(W103&lt;ResmiTatil!$H$2,ResmiTatil!$H$2-W103))+IF(AND(Y103="",Z103="",OR(W103&lt;ResmiTatil!$H$2,AND(X103&lt;&gt;ResmiTatil!$J$2,X103&gt;ResmiTatil!$J$2))),ResmiTatil!$J$2-ResmiTatil!$I$2,IF(OR(Y103="",Z103=""),0,IF(AND(X103&gt;ResmiTatil!$I$2,Y103&lt;ResmiTatil!$J$2),X103-ResmiTatil!$I$2)))+IF(AND(X103&lt;ResmiTatil!$I$2,Y103&lt;ResmiTatil!$J$2),ResmiTatil!$J$2-Y103)+IF(AND(X103=ResmiTatil!$I$3,Y103=ResmiTatil!$J$3),ResmiTatil!$I$3-ResmiTatil!$I$2,IF(AND(X103&gt;ResmiTatil!$I$2,Y103&gt;ResmiTatil!$J$2),ResmiTatil!$J$2-ResmiTatil!$I$2))+IF(Z103&gt;ResmiTatil!$K$2,Z103-ResmiTatil!$K$2),0))</f>
        <v>0</v>
      </c>
      <c r="AC103" s="29">
        <f>IF((X103-W103)+(Z103-Y103)&lt;0,0,(X103-W103)+(Z103-Y103))</f>
        <v>0</v>
      </c>
      <c r="AD103" s="17"/>
      <c r="AE103" s="12"/>
      <c r="AF103" s="13"/>
      <c r="AG103" s="13"/>
      <c r="AH103" s="28">
        <f>IF(AF103-AE103&lt;0,0,AF103-AE103)</f>
        <v>0</v>
      </c>
      <c r="AI103" s="28">
        <f>IF(AND(OR(AD103="",AE103=""),OR(AF103="",AG103="")),0,IF(OR(AD103&lt;&gt;ResmiTatil!$H$2,AE103&lt;&gt;ResmiTatil!$I$2,AF103&lt;&gt;ResmiTatil!$J$2,AG103&lt;&gt;ResmiTatil!$K$2),IF(AND(AF103="",AG103=""),0,IF(AD103&lt;ResmiTatil!$H$2,ResmiTatil!$H$2-AD103))+IF(AND(AF103="",AG103="",OR(AD103&lt;ResmiTatil!$H$2,AND(AE103&lt;&gt;ResmiTatil!$J$2,AE103&gt;ResmiTatil!$J$2))),ResmiTatil!$J$2-ResmiTatil!$I$2,IF(OR(AF103="",AG103=""),0,IF(AND(AE103&gt;ResmiTatil!$I$2,AF103&lt;ResmiTatil!$J$2),AE103-ResmiTatil!$I$2)))+IF(AND(AE103&lt;ResmiTatil!$I$2,AF103&lt;ResmiTatil!$J$2),ResmiTatil!$J$2-AF103)+IF(AND(AE103=ResmiTatil!$I$3,AF103=ResmiTatil!$J$3),ResmiTatil!$I$3-ResmiTatil!$I$2,IF(AND(AE103&gt;ResmiTatil!$I$2,AF103&gt;ResmiTatil!$J$2),ResmiTatil!$J$2-ResmiTatil!$I$2))+IF(AG103&gt;ResmiTatil!$K$2,AG103-ResmiTatil!$K$2),0))</f>
        <v>0</v>
      </c>
      <c r="AJ103" s="29">
        <f>IF((AE103-AD103)+(AG103-AF103)&lt;0,0,(AE103-AD103)+(AG103-AF103))</f>
        <v>0</v>
      </c>
    </row>
    <row r="104" spans="1:36" ht="20.100000000000001" customHeight="1" x14ac:dyDescent="0.25">
      <c r="A104" s="30" t="s">
        <v>24</v>
      </c>
      <c r="B104" s="31"/>
      <c r="C104" s="32"/>
      <c r="D104" s="33"/>
      <c r="E104" s="33"/>
      <c r="F104" s="34"/>
      <c r="G104" s="28">
        <f>SUM(G99:G103)</f>
        <v>0</v>
      </c>
      <c r="H104" s="35">
        <f>SUM(H99:H103)</f>
        <v>0</v>
      </c>
      <c r="I104" s="31"/>
      <c r="J104" s="32"/>
      <c r="K104" s="33"/>
      <c r="L104" s="33"/>
      <c r="M104" s="34"/>
      <c r="N104" s="28">
        <f>SUM(N99:N103)</f>
        <v>0</v>
      </c>
      <c r="O104" s="35">
        <f>SUM(O99:O103)</f>
        <v>0</v>
      </c>
      <c r="P104" s="31"/>
      <c r="Q104" s="32"/>
      <c r="R104" s="33"/>
      <c r="S104" s="33"/>
      <c r="T104" s="34"/>
      <c r="U104" s="28">
        <f>SUM(U99:U103)</f>
        <v>0</v>
      </c>
      <c r="V104" s="35">
        <f>SUM(V99:V103)</f>
        <v>0</v>
      </c>
      <c r="W104" s="31"/>
      <c r="X104" s="32"/>
      <c r="Y104" s="33"/>
      <c r="Z104" s="33"/>
      <c r="AA104" s="34"/>
      <c r="AB104" s="28">
        <f>SUM(AB99:AB103)</f>
        <v>0</v>
      </c>
      <c r="AC104" s="35">
        <f>SUM(AC99:AC103)</f>
        <v>0</v>
      </c>
      <c r="AD104" s="31"/>
      <c r="AE104" s="32"/>
      <c r="AF104" s="33"/>
      <c r="AG104" s="33"/>
      <c r="AH104" s="34"/>
      <c r="AI104" s="28">
        <f>SUM(AI99:AI103)</f>
        <v>0</v>
      </c>
      <c r="AJ104" s="35">
        <f>SUM(AJ99:AJ103)</f>
        <v>0</v>
      </c>
    </row>
    <row r="105" spans="1:36" s="25" customFormat="1" ht="15" customHeight="1" x14ac:dyDescent="0.25">
      <c r="A105" s="20">
        <f>A103+1</f>
        <v>44828</v>
      </c>
      <c r="B105" s="17"/>
      <c r="C105" s="12"/>
      <c r="D105" s="13"/>
      <c r="E105" s="13"/>
      <c r="F105" s="11"/>
      <c r="G105" s="11"/>
      <c r="H105" s="18"/>
      <c r="I105" s="17"/>
      <c r="J105" s="12"/>
      <c r="K105" s="13"/>
      <c r="L105" s="13"/>
      <c r="M105" s="11"/>
      <c r="N105" s="11"/>
      <c r="O105" s="18"/>
      <c r="P105" s="17"/>
      <c r="Q105" s="12"/>
      <c r="R105" s="13"/>
      <c r="S105" s="13"/>
      <c r="T105" s="11"/>
      <c r="U105" s="11"/>
      <c r="V105" s="18"/>
      <c r="W105" s="17"/>
      <c r="X105" s="12"/>
      <c r="Y105" s="13"/>
      <c r="Z105" s="13"/>
      <c r="AA105" s="11"/>
      <c r="AB105" s="11"/>
      <c r="AC105" s="18"/>
      <c r="AD105" s="17"/>
      <c r="AE105" s="12"/>
      <c r="AF105" s="13"/>
      <c r="AG105" s="13"/>
      <c r="AH105" s="11"/>
      <c r="AI105" s="11"/>
      <c r="AJ105" s="18"/>
    </row>
    <row r="106" spans="1:36" s="25" customFormat="1" ht="15" customHeight="1" x14ac:dyDescent="0.25">
      <c r="A106" s="20">
        <f>A105+1</f>
        <v>44829</v>
      </c>
      <c r="B106" s="17"/>
      <c r="C106" s="12"/>
      <c r="D106" s="13"/>
      <c r="E106" s="13"/>
      <c r="F106" s="11"/>
      <c r="G106" s="11"/>
      <c r="H106" s="18"/>
      <c r="I106" s="17"/>
      <c r="J106" s="12"/>
      <c r="K106" s="13"/>
      <c r="L106" s="13"/>
      <c r="M106" s="11"/>
      <c r="N106" s="11"/>
      <c r="O106" s="18"/>
      <c r="P106" s="17"/>
      <c r="Q106" s="12"/>
      <c r="R106" s="13"/>
      <c r="S106" s="13"/>
      <c r="T106" s="11"/>
      <c r="U106" s="11"/>
      <c r="V106" s="18"/>
      <c r="W106" s="17"/>
      <c r="X106" s="12"/>
      <c r="Y106" s="13"/>
      <c r="Z106" s="13"/>
      <c r="AA106" s="11"/>
      <c r="AB106" s="11"/>
      <c r="AC106" s="18"/>
      <c r="AD106" s="17"/>
      <c r="AE106" s="12"/>
      <c r="AF106" s="13"/>
      <c r="AG106" s="13"/>
      <c r="AH106" s="11"/>
      <c r="AI106" s="11"/>
      <c r="AJ106" s="18"/>
    </row>
    <row r="107" spans="1:36" ht="20.100000000000001" customHeight="1" x14ac:dyDescent="0.25">
      <c r="A107" s="20">
        <f t="shared" ref="A107:A111" si="12">A106+1</f>
        <v>44830</v>
      </c>
      <c r="B107" s="17"/>
      <c r="C107" s="12"/>
      <c r="D107" s="13"/>
      <c r="E107" s="13"/>
      <c r="F107" s="28">
        <f>IF(D107-C107&lt;0,0,D107-C107)</f>
        <v>0</v>
      </c>
      <c r="G107" s="28">
        <f>IF(AND(OR(B107="",C107=""),OR(D107="",E107="")),0,IF(OR(B107&lt;&gt;ResmiTatil!$H$2,C107&lt;&gt;ResmiTatil!$I$2,D107&lt;&gt;ResmiTatil!$J$2,E107&lt;&gt;ResmiTatil!$K$2),IF(AND(D107="",E107=""),0,IF(B107&lt;ResmiTatil!$H$2,ResmiTatil!$H$2-B107))+IF(AND(D107="",E107="",OR(B107&lt;ResmiTatil!$H$2,AND(C107&lt;&gt;ResmiTatil!$J$2,C107&gt;ResmiTatil!$J$2))),ResmiTatil!$J$2-ResmiTatil!$I$2,IF(OR(D107="",E107=""),0,IF(AND(C107&gt;ResmiTatil!$I$2,D107&lt;ResmiTatil!$J$2),C107-ResmiTatil!$I$2)))+IF(AND(C107&lt;ResmiTatil!$I$2,D107&lt;ResmiTatil!$J$2),ResmiTatil!$J$2-D107)+IF(AND(C107=ResmiTatil!$I$3,D107=ResmiTatil!$J$3),ResmiTatil!$I$3-ResmiTatil!$I$2,IF(AND(C107&gt;ResmiTatil!$I$2,D107&gt;ResmiTatil!$J$2),ResmiTatil!$J$2-ResmiTatil!$I$2))+IF(E107&gt;ResmiTatil!$K$2,E107-ResmiTatil!$K$2),0))</f>
        <v>0</v>
      </c>
      <c r="H107" s="29">
        <f>IF((C107-B107)+(E107-D107)&lt;0,0,(C107-B107)+(E107-D107))</f>
        <v>0</v>
      </c>
      <c r="I107" s="17"/>
      <c r="J107" s="12"/>
      <c r="K107" s="13"/>
      <c r="L107" s="13"/>
      <c r="M107" s="28">
        <f>IF(K107-J107&lt;0,0,K107-J107)</f>
        <v>0</v>
      </c>
      <c r="N107" s="28">
        <f>IF(AND(OR(I107="",J107=""),OR(K107="",L107="")),0,IF(OR(I107&lt;&gt;ResmiTatil!$H$2,J107&lt;&gt;ResmiTatil!$I$2,K107&lt;&gt;ResmiTatil!$J$2,L107&lt;&gt;ResmiTatil!$K$2),IF(AND(K107="",L107=""),0,IF(I107&lt;ResmiTatil!$H$2,ResmiTatil!$H$2-I107))+IF(AND(K107="",L107="",OR(I107&lt;ResmiTatil!$H$2,AND(J107&lt;&gt;ResmiTatil!$J$2,J107&gt;ResmiTatil!$J$2))),ResmiTatil!$J$2-ResmiTatil!$I$2,IF(OR(K107="",L107=""),0,IF(AND(J107&gt;ResmiTatil!$I$2,K107&lt;ResmiTatil!$J$2),J107-ResmiTatil!$I$2)))+IF(AND(J107&lt;ResmiTatil!$I$2,K107&lt;ResmiTatil!$J$2),ResmiTatil!$J$2-K107)+IF(AND(J107=ResmiTatil!$I$3,K107=ResmiTatil!$J$3),ResmiTatil!$I$3-ResmiTatil!$I$2,IF(AND(J107&gt;ResmiTatil!$I$2,K107&gt;ResmiTatil!$J$2),ResmiTatil!$J$2-ResmiTatil!$I$2))+IF(L107&gt;ResmiTatil!$K$2,L107-ResmiTatil!$K$2),0))</f>
        <v>0</v>
      </c>
      <c r="O107" s="29">
        <f>IF((J107-I107)+(L107-K107)&lt;0,0,(J107-I107)+(L107-K107))</f>
        <v>0</v>
      </c>
      <c r="P107" s="17"/>
      <c r="Q107" s="12"/>
      <c r="R107" s="13"/>
      <c r="S107" s="13"/>
      <c r="T107" s="28">
        <f>IF(R107-Q107&lt;0,0,R107-Q107)</f>
        <v>0</v>
      </c>
      <c r="U107" s="28">
        <f>IF(AND(OR(P107="",Q107=""),OR(R107="",S107="")),0,IF(OR(P107&lt;&gt;ResmiTatil!$H$2,Q107&lt;&gt;ResmiTatil!$I$2,R107&lt;&gt;ResmiTatil!$J$2,S107&lt;&gt;ResmiTatil!$K$2),IF(AND(R107="",S107=""),0,IF(P107&lt;ResmiTatil!$H$2,ResmiTatil!$H$2-P107))+IF(AND(R107="",S107="",OR(P107&lt;ResmiTatil!$H$2,AND(Q107&lt;&gt;ResmiTatil!$J$2,Q107&gt;ResmiTatil!$J$2))),ResmiTatil!$J$2-ResmiTatil!$I$2,IF(OR(R107="",S107=""),0,IF(AND(Q107&gt;ResmiTatil!$I$2,R107&lt;ResmiTatil!$J$2),Q107-ResmiTatil!$I$2)))+IF(AND(Q107&lt;ResmiTatil!$I$2,R107&lt;ResmiTatil!$J$2),ResmiTatil!$J$2-R107)+IF(AND(Q107=ResmiTatil!$I$3,R107=ResmiTatil!$J$3),ResmiTatil!$I$3-ResmiTatil!$I$2,IF(AND(Q107&gt;ResmiTatil!$I$2,R107&gt;ResmiTatil!$J$2),ResmiTatil!$J$2-ResmiTatil!$I$2))+IF(S107&gt;ResmiTatil!$K$2,S107-ResmiTatil!$K$2),0))</f>
        <v>0</v>
      </c>
      <c r="V107" s="29">
        <f>IF((Q107-P107)+(S107-R107)&lt;0,0,(Q107-P107)+(S107-R107))</f>
        <v>0</v>
      </c>
      <c r="W107" s="17"/>
      <c r="X107" s="12"/>
      <c r="Y107" s="13"/>
      <c r="Z107" s="13"/>
      <c r="AA107" s="28">
        <f>IF(Y107-X107&lt;0,0,Y107-X107)</f>
        <v>0</v>
      </c>
      <c r="AB107" s="28">
        <f>IF(AND(OR(W107="",X107=""),OR(Y107="",Z107="")),0,IF(OR(W107&lt;&gt;ResmiTatil!$H$2,X107&lt;&gt;ResmiTatil!$I$2,Y107&lt;&gt;ResmiTatil!$J$2,Z107&lt;&gt;ResmiTatil!$K$2),IF(AND(Y107="",Z107=""),0,IF(W107&lt;ResmiTatil!$H$2,ResmiTatil!$H$2-W107))+IF(AND(Y107="",Z107="",OR(W107&lt;ResmiTatil!$H$2,AND(X107&lt;&gt;ResmiTatil!$J$2,X107&gt;ResmiTatil!$J$2))),ResmiTatil!$J$2-ResmiTatil!$I$2,IF(OR(Y107="",Z107=""),0,IF(AND(X107&gt;ResmiTatil!$I$2,Y107&lt;ResmiTatil!$J$2),X107-ResmiTatil!$I$2)))+IF(AND(X107&lt;ResmiTatil!$I$2,Y107&lt;ResmiTatil!$J$2),ResmiTatil!$J$2-Y107)+IF(AND(X107=ResmiTatil!$I$3,Y107=ResmiTatil!$J$3),ResmiTatil!$I$3-ResmiTatil!$I$2,IF(AND(X107&gt;ResmiTatil!$I$2,Y107&gt;ResmiTatil!$J$2),ResmiTatil!$J$2-ResmiTatil!$I$2))+IF(Z107&gt;ResmiTatil!$K$2,Z107-ResmiTatil!$K$2),0))</f>
        <v>0</v>
      </c>
      <c r="AC107" s="29">
        <f>IF((X107-W107)+(Z107-Y107)&lt;0,0,(X107-W107)+(Z107-Y107))</f>
        <v>0</v>
      </c>
      <c r="AD107" s="17"/>
      <c r="AE107" s="12"/>
      <c r="AF107" s="13"/>
      <c r="AG107" s="13"/>
      <c r="AH107" s="28">
        <f>IF(AF107-AE107&lt;0,0,AF107-AE107)</f>
        <v>0</v>
      </c>
      <c r="AI107" s="28">
        <f>IF(AND(OR(AD107="",AE107=""),OR(AF107="",AG107="")),0,IF(OR(AD107&lt;&gt;ResmiTatil!$H$2,AE107&lt;&gt;ResmiTatil!$I$2,AF107&lt;&gt;ResmiTatil!$J$2,AG107&lt;&gt;ResmiTatil!$K$2),IF(AND(AF107="",AG107=""),0,IF(AD107&lt;ResmiTatil!$H$2,ResmiTatil!$H$2-AD107))+IF(AND(AF107="",AG107="",OR(AD107&lt;ResmiTatil!$H$2,AND(AE107&lt;&gt;ResmiTatil!$J$2,AE107&gt;ResmiTatil!$J$2))),ResmiTatil!$J$2-ResmiTatil!$I$2,IF(OR(AF107="",AG107=""),0,IF(AND(AE107&gt;ResmiTatil!$I$2,AF107&lt;ResmiTatil!$J$2),AE107-ResmiTatil!$I$2)))+IF(AND(AE107&lt;ResmiTatil!$I$2,AF107&lt;ResmiTatil!$J$2),ResmiTatil!$J$2-AF107)+IF(AND(AE107=ResmiTatil!$I$3,AF107=ResmiTatil!$J$3),ResmiTatil!$I$3-ResmiTatil!$I$2,IF(AND(AE107&gt;ResmiTatil!$I$2,AF107&gt;ResmiTatil!$J$2),ResmiTatil!$J$2-ResmiTatil!$I$2))+IF(AG107&gt;ResmiTatil!$K$2,AG107-ResmiTatil!$K$2),0))</f>
        <v>0</v>
      </c>
      <c r="AJ107" s="29">
        <f>IF((AE107-AD107)+(AG107-AF107)&lt;0,0,(AE107-AD107)+(AG107-AF107))</f>
        <v>0</v>
      </c>
    </row>
    <row r="108" spans="1:36" ht="20.100000000000001" customHeight="1" x14ac:dyDescent="0.25">
      <c r="A108" s="20">
        <f t="shared" si="12"/>
        <v>44831</v>
      </c>
      <c r="B108" s="17"/>
      <c r="C108" s="12"/>
      <c r="D108" s="13"/>
      <c r="E108" s="13"/>
      <c r="F108" s="28">
        <f>IF(D108-C108&lt;0,0,D108-C108)</f>
        <v>0</v>
      </c>
      <c r="G108" s="28">
        <f>IF(AND(OR(B108="",C108=""),OR(D108="",E108="")),0,IF(OR(B108&lt;&gt;ResmiTatil!$H$2,C108&lt;&gt;ResmiTatil!$I$2,D108&lt;&gt;ResmiTatil!$J$2,E108&lt;&gt;ResmiTatil!$K$2),IF(AND(D108="",E108=""),0,IF(B108&lt;ResmiTatil!$H$2,ResmiTatil!$H$2-B108))+IF(AND(D108="",E108="",OR(B108&lt;ResmiTatil!$H$2,AND(C108&lt;&gt;ResmiTatil!$J$2,C108&gt;ResmiTatil!$J$2))),ResmiTatil!$J$2-ResmiTatil!$I$2,IF(OR(D108="",E108=""),0,IF(AND(C108&gt;ResmiTatil!$I$2,D108&lt;ResmiTatil!$J$2),C108-ResmiTatil!$I$2)))+IF(AND(C108&lt;ResmiTatil!$I$2,D108&lt;ResmiTatil!$J$2),ResmiTatil!$J$2-D108)+IF(AND(C108=ResmiTatil!$I$3,D108=ResmiTatil!$J$3),ResmiTatil!$I$3-ResmiTatil!$I$2,IF(AND(C108&gt;ResmiTatil!$I$2,D108&gt;ResmiTatil!$J$2),ResmiTatil!$J$2-ResmiTatil!$I$2))+IF(E108&gt;ResmiTatil!$K$2,E108-ResmiTatil!$K$2),0))</f>
        <v>0</v>
      </c>
      <c r="H108" s="29">
        <f>IF((C108-B108)+(E108-D108)&lt;0,0,(C108-B108)+(E108-D108))</f>
        <v>0</v>
      </c>
      <c r="I108" s="17"/>
      <c r="J108" s="12"/>
      <c r="K108" s="13"/>
      <c r="L108" s="13"/>
      <c r="M108" s="28">
        <f>IF(K108-J108&lt;0,0,K108-J108)</f>
        <v>0</v>
      </c>
      <c r="N108" s="28">
        <f>IF(AND(OR(I108="",J108=""),OR(K108="",L108="")),0,IF(OR(I108&lt;&gt;ResmiTatil!$H$2,J108&lt;&gt;ResmiTatil!$I$2,K108&lt;&gt;ResmiTatil!$J$2,L108&lt;&gt;ResmiTatil!$K$2),IF(AND(K108="",L108=""),0,IF(I108&lt;ResmiTatil!$H$2,ResmiTatil!$H$2-I108))+IF(AND(K108="",L108="",OR(I108&lt;ResmiTatil!$H$2,AND(J108&lt;&gt;ResmiTatil!$J$2,J108&gt;ResmiTatil!$J$2))),ResmiTatil!$J$2-ResmiTatil!$I$2,IF(OR(K108="",L108=""),0,IF(AND(J108&gt;ResmiTatil!$I$2,K108&lt;ResmiTatil!$J$2),J108-ResmiTatil!$I$2)))+IF(AND(J108&lt;ResmiTatil!$I$2,K108&lt;ResmiTatil!$J$2),ResmiTatil!$J$2-K108)+IF(AND(J108=ResmiTatil!$I$3,K108=ResmiTatil!$J$3),ResmiTatil!$I$3-ResmiTatil!$I$2,IF(AND(J108&gt;ResmiTatil!$I$2,K108&gt;ResmiTatil!$J$2),ResmiTatil!$J$2-ResmiTatil!$I$2))+IF(L108&gt;ResmiTatil!$K$2,L108-ResmiTatil!$K$2),0))</f>
        <v>0</v>
      </c>
      <c r="O108" s="29">
        <f>IF((J108-I108)+(L108-K108)&lt;0,0,(J108-I108)+(L108-K108))</f>
        <v>0</v>
      </c>
      <c r="P108" s="17"/>
      <c r="Q108" s="12"/>
      <c r="R108" s="13"/>
      <c r="S108" s="13"/>
      <c r="T108" s="28">
        <f>IF(R108-Q108&lt;0,0,R108-Q108)</f>
        <v>0</v>
      </c>
      <c r="U108" s="28">
        <f>IF(AND(OR(P108="",Q108=""),OR(R108="",S108="")),0,IF(OR(P108&lt;&gt;ResmiTatil!$H$2,Q108&lt;&gt;ResmiTatil!$I$2,R108&lt;&gt;ResmiTatil!$J$2,S108&lt;&gt;ResmiTatil!$K$2),IF(AND(R108="",S108=""),0,IF(P108&lt;ResmiTatil!$H$2,ResmiTatil!$H$2-P108))+IF(AND(R108="",S108="",OR(P108&lt;ResmiTatil!$H$2,AND(Q108&lt;&gt;ResmiTatil!$J$2,Q108&gt;ResmiTatil!$J$2))),ResmiTatil!$J$2-ResmiTatil!$I$2,IF(OR(R108="",S108=""),0,IF(AND(Q108&gt;ResmiTatil!$I$2,R108&lt;ResmiTatil!$J$2),Q108-ResmiTatil!$I$2)))+IF(AND(Q108&lt;ResmiTatil!$I$2,R108&lt;ResmiTatil!$J$2),ResmiTatil!$J$2-R108)+IF(AND(Q108=ResmiTatil!$I$3,R108=ResmiTatil!$J$3),ResmiTatil!$I$3-ResmiTatil!$I$2,IF(AND(Q108&gt;ResmiTatil!$I$2,R108&gt;ResmiTatil!$J$2),ResmiTatil!$J$2-ResmiTatil!$I$2))+IF(S108&gt;ResmiTatil!$K$2,S108-ResmiTatil!$K$2),0))</f>
        <v>0</v>
      </c>
      <c r="V108" s="29">
        <f>IF((Q108-P108)+(S108-R108)&lt;0,0,(Q108-P108)+(S108-R108))</f>
        <v>0</v>
      </c>
      <c r="W108" s="17"/>
      <c r="X108" s="12"/>
      <c r="Y108" s="13"/>
      <c r="Z108" s="13"/>
      <c r="AA108" s="28">
        <f>IF(Y108-X108&lt;0,0,Y108-X108)</f>
        <v>0</v>
      </c>
      <c r="AB108" s="28">
        <f>IF(AND(OR(W108="",X108=""),OR(Y108="",Z108="")),0,IF(OR(W108&lt;&gt;ResmiTatil!$H$2,X108&lt;&gt;ResmiTatil!$I$2,Y108&lt;&gt;ResmiTatil!$J$2,Z108&lt;&gt;ResmiTatil!$K$2),IF(AND(Y108="",Z108=""),0,IF(W108&lt;ResmiTatil!$H$2,ResmiTatil!$H$2-W108))+IF(AND(Y108="",Z108="",OR(W108&lt;ResmiTatil!$H$2,AND(X108&lt;&gt;ResmiTatil!$J$2,X108&gt;ResmiTatil!$J$2))),ResmiTatil!$J$2-ResmiTatil!$I$2,IF(OR(Y108="",Z108=""),0,IF(AND(X108&gt;ResmiTatil!$I$2,Y108&lt;ResmiTatil!$J$2),X108-ResmiTatil!$I$2)))+IF(AND(X108&lt;ResmiTatil!$I$2,Y108&lt;ResmiTatil!$J$2),ResmiTatil!$J$2-Y108)+IF(AND(X108=ResmiTatil!$I$3,Y108=ResmiTatil!$J$3),ResmiTatil!$I$3-ResmiTatil!$I$2,IF(AND(X108&gt;ResmiTatil!$I$2,Y108&gt;ResmiTatil!$J$2),ResmiTatil!$J$2-ResmiTatil!$I$2))+IF(Z108&gt;ResmiTatil!$K$2,Z108-ResmiTatil!$K$2),0))</f>
        <v>0</v>
      </c>
      <c r="AC108" s="29">
        <f>IF((X108-W108)+(Z108-Y108)&lt;0,0,(X108-W108)+(Z108-Y108))</f>
        <v>0</v>
      </c>
      <c r="AD108" s="17"/>
      <c r="AE108" s="12"/>
      <c r="AF108" s="13"/>
      <c r="AG108" s="13"/>
      <c r="AH108" s="28">
        <f>IF(AF108-AE108&lt;0,0,AF108-AE108)</f>
        <v>0</v>
      </c>
      <c r="AI108" s="28">
        <f>IF(AND(OR(AD108="",AE108=""),OR(AF108="",AG108="")),0,IF(OR(AD108&lt;&gt;ResmiTatil!$H$2,AE108&lt;&gt;ResmiTatil!$I$2,AF108&lt;&gt;ResmiTatil!$J$2,AG108&lt;&gt;ResmiTatil!$K$2),IF(AND(AF108="",AG108=""),0,IF(AD108&lt;ResmiTatil!$H$2,ResmiTatil!$H$2-AD108))+IF(AND(AF108="",AG108="",OR(AD108&lt;ResmiTatil!$H$2,AND(AE108&lt;&gt;ResmiTatil!$J$2,AE108&gt;ResmiTatil!$J$2))),ResmiTatil!$J$2-ResmiTatil!$I$2,IF(OR(AF108="",AG108=""),0,IF(AND(AE108&gt;ResmiTatil!$I$2,AF108&lt;ResmiTatil!$J$2),AE108-ResmiTatil!$I$2)))+IF(AND(AE108&lt;ResmiTatil!$I$2,AF108&lt;ResmiTatil!$J$2),ResmiTatil!$J$2-AF108)+IF(AND(AE108=ResmiTatil!$I$3,AF108=ResmiTatil!$J$3),ResmiTatil!$I$3-ResmiTatil!$I$2,IF(AND(AE108&gt;ResmiTatil!$I$2,AF108&gt;ResmiTatil!$J$2),ResmiTatil!$J$2-ResmiTatil!$I$2))+IF(AG108&gt;ResmiTatil!$K$2,AG108-ResmiTatil!$K$2),0))</f>
        <v>0</v>
      </c>
      <c r="AJ108" s="29">
        <f>IF((AE108-AD108)+(AG108-AF108)&lt;0,0,(AE108-AD108)+(AG108-AF108))</f>
        <v>0</v>
      </c>
    </row>
    <row r="109" spans="1:36" ht="20.100000000000001" customHeight="1" x14ac:dyDescent="0.25">
      <c r="A109" s="20">
        <f t="shared" si="12"/>
        <v>44832</v>
      </c>
      <c r="B109" s="17"/>
      <c r="C109" s="12"/>
      <c r="D109" s="13"/>
      <c r="E109" s="13"/>
      <c r="F109" s="28">
        <f>IF(D109-C109&lt;0,0,D109-C109)</f>
        <v>0</v>
      </c>
      <c r="G109" s="28">
        <f>IF(AND(OR(B109="",C109=""),OR(D109="",E109="")),0,IF(OR(B109&lt;&gt;ResmiTatil!$H$2,C109&lt;&gt;ResmiTatil!$I$2,D109&lt;&gt;ResmiTatil!$J$2,E109&lt;&gt;ResmiTatil!$K$2),IF(AND(D109="",E109=""),0,IF(B109&lt;ResmiTatil!$H$2,ResmiTatil!$H$2-B109))+IF(AND(D109="",E109="",OR(B109&lt;ResmiTatil!$H$2,AND(C109&lt;&gt;ResmiTatil!$J$2,C109&gt;ResmiTatil!$J$2))),ResmiTatil!$J$2-ResmiTatil!$I$2,IF(OR(D109="",E109=""),0,IF(AND(C109&gt;ResmiTatil!$I$2,D109&lt;ResmiTatil!$J$2),C109-ResmiTatil!$I$2)))+IF(AND(C109&lt;ResmiTatil!$I$2,D109&lt;ResmiTatil!$J$2),ResmiTatil!$J$2-D109)+IF(AND(C109=ResmiTatil!$I$3,D109=ResmiTatil!$J$3),ResmiTatil!$I$3-ResmiTatil!$I$2,IF(AND(C109&gt;ResmiTatil!$I$2,D109&gt;ResmiTatil!$J$2),ResmiTatil!$J$2-ResmiTatil!$I$2))+IF(E109&gt;ResmiTatil!$K$2,E109-ResmiTatil!$K$2),0))</f>
        <v>0</v>
      </c>
      <c r="H109" s="29">
        <f>IF((C109-B109)+(E109-D109)&lt;0,0,(C109-B109)+(E109-D109))</f>
        <v>0</v>
      </c>
      <c r="I109" s="17"/>
      <c r="J109" s="12"/>
      <c r="K109" s="13"/>
      <c r="L109" s="13"/>
      <c r="M109" s="28">
        <f>IF(K109-J109&lt;0,0,K109-J109)</f>
        <v>0</v>
      </c>
      <c r="N109" s="28">
        <f>IF(AND(OR(I109="",J109=""),OR(K109="",L109="")),0,IF(OR(I109&lt;&gt;ResmiTatil!$H$2,J109&lt;&gt;ResmiTatil!$I$2,K109&lt;&gt;ResmiTatil!$J$2,L109&lt;&gt;ResmiTatil!$K$2),IF(AND(K109="",L109=""),0,IF(I109&lt;ResmiTatil!$H$2,ResmiTatil!$H$2-I109))+IF(AND(K109="",L109="",OR(I109&lt;ResmiTatil!$H$2,AND(J109&lt;&gt;ResmiTatil!$J$2,J109&gt;ResmiTatil!$J$2))),ResmiTatil!$J$2-ResmiTatil!$I$2,IF(OR(K109="",L109=""),0,IF(AND(J109&gt;ResmiTatil!$I$2,K109&lt;ResmiTatil!$J$2),J109-ResmiTatil!$I$2)))+IF(AND(J109&lt;ResmiTatil!$I$2,K109&lt;ResmiTatil!$J$2),ResmiTatil!$J$2-K109)+IF(AND(J109=ResmiTatil!$I$3,K109=ResmiTatil!$J$3),ResmiTatil!$I$3-ResmiTatil!$I$2,IF(AND(J109&gt;ResmiTatil!$I$2,K109&gt;ResmiTatil!$J$2),ResmiTatil!$J$2-ResmiTatil!$I$2))+IF(L109&gt;ResmiTatil!$K$2,L109-ResmiTatil!$K$2),0))</f>
        <v>0</v>
      </c>
      <c r="O109" s="29">
        <f>IF((J109-I109)+(L109-K109)&lt;0,0,(J109-I109)+(L109-K109))</f>
        <v>0</v>
      </c>
      <c r="P109" s="17"/>
      <c r="Q109" s="12"/>
      <c r="R109" s="13"/>
      <c r="S109" s="13"/>
      <c r="T109" s="28">
        <f>IF(R109-Q109&lt;0,0,R109-Q109)</f>
        <v>0</v>
      </c>
      <c r="U109" s="28">
        <f>IF(AND(OR(P109="",Q109=""),OR(R109="",S109="")),0,IF(OR(P109&lt;&gt;ResmiTatil!$H$2,Q109&lt;&gt;ResmiTatil!$I$2,R109&lt;&gt;ResmiTatil!$J$2,S109&lt;&gt;ResmiTatil!$K$2),IF(AND(R109="",S109=""),0,IF(P109&lt;ResmiTatil!$H$2,ResmiTatil!$H$2-P109))+IF(AND(R109="",S109="",OR(P109&lt;ResmiTatil!$H$2,AND(Q109&lt;&gt;ResmiTatil!$J$2,Q109&gt;ResmiTatil!$J$2))),ResmiTatil!$J$2-ResmiTatil!$I$2,IF(OR(R109="",S109=""),0,IF(AND(Q109&gt;ResmiTatil!$I$2,R109&lt;ResmiTatil!$J$2),Q109-ResmiTatil!$I$2)))+IF(AND(Q109&lt;ResmiTatil!$I$2,R109&lt;ResmiTatil!$J$2),ResmiTatil!$J$2-R109)+IF(AND(Q109=ResmiTatil!$I$3,R109=ResmiTatil!$J$3),ResmiTatil!$I$3-ResmiTatil!$I$2,IF(AND(Q109&gt;ResmiTatil!$I$2,R109&gt;ResmiTatil!$J$2),ResmiTatil!$J$2-ResmiTatil!$I$2))+IF(S109&gt;ResmiTatil!$K$2,S109-ResmiTatil!$K$2),0))</f>
        <v>0</v>
      </c>
      <c r="V109" s="29">
        <f>IF((Q109-P109)+(S109-R109)&lt;0,0,(Q109-P109)+(S109-R109))</f>
        <v>0</v>
      </c>
      <c r="W109" s="17"/>
      <c r="X109" s="12"/>
      <c r="Y109" s="13"/>
      <c r="Z109" s="13"/>
      <c r="AA109" s="28">
        <f>IF(Y109-X109&lt;0,0,Y109-X109)</f>
        <v>0</v>
      </c>
      <c r="AB109" s="28">
        <f>IF(AND(OR(W109="",X109=""),OR(Y109="",Z109="")),0,IF(OR(W109&lt;&gt;ResmiTatil!$H$2,X109&lt;&gt;ResmiTatil!$I$2,Y109&lt;&gt;ResmiTatil!$J$2,Z109&lt;&gt;ResmiTatil!$K$2),IF(AND(Y109="",Z109=""),0,IF(W109&lt;ResmiTatil!$H$2,ResmiTatil!$H$2-W109))+IF(AND(Y109="",Z109="",OR(W109&lt;ResmiTatil!$H$2,AND(X109&lt;&gt;ResmiTatil!$J$2,X109&gt;ResmiTatil!$J$2))),ResmiTatil!$J$2-ResmiTatil!$I$2,IF(OR(Y109="",Z109=""),0,IF(AND(X109&gt;ResmiTatil!$I$2,Y109&lt;ResmiTatil!$J$2),X109-ResmiTatil!$I$2)))+IF(AND(X109&lt;ResmiTatil!$I$2,Y109&lt;ResmiTatil!$J$2),ResmiTatil!$J$2-Y109)+IF(AND(X109=ResmiTatil!$I$3,Y109=ResmiTatil!$J$3),ResmiTatil!$I$3-ResmiTatil!$I$2,IF(AND(X109&gt;ResmiTatil!$I$2,Y109&gt;ResmiTatil!$J$2),ResmiTatil!$J$2-ResmiTatil!$I$2))+IF(Z109&gt;ResmiTatil!$K$2,Z109-ResmiTatil!$K$2),0))</f>
        <v>0</v>
      </c>
      <c r="AC109" s="29">
        <f>IF((X109-W109)+(Z109-Y109)&lt;0,0,(X109-W109)+(Z109-Y109))</f>
        <v>0</v>
      </c>
      <c r="AD109" s="17"/>
      <c r="AE109" s="12"/>
      <c r="AF109" s="13"/>
      <c r="AG109" s="13"/>
      <c r="AH109" s="28">
        <f>IF(AF109-AE109&lt;0,0,AF109-AE109)</f>
        <v>0</v>
      </c>
      <c r="AI109" s="28">
        <f>IF(AND(OR(AD109="",AE109=""),OR(AF109="",AG109="")),0,IF(OR(AD109&lt;&gt;ResmiTatil!$H$2,AE109&lt;&gt;ResmiTatil!$I$2,AF109&lt;&gt;ResmiTatil!$J$2,AG109&lt;&gt;ResmiTatil!$K$2),IF(AND(AF109="",AG109=""),0,IF(AD109&lt;ResmiTatil!$H$2,ResmiTatil!$H$2-AD109))+IF(AND(AF109="",AG109="",OR(AD109&lt;ResmiTatil!$H$2,AND(AE109&lt;&gt;ResmiTatil!$J$2,AE109&gt;ResmiTatil!$J$2))),ResmiTatil!$J$2-ResmiTatil!$I$2,IF(OR(AF109="",AG109=""),0,IF(AND(AE109&gt;ResmiTatil!$I$2,AF109&lt;ResmiTatil!$J$2),AE109-ResmiTatil!$I$2)))+IF(AND(AE109&lt;ResmiTatil!$I$2,AF109&lt;ResmiTatil!$J$2),ResmiTatil!$J$2-AF109)+IF(AND(AE109=ResmiTatil!$I$3,AF109=ResmiTatil!$J$3),ResmiTatil!$I$3-ResmiTatil!$I$2,IF(AND(AE109&gt;ResmiTatil!$I$2,AF109&gt;ResmiTatil!$J$2),ResmiTatil!$J$2-ResmiTatil!$I$2))+IF(AG109&gt;ResmiTatil!$K$2,AG109-ResmiTatil!$K$2),0))</f>
        <v>0</v>
      </c>
      <c r="AJ109" s="29">
        <f>IF((AE109-AD109)+(AG109-AF109)&lt;0,0,(AE109-AD109)+(AG109-AF109))</f>
        <v>0</v>
      </c>
    </row>
    <row r="110" spans="1:36" ht="20.100000000000001" customHeight="1" x14ac:dyDescent="0.25">
      <c r="A110" s="20">
        <f t="shared" si="12"/>
        <v>44833</v>
      </c>
      <c r="B110" s="17"/>
      <c r="C110" s="12"/>
      <c r="D110" s="13"/>
      <c r="E110" s="13"/>
      <c r="F110" s="28">
        <f>IF(D110-C110&lt;0,0,D110-C110)</f>
        <v>0</v>
      </c>
      <c r="G110" s="28">
        <f>IF(AND(OR(B110="",C110=""),OR(D110="",E110="")),0,IF(OR(B110&lt;&gt;ResmiTatil!$H$2,C110&lt;&gt;ResmiTatil!$I$2,D110&lt;&gt;ResmiTatil!$J$2,E110&lt;&gt;ResmiTatil!$K$2),IF(AND(D110="",E110=""),0,IF(B110&lt;ResmiTatil!$H$2,ResmiTatil!$H$2-B110))+IF(AND(D110="",E110="",OR(B110&lt;ResmiTatil!$H$2,AND(C110&lt;&gt;ResmiTatil!$J$2,C110&gt;ResmiTatil!$J$2))),ResmiTatil!$J$2-ResmiTatil!$I$2,IF(OR(D110="",E110=""),0,IF(AND(C110&gt;ResmiTatil!$I$2,D110&lt;ResmiTatil!$J$2),C110-ResmiTatil!$I$2)))+IF(AND(C110&lt;ResmiTatil!$I$2,D110&lt;ResmiTatil!$J$2),ResmiTatil!$J$2-D110)+IF(AND(C110=ResmiTatil!$I$3,D110=ResmiTatil!$J$3),ResmiTatil!$I$3-ResmiTatil!$I$2,IF(AND(C110&gt;ResmiTatil!$I$2,D110&gt;ResmiTatil!$J$2),ResmiTatil!$J$2-ResmiTatil!$I$2))+IF(E110&gt;ResmiTatil!$K$2,E110-ResmiTatil!$K$2),0))</f>
        <v>0</v>
      </c>
      <c r="H110" s="29">
        <f>IF((C110-B110)+(E110-D110)&lt;0,0,(C110-B110)+(E110-D110))</f>
        <v>0</v>
      </c>
      <c r="I110" s="17"/>
      <c r="J110" s="12"/>
      <c r="K110" s="13"/>
      <c r="L110" s="13"/>
      <c r="M110" s="28">
        <f>IF(K110-J110&lt;0,0,K110-J110)</f>
        <v>0</v>
      </c>
      <c r="N110" s="28">
        <f>IF(AND(OR(I110="",J110=""),OR(K110="",L110="")),0,IF(OR(I110&lt;&gt;ResmiTatil!$H$2,J110&lt;&gt;ResmiTatil!$I$2,K110&lt;&gt;ResmiTatil!$J$2,L110&lt;&gt;ResmiTatil!$K$2),IF(AND(K110="",L110=""),0,IF(I110&lt;ResmiTatil!$H$2,ResmiTatil!$H$2-I110))+IF(AND(K110="",L110="",OR(I110&lt;ResmiTatil!$H$2,AND(J110&lt;&gt;ResmiTatil!$J$2,J110&gt;ResmiTatil!$J$2))),ResmiTatil!$J$2-ResmiTatil!$I$2,IF(OR(K110="",L110=""),0,IF(AND(J110&gt;ResmiTatil!$I$2,K110&lt;ResmiTatil!$J$2),J110-ResmiTatil!$I$2)))+IF(AND(J110&lt;ResmiTatil!$I$2,K110&lt;ResmiTatil!$J$2),ResmiTatil!$J$2-K110)+IF(AND(J110=ResmiTatil!$I$3,K110=ResmiTatil!$J$3),ResmiTatil!$I$3-ResmiTatil!$I$2,IF(AND(J110&gt;ResmiTatil!$I$2,K110&gt;ResmiTatil!$J$2),ResmiTatil!$J$2-ResmiTatil!$I$2))+IF(L110&gt;ResmiTatil!$K$2,L110-ResmiTatil!$K$2),0))</f>
        <v>0</v>
      </c>
      <c r="O110" s="29">
        <f>IF((J110-I110)+(L110-K110)&lt;0,0,(J110-I110)+(L110-K110))</f>
        <v>0</v>
      </c>
      <c r="P110" s="17"/>
      <c r="Q110" s="12"/>
      <c r="R110" s="13"/>
      <c r="S110" s="13"/>
      <c r="T110" s="28">
        <f>IF(R110-Q110&lt;0,0,R110-Q110)</f>
        <v>0</v>
      </c>
      <c r="U110" s="28">
        <f>IF(AND(OR(P110="",Q110=""),OR(R110="",S110="")),0,IF(OR(P110&lt;&gt;ResmiTatil!$H$2,Q110&lt;&gt;ResmiTatil!$I$2,R110&lt;&gt;ResmiTatil!$J$2,S110&lt;&gt;ResmiTatil!$K$2),IF(AND(R110="",S110=""),0,IF(P110&lt;ResmiTatil!$H$2,ResmiTatil!$H$2-P110))+IF(AND(R110="",S110="",OR(P110&lt;ResmiTatil!$H$2,AND(Q110&lt;&gt;ResmiTatil!$J$2,Q110&gt;ResmiTatil!$J$2))),ResmiTatil!$J$2-ResmiTatil!$I$2,IF(OR(R110="",S110=""),0,IF(AND(Q110&gt;ResmiTatil!$I$2,R110&lt;ResmiTatil!$J$2),Q110-ResmiTatil!$I$2)))+IF(AND(Q110&lt;ResmiTatil!$I$2,R110&lt;ResmiTatil!$J$2),ResmiTatil!$J$2-R110)+IF(AND(Q110=ResmiTatil!$I$3,R110=ResmiTatil!$J$3),ResmiTatil!$I$3-ResmiTatil!$I$2,IF(AND(Q110&gt;ResmiTatil!$I$2,R110&gt;ResmiTatil!$J$2),ResmiTatil!$J$2-ResmiTatil!$I$2))+IF(S110&gt;ResmiTatil!$K$2,S110-ResmiTatil!$K$2),0))</f>
        <v>0</v>
      </c>
      <c r="V110" s="29">
        <f>IF((Q110-P110)+(S110-R110)&lt;0,0,(Q110-P110)+(S110-R110))</f>
        <v>0</v>
      </c>
      <c r="W110" s="17"/>
      <c r="X110" s="12"/>
      <c r="Y110" s="13"/>
      <c r="Z110" s="13"/>
      <c r="AA110" s="28">
        <f>IF(Y110-X110&lt;0,0,Y110-X110)</f>
        <v>0</v>
      </c>
      <c r="AB110" s="28">
        <f>IF(AND(OR(W110="",X110=""),OR(Y110="",Z110="")),0,IF(OR(W110&lt;&gt;ResmiTatil!$H$2,X110&lt;&gt;ResmiTatil!$I$2,Y110&lt;&gt;ResmiTatil!$J$2,Z110&lt;&gt;ResmiTatil!$K$2),IF(AND(Y110="",Z110=""),0,IF(W110&lt;ResmiTatil!$H$2,ResmiTatil!$H$2-W110))+IF(AND(Y110="",Z110="",OR(W110&lt;ResmiTatil!$H$2,AND(X110&lt;&gt;ResmiTatil!$J$2,X110&gt;ResmiTatil!$J$2))),ResmiTatil!$J$2-ResmiTatil!$I$2,IF(OR(Y110="",Z110=""),0,IF(AND(X110&gt;ResmiTatil!$I$2,Y110&lt;ResmiTatil!$J$2),X110-ResmiTatil!$I$2)))+IF(AND(X110&lt;ResmiTatil!$I$2,Y110&lt;ResmiTatil!$J$2),ResmiTatil!$J$2-Y110)+IF(AND(X110=ResmiTatil!$I$3,Y110=ResmiTatil!$J$3),ResmiTatil!$I$3-ResmiTatil!$I$2,IF(AND(X110&gt;ResmiTatil!$I$2,Y110&gt;ResmiTatil!$J$2),ResmiTatil!$J$2-ResmiTatil!$I$2))+IF(Z110&gt;ResmiTatil!$K$2,Z110-ResmiTatil!$K$2),0))</f>
        <v>0</v>
      </c>
      <c r="AC110" s="29">
        <f>IF((X110-W110)+(Z110-Y110)&lt;0,0,(X110-W110)+(Z110-Y110))</f>
        <v>0</v>
      </c>
      <c r="AD110" s="17"/>
      <c r="AE110" s="12"/>
      <c r="AF110" s="13"/>
      <c r="AG110" s="13"/>
      <c r="AH110" s="28">
        <f>IF(AF110-AE110&lt;0,0,AF110-AE110)</f>
        <v>0</v>
      </c>
      <c r="AI110" s="28">
        <f>IF(AND(OR(AD110="",AE110=""),OR(AF110="",AG110="")),0,IF(OR(AD110&lt;&gt;ResmiTatil!$H$2,AE110&lt;&gt;ResmiTatil!$I$2,AF110&lt;&gt;ResmiTatil!$J$2,AG110&lt;&gt;ResmiTatil!$K$2),IF(AND(AF110="",AG110=""),0,IF(AD110&lt;ResmiTatil!$H$2,ResmiTatil!$H$2-AD110))+IF(AND(AF110="",AG110="",OR(AD110&lt;ResmiTatil!$H$2,AND(AE110&lt;&gt;ResmiTatil!$J$2,AE110&gt;ResmiTatil!$J$2))),ResmiTatil!$J$2-ResmiTatil!$I$2,IF(OR(AF110="",AG110=""),0,IF(AND(AE110&gt;ResmiTatil!$I$2,AF110&lt;ResmiTatil!$J$2),AE110-ResmiTatil!$I$2)))+IF(AND(AE110&lt;ResmiTatil!$I$2,AF110&lt;ResmiTatil!$J$2),ResmiTatil!$J$2-AF110)+IF(AND(AE110=ResmiTatil!$I$3,AF110=ResmiTatil!$J$3),ResmiTatil!$I$3-ResmiTatil!$I$2,IF(AND(AE110&gt;ResmiTatil!$I$2,AF110&gt;ResmiTatil!$J$2),ResmiTatil!$J$2-ResmiTatil!$I$2))+IF(AG110&gt;ResmiTatil!$K$2,AG110-ResmiTatil!$K$2),0))</f>
        <v>0</v>
      </c>
      <c r="AJ110" s="29">
        <f>IF((AE110-AD110)+(AG110-AF110)&lt;0,0,(AE110-AD110)+(AG110-AF110))</f>
        <v>0</v>
      </c>
    </row>
    <row r="111" spans="1:36" ht="20.100000000000001" customHeight="1" x14ac:dyDescent="0.25">
      <c r="A111" s="20">
        <f t="shared" si="12"/>
        <v>44834</v>
      </c>
      <c r="B111" s="17"/>
      <c r="C111" s="12"/>
      <c r="D111" s="13"/>
      <c r="E111" s="13"/>
      <c r="F111" s="28">
        <f>IF(D111-C111&lt;0,0,D111-C111)</f>
        <v>0</v>
      </c>
      <c r="G111" s="28">
        <f>IF(AND(OR(B111="",C111=""),OR(D111="",E111="")),0,IF(OR(B111&lt;&gt;ResmiTatil!$H$2,C111&lt;&gt;ResmiTatil!$I$2,D111&lt;&gt;ResmiTatil!$J$2,E111&lt;&gt;ResmiTatil!$K$2),IF(AND(D111="",E111=""),0,IF(B111&lt;ResmiTatil!$H$2,ResmiTatil!$H$2-B111))+IF(AND(D111="",E111="",OR(B111&lt;ResmiTatil!$H$2,AND(C111&lt;&gt;ResmiTatil!$J$2,C111&gt;ResmiTatil!$J$2))),ResmiTatil!$J$2-ResmiTatil!$I$2,IF(OR(D111="",E111=""),0,IF(AND(C111&gt;ResmiTatil!$I$2,D111&lt;ResmiTatil!$J$2),C111-ResmiTatil!$I$2)))+IF(AND(C111&lt;ResmiTatil!$I$2,D111&lt;ResmiTatil!$J$2),ResmiTatil!$J$2-D111)+IF(AND(C111=ResmiTatil!$I$3,D111=ResmiTatil!$J$3),ResmiTatil!$I$3-ResmiTatil!$I$2,IF(AND(C111&gt;ResmiTatil!$I$2,D111&gt;ResmiTatil!$J$2),ResmiTatil!$J$2-ResmiTatil!$I$2))+IF(E111&gt;ResmiTatil!$K$2,E111-ResmiTatil!$K$2),0))</f>
        <v>0</v>
      </c>
      <c r="H111" s="29">
        <f>IF((C111-B111)+(E111-D111)&lt;0,0,(C111-B111)+(E111-D111))</f>
        <v>0</v>
      </c>
      <c r="I111" s="17"/>
      <c r="J111" s="12"/>
      <c r="K111" s="13"/>
      <c r="L111" s="13"/>
      <c r="M111" s="28">
        <f>IF(K111-J111&lt;0,0,K111-J111)</f>
        <v>0</v>
      </c>
      <c r="N111" s="28">
        <f>IF(AND(OR(I111="",J111=""),OR(K111="",L111="")),0,IF(OR(I111&lt;&gt;ResmiTatil!$H$2,J111&lt;&gt;ResmiTatil!$I$2,K111&lt;&gt;ResmiTatil!$J$2,L111&lt;&gt;ResmiTatil!$K$2),IF(AND(K111="",L111=""),0,IF(I111&lt;ResmiTatil!$H$2,ResmiTatil!$H$2-I111))+IF(AND(K111="",L111="",OR(I111&lt;ResmiTatil!$H$2,AND(J111&lt;&gt;ResmiTatil!$J$2,J111&gt;ResmiTatil!$J$2))),ResmiTatil!$J$2-ResmiTatil!$I$2,IF(OR(K111="",L111=""),0,IF(AND(J111&gt;ResmiTatil!$I$2,K111&lt;ResmiTatil!$J$2),J111-ResmiTatil!$I$2)))+IF(AND(J111&lt;ResmiTatil!$I$2,K111&lt;ResmiTatil!$J$2),ResmiTatil!$J$2-K111)+IF(AND(J111=ResmiTatil!$I$3,K111=ResmiTatil!$J$3),ResmiTatil!$I$3-ResmiTatil!$I$2,IF(AND(J111&gt;ResmiTatil!$I$2,K111&gt;ResmiTatil!$J$2),ResmiTatil!$J$2-ResmiTatil!$I$2))+IF(L111&gt;ResmiTatil!$K$2,L111-ResmiTatil!$K$2),0))</f>
        <v>0</v>
      </c>
      <c r="O111" s="29">
        <f>IF((J111-I111)+(L111-K111)&lt;0,0,(J111-I111)+(L111-K111))</f>
        <v>0</v>
      </c>
      <c r="P111" s="17"/>
      <c r="Q111" s="12"/>
      <c r="R111" s="13"/>
      <c r="S111" s="13"/>
      <c r="T111" s="28">
        <f>IF(R111-Q111&lt;0,0,R111-Q111)</f>
        <v>0</v>
      </c>
      <c r="U111" s="28">
        <f>IF(AND(OR(P111="",Q111=""),OR(R111="",S111="")),0,IF(OR(P111&lt;&gt;ResmiTatil!$H$2,Q111&lt;&gt;ResmiTatil!$I$2,R111&lt;&gt;ResmiTatil!$J$2,S111&lt;&gt;ResmiTatil!$K$2),IF(AND(R111="",S111=""),0,IF(P111&lt;ResmiTatil!$H$2,ResmiTatil!$H$2-P111))+IF(AND(R111="",S111="",OR(P111&lt;ResmiTatil!$H$2,AND(Q111&lt;&gt;ResmiTatil!$J$2,Q111&gt;ResmiTatil!$J$2))),ResmiTatil!$J$2-ResmiTatil!$I$2,IF(OR(R111="",S111=""),0,IF(AND(Q111&gt;ResmiTatil!$I$2,R111&lt;ResmiTatil!$J$2),Q111-ResmiTatil!$I$2)))+IF(AND(Q111&lt;ResmiTatil!$I$2,R111&lt;ResmiTatil!$J$2),ResmiTatil!$J$2-R111)+IF(AND(Q111=ResmiTatil!$I$3,R111=ResmiTatil!$J$3),ResmiTatil!$I$3-ResmiTatil!$I$2,IF(AND(Q111&gt;ResmiTatil!$I$2,R111&gt;ResmiTatil!$J$2),ResmiTatil!$J$2-ResmiTatil!$I$2))+IF(S111&gt;ResmiTatil!$K$2,S111-ResmiTatil!$K$2),0))</f>
        <v>0</v>
      </c>
      <c r="V111" s="29">
        <f>IF((Q111-P111)+(S111-R111)&lt;0,0,(Q111-P111)+(S111-R111))</f>
        <v>0</v>
      </c>
      <c r="W111" s="17"/>
      <c r="X111" s="12"/>
      <c r="Y111" s="13"/>
      <c r="Z111" s="13"/>
      <c r="AA111" s="28">
        <f>IF(Y111-X111&lt;0,0,Y111-X111)</f>
        <v>0</v>
      </c>
      <c r="AB111" s="28">
        <f>IF(AND(OR(W111="",X111=""),OR(Y111="",Z111="")),0,IF(OR(W111&lt;&gt;ResmiTatil!$H$2,X111&lt;&gt;ResmiTatil!$I$2,Y111&lt;&gt;ResmiTatil!$J$2,Z111&lt;&gt;ResmiTatil!$K$2),IF(AND(Y111="",Z111=""),0,IF(W111&lt;ResmiTatil!$H$2,ResmiTatil!$H$2-W111))+IF(AND(Y111="",Z111="",OR(W111&lt;ResmiTatil!$H$2,AND(X111&lt;&gt;ResmiTatil!$J$2,X111&gt;ResmiTatil!$J$2))),ResmiTatil!$J$2-ResmiTatil!$I$2,IF(OR(Y111="",Z111=""),0,IF(AND(X111&gt;ResmiTatil!$I$2,Y111&lt;ResmiTatil!$J$2),X111-ResmiTatil!$I$2)))+IF(AND(X111&lt;ResmiTatil!$I$2,Y111&lt;ResmiTatil!$J$2),ResmiTatil!$J$2-Y111)+IF(AND(X111=ResmiTatil!$I$3,Y111=ResmiTatil!$J$3),ResmiTatil!$I$3-ResmiTatil!$I$2,IF(AND(X111&gt;ResmiTatil!$I$2,Y111&gt;ResmiTatil!$J$2),ResmiTatil!$J$2-ResmiTatil!$I$2))+IF(Z111&gt;ResmiTatil!$K$2,Z111-ResmiTatil!$K$2),0))</f>
        <v>0</v>
      </c>
      <c r="AC111" s="29">
        <f>IF((X111-W111)+(Z111-Y111)&lt;0,0,(X111-W111)+(Z111-Y111))</f>
        <v>0</v>
      </c>
      <c r="AD111" s="17"/>
      <c r="AE111" s="12"/>
      <c r="AF111" s="13"/>
      <c r="AG111" s="13"/>
      <c r="AH111" s="28">
        <f>IF(AF111-AE111&lt;0,0,AF111-AE111)</f>
        <v>0</v>
      </c>
      <c r="AI111" s="28">
        <f>IF(AND(OR(AD111="",AE111=""),OR(AF111="",AG111="")),0,IF(OR(AD111&lt;&gt;ResmiTatil!$H$2,AE111&lt;&gt;ResmiTatil!$I$2,AF111&lt;&gt;ResmiTatil!$J$2,AG111&lt;&gt;ResmiTatil!$K$2),IF(AND(AF111="",AG111=""),0,IF(AD111&lt;ResmiTatil!$H$2,ResmiTatil!$H$2-AD111))+IF(AND(AF111="",AG111="",OR(AD111&lt;ResmiTatil!$H$2,AND(AE111&lt;&gt;ResmiTatil!$J$2,AE111&gt;ResmiTatil!$J$2))),ResmiTatil!$J$2-ResmiTatil!$I$2,IF(OR(AF111="",AG111=""),0,IF(AND(AE111&gt;ResmiTatil!$I$2,AF111&lt;ResmiTatil!$J$2),AE111-ResmiTatil!$I$2)))+IF(AND(AE111&lt;ResmiTatil!$I$2,AF111&lt;ResmiTatil!$J$2),ResmiTatil!$J$2-AF111)+IF(AND(AE111=ResmiTatil!$I$3,AF111=ResmiTatil!$J$3),ResmiTatil!$I$3-ResmiTatil!$I$2,IF(AND(AE111&gt;ResmiTatil!$I$2,AF111&gt;ResmiTatil!$J$2),ResmiTatil!$J$2-ResmiTatil!$I$2))+IF(AG111&gt;ResmiTatil!$K$2,AG111-ResmiTatil!$K$2),0))</f>
        <v>0</v>
      </c>
      <c r="AJ111" s="29">
        <f>IF((AE111-AD111)+(AG111-AF111)&lt;0,0,(AE111-AD111)+(AG111-AF111))</f>
        <v>0</v>
      </c>
    </row>
    <row r="112" spans="1:36" ht="20.100000000000001" customHeight="1" x14ac:dyDescent="0.25">
      <c r="A112" s="30" t="s">
        <v>24</v>
      </c>
      <c r="B112" s="31"/>
      <c r="C112" s="32"/>
      <c r="D112" s="33"/>
      <c r="E112" s="33"/>
      <c r="F112" s="34"/>
      <c r="G112" s="28">
        <f>SUM(G107:G111)</f>
        <v>0</v>
      </c>
      <c r="H112" s="35">
        <f>SUM(H107:H111)</f>
        <v>0</v>
      </c>
      <c r="I112" s="31"/>
      <c r="J112" s="32"/>
      <c r="K112" s="33"/>
      <c r="L112" s="33"/>
      <c r="M112" s="34"/>
      <c r="N112" s="28">
        <f>SUM(N107:N111)</f>
        <v>0</v>
      </c>
      <c r="O112" s="35">
        <f>SUM(O107:O111)</f>
        <v>0</v>
      </c>
      <c r="P112" s="31"/>
      <c r="Q112" s="32"/>
      <c r="R112" s="33"/>
      <c r="S112" s="33"/>
      <c r="T112" s="34"/>
      <c r="U112" s="28">
        <f>SUM(U107:U111)</f>
        <v>0</v>
      </c>
      <c r="V112" s="35">
        <f>SUM(V107:V111)</f>
        <v>0</v>
      </c>
      <c r="W112" s="31"/>
      <c r="X112" s="32"/>
      <c r="Y112" s="33"/>
      <c r="Z112" s="33"/>
      <c r="AA112" s="34"/>
      <c r="AB112" s="28">
        <f>SUM(AB107:AB111)</f>
        <v>0</v>
      </c>
      <c r="AC112" s="35">
        <f>SUM(AC107:AC111)</f>
        <v>0</v>
      </c>
      <c r="AD112" s="31"/>
      <c r="AE112" s="32"/>
      <c r="AF112" s="33"/>
      <c r="AG112" s="33"/>
      <c r="AH112" s="34"/>
      <c r="AI112" s="28">
        <f>SUM(AI107:AI111)</f>
        <v>0</v>
      </c>
      <c r="AJ112" s="35">
        <f>SUM(AJ107:AJ111)</f>
        <v>0</v>
      </c>
    </row>
    <row r="113" spans="1:36" s="25" customFormat="1" ht="15" customHeight="1" x14ac:dyDescent="0.25">
      <c r="A113" s="20">
        <f>A111+1</f>
        <v>44835</v>
      </c>
      <c r="B113" s="17"/>
      <c r="C113" s="12"/>
      <c r="D113" s="13"/>
      <c r="E113" s="13"/>
      <c r="F113" s="11"/>
      <c r="G113" s="11"/>
      <c r="H113" s="18"/>
      <c r="I113" s="17"/>
      <c r="J113" s="12"/>
      <c r="K113" s="13"/>
      <c r="L113" s="13"/>
      <c r="M113" s="11"/>
      <c r="N113" s="11"/>
      <c r="O113" s="18"/>
      <c r="P113" s="17"/>
      <c r="Q113" s="12"/>
      <c r="R113" s="13"/>
      <c r="S113" s="13"/>
      <c r="T113" s="11"/>
      <c r="U113" s="11"/>
      <c r="V113" s="18"/>
      <c r="W113" s="17"/>
      <c r="X113" s="12"/>
      <c r="Y113" s="13"/>
      <c r="Z113" s="13"/>
      <c r="AA113" s="11"/>
      <c r="AB113" s="11"/>
      <c r="AC113" s="18"/>
      <c r="AD113" s="17"/>
      <c r="AE113" s="12"/>
      <c r="AF113" s="13"/>
      <c r="AG113" s="13"/>
      <c r="AH113" s="11"/>
      <c r="AI113" s="11"/>
      <c r="AJ113" s="18"/>
    </row>
    <row r="114" spans="1:36" s="25" customFormat="1" ht="15" customHeight="1" x14ac:dyDescent="0.25">
      <c r="A114" s="20">
        <f>A113+1</f>
        <v>44836</v>
      </c>
      <c r="B114" s="17"/>
      <c r="C114" s="12"/>
      <c r="D114" s="13"/>
      <c r="E114" s="13"/>
      <c r="F114" s="11"/>
      <c r="G114" s="11"/>
      <c r="H114" s="18"/>
      <c r="I114" s="17"/>
      <c r="J114" s="12"/>
      <c r="K114" s="13"/>
      <c r="L114" s="13"/>
      <c r="M114" s="11"/>
      <c r="N114" s="11"/>
      <c r="O114" s="18"/>
      <c r="P114" s="17"/>
      <c r="Q114" s="12"/>
      <c r="R114" s="13"/>
      <c r="S114" s="13"/>
      <c r="T114" s="11"/>
      <c r="U114" s="11"/>
      <c r="V114" s="18"/>
      <c r="W114" s="17"/>
      <c r="X114" s="12"/>
      <c r="Y114" s="13"/>
      <c r="Z114" s="13"/>
      <c r="AA114" s="11"/>
      <c r="AB114" s="11"/>
      <c r="AC114" s="18"/>
      <c r="AD114" s="17"/>
      <c r="AE114" s="12"/>
      <c r="AF114" s="13"/>
      <c r="AG114" s="13"/>
      <c r="AH114" s="11"/>
      <c r="AI114" s="11"/>
      <c r="AJ114" s="18"/>
    </row>
    <row r="115" spans="1:36" ht="20.100000000000001" customHeight="1" x14ac:dyDescent="0.25">
      <c r="A115" s="20">
        <f t="shared" ref="A115:A119" si="13">A114+1</f>
        <v>44837</v>
      </c>
      <c r="B115" s="17"/>
      <c r="C115" s="12"/>
      <c r="D115" s="13"/>
      <c r="E115" s="13"/>
      <c r="F115" s="28">
        <f>IF(D115-C115&lt;0,0,D115-C115)</f>
        <v>0</v>
      </c>
      <c r="G115" s="28">
        <f>IF(AND(OR(B115="",C115=""),OR(D115="",E115="")),0,IF(OR(B115&lt;&gt;ResmiTatil!$H$2,C115&lt;&gt;ResmiTatil!$I$2,D115&lt;&gt;ResmiTatil!$J$2,E115&lt;&gt;ResmiTatil!$K$2),IF(AND(D115="",E115=""),0,IF(B115&lt;ResmiTatil!$H$2,ResmiTatil!$H$2-B115))+IF(AND(D115="",E115="",OR(B115&lt;ResmiTatil!$H$2,AND(C115&lt;&gt;ResmiTatil!$J$2,C115&gt;ResmiTatil!$J$2))),ResmiTatil!$J$2-ResmiTatil!$I$2,IF(OR(D115="",E115=""),0,IF(AND(C115&gt;ResmiTatil!$I$2,D115&lt;ResmiTatil!$J$2),C115-ResmiTatil!$I$2)))+IF(AND(C115&lt;ResmiTatil!$I$2,D115&lt;ResmiTatil!$J$2),ResmiTatil!$J$2-D115)+IF(AND(C115=ResmiTatil!$I$3,D115=ResmiTatil!$J$3),ResmiTatil!$I$3-ResmiTatil!$I$2,IF(AND(C115&gt;ResmiTatil!$I$2,D115&gt;ResmiTatil!$J$2),ResmiTatil!$J$2-ResmiTatil!$I$2))+IF(E115&gt;ResmiTatil!$K$2,E115-ResmiTatil!$K$2),0))</f>
        <v>0</v>
      </c>
      <c r="H115" s="29">
        <f>IF((C115-B115)+(E115-D115)&lt;0,0,(C115-B115)+(E115-D115))</f>
        <v>0</v>
      </c>
      <c r="I115" s="17"/>
      <c r="J115" s="12"/>
      <c r="K115" s="13"/>
      <c r="L115" s="13"/>
      <c r="M115" s="28">
        <f>IF(K115-J115&lt;0,0,K115-J115)</f>
        <v>0</v>
      </c>
      <c r="N115" s="28">
        <f>IF(AND(OR(I115="",J115=""),OR(K115="",L115="")),0,IF(OR(I115&lt;&gt;ResmiTatil!$H$2,J115&lt;&gt;ResmiTatil!$I$2,K115&lt;&gt;ResmiTatil!$J$2,L115&lt;&gt;ResmiTatil!$K$2),IF(AND(K115="",L115=""),0,IF(I115&lt;ResmiTatil!$H$2,ResmiTatil!$H$2-I115))+IF(AND(K115="",L115="",OR(I115&lt;ResmiTatil!$H$2,AND(J115&lt;&gt;ResmiTatil!$J$2,J115&gt;ResmiTatil!$J$2))),ResmiTatil!$J$2-ResmiTatil!$I$2,IF(OR(K115="",L115=""),0,IF(AND(J115&gt;ResmiTatil!$I$2,K115&lt;ResmiTatil!$J$2),J115-ResmiTatil!$I$2)))+IF(AND(J115&lt;ResmiTatil!$I$2,K115&lt;ResmiTatil!$J$2),ResmiTatil!$J$2-K115)+IF(AND(J115=ResmiTatil!$I$3,K115=ResmiTatil!$J$3),ResmiTatil!$I$3-ResmiTatil!$I$2,IF(AND(J115&gt;ResmiTatil!$I$2,K115&gt;ResmiTatil!$J$2),ResmiTatil!$J$2-ResmiTatil!$I$2))+IF(L115&gt;ResmiTatil!$K$2,L115-ResmiTatil!$K$2),0))</f>
        <v>0</v>
      </c>
      <c r="O115" s="29">
        <f>IF((J115-I115)+(L115-K115)&lt;0,0,(J115-I115)+(L115-K115))</f>
        <v>0</v>
      </c>
      <c r="P115" s="17"/>
      <c r="Q115" s="12"/>
      <c r="R115" s="13"/>
      <c r="S115" s="13"/>
      <c r="T115" s="28">
        <f>IF(R115-Q115&lt;0,0,R115-Q115)</f>
        <v>0</v>
      </c>
      <c r="U115" s="28">
        <f>IF(AND(OR(P115="",Q115=""),OR(R115="",S115="")),0,IF(OR(P115&lt;&gt;ResmiTatil!$H$2,Q115&lt;&gt;ResmiTatil!$I$2,R115&lt;&gt;ResmiTatil!$J$2,S115&lt;&gt;ResmiTatil!$K$2),IF(AND(R115="",S115=""),0,IF(P115&lt;ResmiTatil!$H$2,ResmiTatil!$H$2-P115))+IF(AND(R115="",S115="",OR(P115&lt;ResmiTatil!$H$2,AND(Q115&lt;&gt;ResmiTatil!$J$2,Q115&gt;ResmiTatil!$J$2))),ResmiTatil!$J$2-ResmiTatil!$I$2,IF(OR(R115="",S115=""),0,IF(AND(Q115&gt;ResmiTatil!$I$2,R115&lt;ResmiTatil!$J$2),Q115-ResmiTatil!$I$2)))+IF(AND(Q115&lt;ResmiTatil!$I$2,R115&lt;ResmiTatil!$J$2),ResmiTatil!$J$2-R115)+IF(AND(Q115=ResmiTatil!$I$3,R115=ResmiTatil!$J$3),ResmiTatil!$I$3-ResmiTatil!$I$2,IF(AND(Q115&gt;ResmiTatil!$I$2,R115&gt;ResmiTatil!$J$2),ResmiTatil!$J$2-ResmiTatil!$I$2))+IF(S115&gt;ResmiTatil!$K$2,S115-ResmiTatil!$K$2),0))</f>
        <v>0</v>
      </c>
      <c r="V115" s="29">
        <f>IF((Q115-P115)+(S115-R115)&lt;0,0,(Q115-P115)+(S115-R115))</f>
        <v>0</v>
      </c>
      <c r="W115" s="17"/>
      <c r="X115" s="12"/>
      <c r="Y115" s="13"/>
      <c r="Z115" s="13"/>
      <c r="AA115" s="28">
        <f>IF(Y115-X115&lt;0,0,Y115-X115)</f>
        <v>0</v>
      </c>
      <c r="AB115" s="28">
        <f>IF(AND(OR(W115="",X115=""),OR(Y115="",Z115="")),0,IF(OR(W115&lt;&gt;ResmiTatil!$H$2,X115&lt;&gt;ResmiTatil!$I$2,Y115&lt;&gt;ResmiTatil!$J$2,Z115&lt;&gt;ResmiTatil!$K$2),IF(AND(Y115="",Z115=""),0,IF(W115&lt;ResmiTatil!$H$2,ResmiTatil!$H$2-W115))+IF(AND(Y115="",Z115="",OR(W115&lt;ResmiTatil!$H$2,AND(X115&lt;&gt;ResmiTatil!$J$2,X115&gt;ResmiTatil!$J$2))),ResmiTatil!$J$2-ResmiTatil!$I$2,IF(OR(Y115="",Z115=""),0,IF(AND(X115&gt;ResmiTatil!$I$2,Y115&lt;ResmiTatil!$J$2),X115-ResmiTatil!$I$2)))+IF(AND(X115&lt;ResmiTatil!$I$2,Y115&lt;ResmiTatil!$J$2),ResmiTatil!$J$2-Y115)+IF(AND(X115=ResmiTatil!$I$3,Y115=ResmiTatil!$J$3),ResmiTatil!$I$3-ResmiTatil!$I$2,IF(AND(X115&gt;ResmiTatil!$I$2,Y115&gt;ResmiTatil!$J$2),ResmiTatil!$J$2-ResmiTatil!$I$2))+IF(Z115&gt;ResmiTatil!$K$2,Z115-ResmiTatil!$K$2),0))</f>
        <v>0</v>
      </c>
      <c r="AC115" s="29">
        <f>IF((X115-W115)+(Z115-Y115)&lt;0,0,(X115-W115)+(Z115-Y115))</f>
        <v>0</v>
      </c>
      <c r="AD115" s="17"/>
      <c r="AE115" s="12"/>
      <c r="AF115" s="13"/>
      <c r="AG115" s="13"/>
      <c r="AH115" s="28">
        <f>IF(AF115-AE115&lt;0,0,AF115-AE115)</f>
        <v>0</v>
      </c>
      <c r="AI115" s="28">
        <f>IF(AND(OR(AD115="",AE115=""),OR(AF115="",AG115="")),0,IF(OR(AD115&lt;&gt;ResmiTatil!$H$2,AE115&lt;&gt;ResmiTatil!$I$2,AF115&lt;&gt;ResmiTatil!$J$2,AG115&lt;&gt;ResmiTatil!$K$2),IF(AND(AF115="",AG115=""),0,IF(AD115&lt;ResmiTatil!$H$2,ResmiTatil!$H$2-AD115))+IF(AND(AF115="",AG115="",OR(AD115&lt;ResmiTatil!$H$2,AND(AE115&lt;&gt;ResmiTatil!$J$2,AE115&gt;ResmiTatil!$J$2))),ResmiTatil!$J$2-ResmiTatil!$I$2,IF(OR(AF115="",AG115=""),0,IF(AND(AE115&gt;ResmiTatil!$I$2,AF115&lt;ResmiTatil!$J$2),AE115-ResmiTatil!$I$2)))+IF(AND(AE115&lt;ResmiTatil!$I$2,AF115&lt;ResmiTatil!$J$2),ResmiTatil!$J$2-AF115)+IF(AND(AE115=ResmiTatil!$I$3,AF115=ResmiTatil!$J$3),ResmiTatil!$I$3-ResmiTatil!$I$2,IF(AND(AE115&gt;ResmiTatil!$I$2,AF115&gt;ResmiTatil!$J$2),ResmiTatil!$J$2-ResmiTatil!$I$2))+IF(AG115&gt;ResmiTatil!$K$2,AG115-ResmiTatil!$K$2),0))</f>
        <v>0</v>
      </c>
      <c r="AJ115" s="29">
        <f>IF((AE115-AD115)+(AG115-AF115)&lt;0,0,(AE115-AD115)+(AG115-AF115))</f>
        <v>0</v>
      </c>
    </row>
    <row r="116" spans="1:36" ht="20.100000000000001" customHeight="1" x14ac:dyDescent="0.25">
      <c r="A116" s="20">
        <f t="shared" si="13"/>
        <v>44838</v>
      </c>
      <c r="B116" s="17"/>
      <c r="C116" s="12"/>
      <c r="D116" s="13"/>
      <c r="E116" s="13"/>
      <c r="F116" s="28">
        <f>IF(D116-C116&lt;0,0,D116-C116)</f>
        <v>0</v>
      </c>
      <c r="G116" s="28">
        <f>IF(AND(OR(B116="",C116=""),OR(D116="",E116="")),0,IF(OR(B116&lt;&gt;ResmiTatil!$H$2,C116&lt;&gt;ResmiTatil!$I$2,D116&lt;&gt;ResmiTatil!$J$2,E116&lt;&gt;ResmiTatil!$K$2),IF(AND(D116="",E116=""),0,IF(B116&lt;ResmiTatil!$H$2,ResmiTatil!$H$2-B116))+IF(AND(D116="",E116="",OR(B116&lt;ResmiTatil!$H$2,AND(C116&lt;&gt;ResmiTatil!$J$2,C116&gt;ResmiTatil!$J$2))),ResmiTatil!$J$2-ResmiTatil!$I$2,IF(OR(D116="",E116=""),0,IF(AND(C116&gt;ResmiTatil!$I$2,D116&lt;ResmiTatil!$J$2),C116-ResmiTatil!$I$2)))+IF(AND(C116&lt;ResmiTatil!$I$2,D116&lt;ResmiTatil!$J$2),ResmiTatil!$J$2-D116)+IF(AND(C116=ResmiTatil!$I$3,D116=ResmiTatil!$J$3),ResmiTatil!$I$3-ResmiTatil!$I$2,IF(AND(C116&gt;ResmiTatil!$I$2,D116&gt;ResmiTatil!$J$2),ResmiTatil!$J$2-ResmiTatil!$I$2))+IF(E116&gt;ResmiTatil!$K$2,E116-ResmiTatil!$K$2),0))</f>
        <v>0</v>
      </c>
      <c r="H116" s="29">
        <f>IF((C116-B116)+(E116-D116)&lt;0,0,(C116-B116)+(E116-D116))</f>
        <v>0</v>
      </c>
      <c r="I116" s="17"/>
      <c r="J116" s="12"/>
      <c r="K116" s="13"/>
      <c r="L116" s="13"/>
      <c r="M116" s="28">
        <f>IF(K116-J116&lt;0,0,K116-J116)</f>
        <v>0</v>
      </c>
      <c r="N116" s="28">
        <f>IF(AND(OR(I116="",J116=""),OR(K116="",L116="")),0,IF(OR(I116&lt;&gt;ResmiTatil!$H$2,J116&lt;&gt;ResmiTatil!$I$2,K116&lt;&gt;ResmiTatil!$J$2,L116&lt;&gt;ResmiTatil!$K$2),IF(AND(K116="",L116=""),0,IF(I116&lt;ResmiTatil!$H$2,ResmiTatil!$H$2-I116))+IF(AND(K116="",L116="",OR(I116&lt;ResmiTatil!$H$2,AND(J116&lt;&gt;ResmiTatil!$J$2,J116&gt;ResmiTatil!$J$2))),ResmiTatil!$J$2-ResmiTatil!$I$2,IF(OR(K116="",L116=""),0,IF(AND(J116&gt;ResmiTatil!$I$2,K116&lt;ResmiTatil!$J$2),J116-ResmiTatil!$I$2)))+IF(AND(J116&lt;ResmiTatil!$I$2,K116&lt;ResmiTatil!$J$2),ResmiTatil!$J$2-K116)+IF(AND(J116=ResmiTatil!$I$3,K116=ResmiTatil!$J$3),ResmiTatil!$I$3-ResmiTatil!$I$2,IF(AND(J116&gt;ResmiTatil!$I$2,K116&gt;ResmiTatil!$J$2),ResmiTatil!$J$2-ResmiTatil!$I$2))+IF(L116&gt;ResmiTatil!$K$2,L116-ResmiTatil!$K$2),0))</f>
        <v>0</v>
      </c>
      <c r="O116" s="29">
        <f>IF((J116-I116)+(L116-K116)&lt;0,0,(J116-I116)+(L116-K116))</f>
        <v>0</v>
      </c>
      <c r="P116" s="17"/>
      <c r="Q116" s="12"/>
      <c r="R116" s="13"/>
      <c r="S116" s="13"/>
      <c r="T116" s="28">
        <f>IF(R116-Q116&lt;0,0,R116-Q116)</f>
        <v>0</v>
      </c>
      <c r="U116" s="28">
        <f>IF(AND(OR(P116="",Q116=""),OR(R116="",S116="")),0,IF(OR(P116&lt;&gt;ResmiTatil!$H$2,Q116&lt;&gt;ResmiTatil!$I$2,R116&lt;&gt;ResmiTatil!$J$2,S116&lt;&gt;ResmiTatil!$K$2),IF(AND(R116="",S116=""),0,IF(P116&lt;ResmiTatil!$H$2,ResmiTatil!$H$2-P116))+IF(AND(R116="",S116="",OR(P116&lt;ResmiTatil!$H$2,AND(Q116&lt;&gt;ResmiTatil!$J$2,Q116&gt;ResmiTatil!$J$2))),ResmiTatil!$J$2-ResmiTatil!$I$2,IF(OR(R116="",S116=""),0,IF(AND(Q116&gt;ResmiTatil!$I$2,R116&lt;ResmiTatil!$J$2),Q116-ResmiTatil!$I$2)))+IF(AND(Q116&lt;ResmiTatil!$I$2,R116&lt;ResmiTatil!$J$2),ResmiTatil!$J$2-R116)+IF(AND(Q116=ResmiTatil!$I$3,R116=ResmiTatil!$J$3),ResmiTatil!$I$3-ResmiTatil!$I$2,IF(AND(Q116&gt;ResmiTatil!$I$2,R116&gt;ResmiTatil!$J$2),ResmiTatil!$J$2-ResmiTatil!$I$2))+IF(S116&gt;ResmiTatil!$K$2,S116-ResmiTatil!$K$2),0))</f>
        <v>0</v>
      </c>
      <c r="V116" s="29">
        <f>IF((Q116-P116)+(S116-R116)&lt;0,0,(Q116-P116)+(S116-R116))</f>
        <v>0</v>
      </c>
      <c r="W116" s="17"/>
      <c r="X116" s="12"/>
      <c r="Y116" s="13"/>
      <c r="Z116" s="13"/>
      <c r="AA116" s="28">
        <f>IF(Y116-X116&lt;0,0,Y116-X116)</f>
        <v>0</v>
      </c>
      <c r="AB116" s="28">
        <f>IF(AND(OR(W116="",X116=""),OR(Y116="",Z116="")),0,IF(OR(W116&lt;&gt;ResmiTatil!$H$2,X116&lt;&gt;ResmiTatil!$I$2,Y116&lt;&gt;ResmiTatil!$J$2,Z116&lt;&gt;ResmiTatil!$K$2),IF(AND(Y116="",Z116=""),0,IF(W116&lt;ResmiTatil!$H$2,ResmiTatil!$H$2-W116))+IF(AND(Y116="",Z116="",OR(W116&lt;ResmiTatil!$H$2,AND(X116&lt;&gt;ResmiTatil!$J$2,X116&gt;ResmiTatil!$J$2))),ResmiTatil!$J$2-ResmiTatil!$I$2,IF(OR(Y116="",Z116=""),0,IF(AND(X116&gt;ResmiTatil!$I$2,Y116&lt;ResmiTatil!$J$2),X116-ResmiTatil!$I$2)))+IF(AND(X116&lt;ResmiTatil!$I$2,Y116&lt;ResmiTatil!$J$2),ResmiTatil!$J$2-Y116)+IF(AND(X116=ResmiTatil!$I$3,Y116=ResmiTatil!$J$3),ResmiTatil!$I$3-ResmiTatil!$I$2,IF(AND(X116&gt;ResmiTatil!$I$2,Y116&gt;ResmiTatil!$J$2),ResmiTatil!$J$2-ResmiTatil!$I$2))+IF(Z116&gt;ResmiTatil!$K$2,Z116-ResmiTatil!$K$2),0))</f>
        <v>0</v>
      </c>
      <c r="AC116" s="29">
        <f>IF((X116-W116)+(Z116-Y116)&lt;0,0,(X116-W116)+(Z116-Y116))</f>
        <v>0</v>
      </c>
      <c r="AD116" s="17"/>
      <c r="AE116" s="12"/>
      <c r="AF116" s="13"/>
      <c r="AG116" s="13"/>
      <c r="AH116" s="28">
        <f>IF(AF116-AE116&lt;0,0,AF116-AE116)</f>
        <v>0</v>
      </c>
      <c r="AI116" s="28">
        <f>IF(AND(OR(AD116="",AE116=""),OR(AF116="",AG116="")),0,IF(OR(AD116&lt;&gt;ResmiTatil!$H$2,AE116&lt;&gt;ResmiTatil!$I$2,AF116&lt;&gt;ResmiTatil!$J$2,AG116&lt;&gt;ResmiTatil!$K$2),IF(AND(AF116="",AG116=""),0,IF(AD116&lt;ResmiTatil!$H$2,ResmiTatil!$H$2-AD116))+IF(AND(AF116="",AG116="",OR(AD116&lt;ResmiTatil!$H$2,AND(AE116&lt;&gt;ResmiTatil!$J$2,AE116&gt;ResmiTatil!$J$2))),ResmiTatil!$J$2-ResmiTatil!$I$2,IF(OR(AF116="",AG116=""),0,IF(AND(AE116&gt;ResmiTatil!$I$2,AF116&lt;ResmiTatil!$J$2),AE116-ResmiTatil!$I$2)))+IF(AND(AE116&lt;ResmiTatil!$I$2,AF116&lt;ResmiTatil!$J$2),ResmiTatil!$J$2-AF116)+IF(AND(AE116=ResmiTatil!$I$3,AF116=ResmiTatil!$J$3),ResmiTatil!$I$3-ResmiTatil!$I$2,IF(AND(AE116&gt;ResmiTatil!$I$2,AF116&gt;ResmiTatil!$J$2),ResmiTatil!$J$2-ResmiTatil!$I$2))+IF(AG116&gt;ResmiTatil!$K$2,AG116-ResmiTatil!$K$2),0))</f>
        <v>0</v>
      </c>
      <c r="AJ116" s="29">
        <f>IF((AE116-AD116)+(AG116-AF116)&lt;0,0,(AE116-AD116)+(AG116-AF116))</f>
        <v>0</v>
      </c>
    </row>
    <row r="117" spans="1:36" ht="20.100000000000001" customHeight="1" x14ac:dyDescent="0.25">
      <c r="A117" s="20">
        <f t="shared" si="13"/>
        <v>44839</v>
      </c>
      <c r="B117" s="17"/>
      <c r="C117" s="12"/>
      <c r="D117" s="13"/>
      <c r="E117" s="13"/>
      <c r="F117" s="28">
        <f>IF(D117-C117&lt;0,0,D117-C117)</f>
        <v>0</v>
      </c>
      <c r="G117" s="28">
        <f>IF(AND(OR(B117="",C117=""),OR(D117="",E117="")),0,IF(OR(B117&lt;&gt;ResmiTatil!$H$2,C117&lt;&gt;ResmiTatil!$I$2,D117&lt;&gt;ResmiTatil!$J$2,E117&lt;&gt;ResmiTatil!$K$2),IF(AND(D117="",E117=""),0,IF(B117&lt;ResmiTatil!$H$2,ResmiTatil!$H$2-B117))+IF(AND(D117="",E117="",OR(B117&lt;ResmiTatil!$H$2,AND(C117&lt;&gt;ResmiTatil!$J$2,C117&gt;ResmiTatil!$J$2))),ResmiTatil!$J$2-ResmiTatil!$I$2,IF(OR(D117="",E117=""),0,IF(AND(C117&gt;ResmiTatil!$I$2,D117&lt;ResmiTatil!$J$2),C117-ResmiTatil!$I$2)))+IF(AND(C117&lt;ResmiTatil!$I$2,D117&lt;ResmiTatil!$J$2),ResmiTatil!$J$2-D117)+IF(AND(C117=ResmiTatil!$I$3,D117=ResmiTatil!$J$3),ResmiTatil!$I$3-ResmiTatil!$I$2,IF(AND(C117&gt;ResmiTatil!$I$2,D117&gt;ResmiTatil!$J$2),ResmiTatil!$J$2-ResmiTatil!$I$2))+IF(E117&gt;ResmiTatil!$K$2,E117-ResmiTatil!$K$2),0))</f>
        <v>0</v>
      </c>
      <c r="H117" s="29">
        <f>IF((C117-B117)+(E117-D117)&lt;0,0,(C117-B117)+(E117-D117))</f>
        <v>0</v>
      </c>
      <c r="I117" s="17"/>
      <c r="J117" s="12"/>
      <c r="K117" s="13"/>
      <c r="L117" s="13"/>
      <c r="M117" s="28">
        <f>IF(K117-J117&lt;0,0,K117-J117)</f>
        <v>0</v>
      </c>
      <c r="N117" s="28">
        <f>IF(AND(OR(I117="",J117=""),OR(K117="",L117="")),0,IF(OR(I117&lt;&gt;ResmiTatil!$H$2,J117&lt;&gt;ResmiTatil!$I$2,K117&lt;&gt;ResmiTatil!$J$2,L117&lt;&gt;ResmiTatil!$K$2),IF(AND(K117="",L117=""),0,IF(I117&lt;ResmiTatil!$H$2,ResmiTatil!$H$2-I117))+IF(AND(K117="",L117="",OR(I117&lt;ResmiTatil!$H$2,AND(J117&lt;&gt;ResmiTatil!$J$2,J117&gt;ResmiTatil!$J$2))),ResmiTatil!$J$2-ResmiTatil!$I$2,IF(OR(K117="",L117=""),0,IF(AND(J117&gt;ResmiTatil!$I$2,K117&lt;ResmiTatil!$J$2),J117-ResmiTatil!$I$2)))+IF(AND(J117&lt;ResmiTatil!$I$2,K117&lt;ResmiTatil!$J$2),ResmiTatil!$J$2-K117)+IF(AND(J117=ResmiTatil!$I$3,K117=ResmiTatil!$J$3),ResmiTatil!$I$3-ResmiTatil!$I$2,IF(AND(J117&gt;ResmiTatil!$I$2,K117&gt;ResmiTatil!$J$2),ResmiTatil!$J$2-ResmiTatil!$I$2))+IF(L117&gt;ResmiTatil!$K$2,L117-ResmiTatil!$K$2),0))</f>
        <v>0</v>
      </c>
      <c r="O117" s="29">
        <f>IF((J117-I117)+(L117-K117)&lt;0,0,(J117-I117)+(L117-K117))</f>
        <v>0</v>
      </c>
      <c r="P117" s="17"/>
      <c r="Q117" s="12"/>
      <c r="R117" s="13"/>
      <c r="S117" s="13"/>
      <c r="T117" s="28">
        <f>IF(R117-Q117&lt;0,0,R117-Q117)</f>
        <v>0</v>
      </c>
      <c r="U117" s="28">
        <f>IF(AND(OR(P117="",Q117=""),OR(R117="",S117="")),0,IF(OR(P117&lt;&gt;ResmiTatil!$H$2,Q117&lt;&gt;ResmiTatil!$I$2,R117&lt;&gt;ResmiTatil!$J$2,S117&lt;&gt;ResmiTatil!$K$2),IF(AND(R117="",S117=""),0,IF(P117&lt;ResmiTatil!$H$2,ResmiTatil!$H$2-P117))+IF(AND(R117="",S117="",OR(P117&lt;ResmiTatil!$H$2,AND(Q117&lt;&gt;ResmiTatil!$J$2,Q117&gt;ResmiTatil!$J$2))),ResmiTatil!$J$2-ResmiTatil!$I$2,IF(OR(R117="",S117=""),0,IF(AND(Q117&gt;ResmiTatil!$I$2,R117&lt;ResmiTatil!$J$2),Q117-ResmiTatil!$I$2)))+IF(AND(Q117&lt;ResmiTatil!$I$2,R117&lt;ResmiTatil!$J$2),ResmiTatil!$J$2-R117)+IF(AND(Q117=ResmiTatil!$I$3,R117=ResmiTatil!$J$3),ResmiTatil!$I$3-ResmiTatil!$I$2,IF(AND(Q117&gt;ResmiTatil!$I$2,R117&gt;ResmiTatil!$J$2),ResmiTatil!$J$2-ResmiTatil!$I$2))+IF(S117&gt;ResmiTatil!$K$2,S117-ResmiTatil!$K$2),0))</f>
        <v>0</v>
      </c>
      <c r="V117" s="29">
        <f>IF((Q117-P117)+(S117-R117)&lt;0,0,(Q117-P117)+(S117-R117))</f>
        <v>0</v>
      </c>
      <c r="W117" s="17"/>
      <c r="X117" s="12"/>
      <c r="Y117" s="13"/>
      <c r="Z117" s="13"/>
      <c r="AA117" s="28">
        <f>IF(Y117-X117&lt;0,0,Y117-X117)</f>
        <v>0</v>
      </c>
      <c r="AB117" s="28">
        <f>IF(AND(OR(W117="",X117=""),OR(Y117="",Z117="")),0,IF(OR(W117&lt;&gt;ResmiTatil!$H$2,X117&lt;&gt;ResmiTatil!$I$2,Y117&lt;&gt;ResmiTatil!$J$2,Z117&lt;&gt;ResmiTatil!$K$2),IF(AND(Y117="",Z117=""),0,IF(W117&lt;ResmiTatil!$H$2,ResmiTatil!$H$2-W117))+IF(AND(Y117="",Z117="",OR(W117&lt;ResmiTatil!$H$2,AND(X117&lt;&gt;ResmiTatil!$J$2,X117&gt;ResmiTatil!$J$2))),ResmiTatil!$J$2-ResmiTatil!$I$2,IF(OR(Y117="",Z117=""),0,IF(AND(X117&gt;ResmiTatil!$I$2,Y117&lt;ResmiTatil!$J$2),X117-ResmiTatil!$I$2)))+IF(AND(X117&lt;ResmiTatil!$I$2,Y117&lt;ResmiTatil!$J$2),ResmiTatil!$J$2-Y117)+IF(AND(X117=ResmiTatil!$I$3,Y117=ResmiTatil!$J$3),ResmiTatil!$I$3-ResmiTatil!$I$2,IF(AND(X117&gt;ResmiTatil!$I$2,Y117&gt;ResmiTatil!$J$2),ResmiTatil!$J$2-ResmiTatil!$I$2))+IF(Z117&gt;ResmiTatil!$K$2,Z117-ResmiTatil!$K$2),0))</f>
        <v>0</v>
      </c>
      <c r="AC117" s="29">
        <f>IF((X117-W117)+(Z117-Y117)&lt;0,0,(X117-W117)+(Z117-Y117))</f>
        <v>0</v>
      </c>
      <c r="AD117" s="17"/>
      <c r="AE117" s="12"/>
      <c r="AF117" s="13"/>
      <c r="AG117" s="13"/>
      <c r="AH117" s="28">
        <f>IF(AF117-AE117&lt;0,0,AF117-AE117)</f>
        <v>0</v>
      </c>
      <c r="AI117" s="28">
        <f>IF(AND(OR(AD117="",AE117=""),OR(AF117="",AG117="")),0,IF(OR(AD117&lt;&gt;ResmiTatil!$H$2,AE117&lt;&gt;ResmiTatil!$I$2,AF117&lt;&gt;ResmiTatil!$J$2,AG117&lt;&gt;ResmiTatil!$K$2),IF(AND(AF117="",AG117=""),0,IF(AD117&lt;ResmiTatil!$H$2,ResmiTatil!$H$2-AD117))+IF(AND(AF117="",AG117="",OR(AD117&lt;ResmiTatil!$H$2,AND(AE117&lt;&gt;ResmiTatil!$J$2,AE117&gt;ResmiTatil!$J$2))),ResmiTatil!$J$2-ResmiTatil!$I$2,IF(OR(AF117="",AG117=""),0,IF(AND(AE117&gt;ResmiTatil!$I$2,AF117&lt;ResmiTatil!$J$2),AE117-ResmiTatil!$I$2)))+IF(AND(AE117&lt;ResmiTatil!$I$2,AF117&lt;ResmiTatil!$J$2),ResmiTatil!$J$2-AF117)+IF(AND(AE117=ResmiTatil!$I$3,AF117=ResmiTatil!$J$3),ResmiTatil!$I$3-ResmiTatil!$I$2,IF(AND(AE117&gt;ResmiTatil!$I$2,AF117&gt;ResmiTatil!$J$2),ResmiTatil!$J$2-ResmiTatil!$I$2))+IF(AG117&gt;ResmiTatil!$K$2,AG117-ResmiTatil!$K$2),0))</f>
        <v>0</v>
      </c>
      <c r="AJ117" s="29">
        <f>IF((AE117-AD117)+(AG117-AF117)&lt;0,0,(AE117-AD117)+(AG117-AF117))</f>
        <v>0</v>
      </c>
    </row>
    <row r="118" spans="1:36" ht="20.100000000000001" customHeight="1" x14ac:dyDescent="0.25">
      <c r="A118" s="20">
        <f t="shared" si="13"/>
        <v>44840</v>
      </c>
      <c r="B118" s="17"/>
      <c r="C118" s="12"/>
      <c r="D118" s="13"/>
      <c r="E118" s="13"/>
      <c r="F118" s="28">
        <f>IF(D118-C118&lt;0,0,D118-C118)</f>
        <v>0</v>
      </c>
      <c r="G118" s="28">
        <f>IF(AND(OR(B118="",C118=""),OR(D118="",E118="")),0,IF(OR(B118&lt;&gt;ResmiTatil!$H$2,C118&lt;&gt;ResmiTatil!$I$2,D118&lt;&gt;ResmiTatil!$J$2,E118&lt;&gt;ResmiTatil!$K$2),IF(AND(D118="",E118=""),0,IF(B118&lt;ResmiTatil!$H$2,ResmiTatil!$H$2-B118))+IF(AND(D118="",E118="",OR(B118&lt;ResmiTatil!$H$2,AND(C118&lt;&gt;ResmiTatil!$J$2,C118&gt;ResmiTatil!$J$2))),ResmiTatil!$J$2-ResmiTatil!$I$2,IF(OR(D118="",E118=""),0,IF(AND(C118&gt;ResmiTatil!$I$2,D118&lt;ResmiTatil!$J$2),C118-ResmiTatil!$I$2)))+IF(AND(C118&lt;ResmiTatil!$I$2,D118&lt;ResmiTatil!$J$2),ResmiTatil!$J$2-D118)+IF(AND(C118=ResmiTatil!$I$3,D118=ResmiTatil!$J$3),ResmiTatil!$I$3-ResmiTatil!$I$2,IF(AND(C118&gt;ResmiTatil!$I$2,D118&gt;ResmiTatil!$J$2),ResmiTatil!$J$2-ResmiTatil!$I$2))+IF(E118&gt;ResmiTatil!$K$2,E118-ResmiTatil!$K$2),0))</f>
        <v>0</v>
      </c>
      <c r="H118" s="29">
        <f>IF((C118-B118)+(E118-D118)&lt;0,0,(C118-B118)+(E118-D118))</f>
        <v>0</v>
      </c>
      <c r="I118" s="17"/>
      <c r="J118" s="12"/>
      <c r="K118" s="13"/>
      <c r="L118" s="13"/>
      <c r="M118" s="28">
        <f>IF(K118-J118&lt;0,0,K118-J118)</f>
        <v>0</v>
      </c>
      <c r="N118" s="28">
        <f>IF(AND(OR(I118="",J118=""),OR(K118="",L118="")),0,IF(OR(I118&lt;&gt;ResmiTatil!$H$2,J118&lt;&gt;ResmiTatil!$I$2,K118&lt;&gt;ResmiTatil!$J$2,L118&lt;&gt;ResmiTatil!$K$2),IF(AND(K118="",L118=""),0,IF(I118&lt;ResmiTatil!$H$2,ResmiTatil!$H$2-I118))+IF(AND(K118="",L118="",OR(I118&lt;ResmiTatil!$H$2,AND(J118&lt;&gt;ResmiTatil!$J$2,J118&gt;ResmiTatil!$J$2))),ResmiTatil!$J$2-ResmiTatil!$I$2,IF(OR(K118="",L118=""),0,IF(AND(J118&gt;ResmiTatil!$I$2,K118&lt;ResmiTatil!$J$2),J118-ResmiTatil!$I$2)))+IF(AND(J118&lt;ResmiTatil!$I$2,K118&lt;ResmiTatil!$J$2),ResmiTatil!$J$2-K118)+IF(AND(J118=ResmiTatil!$I$3,K118=ResmiTatil!$J$3),ResmiTatil!$I$3-ResmiTatil!$I$2,IF(AND(J118&gt;ResmiTatil!$I$2,K118&gt;ResmiTatil!$J$2),ResmiTatil!$J$2-ResmiTatil!$I$2))+IF(L118&gt;ResmiTatil!$K$2,L118-ResmiTatil!$K$2),0))</f>
        <v>0</v>
      </c>
      <c r="O118" s="29">
        <f>IF((J118-I118)+(L118-K118)&lt;0,0,(J118-I118)+(L118-K118))</f>
        <v>0</v>
      </c>
      <c r="P118" s="17"/>
      <c r="Q118" s="12"/>
      <c r="R118" s="13"/>
      <c r="S118" s="13"/>
      <c r="T118" s="28">
        <f>IF(R118-Q118&lt;0,0,R118-Q118)</f>
        <v>0</v>
      </c>
      <c r="U118" s="28">
        <f>IF(AND(OR(P118="",Q118=""),OR(R118="",S118="")),0,IF(OR(P118&lt;&gt;ResmiTatil!$H$2,Q118&lt;&gt;ResmiTatil!$I$2,R118&lt;&gt;ResmiTatil!$J$2,S118&lt;&gt;ResmiTatil!$K$2),IF(AND(R118="",S118=""),0,IF(P118&lt;ResmiTatil!$H$2,ResmiTatil!$H$2-P118))+IF(AND(R118="",S118="",OR(P118&lt;ResmiTatil!$H$2,AND(Q118&lt;&gt;ResmiTatil!$J$2,Q118&gt;ResmiTatil!$J$2))),ResmiTatil!$J$2-ResmiTatil!$I$2,IF(OR(R118="",S118=""),0,IF(AND(Q118&gt;ResmiTatil!$I$2,R118&lt;ResmiTatil!$J$2),Q118-ResmiTatil!$I$2)))+IF(AND(Q118&lt;ResmiTatil!$I$2,R118&lt;ResmiTatil!$J$2),ResmiTatil!$J$2-R118)+IF(AND(Q118=ResmiTatil!$I$3,R118=ResmiTatil!$J$3),ResmiTatil!$I$3-ResmiTatil!$I$2,IF(AND(Q118&gt;ResmiTatil!$I$2,R118&gt;ResmiTatil!$J$2),ResmiTatil!$J$2-ResmiTatil!$I$2))+IF(S118&gt;ResmiTatil!$K$2,S118-ResmiTatil!$K$2),0))</f>
        <v>0</v>
      </c>
      <c r="V118" s="29">
        <f>IF((Q118-P118)+(S118-R118)&lt;0,0,(Q118-P118)+(S118-R118))</f>
        <v>0</v>
      </c>
      <c r="W118" s="17"/>
      <c r="X118" s="12"/>
      <c r="Y118" s="13"/>
      <c r="Z118" s="13"/>
      <c r="AA118" s="28">
        <f>IF(Y118-X118&lt;0,0,Y118-X118)</f>
        <v>0</v>
      </c>
      <c r="AB118" s="28">
        <f>IF(AND(OR(W118="",X118=""),OR(Y118="",Z118="")),0,IF(OR(W118&lt;&gt;ResmiTatil!$H$2,X118&lt;&gt;ResmiTatil!$I$2,Y118&lt;&gt;ResmiTatil!$J$2,Z118&lt;&gt;ResmiTatil!$K$2),IF(AND(Y118="",Z118=""),0,IF(W118&lt;ResmiTatil!$H$2,ResmiTatil!$H$2-W118))+IF(AND(Y118="",Z118="",OR(W118&lt;ResmiTatil!$H$2,AND(X118&lt;&gt;ResmiTatil!$J$2,X118&gt;ResmiTatil!$J$2))),ResmiTatil!$J$2-ResmiTatil!$I$2,IF(OR(Y118="",Z118=""),0,IF(AND(X118&gt;ResmiTatil!$I$2,Y118&lt;ResmiTatil!$J$2),X118-ResmiTatil!$I$2)))+IF(AND(X118&lt;ResmiTatil!$I$2,Y118&lt;ResmiTatil!$J$2),ResmiTatil!$J$2-Y118)+IF(AND(X118=ResmiTatil!$I$3,Y118=ResmiTatil!$J$3),ResmiTatil!$I$3-ResmiTatil!$I$2,IF(AND(X118&gt;ResmiTatil!$I$2,Y118&gt;ResmiTatil!$J$2),ResmiTatil!$J$2-ResmiTatil!$I$2))+IF(Z118&gt;ResmiTatil!$K$2,Z118-ResmiTatil!$K$2),0))</f>
        <v>0</v>
      </c>
      <c r="AC118" s="29">
        <f>IF((X118-W118)+(Z118-Y118)&lt;0,0,(X118-W118)+(Z118-Y118))</f>
        <v>0</v>
      </c>
      <c r="AD118" s="17"/>
      <c r="AE118" s="12"/>
      <c r="AF118" s="13"/>
      <c r="AG118" s="13"/>
      <c r="AH118" s="28">
        <f>IF(AF118-AE118&lt;0,0,AF118-AE118)</f>
        <v>0</v>
      </c>
      <c r="AI118" s="28">
        <f>IF(AND(OR(AD118="",AE118=""),OR(AF118="",AG118="")),0,IF(OR(AD118&lt;&gt;ResmiTatil!$H$2,AE118&lt;&gt;ResmiTatil!$I$2,AF118&lt;&gt;ResmiTatil!$J$2,AG118&lt;&gt;ResmiTatil!$K$2),IF(AND(AF118="",AG118=""),0,IF(AD118&lt;ResmiTatil!$H$2,ResmiTatil!$H$2-AD118))+IF(AND(AF118="",AG118="",OR(AD118&lt;ResmiTatil!$H$2,AND(AE118&lt;&gt;ResmiTatil!$J$2,AE118&gt;ResmiTatil!$J$2))),ResmiTatil!$J$2-ResmiTatil!$I$2,IF(OR(AF118="",AG118=""),0,IF(AND(AE118&gt;ResmiTatil!$I$2,AF118&lt;ResmiTatil!$J$2),AE118-ResmiTatil!$I$2)))+IF(AND(AE118&lt;ResmiTatil!$I$2,AF118&lt;ResmiTatil!$J$2),ResmiTatil!$J$2-AF118)+IF(AND(AE118=ResmiTatil!$I$3,AF118=ResmiTatil!$J$3),ResmiTatil!$I$3-ResmiTatil!$I$2,IF(AND(AE118&gt;ResmiTatil!$I$2,AF118&gt;ResmiTatil!$J$2),ResmiTatil!$J$2-ResmiTatil!$I$2))+IF(AG118&gt;ResmiTatil!$K$2,AG118-ResmiTatil!$K$2),0))</f>
        <v>0</v>
      </c>
      <c r="AJ118" s="29">
        <f>IF((AE118-AD118)+(AG118-AF118)&lt;0,0,(AE118-AD118)+(AG118-AF118))</f>
        <v>0</v>
      </c>
    </row>
    <row r="119" spans="1:36" ht="20.100000000000001" customHeight="1" x14ac:dyDescent="0.25">
      <c r="A119" s="20">
        <f t="shared" si="13"/>
        <v>44841</v>
      </c>
      <c r="B119" s="17"/>
      <c r="C119" s="12"/>
      <c r="D119" s="13"/>
      <c r="E119" s="13"/>
      <c r="F119" s="28">
        <f>IF(D119-C119&lt;0,0,D119-C119)</f>
        <v>0</v>
      </c>
      <c r="G119" s="28">
        <f>IF(AND(OR(B119="",C119=""),OR(D119="",E119="")),0,IF(OR(B119&lt;&gt;ResmiTatil!$H$2,C119&lt;&gt;ResmiTatil!$I$2,D119&lt;&gt;ResmiTatil!$J$2,E119&lt;&gt;ResmiTatil!$K$2),IF(AND(D119="",E119=""),0,IF(B119&lt;ResmiTatil!$H$2,ResmiTatil!$H$2-B119))+IF(AND(D119="",E119="",OR(B119&lt;ResmiTatil!$H$2,AND(C119&lt;&gt;ResmiTatil!$J$2,C119&gt;ResmiTatil!$J$2))),ResmiTatil!$J$2-ResmiTatil!$I$2,IF(OR(D119="",E119=""),0,IF(AND(C119&gt;ResmiTatil!$I$2,D119&lt;ResmiTatil!$J$2),C119-ResmiTatil!$I$2)))+IF(AND(C119&lt;ResmiTatil!$I$2,D119&lt;ResmiTatil!$J$2),ResmiTatil!$J$2-D119)+IF(AND(C119=ResmiTatil!$I$3,D119=ResmiTatil!$J$3),ResmiTatil!$I$3-ResmiTatil!$I$2,IF(AND(C119&gt;ResmiTatil!$I$2,D119&gt;ResmiTatil!$J$2),ResmiTatil!$J$2-ResmiTatil!$I$2))+IF(E119&gt;ResmiTatil!$K$2,E119-ResmiTatil!$K$2),0))</f>
        <v>0</v>
      </c>
      <c r="H119" s="29">
        <f>IF((C119-B119)+(E119-D119)&lt;0,0,(C119-B119)+(E119-D119))</f>
        <v>0</v>
      </c>
      <c r="I119" s="17"/>
      <c r="J119" s="12"/>
      <c r="K119" s="13"/>
      <c r="L119" s="13"/>
      <c r="M119" s="28">
        <f>IF(K119-J119&lt;0,0,K119-J119)</f>
        <v>0</v>
      </c>
      <c r="N119" s="28">
        <f>IF(AND(OR(I119="",J119=""),OR(K119="",L119="")),0,IF(OR(I119&lt;&gt;ResmiTatil!$H$2,J119&lt;&gt;ResmiTatil!$I$2,K119&lt;&gt;ResmiTatil!$J$2,L119&lt;&gt;ResmiTatil!$K$2),IF(AND(K119="",L119=""),0,IF(I119&lt;ResmiTatil!$H$2,ResmiTatil!$H$2-I119))+IF(AND(K119="",L119="",OR(I119&lt;ResmiTatil!$H$2,AND(J119&lt;&gt;ResmiTatil!$J$2,J119&gt;ResmiTatil!$J$2))),ResmiTatil!$J$2-ResmiTatil!$I$2,IF(OR(K119="",L119=""),0,IF(AND(J119&gt;ResmiTatil!$I$2,K119&lt;ResmiTatil!$J$2),J119-ResmiTatil!$I$2)))+IF(AND(J119&lt;ResmiTatil!$I$2,K119&lt;ResmiTatil!$J$2),ResmiTatil!$J$2-K119)+IF(AND(J119=ResmiTatil!$I$3,K119=ResmiTatil!$J$3),ResmiTatil!$I$3-ResmiTatil!$I$2,IF(AND(J119&gt;ResmiTatil!$I$2,K119&gt;ResmiTatil!$J$2),ResmiTatil!$J$2-ResmiTatil!$I$2))+IF(L119&gt;ResmiTatil!$K$2,L119-ResmiTatil!$K$2),0))</f>
        <v>0</v>
      </c>
      <c r="O119" s="29">
        <f>IF((J119-I119)+(L119-K119)&lt;0,0,(J119-I119)+(L119-K119))</f>
        <v>0</v>
      </c>
      <c r="P119" s="17"/>
      <c r="Q119" s="12"/>
      <c r="R119" s="13"/>
      <c r="S119" s="13"/>
      <c r="T119" s="28">
        <f>IF(R119-Q119&lt;0,0,R119-Q119)</f>
        <v>0</v>
      </c>
      <c r="U119" s="28">
        <f>IF(AND(OR(P119="",Q119=""),OR(R119="",S119="")),0,IF(OR(P119&lt;&gt;ResmiTatil!$H$2,Q119&lt;&gt;ResmiTatil!$I$2,R119&lt;&gt;ResmiTatil!$J$2,S119&lt;&gt;ResmiTatil!$K$2),IF(AND(R119="",S119=""),0,IF(P119&lt;ResmiTatil!$H$2,ResmiTatil!$H$2-P119))+IF(AND(R119="",S119="",OR(P119&lt;ResmiTatil!$H$2,AND(Q119&lt;&gt;ResmiTatil!$J$2,Q119&gt;ResmiTatil!$J$2))),ResmiTatil!$J$2-ResmiTatil!$I$2,IF(OR(R119="",S119=""),0,IF(AND(Q119&gt;ResmiTatil!$I$2,R119&lt;ResmiTatil!$J$2),Q119-ResmiTatil!$I$2)))+IF(AND(Q119&lt;ResmiTatil!$I$2,R119&lt;ResmiTatil!$J$2),ResmiTatil!$J$2-R119)+IF(AND(Q119=ResmiTatil!$I$3,R119=ResmiTatil!$J$3),ResmiTatil!$I$3-ResmiTatil!$I$2,IF(AND(Q119&gt;ResmiTatil!$I$2,R119&gt;ResmiTatil!$J$2),ResmiTatil!$J$2-ResmiTatil!$I$2))+IF(S119&gt;ResmiTatil!$K$2,S119-ResmiTatil!$K$2),0))</f>
        <v>0</v>
      </c>
      <c r="V119" s="29">
        <f>IF((Q119-P119)+(S119-R119)&lt;0,0,(Q119-P119)+(S119-R119))</f>
        <v>0</v>
      </c>
      <c r="W119" s="17"/>
      <c r="X119" s="12"/>
      <c r="Y119" s="13"/>
      <c r="Z119" s="13"/>
      <c r="AA119" s="28">
        <f>IF(Y119-X119&lt;0,0,Y119-X119)</f>
        <v>0</v>
      </c>
      <c r="AB119" s="28">
        <f>IF(AND(OR(W119="",X119=""),OR(Y119="",Z119="")),0,IF(OR(W119&lt;&gt;ResmiTatil!$H$2,X119&lt;&gt;ResmiTatil!$I$2,Y119&lt;&gt;ResmiTatil!$J$2,Z119&lt;&gt;ResmiTatil!$K$2),IF(AND(Y119="",Z119=""),0,IF(W119&lt;ResmiTatil!$H$2,ResmiTatil!$H$2-W119))+IF(AND(Y119="",Z119="",OR(W119&lt;ResmiTatil!$H$2,AND(X119&lt;&gt;ResmiTatil!$J$2,X119&gt;ResmiTatil!$J$2))),ResmiTatil!$J$2-ResmiTatil!$I$2,IF(OR(Y119="",Z119=""),0,IF(AND(X119&gt;ResmiTatil!$I$2,Y119&lt;ResmiTatil!$J$2),X119-ResmiTatil!$I$2)))+IF(AND(X119&lt;ResmiTatil!$I$2,Y119&lt;ResmiTatil!$J$2),ResmiTatil!$J$2-Y119)+IF(AND(X119=ResmiTatil!$I$3,Y119=ResmiTatil!$J$3),ResmiTatil!$I$3-ResmiTatil!$I$2,IF(AND(X119&gt;ResmiTatil!$I$2,Y119&gt;ResmiTatil!$J$2),ResmiTatil!$J$2-ResmiTatil!$I$2))+IF(Z119&gt;ResmiTatil!$K$2,Z119-ResmiTatil!$K$2),0))</f>
        <v>0</v>
      </c>
      <c r="AC119" s="29">
        <f>IF((X119-W119)+(Z119-Y119)&lt;0,0,(X119-W119)+(Z119-Y119))</f>
        <v>0</v>
      </c>
      <c r="AD119" s="17"/>
      <c r="AE119" s="12"/>
      <c r="AF119" s="13"/>
      <c r="AG119" s="13"/>
      <c r="AH119" s="28">
        <f>IF(AF119-AE119&lt;0,0,AF119-AE119)</f>
        <v>0</v>
      </c>
      <c r="AI119" s="28">
        <f>IF(AND(OR(AD119="",AE119=""),OR(AF119="",AG119="")),0,IF(OR(AD119&lt;&gt;ResmiTatil!$H$2,AE119&lt;&gt;ResmiTatil!$I$2,AF119&lt;&gt;ResmiTatil!$J$2,AG119&lt;&gt;ResmiTatil!$K$2),IF(AND(AF119="",AG119=""),0,IF(AD119&lt;ResmiTatil!$H$2,ResmiTatil!$H$2-AD119))+IF(AND(AF119="",AG119="",OR(AD119&lt;ResmiTatil!$H$2,AND(AE119&lt;&gt;ResmiTatil!$J$2,AE119&gt;ResmiTatil!$J$2))),ResmiTatil!$J$2-ResmiTatil!$I$2,IF(OR(AF119="",AG119=""),0,IF(AND(AE119&gt;ResmiTatil!$I$2,AF119&lt;ResmiTatil!$J$2),AE119-ResmiTatil!$I$2)))+IF(AND(AE119&lt;ResmiTatil!$I$2,AF119&lt;ResmiTatil!$J$2),ResmiTatil!$J$2-AF119)+IF(AND(AE119=ResmiTatil!$I$3,AF119=ResmiTatil!$J$3),ResmiTatil!$I$3-ResmiTatil!$I$2,IF(AND(AE119&gt;ResmiTatil!$I$2,AF119&gt;ResmiTatil!$J$2),ResmiTatil!$J$2-ResmiTatil!$I$2))+IF(AG119&gt;ResmiTatil!$K$2,AG119-ResmiTatil!$K$2),0))</f>
        <v>0</v>
      </c>
      <c r="AJ119" s="29">
        <f>IF((AE119-AD119)+(AG119-AF119)&lt;0,0,(AE119-AD119)+(AG119-AF119))</f>
        <v>0</v>
      </c>
    </row>
    <row r="120" spans="1:36" ht="20.100000000000001" customHeight="1" x14ac:dyDescent="0.25">
      <c r="A120" s="30" t="s">
        <v>24</v>
      </c>
      <c r="B120" s="31"/>
      <c r="C120" s="32"/>
      <c r="D120" s="33"/>
      <c r="E120" s="33"/>
      <c r="F120" s="34"/>
      <c r="G120" s="28">
        <f>SUM(G115:G119)</f>
        <v>0</v>
      </c>
      <c r="H120" s="35">
        <f>SUM(H115:H119)</f>
        <v>0</v>
      </c>
      <c r="I120" s="31"/>
      <c r="J120" s="32"/>
      <c r="K120" s="33"/>
      <c r="L120" s="33"/>
      <c r="M120" s="34"/>
      <c r="N120" s="28">
        <f>SUM(N115:N119)</f>
        <v>0</v>
      </c>
      <c r="O120" s="35">
        <f>SUM(O115:O119)</f>
        <v>0</v>
      </c>
      <c r="P120" s="31"/>
      <c r="Q120" s="32"/>
      <c r="R120" s="33"/>
      <c r="S120" s="33"/>
      <c r="T120" s="34"/>
      <c r="U120" s="28">
        <f>SUM(U115:U119)</f>
        <v>0</v>
      </c>
      <c r="V120" s="35">
        <f>SUM(V115:V119)</f>
        <v>0</v>
      </c>
      <c r="W120" s="31"/>
      <c r="X120" s="32"/>
      <c r="Y120" s="33"/>
      <c r="Z120" s="33"/>
      <c r="AA120" s="34"/>
      <c r="AB120" s="28">
        <f>SUM(AB115:AB119)</f>
        <v>0</v>
      </c>
      <c r="AC120" s="35">
        <f>SUM(AC115:AC119)</f>
        <v>0</v>
      </c>
      <c r="AD120" s="31"/>
      <c r="AE120" s="32"/>
      <c r="AF120" s="33"/>
      <c r="AG120" s="33"/>
      <c r="AH120" s="34"/>
      <c r="AI120" s="28">
        <f>SUM(AI115:AI119)</f>
        <v>0</v>
      </c>
      <c r="AJ120" s="35">
        <f>SUM(AJ115:AJ119)</f>
        <v>0</v>
      </c>
    </row>
    <row r="121" spans="1:36" s="25" customFormat="1" ht="15" customHeight="1" x14ac:dyDescent="0.25">
      <c r="A121" s="20">
        <f>A119+1</f>
        <v>44842</v>
      </c>
      <c r="B121" s="17"/>
      <c r="C121" s="12"/>
      <c r="D121" s="13"/>
      <c r="E121" s="13"/>
      <c r="F121" s="11"/>
      <c r="G121" s="11"/>
      <c r="H121" s="18"/>
      <c r="I121" s="17"/>
      <c r="J121" s="12"/>
      <c r="K121" s="13"/>
      <c r="L121" s="13"/>
      <c r="M121" s="11"/>
      <c r="N121" s="11"/>
      <c r="O121" s="18"/>
      <c r="P121" s="17"/>
      <c r="Q121" s="12"/>
      <c r="R121" s="13"/>
      <c r="S121" s="13"/>
      <c r="T121" s="11"/>
      <c r="U121" s="11"/>
      <c r="V121" s="18"/>
      <c r="W121" s="17"/>
      <c r="X121" s="12"/>
      <c r="Y121" s="13"/>
      <c r="Z121" s="13"/>
      <c r="AA121" s="11"/>
      <c r="AB121" s="11"/>
      <c r="AC121" s="18"/>
      <c r="AD121" s="17"/>
      <c r="AE121" s="12"/>
      <c r="AF121" s="13"/>
      <c r="AG121" s="13"/>
      <c r="AH121" s="11"/>
      <c r="AI121" s="11"/>
      <c r="AJ121" s="18"/>
    </row>
    <row r="122" spans="1:36" s="25" customFormat="1" ht="15" customHeight="1" x14ac:dyDescent="0.25">
      <c r="A122" s="20">
        <f>A121+1</f>
        <v>44843</v>
      </c>
      <c r="B122" s="17"/>
      <c r="C122" s="12"/>
      <c r="D122" s="13"/>
      <c r="E122" s="13"/>
      <c r="F122" s="11"/>
      <c r="G122" s="11"/>
      <c r="H122" s="18"/>
      <c r="I122" s="17"/>
      <c r="J122" s="12"/>
      <c r="K122" s="13"/>
      <c r="L122" s="13"/>
      <c r="M122" s="11"/>
      <c r="N122" s="11"/>
      <c r="O122" s="18"/>
      <c r="P122" s="17"/>
      <c r="Q122" s="12"/>
      <c r="R122" s="13"/>
      <c r="S122" s="13"/>
      <c r="T122" s="11"/>
      <c r="U122" s="11"/>
      <c r="V122" s="18"/>
      <c r="W122" s="17"/>
      <c r="X122" s="12"/>
      <c r="Y122" s="13"/>
      <c r="Z122" s="13"/>
      <c r="AA122" s="11"/>
      <c r="AB122" s="11"/>
      <c r="AC122" s="18"/>
      <c r="AD122" s="17"/>
      <c r="AE122" s="12"/>
      <c r="AF122" s="13"/>
      <c r="AG122" s="13"/>
      <c r="AH122" s="11"/>
      <c r="AI122" s="11"/>
      <c r="AJ122" s="18"/>
    </row>
    <row r="123" spans="1:36" ht="20.100000000000001" customHeight="1" x14ac:dyDescent="0.25">
      <c r="A123" s="20">
        <f t="shared" ref="A123:A127" si="14">A122+1</f>
        <v>44844</v>
      </c>
      <c r="B123" s="17"/>
      <c r="C123" s="12"/>
      <c r="D123" s="13"/>
      <c r="E123" s="13"/>
      <c r="F123" s="28">
        <f>IF(D123-C123&lt;0,0,D123-C123)</f>
        <v>0</v>
      </c>
      <c r="G123" s="28">
        <f>IF(AND(OR(B123="",C123=""),OR(D123="",E123="")),0,IF(OR(B123&lt;&gt;ResmiTatil!$H$2,C123&lt;&gt;ResmiTatil!$I$2,D123&lt;&gt;ResmiTatil!$J$2,E123&lt;&gt;ResmiTatil!$K$2),IF(AND(D123="",E123=""),0,IF(B123&lt;ResmiTatil!$H$2,ResmiTatil!$H$2-B123))+IF(AND(D123="",E123="",OR(B123&lt;ResmiTatil!$H$2,AND(C123&lt;&gt;ResmiTatil!$J$2,C123&gt;ResmiTatil!$J$2))),ResmiTatil!$J$2-ResmiTatil!$I$2,IF(OR(D123="",E123=""),0,IF(AND(C123&gt;ResmiTatil!$I$2,D123&lt;ResmiTatil!$J$2),C123-ResmiTatil!$I$2)))+IF(AND(C123&lt;ResmiTatil!$I$2,D123&lt;ResmiTatil!$J$2),ResmiTatil!$J$2-D123)+IF(AND(C123=ResmiTatil!$I$3,D123=ResmiTatil!$J$3),ResmiTatil!$I$3-ResmiTatil!$I$2,IF(AND(C123&gt;ResmiTatil!$I$2,D123&gt;ResmiTatil!$J$2),ResmiTatil!$J$2-ResmiTatil!$I$2))+IF(E123&gt;ResmiTatil!$K$2,E123-ResmiTatil!$K$2),0))</f>
        <v>0</v>
      </c>
      <c r="H123" s="29">
        <f>IF((C123-B123)+(E123-D123)&lt;0,0,(C123-B123)+(E123-D123))</f>
        <v>0</v>
      </c>
      <c r="I123" s="17"/>
      <c r="J123" s="12"/>
      <c r="K123" s="13"/>
      <c r="L123" s="13"/>
      <c r="M123" s="28">
        <f>IF(K123-J123&lt;0,0,K123-J123)</f>
        <v>0</v>
      </c>
      <c r="N123" s="28">
        <f>IF(AND(OR(I123="",J123=""),OR(K123="",L123="")),0,IF(OR(I123&lt;&gt;ResmiTatil!$H$2,J123&lt;&gt;ResmiTatil!$I$2,K123&lt;&gt;ResmiTatil!$J$2,L123&lt;&gt;ResmiTatil!$K$2),IF(AND(K123="",L123=""),0,IF(I123&lt;ResmiTatil!$H$2,ResmiTatil!$H$2-I123))+IF(AND(K123="",L123="",OR(I123&lt;ResmiTatil!$H$2,AND(J123&lt;&gt;ResmiTatil!$J$2,J123&gt;ResmiTatil!$J$2))),ResmiTatil!$J$2-ResmiTatil!$I$2,IF(OR(K123="",L123=""),0,IF(AND(J123&gt;ResmiTatil!$I$2,K123&lt;ResmiTatil!$J$2),J123-ResmiTatil!$I$2)))+IF(AND(J123&lt;ResmiTatil!$I$2,K123&lt;ResmiTatil!$J$2),ResmiTatil!$J$2-K123)+IF(AND(J123=ResmiTatil!$I$3,K123=ResmiTatil!$J$3),ResmiTatil!$I$3-ResmiTatil!$I$2,IF(AND(J123&gt;ResmiTatil!$I$2,K123&gt;ResmiTatil!$J$2),ResmiTatil!$J$2-ResmiTatil!$I$2))+IF(L123&gt;ResmiTatil!$K$2,L123-ResmiTatil!$K$2),0))</f>
        <v>0</v>
      </c>
      <c r="O123" s="29">
        <f>IF((J123-I123)+(L123-K123)&lt;0,0,(J123-I123)+(L123-K123))</f>
        <v>0</v>
      </c>
      <c r="P123" s="17"/>
      <c r="Q123" s="12"/>
      <c r="R123" s="13"/>
      <c r="S123" s="13"/>
      <c r="T123" s="28">
        <f>IF(R123-Q123&lt;0,0,R123-Q123)</f>
        <v>0</v>
      </c>
      <c r="U123" s="28">
        <f>IF(AND(OR(P123="",Q123=""),OR(R123="",S123="")),0,IF(OR(P123&lt;&gt;ResmiTatil!$H$2,Q123&lt;&gt;ResmiTatil!$I$2,R123&lt;&gt;ResmiTatil!$J$2,S123&lt;&gt;ResmiTatil!$K$2),IF(AND(R123="",S123=""),0,IF(P123&lt;ResmiTatil!$H$2,ResmiTatil!$H$2-P123))+IF(AND(R123="",S123="",OR(P123&lt;ResmiTatil!$H$2,AND(Q123&lt;&gt;ResmiTatil!$J$2,Q123&gt;ResmiTatil!$J$2))),ResmiTatil!$J$2-ResmiTatil!$I$2,IF(OR(R123="",S123=""),0,IF(AND(Q123&gt;ResmiTatil!$I$2,R123&lt;ResmiTatil!$J$2),Q123-ResmiTatil!$I$2)))+IF(AND(Q123&lt;ResmiTatil!$I$2,R123&lt;ResmiTatil!$J$2),ResmiTatil!$J$2-R123)+IF(AND(Q123=ResmiTatil!$I$3,R123=ResmiTatil!$J$3),ResmiTatil!$I$3-ResmiTatil!$I$2,IF(AND(Q123&gt;ResmiTatil!$I$2,R123&gt;ResmiTatil!$J$2),ResmiTatil!$J$2-ResmiTatil!$I$2))+IF(S123&gt;ResmiTatil!$K$2,S123-ResmiTatil!$K$2),0))</f>
        <v>0</v>
      </c>
      <c r="V123" s="29">
        <f>IF((Q123-P123)+(S123-R123)&lt;0,0,(Q123-P123)+(S123-R123))</f>
        <v>0</v>
      </c>
      <c r="W123" s="17"/>
      <c r="X123" s="12"/>
      <c r="Y123" s="13"/>
      <c r="Z123" s="13"/>
      <c r="AA123" s="28">
        <f>IF(Y123-X123&lt;0,0,Y123-X123)</f>
        <v>0</v>
      </c>
      <c r="AB123" s="28">
        <f>IF(AND(OR(W123="",X123=""),OR(Y123="",Z123="")),0,IF(OR(W123&lt;&gt;ResmiTatil!$H$2,X123&lt;&gt;ResmiTatil!$I$2,Y123&lt;&gt;ResmiTatil!$J$2,Z123&lt;&gt;ResmiTatil!$K$2),IF(AND(Y123="",Z123=""),0,IF(W123&lt;ResmiTatil!$H$2,ResmiTatil!$H$2-W123))+IF(AND(Y123="",Z123="",OR(W123&lt;ResmiTatil!$H$2,AND(X123&lt;&gt;ResmiTatil!$J$2,X123&gt;ResmiTatil!$J$2))),ResmiTatil!$J$2-ResmiTatil!$I$2,IF(OR(Y123="",Z123=""),0,IF(AND(X123&gt;ResmiTatil!$I$2,Y123&lt;ResmiTatil!$J$2),X123-ResmiTatil!$I$2)))+IF(AND(X123&lt;ResmiTatil!$I$2,Y123&lt;ResmiTatil!$J$2),ResmiTatil!$J$2-Y123)+IF(AND(X123=ResmiTatil!$I$3,Y123=ResmiTatil!$J$3),ResmiTatil!$I$3-ResmiTatil!$I$2,IF(AND(X123&gt;ResmiTatil!$I$2,Y123&gt;ResmiTatil!$J$2),ResmiTatil!$J$2-ResmiTatil!$I$2))+IF(Z123&gt;ResmiTatil!$K$2,Z123-ResmiTatil!$K$2),0))</f>
        <v>0</v>
      </c>
      <c r="AC123" s="29">
        <f>IF((X123-W123)+(Z123-Y123)&lt;0,0,(X123-W123)+(Z123-Y123))</f>
        <v>0</v>
      </c>
      <c r="AD123" s="17"/>
      <c r="AE123" s="12"/>
      <c r="AF123" s="13"/>
      <c r="AG123" s="13"/>
      <c r="AH123" s="28">
        <f>IF(AF123-AE123&lt;0,0,AF123-AE123)</f>
        <v>0</v>
      </c>
      <c r="AI123" s="28">
        <f>IF(AND(OR(AD123="",AE123=""),OR(AF123="",AG123="")),0,IF(OR(AD123&lt;&gt;ResmiTatil!$H$2,AE123&lt;&gt;ResmiTatil!$I$2,AF123&lt;&gt;ResmiTatil!$J$2,AG123&lt;&gt;ResmiTatil!$K$2),IF(AND(AF123="",AG123=""),0,IF(AD123&lt;ResmiTatil!$H$2,ResmiTatil!$H$2-AD123))+IF(AND(AF123="",AG123="",OR(AD123&lt;ResmiTatil!$H$2,AND(AE123&lt;&gt;ResmiTatil!$J$2,AE123&gt;ResmiTatil!$J$2))),ResmiTatil!$J$2-ResmiTatil!$I$2,IF(OR(AF123="",AG123=""),0,IF(AND(AE123&gt;ResmiTatil!$I$2,AF123&lt;ResmiTatil!$J$2),AE123-ResmiTatil!$I$2)))+IF(AND(AE123&lt;ResmiTatil!$I$2,AF123&lt;ResmiTatil!$J$2),ResmiTatil!$J$2-AF123)+IF(AND(AE123=ResmiTatil!$I$3,AF123=ResmiTatil!$J$3),ResmiTatil!$I$3-ResmiTatil!$I$2,IF(AND(AE123&gt;ResmiTatil!$I$2,AF123&gt;ResmiTatil!$J$2),ResmiTatil!$J$2-ResmiTatil!$I$2))+IF(AG123&gt;ResmiTatil!$K$2,AG123-ResmiTatil!$K$2),0))</f>
        <v>0</v>
      </c>
      <c r="AJ123" s="29">
        <f>IF((AE123-AD123)+(AG123-AF123)&lt;0,0,(AE123-AD123)+(AG123-AF123))</f>
        <v>0</v>
      </c>
    </row>
    <row r="124" spans="1:36" ht="20.100000000000001" customHeight="1" x14ac:dyDescent="0.25">
      <c r="A124" s="20">
        <f t="shared" si="14"/>
        <v>44845</v>
      </c>
      <c r="B124" s="17"/>
      <c r="C124" s="12"/>
      <c r="D124" s="13"/>
      <c r="E124" s="13"/>
      <c r="F124" s="28">
        <f>IF(D124-C124&lt;0,0,D124-C124)</f>
        <v>0</v>
      </c>
      <c r="G124" s="28">
        <f>IF(AND(OR(B124="",C124=""),OR(D124="",E124="")),0,IF(OR(B124&lt;&gt;ResmiTatil!$H$2,C124&lt;&gt;ResmiTatil!$I$2,D124&lt;&gt;ResmiTatil!$J$2,E124&lt;&gt;ResmiTatil!$K$2),IF(AND(D124="",E124=""),0,IF(B124&lt;ResmiTatil!$H$2,ResmiTatil!$H$2-B124))+IF(AND(D124="",E124="",OR(B124&lt;ResmiTatil!$H$2,AND(C124&lt;&gt;ResmiTatil!$J$2,C124&gt;ResmiTatil!$J$2))),ResmiTatil!$J$2-ResmiTatil!$I$2,IF(OR(D124="",E124=""),0,IF(AND(C124&gt;ResmiTatil!$I$2,D124&lt;ResmiTatil!$J$2),C124-ResmiTatil!$I$2)))+IF(AND(C124&lt;ResmiTatil!$I$2,D124&lt;ResmiTatil!$J$2),ResmiTatil!$J$2-D124)+IF(AND(C124=ResmiTatil!$I$3,D124=ResmiTatil!$J$3),ResmiTatil!$I$3-ResmiTatil!$I$2,IF(AND(C124&gt;ResmiTatil!$I$2,D124&gt;ResmiTatil!$J$2),ResmiTatil!$J$2-ResmiTatil!$I$2))+IF(E124&gt;ResmiTatil!$K$2,E124-ResmiTatil!$K$2),0))</f>
        <v>0</v>
      </c>
      <c r="H124" s="29">
        <f>IF((C124-B124)+(E124-D124)&lt;0,0,(C124-B124)+(E124-D124))</f>
        <v>0</v>
      </c>
      <c r="I124" s="17"/>
      <c r="J124" s="12"/>
      <c r="K124" s="13"/>
      <c r="L124" s="13"/>
      <c r="M124" s="28">
        <f>IF(K124-J124&lt;0,0,K124-J124)</f>
        <v>0</v>
      </c>
      <c r="N124" s="28">
        <f>IF(AND(OR(I124="",J124=""),OR(K124="",L124="")),0,IF(OR(I124&lt;&gt;ResmiTatil!$H$2,J124&lt;&gt;ResmiTatil!$I$2,K124&lt;&gt;ResmiTatil!$J$2,L124&lt;&gt;ResmiTatil!$K$2),IF(AND(K124="",L124=""),0,IF(I124&lt;ResmiTatil!$H$2,ResmiTatil!$H$2-I124))+IF(AND(K124="",L124="",OR(I124&lt;ResmiTatil!$H$2,AND(J124&lt;&gt;ResmiTatil!$J$2,J124&gt;ResmiTatil!$J$2))),ResmiTatil!$J$2-ResmiTatil!$I$2,IF(OR(K124="",L124=""),0,IF(AND(J124&gt;ResmiTatil!$I$2,K124&lt;ResmiTatil!$J$2),J124-ResmiTatil!$I$2)))+IF(AND(J124&lt;ResmiTatil!$I$2,K124&lt;ResmiTatil!$J$2),ResmiTatil!$J$2-K124)+IF(AND(J124=ResmiTatil!$I$3,K124=ResmiTatil!$J$3),ResmiTatil!$I$3-ResmiTatil!$I$2,IF(AND(J124&gt;ResmiTatil!$I$2,K124&gt;ResmiTatil!$J$2),ResmiTatil!$J$2-ResmiTatil!$I$2))+IF(L124&gt;ResmiTatil!$K$2,L124-ResmiTatil!$K$2),0))</f>
        <v>0</v>
      </c>
      <c r="O124" s="29">
        <f>IF((J124-I124)+(L124-K124)&lt;0,0,(J124-I124)+(L124-K124))</f>
        <v>0</v>
      </c>
      <c r="P124" s="17"/>
      <c r="Q124" s="12"/>
      <c r="R124" s="13"/>
      <c r="S124" s="13"/>
      <c r="T124" s="28">
        <f>IF(R124-Q124&lt;0,0,R124-Q124)</f>
        <v>0</v>
      </c>
      <c r="U124" s="28">
        <f>IF(AND(OR(P124="",Q124=""),OR(R124="",S124="")),0,IF(OR(P124&lt;&gt;ResmiTatil!$H$2,Q124&lt;&gt;ResmiTatil!$I$2,R124&lt;&gt;ResmiTatil!$J$2,S124&lt;&gt;ResmiTatil!$K$2),IF(AND(R124="",S124=""),0,IF(P124&lt;ResmiTatil!$H$2,ResmiTatil!$H$2-P124))+IF(AND(R124="",S124="",OR(P124&lt;ResmiTatil!$H$2,AND(Q124&lt;&gt;ResmiTatil!$J$2,Q124&gt;ResmiTatil!$J$2))),ResmiTatil!$J$2-ResmiTatil!$I$2,IF(OR(R124="",S124=""),0,IF(AND(Q124&gt;ResmiTatil!$I$2,R124&lt;ResmiTatil!$J$2),Q124-ResmiTatil!$I$2)))+IF(AND(Q124&lt;ResmiTatil!$I$2,R124&lt;ResmiTatil!$J$2),ResmiTatil!$J$2-R124)+IF(AND(Q124=ResmiTatil!$I$3,R124=ResmiTatil!$J$3),ResmiTatil!$I$3-ResmiTatil!$I$2,IF(AND(Q124&gt;ResmiTatil!$I$2,R124&gt;ResmiTatil!$J$2),ResmiTatil!$J$2-ResmiTatil!$I$2))+IF(S124&gt;ResmiTatil!$K$2,S124-ResmiTatil!$K$2),0))</f>
        <v>0</v>
      </c>
      <c r="V124" s="29">
        <f>IF((Q124-P124)+(S124-R124)&lt;0,0,(Q124-P124)+(S124-R124))</f>
        <v>0</v>
      </c>
      <c r="W124" s="17"/>
      <c r="X124" s="12"/>
      <c r="Y124" s="13"/>
      <c r="Z124" s="13"/>
      <c r="AA124" s="28">
        <f>IF(Y124-X124&lt;0,0,Y124-X124)</f>
        <v>0</v>
      </c>
      <c r="AB124" s="28">
        <f>IF(AND(OR(W124="",X124=""),OR(Y124="",Z124="")),0,IF(OR(W124&lt;&gt;ResmiTatil!$H$2,X124&lt;&gt;ResmiTatil!$I$2,Y124&lt;&gt;ResmiTatil!$J$2,Z124&lt;&gt;ResmiTatil!$K$2),IF(AND(Y124="",Z124=""),0,IF(W124&lt;ResmiTatil!$H$2,ResmiTatil!$H$2-W124))+IF(AND(Y124="",Z124="",OR(W124&lt;ResmiTatil!$H$2,AND(X124&lt;&gt;ResmiTatil!$J$2,X124&gt;ResmiTatil!$J$2))),ResmiTatil!$J$2-ResmiTatil!$I$2,IF(OR(Y124="",Z124=""),0,IF(AND(X124&gt;ResmiTatil!$I$2,Y124&lt;ResmiTatil!$J$2),X124-ResmiTatil!$I$2)))+IF(AND(X124&lt;ResmiTatil!$I$2,Y124&lt;ResmiTatil!$J$2),ResmiTatil!$J$2-Y124)+IF(AND(X124=ResmiTatil!$I$3,Y124=ResmiTatil!$J$3),ResmiTatil!$I$3-ResmiTatil!$I$2,IF(AND(X124&gt;ResmiTatil!$I$2,Y124&gt;ResmiTatil!$J$2),ResmiTatil!$J$2-ResmiTatil!$I$2))+IF(Z124&gt;ResmiTatil!$K$2,Z124-ResmiTatil!$K$2),0))</f>
        <v>0</v>
      </c>
      <c r="AC124" s="29">
        <f>IF((X124-W124)+(Z124-Y124)&lt;0,0,(X124-W124)+(Z124-Y124))</f>
        <v>0</v>
      </c>
      <c r="AD124" s="17"/>
      <c r="AE124" s="12"/>
      <c r="AF124" s="13"/>
      <c r="AG124" s="13"/>
      <c r="AH124" s="28">
        <f>IF(AF124-AE124&lt;0,0,AF124-AE124)</f>
        <v>0</v>
      </c>
      <c r="AI124" s="28">
        <f>IF(AND(OR(AD124="",AE124=""),OR(AF124="",AG124="")),0,IF(OR(AD124&lt;&gt;ResmiTatil!$H$2,AE124&lt;&gt;ResmiTatil!$I$2,AF124&lt;&gt;ResmiTatil!$J$2,AG124&lt;&gt;ResmiTatil!$K$2),IF(AND(AF124="",AG124=""),0,IF(AD124&lt;ResmiTatil!$H$2,ResmiTatil!$H$2-AD124))+IF(AND(AF124="",AG124="",OR(AD124&lt;ResmiTatil!$H$2,AND(AE124&lt;&gt;ResmiTatil!$J$2,AE124&gt;ResmiTatil!$J$2))),ResmiTatil!$J$2-ResmiTatil!$I$2,IF(OR(AF124="",AG124=""),0,IF(AND(AE124&gt;ResmiTatil!$I$2,AF124&lt;ResmiTatil!$J$2),AE124-ResmiTatil!$I$2)))+IF(AND(AE124&lt;ResmiTatil!$I$2,AF124&lt;ResmiTatil!$J$2),ResmiTatil!$J$2-AF124)+IF(AND(AE124=ResmiTatil!$I$3,AF124=ResmiTatil!$J$3),ResmiTatil!$I$3-ResmiTatil!$I$2,IF(AND(AE124&gt;ResmiTatil!$I$2,AF124&gt;ResmiTatil!$J$2),ResmiTatil!$J$2-ResmiTatil!$I$2))+IF(AG124&gt;ResmiTatil!$K$2,AG124-ResmiTatil!$K$2),0))</f>
        <v>0</v>
      </c>
      <c r="AJ124" s="29">
        <f>IF((AE124-AD124)+(AG124-AF124)&lt;0,0,(AE124-AD124)+(AG124-AF124))</f>
        <v>0</v>
      </c>
    </row>
    <row r="125" spans="1:36" ht="20.100000000000001" customHeight="1" x14ac:dyDescent="0.25">
      <c r="A125" s="20">
        <f t="shared" si="14"/>
        <v>44846</v>
      </c>
      <c r="B125" s="17"/>
      <c r="C125" s="12"/>
      <c r="D125" s="13"/>
      <c r="E125" s="13"/>
      <c r="F125" s="28">
        <f>IF(D125-C125&lt;0,0,D125-C125)</f>
        <v>0</v>
      </c>
      <c r="G125" s="28">
        <f>IF(AND(OR(B125="",C125=""),OR(D125="",E125="")),0,IF(OR(B125&lt;&gt;ResmiTatil!$H$2,C125&lt;&gt;ResmiTatil!$I$2,D125&lt;&gt;ResmiTatil!$J$2,E125&lt;&gt;ResmiTatil!$K$2),IF(AND(D125="",E125=""),0,IF(B125&lt;ResmiTatil!$H$2,ResmiTatil!$H$2-B125))+IF(AND(D125="",E125="",OR(B125&lt;ResmiTatil!$H$2,AND(C125&lt;&gt;ResmiTatil!$J$2,C125&gt;ResmiTatil!$J$2))),ResmiTatil!$J$2-ResmiTatil!$I$2,IF(OR(D125="",E125=""),0,IF(AND(C125&gt;ResmiTatil!$I$2,D125&lt;ResmiTatil!$J$2),C125-ResmiTatil!$I$2)))+IF(AND(C125&lt;ResmiTatil!$I$2,D125&lt;ResmiTatil!$J$2),ResmiTatil!$J$2-D125)+IF(AND(C125=ResmiTatil!$I$3,D125=ResmiTatil!$J$3),ResmiTatil!$I$3-ResmiTatil!$I$2,IF(AND(C125&gt;ResmiTatil!$I$2,D125&gt;ResmiTatil!$J$2),ResmiTatil!$J$2-ResmiTatil!$I$2))+IF(E125&gt;ResmiTatil!$K$2,E125-ResmiTatil!$K$2),0))</f>
        <v>0</v>
      </c>
      <c r="H125" s="29">
        <f>IF((C125-B125)+(E125-D125)&lt;0,0,(C125-B125)+(E125-D125))</f>
        <v>0</v>
      </c>
      <c r="I125" s="17"/>
      <c r="J125" s="12"/>
      <c r="K125" s="13"/>
      <c r="L125" s="13"/>
      <c r="M125" s="28">
        <f>IF(K125-J125&lt;0,0,K125-J125)</f>
        <v>0</v>
      </c>
      <c r="N125" s="28">
        <f>IF(AND(OR(I125="",J125=""),OR(K125="",L125="")),0,IF(OR(I125&lt;&gt;ResmiTatil!$H$2,J125&lt;&gt;ResmiTatil!$I$2,K125&lt;&gt;ResmiTatil!$J$2,L125&lt;&gt;ResmiTatil!$K$2),IF(AND(K125="",L125=""),0,IF(I125&lt;ResmiTatil!$H$2,ResmiTatil!$H$2-I125))+IF(AND(K125="",L125="",OR(I125&lt;ResmiTatil!$H$2,AND(J125&lt;&gt;ResmiTatil!$J$2,J125&gt;ResmiTatil!$J$2))),ResmiTatil!$J$2-ResmiTatil!$I$2,IF(OR(K125="",L125=""),0,IF(AND(J125&gt;ResmiTatil!$I$2,K125&lt;ResmiTatil!$J$2),J125-ResmiTatil!$I$2)))+IF(AND(J125&lt;ResmiTatil!$I$2,K125&lt;ResmiTatil!$J$2),ResmiTatil!$J$2-K125)+IF(AND(J125=ResmiTatil!$I$3,K125=ResmiTatil!$J$3),ResmiTatil!$I$3-ResmiTatil!$I$2,IF(AND(J125&gt;ResmiTatil!$I$2,K125&gt;ResmiTatil!$J$2),ResmiTatil!$J$2-ResmiTatil!$I$2))+IF(L125&gt;ResmiTatil!$K$2,L125-ResmiTatil!$K$2),0))</f>
        <v>0</v>
      </c>
      <c r="O125" s="29">
        <f>IF((J125-I125)+(L125-K125)&lt;0,0,(J125-I125)+(L125-K125))</f>
        <v>0</v>
      </c>
      <c r="P125" s="17"/>
      <c r="Q125" s="12"/>
      <c r="R125" s="13"/>
      <c r="S125" s="13"/>
      <c r="T125" s="28">
        <f>IF(R125-Q125&lt;0,0,R125-Q125)</f>
        <v>0</v>
      </c>
      <c r="U125" s="28">
        <f>IF(AND(OR(P125="",Q125=""),OR(R125="",S125="")),0,IF(OR(P125&lt;&gt;ResmiTatil!$H$2,Q125&lt;&gt;ResmiTatil!$I$2,R125&lt;&gt;ResmiTatil!$J$2,S125&lt;&gt;ResmiTatil!$K$2),IF(AND(R125="",S125=""),0,IF(P125&lt;ResmiTatil!$H$2,ResmiTatil!$H$2-P125))+IF(AND(R125="",S125="",OR(P125&lt;ResmiTatil!$H$2,AND(Q125&lt;&gt;ResmiTatil!$J$2,Q125&gt;ResmiTatil!$J$2))),ResmiTatil!$J$2-ResmiTatil!$I$2,IF(OR(R125="",S125=""),0,IF(AND(Q125&gt;ResmiTatil!$I$2,R125&lt;ResmiTatil!$J$2),Q125-ResmiTatil!$I$2)))+IF(AND(Q125&lt;ResmiTatil!$I$2,R125&lt;ResmiTatil!$J$2),ResmiTatil!$J$2-R125)+IF(AND(Q125=ResmiTatil!$I$3,R125=ResmiTatil!$J$3),ResmiTatil!$I$3-ResmiTatil!$I$2,IF(AND(Q125&gt;ResmiTatil!$I$2,R125&gt;ResmiTatil!$J$2),ResmiTatil!$J$2-ResmiTatil!$I$2))+IF(S125&gt;ResmiTatil!$K$2,S125-ResmiTatil!$K$2),0))</f>
        <v>0</v>
      </c>
      <c r="V125" s="29">
        <f>IF((Q125-P125)+(S125-R125)&lt;0,0,(Q125-P125)+(S125-R125))</f>
        <v>0</v>
      </c>
      <c r="W125" s="17"/>
      <c r="X125" s="12"/>
      <c r="Y125" s="13"/>
      <c r="Z125" s="13"/>
      <c r="AA125" s="28">
        <f>IF(Y125-X125&lt;0,0,Y125-X125)</f>
        <v>0</v>
      </c>
      <c r="AB125" s="28">
        <f>IF(AND(OR(W125="",X125=""),OR(Y125="",Z125="")),0,IF(OR(W125&lt;&gt;ResmiTatil!$H$2,X125&lt;&gt;ResmiTatil!$I$2,Y125&lt;&gt;ResmiTatil!$J$2,Z125&lt;&gt;ResmiTatil!$K$2),IF(AND(Y125="",Z125=""),0,IF(W125&lt;ResmiTatil!$H$2,ResmiTatil!$H$2-W125))+IF(AND(Y125="",Z125="",OR(W125&lt;ResmiTatil!$H$2,AND(X125&lt;&gt;ResmiTatil!$J$2,X125&gt;ResmiTatil!$J$2))),ResmiTatil!$J$2-ResmiTatil!$I$2,IF(OR(Y125="",Z125=""),0,IF(AND(X125&gt;ResmiTatil!$I$2,Y125&lt;ResmiTatil!$J$2),X125-ResmiTatil!$I$2)))+IF(AND(X125&lt;ResmiTatil!$I$2,Y125&lt;ResmiTatil!$J$2),ResmiTatil!$J$2-Y125)+IF(AND(X125=ResmiTatil!$I$3,Y125=ResmiTatil!$J$3),ResmiTatil!$I$3-ResmiTatil!$I$2,IF(AND(X125&gt;ResmiTatil!$I$2,Y125&gt;ResmiTatil!$J$2),ResmiTatil!$J$2-ResmiTatil!$I$2))+IF(Z125&gt;ResmiTatil!$K$2,Z125-ResmiTatil!$K$2),0))</f>
        <v>0</v>
      </c>
      <c r="AC125" s="29">
        <f>IF((X125-W125)+(Z125-Y125)&lt;0,0,(X125-W125)+(Z125-Y125))</f>
        <v>0</v>
      </c>
      <c r="AD125" s="17"/>
      <c r="AE125" s="12"/>
      <c r="AF125" s="13"/>
      <c r="AG125" s="13"/>
      <c r="AH125" s="28">
        <f>IF(AF125-AE125&lt;0,0,AF125-AE125)</f>
        <v>0</v>
      </c>
      <c r="AI125" s="28">
        <f>IF(AND(OR(AD125="",AE125=""),OR(AF125="",AG125="")),0,IF(OR(AD125&lt;&gt;ResmiTatil!$H$2,AE125&lt;&gt;ResmiTatil!$I$2,AF125&lt;&gt;ResmiTatil!$J$2,AG125&lt;&gt;ResmiTatil!$K$2),IF(AND(AF125="",AG125=""),0,IF(AD125&lt;ResmiTatil!$H$2,ResmiTatil!$H$2-AD125))+IF(AND(AF125="",AG125="",OR(AD125&lt;ResmiTatil!$H$2,AND(AE125&lt;&gt;ResmiTatil!$J$2,AE125&gt;ResmiTatil!$J$2))),ResmiTatil!$J$2-ResmiTatil!$I$2,IF(OR(AF125="",AG125=""),0,IF(AND(AE125&gt;ResmiTatil!$I$2,AF125&lt;ResmiTatil!$J$2),AE125-ResmiTatil!$I$2)))+IF(AND(AE125&lt;ResmiTatil!$I$2,AF125&lt;ResmiTatil!$J$2),ResmiTatil!$J$2-AF125)+IF(AND(AE125=ResmiTatil!$I$3,AF125=ResmiTatil!$J$3),ResmiTatil!$I$3-ResmiTatil!$I$2,IF(AND(AE125&gt;ResmiTatil!$I$2,AF125&gt;ResmiTatil!$J$2),ResmiTatil!$J$2-ResmiTatil!$I$2))+IF(AG125&gt;ResmiTatil!$K$2,AG125-ResmiTatil!$K$2),0))</f>
        <v>0</v>
      </c>
      <c r="AJ125" s="29">
        <f>IF((AE125-AD125)+(AG125-AF125)&lt;0,0,(AE125-AD125)+(AG125-AF125))</f>
        <v>0</v>
      </c>
    </row>
    <row r="126" spans="1:36" ht="20.100000000000001" customHeight="1" x14ac:dyDescent="0.25">
      <c r="A126" s="20">
        <f t="shared" si="14"/>
        <v>44847</v>
      </c>
      <c r="B126" s="17"/>
      <c r="C126" s="12"/>
      <c r="D126" s="13"/>
      <c r="E126" s="13"/>
      <c r="F126" s="28">
        <f>IF(D126-C126&lt;0,0,D126-C126)</f>
        <v>0</v>
      </c>
      <c r="G126" s="28">
        <f>IF(AND(OR(B126="",C126=""),OR(D126="",E126="")),0,IF(OR(B126&lt;&gt;ResmiTatil!$H$2,C126&lt;&gt;ResmiTatil!$I$2,D126&lt;&gt;ResmiTatil!$J$2,E126&lt;&gt;ResmiTatil!$K$2),IF(AND(D126="",E126=""),0,IF(B126&lt;ResmiTatil!$H$2,ResmiTatil!$H$2-B126))+IF(AND(D126="",E126="",OR(B126&lt;ResmiTatil!$H$2,AND(C126&lt;&gt;ResmiTatil!$J$2,C126&gt;ResmiTatil!$J$2))),ResmiTatil!$J$2-ResmiTatil!$I$2,IF(OR(D126="",E126=""),0,IF(AND(C126&gt;ResmiTatil!$I$2,D126&lt;ResmiTatil!$J$2),C126-ResmiTatil!$I$2)))+IF(AND(C126&lt;ResmiTatil!$I$2,D126&lt;ResmiTatil!$J$2),ResmiTatil!$J$2-D126)+IF(AND(C126=ResmiTatil!$I$3,D126=ResmiTatil!$J$3),ResmiTatil!$I$3-ResmiTatil!$I$2,IF(AND(C126&gt;ResmiTatil!$I$2,D126&gt;ResmiTatil!$J$2),ResmiTatil!$J$2-ResmiTatil!$I$2))+IF(E126&gt;ResmiTatil!$K$2,E126-ResmiTatil!$K$2),0))</f>
        <v>0</v>
      </c>
      <c r="H126" s="29">
        <f>IF((C126-B126)+(E126-D126)&lt;0,0,(C126-B126)+(E126-D126))</f>
        <v>0</v>
      </c>
      <c r="I126" s="17"/>
      <c r="J126" s="12"/>
      <c r="K126" s="13"/>
      <c r="L126" s="13"/>
      <c r="M126" s="28">
        <f>IF(K126-J126&lt;0,0,K126-J126)</f>
        <v>0</v>
      </c>
      <c r="N126" s="28">
        <f>IF(AND(OR(I126="",J126=""),OR(K126="",L126="")),0,IF(OR(I126&lt;&gt;ResmiTatil!$H$2,J126&lt;&gt;ResmiTatil!$I$2,K126&lt;&gt;ResmiTatil!$J$2,L126&lt;&gt;ResmiTatil!$K$2),IF(AND(K126="",L126=""),0,IF(I126&lt;ResmiTatil!$H$2,ResmiTatil!$H$2-I126))+IF(AND(K126="",L126="",OR(I126&lt;ResmiTatil!$H$2,AND(J126&lt;&gt;ResmiTatil!$J$2,J126&gt;ResmiTatil!$J$2))),ResmiTatil!$J$2-ResmiTatil!$I$2,IF(OR(K126="",L126=""),0,IF(AND(J126&gt;ResmiTatil!$I$2,K126&lt;ResmiTatil!$J$2),J126-ResmiTatil!$I$2)))+IF(AND(J126&lt;ResmiTatil!$I$2,K126&lt;ResmiTatil!$J$2),ResmiTatil!$J$2-K126)+IF(AND(J126=ResmiTatil!$I$3,K126=ResmiTatil!$J$3),ResmiTatil!$I$3-ResmiTatil!$I$2,IF(AND(J126&gt;ResmiTatil!$I$2,K126&gt;ResmiTatil!$J$2),ResmiTatil!$J$2-ResmiTatil!$I$2))+IF(L126&gt;ResmiTatil!$K$2,L126-ResmiTatil!$K$2),0))</f>
        <v>0</v>
      </c>
      <c r="O126" s="29">
        <f>IF((J126-I126)+(L126-K126)&lt;0,0,(J126-I126)+(L126-K126))</f>
        <v>0</v>
      </c>
      <c r="P126" s="17"/>
      <c r="Q126" s="12"/>
      <c r="R126" s="13"/>
      <c r="S126" s="13"/>
      <c r="T126" s="28">
        <f>IF(R126-Q126&lt;0,0,R126-Q126)</f>
        <v>0</v>
      </c>
      <c r="U126" s="28">
        <f>IF(AND(OR(P126="",Q126=""),OR(R126="",S126="")),0,IF(OR(P126&lt;&gt;ResmiTatil!$H$2,Q126&lt;&gt;ResmiTatil!$I$2,R126&lt;&gt;ResmiTatil!$J$2,S126&lt;&gt;ResmiTatil!$K$2),IF(AND(R126="",S126=""),0,IF(P126&lt;ResmiTatil!$H$2,ResmiTatil!$H$2-P126))+IF(AND(R126="",S126="",OR(P126&lt;ResmiTatil!$H$2,AND(Q126&lt;&gt;ResmiTatil!$J$2,Q126&gt;ResmiTatil!$J$2))),ResmiTatil!$J$2-ResmiTatil!$I$2,IF(OR(R126="",S126=""),0,IF(AND(Q126&gt;ResmiTatil!$I$2,R126&lt;ResmiTatil!$J$2),Q126-ResmiTatil!$I$2)))+IF(AND(Q126&lt;ResmiTatil!$I$2,R126&lt;ResmiTatil!$J$2),ResmiTatil!$J$2-R126)+IF(AND(Q126=ResmiTatil!$I$3,R126=ResmiTatil!$J$3),ResmiTatil!$I$3-ResmiTatil!$I$2,IF(AND(Q126&gt;ResmiTatil!$I$2,R126&gt;ResmiTatil!$J$2),ResmiTatil!$J$2-ResmiTatil!$I$2))+IF(S126&gt;ResmiTatil!$K$2,S126-ResmiTatil!$K$2),0))</f>
        <v>0</v>
      </c>
      <c r="V126" s="29">
        <f>IF((Q126-P126)+(S126-R126)&lt;0,0,(Q126-P126)+(S126-R126))</f>
        <v>0</v>
      </c>
      <c r="W126" s="17"/>
      <c r="X126" s="12"/>
      <c r="Y126" s="13"/>
      <c r="Z126" s="13"/>
      <c r="AA126" s="28">
        <f>IF(Y126-X126&lt;0,0,Y126-X126)</f>
        <v>0</v>
      </c>
      <c r="AB126" s="28">
        <f>IF(AND(OR(W126="",X126=""),OR(Y126="",Z126="")),0,IF(OR(W126&lt;&gt;ResmiTatil!$H$2,X126&lt;&gt;ResmiTatil!$I$2,Y126&lt;&gt;ResmiTatil!$J$2,Z126&lt;&gt;ResmiTatil!$K$2),IF(AND(Y126="",Z126=""),0,IF(W126&lt;ResmiTatil!$H$2,ResmiTatil!$H$2-W126))+IF(AND(Y126="",Z126="",OR(W126&lt;ResmiTatil!$H$2,AND(X126&lt;&gt;ResmiTatil!$J$2,X126&gt;ResmiTatil!$J$2))),ResmiTatil!$J$2-ResmiTatil!$I$2,IF(OR(Y126="",Z126=""),0,IF(AND(X126&gt;ResmiTatil!$I$2,Y126&lt;ResmiTatil!$J$2),X126-ResmiTatil!$I$2)))+IF(AND(X126&lt;ResmiTatil!$I$2,Y126&lt;ResmiTatil!$J$2),ResmiTatil!$J$2-Y126)+IF(AND(X126=ResmiTatil!$I$3,Y126=ResmiTatil!$J$3),ResmiTatil!$I$3-ResmiTatil!$I$2,IF(AND(X126&gt;ResmiTatil!$I$2,Y126&gt;ResmiTatil!$J$2),ResmiTatil!$J$2-ResmiTatil!$I$2))+IF(Z126&gt;ResmiTatil!$K$2,Z126-ResmiTatil!$K$2),0))</f>
        <v>0</v>
      </c>
      <c r="AC126" s="29">
        <f>IF((X126-W126)+(Z126-Y126)&lt;0,0,(X126-W126)+(Z126-Y126))</f>
        <v>0</v>
      </c>
      <c r="AD126" s="17"/>
      <c r="AE126" s="12"/>
      <c r="AF126" s="13"/>
      <c r="AG126" s="13"/>
      <c r="AH126" s="28">
        <f>IF(AF126-AE126&lt;0,0,AF126-AE126)</f>
        <v>0</v>
      </c>
      <c r="AI126" s="28">
        <f>IF(AND(OR(AD126="",AE126=""),OR(AF126="",AG126="")),0,IF(OR(AD126&lt;&gt;ResmiTatil!$H$2,AE126&lt;&gt;ResmiTatil!$I$2,AF126&lt;&gt;ResmiTatil!$J$2,AG126&lt;&gt;ResmiTatil!$K$2),IF(AND(AF126="",AG126=""),0,IF(AD126&lt;ResmiTatil!$H$2,ResmiTatil!$H$2-AD126))+IF(AND(AF126="",AG126="",OR(AD126&lt;ResmiTatil!$H$2,AND(AE126&lt;&gt;ResmiTatil!$J$2,AE126&gt;ResmiTatil!$J$2))),ResmiTatil!$J$2-ResmiTatil!$I$2,IF(OR(AF126="",AG126=""),0,IF(AND(AE126&gt;ResmiTatil!$I$2,AF126&lt;ResmiTatil!$J$2),AE126-ResmiTatil!$I$2)))+IF(AND(AE126&lt;ResmiTatil!$I$2,AF126&lt;ResmiTatil!$J$2),ResmiTatil!$J$2-AF126)+IF(AND(AE126=ResmiTatil!$I$3,AF126=ResmiTatil!$J$3),ResmiTatil!$I$3-ResmiTatil!$I$2,IF(AND(AE126&gt;ResmiTatil!$I$2,AF126&gt;ResmiTatil!$J$2),ResmiTatil!$J$2-ResmiTatil!$I$2))+IF(AG126&gt;ResmiTatil!$K$2,AG126-ResmiTatil!$K$2),0))</f>
        <v>0</v>
      </c>
      <c r="AJ126" s="29">
        <f>IF((AE126-AD126)+(AG126-AF126)&lt;0,0,(AE126-AD126)+(AG126-AF126))</f>
        <v>0</v>
      </c>
    </row>
    <row r="127" spans="1:36" ht="20.100000000000001" customHeight="1" x14ac:dyDescent="0.25">
      <c r="A127" s="20">
        <f t="shared" si="14"/>
        <v>44848</v>
      </c>
      <c r="B127" s="17"/>
      <c r="C127" s="12"/>
      <c r="D127" s="13"/>
      <c r="E127" s="13"/>
      <c r="F127" s="28">
        <f>IF(D127-C127&lt;0,0,D127-C127)</f>
        <v>0</v>
      </c>
      <c r="G127" s="28">
        <f>IF(AND(OR(B127="",C127=""),OR(D127="",E127="")),0,IF(OR(B127&lt;&gt;ResmiTatil!$H$2,C127&lt;&gt;ResmiTatil!$I$2,D127&lt;&gt;ResmiTatil!$J$2,E127&lt;&gt;ResmiTatil!$K$2),IF(AND(D127="",E127=""),0,IF(B127&lt;ResmiTatil!$H$2,ResmiTatil!$H$2-B127))+IF(AND(D127="",E127="",OR(B127&lt;ResmiTatil!$H$2,AND(C127&lt;&gt;ResmiTatil!$J$2,C127&gt;ResmiTatil!$J$2))),ResmiTatil!$J$2-ResmiTatil!$I$2,IF(OR(D127="",E127=""),0,IF(AND(C127&gt;ResmiTatil!$I$2,D127&lt;ResmiTatil!$J$2),C127-ResmiTatil!$I$2)))+IF(AND(C127&lt;ResmiTatil!$I$2,D127&lt;ResmiTatil!$J$2),ResmiTatil!$J$2-D127)+IF(AND(C127=ResmiTatil!$I$3,D127=ResmiTatil!$J$3),ResmiTatil!$I$3-ResmiTatil!$I$2,IF(AND(C127&gt;ResmiTatil!$I$2,D127&gt;ResmiTatil!$J$2),ResmiTatil!$J$2-ResmiTatil!$I$2))+IF(E127&gt;ResmiTatil!$K$2,E127-ResmiTatil!$K$2),0))</f>
        <v>0</v>
      </c>
      <c r="H127" s="29">
        <f>IF((C127-B127)+(E127-D127)&lt;0,0,(C127-B127)+(E127-D127))</f>
        <v>0</v>
      </c>
      <c r="I127" s="17"/>
      <c r="J127" s="12"/>
      <c r="K127" s="13"/>
      <c r="L127" s="13"/>
      <c r="M127" s="28">
        <f>IF(K127-J127&lt;0,0,K127-J127)</f>
        <v>0</v>
      </c>
      <c r="N127" s="28">
        <f>IF(AND(OR(I127="",J127=""),OR(K127="",L127="")),0,IF(OR(I127&lt;&gt;ResmiTatil!$H$2,J127&lt;&gt;ResmiTatil!$I$2,K127&lt;&gt;ResmiTatil!$J$2,L127&lt;&gt;ResmiTatil!$K$2),IF(AND(K127="",L127=""),0,IF(I127&lt;ResmiTatil!$H$2,ResmiTatil!$H$2-I127))+IF(AND(K127="",L127="",OR(I127&lt;ResmiTatil!$H$2,AND(J127&lt;&gt;ResmiTatil!$J$2,J127&gt;ResmiTatil!$J$2))),ResmiTatil!$J$2-ResmiTatil!$I$2,IF(OR(K127="",L127=""),0,IF(AND(J127&gt;ResmiTatil!$I$2,K127&lt;ResmiTatil!$J$2),J127-ResmiTatil!$I$2)))+IF(AND(J127&lt;ResmiTatil!$I$2,K127&lt;ResmiTatil!$J$2),ResmiTatil!$J$2-K127)+IF(AND(J127=ResmiTatil!$I$3,K127=ResmiTatil!$J$3),ResmiTatil!$I$3-ResmiTatil!$I$2,IF(AND(J127&gt;ResmiTatil!$I$2,K127&gt;ResmiTatil!$J$2),ResmiTatil!$J$2-ResmiTatil!$I$2))+IF(L127&gt;ResmiTatil!$K$2,L127-ResmiTatil!$K$2),0))</f>
        <v>0</v>
      </c>
      <c r="O127" s="29">
        <f>IF((J127-I127)+(L127-K127)&lt;0,0,(J127-I127)+(L127-K127))</f>
        <v>0</v>
      </c>
      <c r="P127" s="17"/>
      <c r="Q127" s="12"/>
      <c r="R127" s="13"/>
      <c r="S127" s="13"/>
      <c r="T127" s="28">
        <f>IF(R127-Q127&lt;0,0,R127-Q127)</f>
        <v>0</v>
      </c>
      <c r="U127" s="28">
        <f>IF(AND(OR(P127="",Q127=""),OR(R127="",S127="")),0,IF(OR(P127&lt;&gt;ResmiTatil!$H$2,Q127&lt;&gt;ResmiTatil!$I$2,R127&lt;&gt;ResmiTatil!$J$2,S127&lt;&gt;ResmiTatil!$K$2),IF(AND(R127="",S127=""),0,IF(P127&lt;ResmiTatil!$H$2,ResmiTatil!$H$2-P127))+IF(AND(R127="",S127="",OR(P127&lt;ResmiTatil!$H$2,AND(Q127&lt;&gt;ResmiTatil!$J$2,Q127&gt;ResmiTatil!$J$2))),ResmiTatil!$J$2-ResmiTatil!$I$2,IF(OR(R127="",S127=""),0,IF(AND(Q127&gt;ResmiTatil!$I$2,R127&lt;ResmiTatil!$J$2),Q127-ResmiTatil!$I$2)))+IF(AND(Q127&lt;ResmiTatil!$I$2,R127&lt;ResmiTatil!$J$2),ResmiTatil!$J$2-R127)+IF(AND(Q127=ResmiTatil!$I$3,R127=ResmiTatil!$J$3),ResmiTatil!$I$3-ResmiTatil!$I$2,IF(AND(Q127&gt;ResmiTatil!$I$2,R127&gt;ResmiTatil!$J$2),ResmiTatil!$J$2-ResmiTatil!$I$2))+IF(S127&gt;ResmiTatil!$K$2,S127-ResmiTatil!$K$2),0))</f>
        <v>0</v>
      </c>
      <c r="V127" s="29">
        <f>IF((Q127-P127)+(S127-R127)&lt;0,0,(Q127-P127)+(S127-R127))</f>
        <v>0</v>
      </c>
      <c r="W127" s="17"/>
      <c r="X127" s="12"/>
      <c r="Y127" s="13"/>
      <c r="Z127" s="13"/>
      <c r="AA127" s="28">
        <f>IF(Y127-X127&lt;0,0,Y127-X127)</f>
        <v>0</v>
      </c>
      <c r="AB127" s="28">
        <f>IF(AND(OR(W127="",X127=""),OR(Y127="",Z127="")),0,IF(OR(W127&lt;&gt;ResmiTatil!$H$2,X127&lt;&gt;ResmiTatil!$I$2,Y127&lt;&gt;ResmiTatil!$J$2,Z127&lt;&gt;ResmiTatil!$K$2),IF(AND(Y127="",Z127=""),0,IF(W127&lt;ResmiTatil!$H$2,ResmiTatil!$H$2-W127))+IF(AND(Y127="",Z127="",OR(W127&lt;ResmiTatil!$H$2,AND(X127&lt;&gt;ResmiTatil!$J$2,X127&gt;ResmiTatil!$J$2))),ResmiTatil!$J$2-ResmiTatil!$I$2,IF(OR(Y127="",Z127=""),0,IF(AND(X127&gt;ResmiTatil!$I$2,Y127&lt;ResmiTatil!$J$2),X127-ResmiTatil!$I$2)))+IF(AND(X127&lt;ResmiTatil!$I$2,Y127&lt;ResmiTatil!$J$2),ResmiTatil!$J$2-Y127)+IF(AND(X127=ResmiTatil!$I$3,Y127=ResmiTatil!$J$3),ResmiTatil!$I$3-ResmiTatil!$I$2,IF(AND(X127&gt;ResmiTatil!$I$2,Y127&gt;ResmiTatil!$J$2),ResmiTatil!$J$2-ResmiTatil!$I$2))+IF(Z127&gt;ResmiTatil!$K$2,Z127-ResmiTatil!$K$2),0))</f>
        <v>0</v>
      </c>
      <c r="AC127" s="29">
        <f>IF((X127-W127)+(Z127-Y127)&lt;0,0,(X127-W127)+(Z127-Y127))</f>
        <v>0</v>
      </c>
      <c r="AD127" s="17"/>
      <c r="AE127" s="12"/>
      <c r="AF127" s="13"/>
      <c r="AG127" s="13"/>
      <c r="AH127" s="28">
        <f>IF(AF127-AE127&lt;0,0,AF127-AE127)</f>
        <v>0</v>
      </c>
      <c r="AI127" s="28">
        <f>IF(AND(OR(AD127="",AE127=""),OR(AF127="",AG127="")),0,IF(OR(AD127&lt;&gt;ResmiTatil!$H$2,AE127&lt;&gt;ResmiTatil!$I$2,AF127&lt;&gt;ResmiTatil!$J$2,AG127&lt;&gt;ResmiTatil!$K$2),IF(AND(AF127="",AG127=""),0,IF(AD127&lt;ResmiTatil!$H$2,ResmiTatil!$H$2-AD127))+IF(AND(AF127="",AG127="",OR(AD127&lt;ResmiTatil!$H$2,AND(AE127&lt;&gt;ResmiTatil!$J$2,AE127&gt;ResmiTatil!$J$2))),ResmiTatil!$J$2-ResmiTatil!$I$2,IF(OR(AF127="",AG127=""),0,IF(AND(AE127&gt;ResmiTatil!$I$2,AF127&lt;ResmiTatil!$J$2),AE127-ResmiTatil!$I$2)))+IF(AND(AE127&lt;ResmiTatil!$I$2,AF127&lt;ResmiTatil!$J$2),ResmiTatil!$J$2-AF127)+IF(AND(AE127=ResmiTatil!$I$3,AF127=ResmiTatil!$J$3),ResmiTatil!$I$3-ResmiTatil!$I$2,IF(AND(AE127&gt;ResmiTatil!$I$2,AF127&gt;ResmiTatil!$J$2),ResmiTatil!$J$2-ResmiTatil!$I$2))+IF(AG127&gt;ResmiTatil!$K$2,AG127-ResmiTatil!$K$2),0))</f>
        <v>0</v>
      </c>
      <c r="AJ127" s="29">
        <f>IF((AE127-AD127)+(AG127-AF127)&lt;0,0,(AE127-AD127)+(AG127-AF127))</f>
        <v>0</v>
      </c>
    </row>
    <row r="128" spans="1:36" ht="20.100000000000001" customHeight="1" x14ac:dyDescent="0.25">
      <c r="A128" s="30" t="s">
        <v>24</v>
      </c>
      <c r="B128" s="31"/>
      <c r="C128" s="32"/>
      <c r="D128" s="33"/>
      <c r="E128" s="33"/>
      <c r="F128" s="34"/>
      <c r="G128" s="28">
        <f>SUM(G123:G127)</f>
        <v>0</v>
      </c>
      <c r="H128" s="35">
        <f>SUM(H123:H127)</f>
        <v>0</v>
      </c>
      <c r="I128" s="31"/>
      <c r="J128" s="32"/>
      <c r="K128" s="33"/>
      <c r="L128" s="33"/>
      <c r="M128" s="34"/>
      <c r="N128" s="28">
        <f>SUM(N123:N127)</f>
        <v>0</v>
      </c>
      <c r="O128" s="35">
        <f>SUM(O123:O127)</f>
        <v>0</v>
      </c>
      <c r="P128" s="31"/>
      <c r="Q128" s="32"/>
      <c r="R128" s="33"/>
      <c r="S128" s="33"/>
      <c r="T128" s="34"/>
      <c r="U128" s="28">
        <f>SUM(U123:U127)</f>
        <v>0</v>
      </c>
      <c r="V128" s="35">
        <f>SUM(V123:V127)</f>
        <v>0</v>
      </c>
      <c r="W128" s="31"/>
      <c r="X128" s="32"/>
      <c r="Y128" s="33"/>
      <c r="Z128" s="33"/>
      <c r="AA128" s="34"/>
      <c r="AB128" s="28">
        <f>SUM(AB123:AB127)</f>
        <v>0</v>
      </c>
      <c r="AC128" s="35">
        <f>SUM(AC123:AC127)</f>
        <v>0</v>
      </c>
      <c r="AD128" s="31"/>
      <c r="AE128" s="32"/>
      <c r="AF128" s="33"/>
      <c r="AG128" s="33"/>
      <c r="AH128" s="34"/>
      <c r="AI128" s="28">
        <f>SUM(AI123:AI127)</f>
        <v>0</v>
      </c>
      <c r="AJ128" s="35">
        <f>SUM(AJ123:AJ127)</f>
        <v>0</v>
      </c>
    </row>
    <row r="129" spans="1:36" s="25" customFormat="1" ht="15" customHeight="1" x14ac:dyDescent="0.25">
      <c r="A129" s="20">
        <f>A127+1</f>
        <v>44849</v>
      </c>
      <c r="B129" s="17"/>
      <c r="C129" s="12"/>
      <c r="D129" s="13"/>
      <c r="E129" s="13"/>
      <c r="F129" s="11"/>
      <c r="G129" s="11"/>
      <c r="H129" s="18"/>
      <c r="I129" s="17"/>
      <c r="J129" s="12"/>
      <c r="K129" s="13"/>
      <c r="L129" s="13"/>
      <c r="M129" s="11"/>
      <c r="N129" s="11"/>
      <c r="O129" s="18"/>
      <c r="P129" s="17"/>
      <c r="Q129" s="12"/>
      <c r="R129" s="13"/>
      <c r="S129" s="13"/>
      <c r="T129" s="11"/>
      <c r="U129" s="11"/>
      <c r="V129" s="18"/>
      <c r="W129" s="17"/>
      <c r="X129" s="12"/>
      <c r="Y129" s="13"/>
      <c r="Z129" s="13"/>
      <c r="AA129" s="11"/>
      <c r="AB129" s="11"/>
      <c r="AC129" s="18"/>
      <c r="AD129" s="17"/>
      <c r="AE129" s="12"/>
      <c r="AF129" s="13"/>
      <c r="AG129" s="13"/>
      <c r="AH129" s="11"/>
      <c r="AI129" s="11"/>
      <c r="AJ129" s="18"/>
    </row>
    <row r="130" spans="1:36" s="25" customFormat="1" ht="15" customHeight="1" x14ac:dyDescent="0.25">
      <c r="A130" s="20">
        <f>A129+1</f>
        <v>44850</v>
      </c>
      <c r="B130" s="17"/>
      <c r="C130" s="12"/>
      <c r="D130" s="13"/>
      <c r="E130" s="13"/>
      <c r="F130" s="11"/>
      <c r="G130" s="11"/>
      <c r="H130" s="18"/>
      <c r="I130" s="17"/>
      <c r="J130" s="12"/>
      <c r="K130" s="13"/>
      <c r="L130" s="13"/>
      <c r="M130" s="11"/>
      <c r="N130" s="11"/>
      <c r="O130" s="18"/>
      <c r="P130" s="17"/>
      <c r="Q130" s="12"/>
      <c r="R130" s="13"/>
      <c r="S130" s="13"/>
      <c r="T130" s="11"/>
      <c r="U130" s="11"/>
      <c r="V130" s="18"/>
      <c r="W130" s="17"/>
      <c r="X130" s="12"/>
      <c r="Y130" s="13"/>
      <c r="Z130" s="13"/>
      <c r="AA130" s="11"/>
      <c r="AB130" s="11"/>
      <c r="AC130" s="18"/>
      <c r="AD130" s="17"/>
      <c r="AE130" s="12"/>
      <c r="AF130" s="13"/>
      <c r="AG130" s="13"/>
      <c r="AH130" s="11"/>
      <c r="AI130" s="11"/>
      <c r="AJ130" s="18"/>
    </row>
    <row r="131" spans="1:36" ht="20.100000000000001" customHeight="1" x14ac:dyDescent="0.25">
      <c r="A131" s="20">
        <f t="shared" ref="A131:A135" si="15">A130+1</f>
        <v>44851</v>
      </c>
      <c r="B131" s="17"/>
      <c r="C131" s="12"/>
      <c r="D131" s="13"/>
      <c r="E131" s="13"/>
      <c r="F131" s="28">
        <f>IF(D131-C131&lt;0,0,D131-C131)</f>
        <v>0</v>
      </c>
      <c r="G131" s="28">
        <f>IF(AND(OR(B131="",C131=""),OR(D131="",E131="")),0,IF(OR(B131&lt;&gt;ResmiTatil!$H$2,C131&lt;&gt;ResmiTatil!$I$2,D131&lt;&gt;ResmiTatil!$J$2,E131&lt;&gt;ResmiTatil!$K$2),IF(AND(D131="",E131=""),0,IF(B131&lt;ResmiTatil!$H$2,ResmiTatil!$H$2-B131))+IF(AND(D131="",E131="",OR(B131&lt;ResmiTatil!$H$2,AND(C131&lt;&gt;ResmiTatil!$J$2,C131&gt;ResmiTatil!$J$2))),ResmiTatil!$J$2-ResmiTatil!$I$2,IF(OR(D131="",E131=""),0,IF(AND(C131&gt;ResmiTatil!$I$2,D131&lt;ResmiTatil!$J$2),C131-ResmiTatil!$I$2)))+IF(AND(C131&lt;ResmiTatil!$I$2,D131&lt;ResmiTatil!$J$2),ResmiTatil!$J$2-D131)+IF(AND(C131=ResmiTatil!$I$3,D131=ResmiTatil!$J$3),ResmiTatil!$I$3-ResmiTatil!$I$2,IF(AND(C131&gt;ResmiTatil!$I$2,D131&gt;ResmiTatil!$J$2),ResmiTatil!$J$2-ResmiTatil!$I$2))+IF(E131&gt;ResmiTatil!$K$2,E131-ResmiTatil!$K$2),0))</f>
        <v>0</v>
      </c>
      <c r="H131" s="29">
        <f>IF((C131-B131)+(E131-D131)&lt;0,0,(C131-B131)+(E131-D131))</f>
        <v>0</v>
      </c>
      <c r="I131" s="17"/>
      <c r="J131" s="12"/>
      <c r="K131" s="13"/>
      <c r="L131" s="13"/>
      <c r="M131" s="28">
        <f>IF(K131-J131&lt;0,0,K131-J131)</f>
        <v>0</v>
      </c>
      <c r="N131" s="28">
        <f>IF(AND(OR(I131="",J131=""),OR(K131="",L131="")),0,IF(OR(I131&lt;&gt;ResmiTatil!$H$2,J131&lt;&gt;ResmiTatil!$I$2,K131&lt;&gt;ResmiTatil!$J$2,L131&lt;&gt;ResmiTatil!$K$2),IF(AND(K131="",L131=""),0,IF(I131&lt;ResmiTatil!$H$2,ResmiTatil!$H$2-I131))+IF(AND(K131="",L131="",OR(I131&lt;ResmiTatil!$H$2,AND(J131&lt;&gt;ResmiTatil!$J$2,J131&gt;ResmiTatil!$J$2))),ResmiTatil!$J$2-ResmiTatil!$I$2,IF(OR(K131="",L131=""),0,IF(AND(J131&gt;ResmiTatil!$I$2,K131&lt;ResmiTatil!$J$2),J131-ResmiTatil!$I$2)))+IF(AND(J131&lt;ResmiTatil!$I$2,K131&lt;ResmiTatil!$J$2),ResmiTatil!$J$2-K131)+IF(AND(J131=ResmiTatil!$I$3,K131=ResmiTatil!$J$3),ResmiTatil!$I$3-ResmiTatil!$I$2,IF(AND(J131&gt;ResmiTatil!$I$2,K131&gt;ResmiTatil!$J$2),ResmiTatil!$J$2-ResmiTatil!$I$2))+IF(L131&gt;ResmiTatil!$K$2,L131-ResmiTatil!$K$2),0))</f>
        <v>0</v>
      </c>
      <c r="O131" s="29">
        <f>IF((J131-I131)+(L131-K131)&lt;0,0,(J131-I131)+(L131-K131))</f>
        <v>0</v>
      </c>
      <c r="P131" s="17"/>
      <c r="Q131" s="12"/>
      <c r="R131" s="13"/>
      <c r="S131" s="13"/>
      <c r="T131" s="28">
        <f>IF(R131-Q131&lt;0,0,R131-Q131)</f>
        <v>0</v>
      </c>
      <c r="U131" s="28">
        <f>IF(AND(OR(P131="",Q131=""),OR(R131="",S131="")),0,IF(OR(P131&lt;&gt;ResmiTatil!$H$2,Q131&lt;&gt;ResmiTatil!$I$2,R131&lt;&gt;ResmiTatil!$J$2,S131&lt;&gt;ResmiTatil!$K$2),IF(AND(R131="",S131=""),0,IF(P131&lt;ResmiTatil!$H$2,ResmiTatil!$H$2-P131))+IF(AND(R131="",S131="",OR(P131&lt;ResmiTatil!$H$2,AND(Q131&lt;&gt;ResmiTatil!$J$2,Q131&gt;ResmiTatil!$J$2))),ResmiTatil!$J$2-ResmiTatil!$I$2,IF(OR(R131="",S131=""),0,IF(AND(Q131&gt;ResmiTatil!$I$2,R131&lt;ResmiTatil!$J$2),Q131-ResmiTatil!$I$2)))+IF(AND(Q131&lt;ResmiTatil!$I$2,R131&lt;ResmiTatil!$J$2),ResmiTatil!$J$2-R131)+IF(AND(Q131=ResmiTatil!$I$3,R131=ResmiTatil!$J$3),ResmiTatil!$I$3-ResmiTatil!$I$2,IF(AND(Q131&gt;ResmiTatil!$I$2,R131&gt;ResmiTatil!$J$2),ResmiTatil!$J$2-ResmiTatil!$I$2))+IF(S131&gt;ResmiTatil!$K$2,S131-ResmiTatil!$K$2),0))</f>
        <v>0</v>
      </c>
      <c r="V131" s="29">
        <f>IF((Q131-P131)+(S131-R131)&lt;0,0,(Q131-P131)+(S131-R131))</f>
        <v>0</v>
      </c>
      <c r="W131" s="17"/>
      <c r="X131" s="12"/>
      <c r="Y131" s="13"/>
      <c r="Z131" s="13"/>
      <c r="AA131" s="28">
        <f>IF(Y131-X131&lt;0,0,Y131-X131)</f>
        <v>0</v>
      </c>
      <c r="AB131" s="28">
        <f>IF(AND(OR(W131="",X131=""),OR(Y131="",Z131="")),0,IF(OR(W131&lt;&gt;ResmiTatil!$H$2,X131&lt;&gt;ResmiTatil!$I$2,Y131&lt;&gt;ResmiTatil!$J$2,Z131&lt;&gt;ResmiTatil!$K$2),IF(AND(Y131="",Z131=""),0,IF(W131&lt;ResmiTatil!$H$2,ResmiTatil!$H$2-W131))+IF(AND(Y131="",Z131="",OR(W131&lt;ResmiTatil!$H$2,AND(X131&lt;&gt;ResmiTatil!$J$2,X131&gt;ResmiTatil!$J$2))),ResmiTatil!$J$2-ResmiTatil!$I$2,IF(OR(Y131="",Z131=""),0,IF(AND(X131&gt;ResmiTatil!$I$2,Y131&lt;ResmiTatil!$J$2),X131-ResmiTatil!$I$2)))+IF(AND(X131&lt;ResmiTatil!$I$2,Y131&lt;ResmiTatil!$J$2),ResmiTatil!$J$2-Y131)+IF(AND(X131=ResmiTatil!$I$3,Y131=ResmiTatil!$J$3),ResmiTatil!$I$3-ResmiTatil!$I$2,IF(AND(X131&gt;ResmiTatil!$I$2,Y131&gt;ResmiTatil!$J$2),ResmiTatil!$J$2-ResmiTatil!$I$2))+IF(Z131&gt;ResmiTatil!$K$2,Z131-ResmiTatil!$K$2),0))</f>
        <v>0</v>
      </c>
      <c r="AC131" s="29">
        <f>IF((X131-W131)+(Z131-Y131)&lt;0,0,(X131-W131)+(Z131-Y131))</f>
        <v>0</v>
      </c>
      <c r="AD131" s="17"/>
      <c r="AE131" s="12"/>
      <c r="AF131" s="13"/>
      <c r="AG131" s="13"/>
      <c r="AH131" s="28">
        <f>IF(AF131-AE131&lt;0,0,AF131-AE131)</f>
        <v>0</v>
      </c>
      <c r="AI131" s="28">
        <f>IF(AND(OR(AD131="",AE131=""),OR(AF131="",AG131="")),0,IF(OR(AD131&lt;&gt;ResmiTatil!$H$2,AE131&lt;&gt;ResmiTatil!$I$2,AF131&lt;&gt;ResmiTatil!$J$2,AG131&lt;&gt;ResmiTatil!$K$2),IF(AND(AF131="",AG131=""),0,IF(AD131&lt;ResmiTatil!$H$2,ResmiTatil!$H$2-AD131))+IF(AND(AF131="",AG131="",OR(AD131&lt;ResmiTatil!$H$2,AND(AE131&lt;&gt;ResmiTatil!$J$2,AE131&gt;ResmiTatil!$J$2))),ResmiTatil!$J$2-ResmiTatil!$I$2,IF(OR(AF131="",AG131=""),0,IF(AND(AE131&gt;ResmiTatil!$I$2,AF131&lt;ResmiTatil!$J$2),AE131-ResmiTatil!$I$2)))+IF(AND(AE131&lt;ResmiTatil!$I$2,AF131&lt;ResmiTatil!$J$2),ResmiTatil!$J$2-AF131)+IF(AND(AE131=ResmiTatil!$I$3,AF131=ResmiTatil!$J$3),ResmiTatil!$I$3-ResmiTatil!$I$2,IF(AND(AE131&gt;ResmiTatil!$I$2,AF131&gt;ResmiTatil!$J$2),ResmiTatil!$J$2-ResmiTatil!$I$2))+IF(AG131&gt;ResmiTatil!$K$2,AG131-ResmiTatil!$K$2),0))</f>
        <v>0</v>
      </c>
      <c r="AJ131" s="29">
        <f>IF((AE131-AD131)+(AG131-AF131)&lt;0,0,(AE131-AD131)+(AG131-AF131))</f>
        <v>0</v>
      </c>
    </row>
    <row r="132" spans="1:36" ht="20.100000000000001" customHeight="1" x14ac:dyDescent="0.25">
      <c r="A132" s="20">
        <f t="shared" si="15"/>
        <v>44852</v>
      </c>
      <c r="B132" s="17"/>
      <c r="C132" s="12"/>
      <c r="D132" s="13"/>
      <c r="E132" s="13"/>
      <c r="F132" s="28">
        <f>IF(D132-C132&lt;0,0,D132-C132)</f>
        <v>0</v>
      </c>
      <c r="G132" s="28">
        <f>IF(AND(OR(B132="",C132=""),OR(D132="",E132="")),0,IF(OR(B132&lt;&gt;ResmiTatil!$H$2,C132&lt;&gt;ResmiTatil!$I$2,D132&lt;&gt;ResmiTatil!$J$2,E132&lt;&gt;ResmiTatil!$K$2),IF(AND(D132="",E132=""),0,IF(B132&lt;ResmiTatil!$H$2,ResmiTatil!$H$2-B132))+IF(AND(D132="",E132="",OR(B132&lt;ResmiTatil!$H$2,AND(C132&lt;&gt;ResmiTatil!$J$2,C132&gt;ResmiTatil!$J$2))),ResmiTatil!$J$2-ResmiTatil!$I$2,IF(OR(D132="",E132=""),0,IF(AND(C132&gt;ResmiTatil!$I$2,D132&lt;ResmiTatil!$J$2),C132-ResmiTatil!$I$2)))+IF(AND(C132&lt;ResmiTatil!$I$2,D132&lt;ResmiTatil!$J$2),ResmiTatil!$J$2-D132)+IF(AND(C132=ResmiTatil!$I$3,D132=ResmiTatil!$J$3),ResmiTatil!$I$3-ResmiTatil!$I$2,IF(AND(C132&gt;ResmiTatil!$I$2,D132&gt;ResmiTatil!$J$2),ResmiTatil!$J$2-ResmiTatil!$I$2))+IF(E132&gt;ResmiTatil!$K$2,E132-ResmiTatil!$K$2),0))</f>
        <v>0</v>
      </c>
      <c r="H132" s="29">
        <f>IF((C132-B132)+(E132-D132)&lt;0,0,(C132-B132)+(E132-D132))</f>
        <v>0</v>
      </c>
      <c r="I132" s="17"/>
      <c r="J132" s="12"/>
      <c r="K132" s="13"/>
      <c r="L132" s="13"/>
      <c r="M132" s="28">
        <f>IF(K132-J132&lt;0,0,K132-J132)</f>
        <v>0</v>
      </c>
      <c r="N132" s="28">
        <f>IF(AND(OR(I132="",J132=""),OR(K132="",L132="")),0,IF(OR(I132&lt;&gt;ResmiTatil!$H$2,J132&lt;&gt;ResmiTatil!$I$2,K132&lt;&gt;ResmiTatil!$J$2,L132&lt;&gt;ResmiTatil!$K$2),IF(AND(K132="",L132=""),0,IF(I132&lt;ResmiTatil!$H$2,ResmiTatil!$H$2-I132))+IF(AND(K132="",L132="",OR(I132&lt;ResmiTatil!$H$2,AND(J132&lt;&gt;ResmiTatil!$J$2,J132&gt;ResmiTatil!$J$2))),ResmiTatil!$J$2-ResmiTatil!$I$2,IF(OR(K132="",L132=""),0,IF(AND(J132&gt;ResmiTatil!$I$2,K132&lt;ResmiTatil!$J$2),J132-ResmiTatil!$I$2)))+IF(AND(J132&lt;ResmiTatil!$I$2,K132&lt;ResmiTatil!$J$2),ResmiTatil!$J$2-K132)+IF(AND(J132=ResmiTatil!$I$3,K132=ResmiTatil!$J$3),ResmiTatil!$I$3-ResmiTatil!$I$2,IF(AND(J132&gt;ResmiTatil!$I$2,K132&gt;ResmiTatil!$J$2),ResmiTatil!$J$2-ResmiTatil!$I$2))+IF(L132&gt;ResmiTatil!$K$2,L132-ResmiTatil!$K$2),0))</f>
        <v>0</v>
      </c>
      <c r="O132" s="29">
        <f>IF((J132-I132)+(L132-K132)&lt;0,0,(J132-I132)+(L132-K132))</f>
        <v>0</v>
      </c>
      <c r="P132" s="17"/>
      <c r="Q132" s="12"/>
      <c r="R132" s="13"/>
      <c r="S132" s="13"/>
      <c r="T132" s="28">
        <f>IF(R132-Q132&lt;0,0,R132-Q132)</f>
        <v>0</v>
      </c>
      <c r="U132" s="28">
        <f>IF(AND(OR(P132="",Q132=""),OR(R132="",S132="")),0,IF(OR(P132&lt;&gt;ResmiTatil!$H$2,Q132&lt;&gt;ResmiTatil!$I$2,R132&lt;&gt;ResmiTatil!$J$2,S132&lt;&gt;ResmiTatil!$K$2),IF(AND(R132="",S132=""),0,IF(P132&lt;ResmiTatil!$H$2,ResmiTatil!$H$2-P132))+IF(AND(R132="",S132="",OR(P132&lt;ResmiTatil!$H$2,AND(Q132&lt;&gt;ResmiTatil!$J$2,Q132&gt;ResmiTatil!$J$2))),ResmiTatil!$J$2-ResmiTatil!$I$2,IF(OR(R132="",S132=""),0,IF(AND(Q132&gt;ResmiTatil!$I$2,R132&lt;ResmiTatil!$J$2),Q132-ResmiTatil!$I$2)))+IF(AND(Q132&lt;ResmiTatil!$I$2,R132&lt;ResmiTatil!$J$2),ResmiTatil!$J$2-R132)+IF(AND(Q132=ResmiTatil!$I$3,R132=ResmiTatil!$J$3),ResmiTatil!$I$3-ResmiTatil!$I$2,IF(AND(Q132&gt;ResmiTatil!$I$2,R132&gt;ResmiTatil!$J$2),ResmiTatil!$J$2-ResmiTatil!$I$2))+IF(S132&gt;ResmiTatil!$K$2,S132-ResmiTatil!$K$2),0))</f>
        <v>0</v>
      </c>
      <c r="V132" s="29">
        <f>IF((Q132-P132)+(S132-R132)&lt;0,0,(Q132-P132)+(S132-R132))</f>
        <v>0</v>
      </c>
      <c r="W132" s="17"/>
      <c r="X132" s="12"/>
      <c r="Y132" s="13"/>
      <c r="Z132" s="13"/>
      <c r="AA132" s="28">
        <f>IF(Y132-X132&lt;0,0,Y132-X132)</f>
        <v>0</v>
      </c>
      <c r="AB132" s="28">
        <f>IF(AND(OR(W132="",X132=""),OR(Y132="",Z132="")),0,IF(OR(W132&lt;&gt;ResmiTatil!$H$2,X132&lt;&gt;ResmiTatil!$I$2,Y132&lt;&gt;ResmiTatil!$J$2,Z132&lt;&gt;ResmiTatil!$K$2),IF(AND(Y132="",Z132=""),0,IF(W132&lt;ResmiTatil!$H$2,ResmiTatil!$H$2-W132))+IF(AND(Y132="",Z132="",OR(W132&lt;ResmiTatil!$H$2,AND(X132&lt;&gt;ResmiTatil!$J$2,X132&gt;ResmiTatil!$J$2))),ResmiTatil!$J$2-ResmiTatil!$I$2,IF(OR(Y132="",Z132=""),0,IF(AND(X132&gt;ResmiTatil!$I$2,Y132&lt;ResmiTatil!$J$2),X132-ResmiTatil!$I$2)))+IF(AND(X132&lt;ResmiTatil!$I$2,Y132&lt;ResmiTatil!$J$2),ResmiTatil!$J$2-Y132)+IF(AND(X132=ResmiTatil!$I$3,Y132=ResmiTatil!$J$3),ResmiTatil!$I$3-ResmiTatil!$I$2,IF(AND(X132&gt;ResmiTatil!$I$2,Y132&gt;ResmiTatil!$J$2),ResmiTatil!$J$2-ResmiTatil!$I$2))+IF(Z132&gt;ResmiTatil!$K$2,Z132-ResmiTatil!$K$2),0))</f>
        <v>0</v>
      </c>
      <c r="AC132" s="29">
        <f>IF((X132-W132)+(Z132-Y132)&lt;0,0,(X132-W132)+(Z132-Y132))</f>
        <v>0</v>
      </c>
      <c r="AD132" s="17"/>
      <c r="AE132" s="12"/>
      <c r="AF132" s="13"/>
      <c r="AG132" s="13"/>
      <c r="AH132" s="28">
        <f>IF(AF132-AE132&lt;0,0,AF132-AE132)</f>
        <v>0</v>
      </c>
      <c r="AI132" s="28">
        <f>IF(AND(OR(AD132="",AE132=""),OR(AF132="",AG132="")),0,IF(OR(AD132&lt;&gt;ResmiTatil!$H$2,AE132&lt;&gt;ResmiTatil!$I$2,AF132&lt;&gt;ResmiTatil!$J$2,AG132&lt;&gt;ResmiTatil!$K$2),IF(AND(AF132="",AG132=""),0,IF(AD132&lt;ResmiTatil!$H$2,ResmiTatil!$H$2-AD132))+IF(AND(AF132="",AG132="",OR(AD132&lt;ResmiTatil!$H$2,AND(AE132&lt;&gt;ResmiTatil!$J$2,AE132&gt;ResmiTatil!$J$2))),ResmiTatil!$J$2-ResmiTatil!$I$2,IF(OR(AF132="",AG132=""),0,IF(AND(AE132&gt;ResmiTatil!$I$2,AF132&lt;ResmiTatil!$J$2),AE132-ResmiTatil!$I$2)))+IF(AND(AE132&lt;ResmiTatil!$I$2,AF132&lt;ResmiTatil!$J$2),ResmiTatil!$J$2-AF132)+IF(AND(AE132=ResmiTatil!$I$3,AF132=ResmiTatil!$J$3),ResmiTatil!$I$3-ResmiTatil!$I$2,IF(AND(AE132&gt;ResmiTatil!$I$2,AF132&gt;ResmiTatil!$J$2),ResmiTatil!$J$2-ResmiTatil!$I$2))+IF(AG132&gt;ResmiTatil!$K$2,AG132-ResmiTatil!$K$2),0))</f>
        <v>0</v>
      </c>
      <c r="AJ132" s="29">
        <f>IF((AE132-AD132)+(AG132-AF132)&lt;0,0,(AE132-AD132)+(AG132-AF132))</f>
        <v>0</v>
      </c>
    </row>
    <row r="133" spans="1:36" ht="20.100000000000001" customHeight="1" x14ac:dyDescent="0.25">
      <c r="A133" s="20">
        <f t="shared" si="15"/>
        <v>44853</v>
      </c>
      <c r="B133" s="17"/>
      <c r="C133" s="12"/>
      <c r="D133" s="13"/>
      <c r="E133" s="13"/>
      <c r="F133" s="28">
        <f>IF(D133-C133&lt;0,0,D133-C133)</f>
        <v>0</v>
      </c>
      <c r="G133" s="28">
        <f>IF(AND(OR(B133="",C133=""),OR(D133="",E133="")),0,IF(OR(B133&lt;&gt;ResmiTatil!$H$2,C133&lt;&gt;ResmiTatil!$I$2,D133&lt;&gt;ResmiTatil!$J$2,E133&lt;&gt;ResmiTatil!$K$2),IF(AND(D133="",E133=""),0,IF(B133&lt;ResmiTatil!$H$2,ResmiTatil!$H$2-B133))+IF(AND(D133="",E133="",OR(B133&lt;ResmiTatil!$H$2,AND(C133&lt;&gt;ResmiTatil!$J$2,C133&gt;ResmiTatil!$J$2))),ResmiTatil!$J$2-ResmiTatil!$I$2,IF(OR(D133="",E133=""),0,IF(AND(C133&gt;ResmiTatil!$I$2,D133&lt;ResmiTatil!$J$2),C133-ResmiTatil!$I$2)))+IF(AND(C133&lt;ResmiTatil!$I$2,D133&lt;ResmiTatil!$J$2),ResmiTatil!$J$2-D133)+IF(AND(C133=ResmiTatil!$I$3,D133=ResmiTatil!$J$3),ResmiTatil!$I$3-ResmiTatil!$I$2,IF(AND(C133&gt;ResmiTatil!$I$2,D133&gt;ResmiTatil!$J$2),ResmiTatil!$J$2-ResmiTatil!$I$2))+IF(E133&gt;ResmiTatil!$K$2,E133-ResmiTatil!$K$2),0))</f>
        <v>0</v>
      </c>
      <c r="H133" s="29">
        <f>IF((C133-B133)+(E133-D133)&lt;0,0,(C133-B133)+(E133-D133))</f>
        <v>0</v>
      </c>
      <c r="I133" s="17"/>
      <c r="J133" s="12"/>
      <c r="K133" s="13"/>
      <c r="L133" s="13"/>
      <c r="M133" s="28">
        <f>IF(K133-J133&lt;0,0,K133-J133)</f>
        <v>0</v>
      </c>
      <c r="N133" s="28">
        <f>IF(AND(OR(I133="",J133=""),OR(K133="",L133="")),0,IF(OR(I133&lt;&gt;ResmiTatil!$H$2,J133&lt;&gt;ResmiTatil!$I$2,K133&lt;&gt;ResmiTatil!$J$2,L133&lt;&gt;ResmiTatil!$K$2),IF(AND(K133="",L133=""),0,IF(I133&lt;ResmiTatil!$H$2,ResmiTatil!$H$2-I133))+IF(AND(K133="",L133="",OR(I133&lt;ResmiTatil!$H$2,AND(J133&lt;&gt;ResmiTatil!$J$2,J133&gt;ResmiTatil!$J$2))),ResmiTatil!$J$2-ResmiTatil!$I$2,IF(OR(K133="",L133=""),0,IF(AND(J133&gt;ResmiTatil!$I$2,K133&lt;ResmiTatil!$J$2),J133-ResmiTatil!$I$2)))+IF(AND(J133&lt;ResmiTatil!$I$2,K133&lt;ResmiTatil!$J$2),ResmiTatil!$J$2-K133)+IF(AND(J133=ResmiTatil!$I$3,K133=ResmiTatil!$J$3),ResmiTatil!$I$3-ResmiTatil!$I$2,IF(AND(J133&gt;ResmiTatil!$I$2,K133&gt;ResmiTatil!$J$2),ResmiTatil!$J$2-ResmiTatil!$I$2))+IF(L133&gt;ResmiTatil!$K$2,L133-ResmiTatil!$K$2),0))</f>
        <v>0</v>
      </c>
      <c r="O133" s="29">
        <f>IF((J133-I133)+(L133-K133)&lt;0,0,(J133-I133)+(L133-K133))</f>
        <v>0</v>
      </c>
      <c r="P133" s="17"/>
      <c r="Q133" s="12"/>
      <c r="R133" s="13"/>
      <c r="S133" s="13"/>
      <c r="T133" s="28">
        <f>IF(R133-Q133&lt;0,0,R133-Q133)</f>
        <v>0</v>
      </c>
      <c r="U133" s="28">
        <f>IF(AND(OR(P133="",Q133=""),OR(R133="",S133="")),0,IF(OR(P133&lt;&gt;ResmiTatil!$H$2,Q133&lt;&gt;ResmiTatil!$I$2,R133&lt;&gt;ResmiTatil!$J$2,S133&lt;&gt;ResmiTatil!$K$2),IF(AND(R133="",S133=""),0,IF(P133&lt;ResmiTatil!$H$2,ResmiTatil!$H$2-P133))+IF(AND(R133="",S133="",OR(P133&lt;ResmiTatil!$H$2,AND(Q133&lt;&gt;ResmiTatil!$J$2,Q133&gt;ResmiTatil!$J$2))),ResmiTatil!$J$2-ResmiTatil!$I$2,IF(OR(R133="",S133=""),0,IF(AND(Q133&gt;ResmiTatil!$I$2,R133&lt;ResmiTatil!$J$2),Q133-ResmiTatil!$I$2)))+IF(AND(Q133&lt;ResmiTatil!$I$2,R133&lt;ResmiTatil!$J$2),ResmiTatil!$J$2-R133)+IF(AND(Q133=ResmiTatil!$I$3,R133=ResmiTatil!$J$3),ResmiTatil!$I$3-ResmiTatil!$I$2,IF(AND(Q133&gt;ResmiTatil!$I$2,R133&gt;ResmiTatil!$J$2),ResmiTatil!$J$2-ResmiTatil!$I$2))+IF(S133&gt;ResmiTatil!$K$2,S133-ResmiTatil!$K$2),0))</f>
        <v>0</v>
      </c>
      <c r="V133" s="29">
        <f>IF((Q133-P133)+(S133-R133)&lt;0,0,(Q133-P133)+(S133-R133))</f>
        <v>0</v>
      </c>
      <c r="W133" s="17"/>
      <c r="X133" s="12"/>
      <c r="Y133" s="13"/>
      <c r="Z133" s="13"/>
      <c r="AA133" s="28">
        <f>IF(Y133-X133&lt;0,0,Y133-X133)</f>
        <v>0</v>
      </c>
      <c r="AB133" s="28">
        <f>IF(AND(OR(W133="",X133=""),OR(Y133="",Z133="")),0,IF(OR(W133&lt;&gt;ResmiTatil!$H$2,X133&lt;&gt;ResmiTatil!$I$2,Y133&lt;&gt;ResmiTatil!$J$2,Z133&lt;&gt;ResmiTatil!$K$2),IF(AND(Y133="",Z133=""),0,IF(W133&lt;ResmiTatil!$H$2,ResmiTatil!$H$2-W133))+IF(AND(Y133="",Z133="",OR(W133&lt;ResmiTatil!$H$2,AND(X133&lt;&gt;ResmiTatil!$J$2,X133&gt;ResmiTatil!$J$2))),ResmiTatil!$J$2-ResmiTatil!$I$2,IF(OR(Y133="",Z133=""),0,IF(AND(X133&gt;ResmiTatil!$I$2,Y133&lt;ResmiTatil!$J$2),X133-ResmiTatil!$I$2)))+IF(AND(X133&lt;ResmiTatil!$I$2,Y133&lt;ResmiTatil!$J$2),ResmiTatil!$J$2-Y133)+IF(AND(X133=ResmiTatil!$I$3,Y133=ResmiTatil!$J$3),ResmiTatil!$I$3-ResmiTatil!$I$2,IF(AND(X133&gt;ResmiTatil!$I$2,Y133&gt;ResmiTatil!$J$2),ResmiTatil!$J$2-ResmiTatil!$I$2))+IF(Z133&gt;ResmiTatil!$K$2,Z133-ResmiTatil!$K$2),0))</f>
        <v>0</v>
      </c>
      <c r="AC133" s="29">
        <f>IF((X133-W133)+(Z133-Y133)&lt;0,0,(X133-W133)+(Z133-Y133))</f>
        <v>0</v>
      </c>
      <c r="AD133" s="17"/>
      <c r="AE133" s="12"/>
      <c r="AF133" s="13"/>
      <c r="AG133" s="13"/>
      <c r="AH133" s="28">
        <f>IF(AF133-AE133&lt;0,0,AF133-AE133)</f>
        <v>0</v>
      </c>
      <c r="AI133" s="28">
        <f>IF(AND(OR(AD133="",AE133=""),OR(AF133="",AG133="")),0,IF(OR(AD133&lt;&gt;ResmiTatil!$H$2,AE133&lt;&gt;ResmiTatil!$I$2,AF133&lt;&gt;ResmiTatil!$J$2,AG133&lt;&gt;ResmiTatil!$K$2),IF(AND(AF133="",AG133=""),0,IF(AD133&lt;ResmiTatil!$H$2,ResmiTatil!$H$2-AD133))+IF(AND(AF133="",AG133="",OR(AD133&lt;ResmiTatil!$H$2,AND(AE133&lt;&gt;ResmiTatil!$J$2,AE133&gt;ResmiTatil!$J$2))),ResmiTatil!$J$2-ResmiTatil!$I$2,IF(OR(AF133="",AG133=""),0,IF(AND(AE133&gt;ResmiTatil!$I$2,AF133&lt;ResmiTatil!$J$2),AE133-ResmiTatil!$I$2)))+IF(AND(AE133&lt;ResmiTatil!$I$2,AF133&lt;ResmiTatil!$J$2),ResmiTatil!$J$2-AF133)+IF(AND(AE133=ResmiTatil!$I$3,AF133=ResmiTatil!$J$3),ResmiTatil!$I$3-ResmiTatil!$I$2,IF(AND(AE133&gt;ResmiTatil!$I$2,AF133&gt;ResmiTatil!$J$2),ResmiTatil!$J$2-ResmiTatil!$I$2))+IF(AG133&gt;ResmiTatil!$K$2,AG133-ResmiTatil!$K$2),0))</f>
        <v>0</v>
      </c>
      <c r="AJ133" s="29">
        <f>IF((AE133-AD133)+(AG133-AF133)&lt;0,0,(AE133-AD133)+(AG133-AF133))</f>
        <v>0</v>
      </c>
    </row>
    <row r="134" spans="1:36" ht="20.100000000000001" customHeight="1" x14ac:dyDescent="0.25">
      <c r="A134" s="20">
        <f t="shared" si="15"/>
        <v>44854</v>
      </c>
      <c r="B134" s="17"/>
      <c r="C134" s="12"/>
      <c r="D134" s="13"/>
      <c r="E134" s="13"/>
      <c r="F134" s="28">
        <f>IF(D134-C134&lt;0,0,D134-C134)</f>
        <v>0</v>
      </c>
      <c r="G134" s="28">
        <f>IF(AND(OR(B134="",C134=""),OR(D134="",E134="")),0,IF(OR(B134&lt;&gt;ResmiTatil!$H$2,C134&lt;&gt;ResmiTatil!$I$2,D134&lt;&gt;ResmiTatil!$J$2,E134&lt;&gt;ResmiTatil!$K$2),IF(AND(D134="",E134=""),0,IF(B134&lt;ResmiTatil!$H$2,ResmiTatil!$H$2-B134))+IF(AND(D134="",E134="",OR(B134&lt;ResmiTatil!$H$2,AND(C134&lt;&gt;ResmiTatil!$J$2,C134&gt;ResmiTatil!$J$2))),ResmiTatil!$J$2-ResmiTatil!$I$2,IF(OR(D134="",E134=""),0,IF(AND(C134&gt;ResmiTatil!$I$2,D134&lt;ResmiTatil!$J$2),C134-ResmiTatil!$I$2)))+IF(AND(C134&lt;ResmiTatil!$I$2,D134&lt;ResmiTatil!$J$2),ResmiTatil!$J$2-D134)+IF(AND(C134=ResmiTatil!$I$3,D134=ResmiTatil!$J$3),ResmiTatil!$I$3-ResmiTatil!$I$2,IF(AND(C134&gt;ResmiTatil!$I$2,D134&gt;ResmiTatil!$J$2),ResmiTatil!$J$2-ResmiTatil!$I$2))+IF(E134&gt;ResmiTatil!$K$2,E134-ResmiTatil!$K$2),0))</f>
        <v>0</v>
      </c>
      <c r="H134" s="29">
        <f>IF((C134-B134)+(E134-D134)&lt;0,0,(C134-B134)+(E134-D134))</f>
        <v>0</v>
      </c>
      <c r="I134" s="17"/>
      <c r="J134" s="12"/>
      <c r="K134" s="13"/>
      <c r="L134" s="13"/>
      <c r="M134" s="28">
        <f>IF(K134-J134&lt;0,0,K134-J134)</f>
        <v>0</v>
      </c>
      <c r="N134" s="28">
        <f>IF(AND(OR(I134="",J134=""),OR(K134="",L134="")),0,IF(OR(I134&lt;&gt;ResmiTatil!$H$2,J134&lt;&gt;ResmiTatil!$I$2,K134&lt;&gt;ResmiTatil!$J$2,L134&lt;&gt;ResmiTatil!$K$2),IF(AND(K134="",L134=""),0,IF(I134&lt;ResmiTatil!$H$2,ResmiTatil!$H$2-I134))+IF(AND(K134="",L134="",OR(I134&lt;ResmiTatil!$H$2,AND(J134&lt;&gt;ResmiTatil!$J$2,J134&gt;ResmiTatil!$J$2))),ResmiTatil!$J$2-ResmiTatil!$I$2,IF(OR(K134="",L134=""),0,IF(AND(J134&gt;ResmiTatil!$I$2,K134&lt;ResmiTatil!$J$2),J134-ResmiTatil!$I$2)))+IF(AND(J134&lt;ResmiTatil!$I$2,K134&lt;ResmiTatil!$J$2),ResmiTatil!$J$2-K134)+IF(AND(J134=ResmiTatil!$I$3,K134=ResmiTatil!$J$3),ResmiTatil!$I$3-ResmiTatil!$I$2,IF(AND(J134&gt;ResmiTatil!$I$2,K134&gt;ResmiTatil!$J$2),ResmiTatil!$J$2-ResmiTatil!$I$2))+IF(L134&gt;ResmiTatil!$K$2,L134-ResmiTatil!$K$2),0))</f>
        <v>0</v>
      </c>
      <c r="O134" s="29">
        <f>IF((J134-I134)+(L134-K134)&lt;0,0,(J134-I134)+(L134-K134))</f>
        <v>0</v>
      </c>
      <c r="P134" s="17"/>
      <c r="Q134" s="12"/>
      <c r="R134" s="13"/>
      <c r="S134" s="13"/>
      <c r="T134" s="28">
        <f>IF(R134-Q134&lt;0,0,R134-Q134)</f>
        <v>0</v>
      </c>
      <c r="U134" s="28">
        <f>IF(AND(OR(P134="",Q134=""),OR(R134="",S134="")),0,IF(OR(P134&lt;&gt;ResmiTatil!$H$2,Q134&lt;&gt;ResmiTatil!$I$2,R134&lt;&gt;ResmiTatil!$J$2,S134&lt;&gt;ResmiTatil!$K$2),IF(AND(R134="",S134=""),0,IF(P134&lt;ResmiTatil!$H$2,ResmiTatil!$H$2-P134))+IF(AND(R134="",S134="",OR(P134&lt;ResmiTatil!$H$2,AND(Q134&lt;&gt;ResmiTatil!$J$2,Q134&gt;ResmiTatil!$J$2))),ResmiTatil!$J$2-ResmiTatil!$I$2,IF(OR(R134="",S134=""),0,IF(AND(Q134&gt;ResmiTatil!$I$2,R134&lt;ResmiTatil!$J$2),Q134-ResmiTatil!$I$2)))+IF(AND(Q134&lt;ResmiTatil!$I$2,R134&lt;ResmiTatil!$J$2),ResmiTatil!$J$2-R134)+IF(AND(Q134=ResmiTatil!$I$3,R134=ResmiTatil!$J$3),ResmiTatil!$I$3-ResmiTatil!$I$2,IF(AND(Q134&gt;ResmiTatil!$I$2,R134&gt;ResmiTatil!$J$2),ResmiTatil!$J$2-ResmiTatil!$I$2))+IF(S134&gt;ResmiTatil!$K$2,S134-ResmiTatil!$K$2),0))</f>
        <v>0</v>
      </c>
      <c r="V134" s="29">
        <f>IF((Q134-P134)+(S134-R134)&lt;0,0,(Q134-P134)+(S134-R134))</f>
        <v>0</v>
      </c>
      <c r="W134" s="17"/>
      <c r="X134" s="12"/>
      <c r="Y134" s="13"/>
      <c r="Z134" s="13"/>
      <c r="AA134" s="28">
        <f>IF(Y134-X134&lt;0,0,Y134-X134)</f>
        <v>0</v>
      </c>
      <c r="AB134" s="28">
        <f>IF(AND(OR(W134="",X134=""),OR(Y134="",Z134="")),0,IF(OR(W134&lt;&gt;ResmiTatil!$H$2,X134&lt;&gt;ResmiTatil!$I$2,Y134&lt;&gt;ResmiTatil!$J$2,Z134&lt;&gt;ResmiTatil!$K$2),IF(AND(Y134="",Z134=""),0,IF(W134&lt;ResmiTatil!$H$2,ResmiTatil!$H$2-W134))+IF(AND(Y134="",Z134="",OR(W134&lt;ResmiTatil!$H$2,AND(X134&lt;&gt;ResmiTatil!$J$2,X134&gt;ResmiTatil!$J$2))),ResmiTatil!$J$2-ResmiTatil!$I$2,IF(OR(Y134="",Z134=""),0,IF(AND(X134&gt;ResmiTatil!$I$2,Y134&lt;ResmiTatil!$J$2),X134-ResmiTatil!$I$2)))+IF(AND(X134&lt;ResmiTatil!$I$2,Y134&lt;ResmiTatil!$J$2),ResmiTatil!$J$2-Y134)+IF(AND(X134=ResmiTatil!$I$3,Y134=ResmiTatil!$J$3),ResmiTatil!$I$3-ResmiTatil!$I$2,IF(AND(X134&gt;ResmiTatil!$I$2,Y134&gt;ResmiTatil!$J$2),ResmiTatil!$J$2-ResmiTatil!$I$2))+IF(Z134&gt;ResmiTatil!$K$2,Z134-ResmiTatil!$K$2),0))</f>
        <v>0</v>
      </c>
      <c r="AC134" s="29">
        <f>IF((X134-W134)+(Z134-Y134)&lt;0,0,(X134-W134)+(Z134-Y134))</f>
        <v>0</v>
      </c>
      <c r="AD134" s="17"/>
      <c r="AE134" s="12"/>
      <c r="AF134" s="13"/>
      <c r="AG134" s="13"/>
      <c r="AH134" s="28">
        <f>IF(AF134-AE134&lt;0,0,AF134-AE134)</f>
        <v>0</v>
      </c>
      <c r="AI134" s="28">
        <f>IF(AND(OR(AD134="",AE134=""),OR(AF134="",AG134="")),0,IF(OR(AD134&lt;&gt;ResmiTatil!$H$2,AE134&lt;&gt;ResmiTatil!$I$2,AF134&lt;&gt;ResmiTatil!$J$2,AG134&lt;&gt;ResmiTatil!$K$2),IF(AND(AF134="",AG134=""),0,IF(AD134&lt;ResmiTatil!$H$2,ResmiTatil!$H$2-AD134))+IF(AND(AF134="",AG134="",OR(AD134&lt;ResmiTatil!$H$2,AND(AE134&lt;&gt;ResmiTatil!$J$2,AE134&gt;ResmiTatil!$J$2))),ResmiTatil!$J$2-ResmiTatil!$I$2,IF(OR(AF134="",AG134=""),0,IF(AND(AE134&gt;ResmiTatil!$I$2,AF134&lt;ResmiTatil!$J$2),AE134-ResmiTatil!$I$2)))+IF(AND(AE134&lt;ResmiTatil!$I$2,AF134&lt;ResmiTatil!$J$2),ResmiTatil!$J$2-AF134)+IF(AND(AE134=ResmiTatil!$I$3,AF134=ResmiTatil!$J$3),ResmiTatil!$I$3-ResmiTatil!$I$2,IF(AND(AE134&gt;ResmiTatil!$I$2,AF134&gt;ResmiTatil!$J$2),ResmiTatil!$J$2-ResmiTatil!$I$2))+IF(AG134&gt;ResmiTatil!$K$2,AG134-ResmiTatil!$K$2),0))</f>
        <v>0</v>
      </c>
      <c r="AJ134" s="29">
        <f>IF((AE134-AD134)+(AG134-AF134)&lt;0,0,(AE134-AD134)+(AG134-AF134))</f>
        <v>0</v>
      </c>
    </row>
    <row r="135" spans="1:36" ht="20.100000000000001" customHeight="1" x14ac:dyDescent="0.25">
      <c r="A135" s="20">
        <f t="shared" si="15"/>
        <v>44855</v>
      </c>
      <c r="B135" s="17"/>
      <c r="C135" s="12"/>
      <c r="D135" s="13"/>
      <c r="E135" s="13"/>
      <c r="F135" s="28">
        <f>IF(D135-C135&lt;0,0,D135-C135)</f>
        <v>0</v>
      </c>
      <c r="G135" s="28">
        <f>IF(AND(OR(B135="",C135=""),OR(D135="",E135="")),0,IF(OR(B135&lt;&gt;ResmiTatil!$H$2,C135&lt;&gt;ResmiTatil!$I$2,D135&lt;&gt;ResmiTatil!$J$2,E135&lt;&gt;ResmiTatil!$K$2),IF(AND(D135="",E135=""),0,IF(B135&lt;ResmiTatil!$H$2,ResmiTatil!$H$2-B135))+IF(AND(D135="",E135="",OR(B135&lt;ResmiTatil!$H$2,AND(C135&lt;&gt;ResmiTatil!$J$2,C135&gt;ResmiTatil!$J$2))),ResmiTatil!$J$2-ResmiTatil!$I$2,IF(OR(D135="",E135=""),0,IF(AND(C135&gt;ResmiTatil!$I$2,D135&lt;ResmiTatil!$J$2),C135-ResmiTatil!$I$2)))+IF(AND(C135&lt;ResmiTatil!$I$2,D135&lt;ResmiTatil!$J$2),ResmiTatil!$J$2-D135)+IF(AND(C135=ResmiTatil!$I$3,D135=ResmiTatil!$J$3),ResmiTatil!$I$3-ResmiTatil!$I$2,IF(AND(C135&gt;ResmiTatil!$I$2,D135&gt;ResmiTatil!$J$2),ResmiTatil!$J$2-ResmiTatil!$I$2))+IF(E135&gt;ResmiTatil!$K$2,E135-ResmiTatil!$K$2),0))</f>
        <v>0</v>
      </c>
      <c r="H135" s="29">
        <f>IF((C135-B135)+(E135-D135)&lt;0,0,(C135-B135)+(E135-D135))</f>
        <v>0</v>
      </c>
      <c r="I135" s="17"/>
      <c r="J135" s="12"/>
      <c r="K135" s="13"/>
      <c r="L135" s="13"/>
      <c r="M135" s="28">
        <f>IF(K135-J135&lt;0,0,K135-J135)</f>
        <v>0</v>
      </c>
      <c r="N135" s="28">
        <f>IF(AND(OR(I135="",J135=""),OR(K135="",L135="")),0,IF(OR(I135&lt;&gt;ResmiTatil!$H$2,J135&lt;&gt;ResmiTatil!$I$2,K135&lt;&gt;ResmiTatil!$J$2,L135&lt;&gt;ResmiTatil!$K$2),IF(AND(K135="",L135=""),0,IF(I135&lt;ResmiTatil!$H$2,ResmiTatil!$H$2-I135))+IF(AND(K135="",L135="",OR(I135&lt;ResmiTatil!$H$2,AND(J135&lt;&gt;ResmiTatil!$J$2,J135&gt;ResmiTatil!$J$2))),ResmiTatil!$J$2-ResmiTatil!$I$2,IF(OR(K135="",L135=""),0,IF(AND(J135&gt;ResmiTatil!$I$2,K135&lt;ResmiTatil!$J$2),J135-ResmiTatil!$I$2)))+IF(AND(J135&lt;ResmiTatil!$I$2,K135&lt;ResmiTatil!$J$2),ResmiTatil!$J$2-K135)+IF(AND(J135=ResmiTatil!$I$3,K135=ResmiTatil!$J$3),ResmiTatil!$I$3-ResmiTatil!$I$2,IF(AND(J135&gt;ResmiTatil!$I$2,K135&gt;ResmiTatil!$J$2),ResmiTatil!$J$2-ResmiTatil!$I$2))+IF(L135&gt;ResmiTatil!$K$2,L135-ResmiTatil!$K$2),0))</f>
        <v>0</v>
      </c>
      <c r="O135" s="29">
        <f>IF((J135-I135)+(L135-K135)&lt;0,0,(J135-I135)+(L135-K135))</f>
        <v>0</v>
      </c>
      <c r="P135" s="17"/>
      <c r="Q135" s="12"/>
      <c r="R135" s="13"/>
      <c r="S135" s="13"/>
      <c r="T135" s="28">
        <f>IF(R135-Q135&lt;0,0,R135-Q135)</f>
        <v>0</v>
      </c>
      <c r="U135" s="28">
        <f>IF(AND(OR(P135="",Q135=""),OR(R135="",S135="")),0,IF(OR(P135&lt;&gt;ResmiTatil!$H$2,Q135&lt;&gt;ResmiTatil!$I$2,R135&lt;&gt;ResmiTatil!$J$2,S135&lt;&gt;ResmiTatil!$K$2),IF(AND(R135="",S135=""),0,IF(P135&lt;ResmiTatil!$H$2,ResmiTatil!$H$2-P135))+IF(AND(R135="",S135="",OR(P135&lt;ResmiTatil!$H$2,AND(Q135&lt;&gt;ResmiTatil!$J$2,Q135&gt;ResmiTatil!$J$2))),ResmiTatil!$J$2-ResmiTatil!$I$2,IF(OR(R135="",S135=""),0,IF(AND(Q135&gt;ResmiTatil!$I$2,R135&lt;ResmiTatil!$J$2),Q135-ResmiTatil!$I$2)))+IF(AND(Q135&lt;ResmiTatil!$I$2,R135&lt;ResmiTatil!$J$2),ResmiTatil!$J$2-R135)+IF(AND(Q135=ResmiTatil!$I$3,R135=ResmiTatil!$J$3),ResmiTatil!$I$3-ResmiTatil!$I$2,IF(AND(Q135&gt;ResmiTatil!$I$2,R135&gt;ResmiTatil!$J$2),ResmiTatil!$J$2-ResmiTatil!$I$2))+IF(S135&gt;ResmiTatil!$K$2,S135-ResmiTatil!$K$2),0))</f>
        <v>0</v>
      </c>
      <c r="V135" s="29">
        <f>IF((Q135-P135)+(S135-R135)&lt;0,0,(Q135-P135)+(S135-R135))</f>
        <v>0</v>
      </c>
      <c r="W135" s="17"/>
      <c r="X135" s="12"/>
      <c r="Y135" s="13"/>
      <c r="Z135" s="13"/>
      <c r="AA135" s="28">
        <f>IF(Y135-X135&lt;0,0,Y135-X135)</f>
        <v>0</v>
      </c>
      <c r="AB135" s="28">
        <f>IF(AND(OR(W135="",X135=""),OR(Y135="",Z135="")),0,IF(OR(W135&lt;&gt;ResmiTatil!$H$2,X135&lt;&gt;ResmiTatil!$I$2,Y135&lt;&gt;ResmiTatil!$J$2,Z135&lt;&gt;ResmiTatil!$K$2),IF(AND(Y135="",Z135=""),0,IF(W135&lt;ResmiTatil!$H$2,ResmiTatil!$H$2-W135))+IF(AND(Y135="",Z135="",OR(W135&lt;ResmiTatil!$H$2,AND(X135&lt;&gt;ResmiTatil!$J$2,X135&gt;ResmiTatil!$J$2))),ResmiTatil!$J$2-ResmiTatil!$I$2,IF(OR(Y135="",Z135=""),0,IF(AND(X135&gt;ResmiTatil!$I$2,Y135&lt;ResmiTatil!$J$2),X135-ResmiTatil!$I$2)))+IF(AND(X135&lt;ResmiTatil!$I$2,Y135&lt;ResmiTatil!$J$2),ResmiTatil!$J$2-Y135)+IF(AND(X135=ResmiTatil!$I$3,Y135=ResmiTatil!$J$3),ResmiTatil!$I$3-ResmiTatil!$I$2,IF(AND(X135&gt;ResmiTatil!$I$2,Y135&gt;ResmiTatil!$J$2),ResmiTatil!$J$2-ResmiTatil!$I$2))+IF(Z135&gt;ResmiTatil!$K$2,Z135-ResmiTatil!$K$2),0))</f>
        <v>0</v>
      </c>
      <c r="AC135" s="29">
        <f>IF((X135-W135)+(Z135-Y135)&lt;0,0,(X135-W135)+(Z135-Y135))</f>
        <v>0</v>
      </c>
      <c r="AD135" s="17"/>
      <c r="AE135" s="12"/>
      <c r="AF135" s="13"/>
      <c r="AG135" s="13"/>
      <c r="AH135" s="28">
        <f>IF(AF135-AE135&lt;0,0,AF135-AE135)</f>
        <v>0</v>
      </c>
      <c r="AI135" s="28">
        <f>IF(AND(OR(AD135="",AE135=""),OR(AF135="",AG135="")),0,IF(OR(AD135&lt;&gt;ResmiTatil!$H$2,AE135&lt;&gt;ResmiTatil!$I$2,AF135&lt;&gt;ResmiTatil!$J$2,AG135&lt;&gt;ResmiTatil!$K$2),IF(AND(AF135="",AG135=""),0,IF(AD135&lt;ResmiTatil!$H$2,ResmiTatil!$H$2-AD135))+IF(AND(AF135="",AG135="",OR(AD135&lt;ResmiTatil!$H$2,AND(AE135&lt;&gt;ResmiTatil!$J$2,AE135&gt;ResmiTatil!$J$2))),ResmiTatil!$J$2-ResmiTatil!$I$2,IF(OR(AF135="",AG135=""),0,IF(AND(AE135&gt;ResmiTatil!$I$2,AF135&lt;ResmiTatil!$J$2),AE135-ResmiTatil!$I$2)))+IF(AND(AE135&lt;ResmiTatil!$I$2,AF135&lt;ResmiTatil!$J$2),ResmiTatil!$J$2-AF135)+IF(AND(AE135=ResmiTatil!$I$3,AF135=ResmiTatil!$J$3),ResmiTatil!$I$3-ResmiTatil!$I$2,IF(AND(AE135&gt;ResmiTatil!$I$2,AF135&gt;ResmiTatil!$J$2),ResmiTatil!$J$2-ResmiTatil!$I$2))+IF(AG135&gt;ResmiTatil!$K$2,AG135-ResmiTatil!$K$2),0))</f>
        <v>0</v>
      </c>
      <c r="AJ135" s="29">
        <f>IF((AE135-AD135)+(AG135-AF135)&lt;0,0,(AE135-AD135)+(AG135-AF135))</f>
        <v>0</v>
      </c>
    </row>
    <row r="136" spans="1:36" ht="20.100000000000001" customHeight="1" x14ac:dyDescent="0.25">
      <c r="A136" s="30" t="s">
        <v>24</v>
      </c>
      <c r="B136" s="31"/>
      <c r="C136" s="32"/>
      <c r="D136" s="33"/>
      <c r="E136" s="33"/>
      <c r="F136" s="34"/>
      <c r="G136" s="28">
        <f>SUM(G131:G135)</f>
        <v>0</v>
      </c>
      <c r="H136" s="35">
        <f>SUM(H131:H135)</f>
        <v>0</v>
      </c>
      <c r="I136" s="31"/>
      <c r="J136" s="32"/>
      <c r="K136" s="33"/>
      <c r="L136" s="33"/>
      <c r="M136" s="34"/>
      <c r="N136" s="28">
        <f>SUM(N131:N135)</f>
        <v>0</v>
      </c>
      <c r="O136" s="35">
        <f>SUM(O131:O135)</f>
        <v>0</v>
      </c>
      <c r="P136" s="31"/>
      <c r="Q136" s="32"/>
      <c r="R136" s="33"/>
      <c r="S136" s="33"/>
      <c r="T136" s="34"/>
      <c r="U136" s="28">
        <f>SUM(U131:U135)</f>
        <v>0</v>
      </c>
      <c r="V136" s="35">
        <f>SUM(V131:V135)</f>
        <v>0</v>
      </c>
      <c r="W136" s="31"/>
      <c r="X136" s="32"/>
      <c r="Y136" s="33"/>
      <c r="Z136" s="33"/>
      <c r="AA136" s="34"/>
      <c r="AB136" s="28">
        <f>SUM(AB131:AB135)</f>
        <v>0</v>
      </c>
      <c r="AC136" s="35">
        <f>SUM(AC131:AC135)</f>
        <v>0</v>
      </c>
      <c r="AD136" s="31"/>
      <c r="AE136" s="32"/>
      <c r="AF136" s="33"/>
      <c r="AG136" s="33"/>
      <c r="AH136" s="34"/>
      <c r="AI136" s="28">
        <f>SUM(AI131:AI135)</f>
        <v>0</v>
      </c>
      <c r="AJ136" s="35">
        <f>SUM(AJ131:AJ135)</f>
        <v>0</v>
      </c>
    </row>
    <row r="137" spans="1:36" s="25" customFormat="1" ht="15" customHeight="1" x14ac:dyDescent="0.25">
      <c r="A137" s="20">
        <f>A135+1</f>
        <v>44856</v>
      </c>
      <c r="B137" s="17"/>
      <c r="C137" s="12"/>
      <c r="D137" s="13"/>
      <c r="E137" s="13"/>
      <c r="F137" s="11"/>
      <c r="G137" s="11"/>
      <c r="H137" s="18"/>
      <c r="I137" s="17"/>
      <c r="J137" s="12"/>
      <c r="K137" s="13"/>
      <c r="L137" s="13"/>
      <c r="M137" s="11"/>
      <c r="N137" s="11"/>
      <c r="O137" s="18"/>
      <c r="P137" s="17"/>
      <c r="Q137" s="12"/>
      <c r="R137" s="13"/>
      <c r="S137" s="13"/>
      <c r="T137" s="11"/>
      <c r="U137" s="11"/>
      <c r="V137" s="18"/>
      <c r="W137" s="17"/>
      <c r="X137" s="12"/>
      <c r="Y137" s="13"/>
      <c r="Z137" s="13"/>
      <c r="AA137" s="11"/>
      <c r="AB137" s="11"/>
      <c r="AC137" s="18"/>
      <c r="AD137" s="17"/>
      <c r="AE137" s="12"/>
      <c r="AF137" s="13"/>
      <c r="AG137" s="13"/>
      <c r="AH137" s="11"/>
      <c r="AI137" s="11"/>
      <c r="AJ137" s="18"/>
    </row>
    <row r="138" spans="1:36" s="25" customFormat="1" ht="15" customHeight="1" x14ac:dyDescent="0.25">
      <c r="A138" s="20">
        <f>A137+1</f>
        <v>44857</v>
      </c>
      <c r="B138" s="17"/>
      <c r="C138" s="12"/>
      <c r="D138" s="13"/>
      <c r="E138" s="13"/>
      <c r="F138" s="11"/>
      <c r="G138" s="11"/>
      <c r="H138" s="18"/>
      <c r="I138" s="17"/>
      <c r="J138" s="12"/>
      <c r="K138" s="13"/>
      <c r="L138" s="13"/>
      <c r="M138" s="11"/>
      <c r="N138" s="11"/>
      <c r="O138" s="18"/>
      <c r="P138" s="17"/>
      <c r="Q138" s="12"/>
      <c r="R138" s="13"/>
      <c r="S138" s="13"/>
      <c r="T138" s="11"/>
      <c r="U138" s="11"/>
      <c r="V138" s="18"/>
      <c r="W138" s="17"/>
      <c r="X138" s="12"/>
      <c r="Y138" s="13"/>
      <c r="Z138" s="13"/>
      <c r="AA138" s="11"/>
      <c r="AB138" s="11"/>
      <c r="AC138" s="18"/>
      <c r="AD138" s="17"/>
      <c r="AE138" s="12"/>
      <c r="AF138" s="13"/>
      <c r="AG138" s="13"/>
      <c r="AH138" s="11"/>
      <c r="AI138" s="11"/>
      <c r="AJ138" s="18"/>
    </row>
    <row r="139" spans="1:36" ht="20.100000000000001" customHeight="1" x14ac:dyDescent="0.25">
      <c r="A139" s="20">
        <f t="shared" ref="A139:A143" si="16">A138+1</f>
        <v>44858</v>
      </c>
      <c r="B139" s="17"/>
      <c r="C139" s="12"/>
      <c r="D139" s="13"/>
      <c r="E139" s="13"/>
      <c r="F139" s="28">
        <f>IF(D139-C139&lt;0,0,D139-C139)</f>
        <v>0</v>
      </c>
      <c r="G139" s="28">
        <f>IF(AND(OR(B139="",C139=""),OR(D139="",E139="")),0,IF(OR(B139&lt;&gt;ResmiTatil!$H$2,C139&lt;&gt;ResmiTatil!$I$2,D139&lt;&gt;ResmiTatil!$J$2,E139&lt;&gt;ResmiTatil!$K$2),IF(AND(D139="",E139=""),0,IF(B139&lt;ResmiTatil!$H$2,ResmiTatil!$H$2-B139))+IF(AND(D139="",E139="",OR(B139&lt;ResmiTatil!$H$2,AND(C139&lt;&gt;ResmiTatil!$J$2,C139&gt;ResmiTatil!$J$2))),ResmiTatil!$J$2-ResmiTatil!$I$2,IF(OR(D139="",E139=""),0,IF(AND(C139&gt;ResmiTatil!$I$2,D139&lt;ResmiTatil!$J$2),C139-ResmiTatil!$I$2)))+IF(AND(C139&lt;ResmiTatil!$I$2,D139&lt;ResmiTatil!$J$2),ResmiTatil!$J$2-D139)+IF(AND(C139=ResmiTatil!$I$3,D139=ResmiTatil!$J$3),ResmiTatil!$I$3-ResmiTatil!$I$2,IF(AND(C139&gt;ResmiTatil!$I$2,D139&gt;ResmiTatil!$J$2),ResmiTatil!$J$2-ResmiTatil!$I$2))+IF(E139&gt;ResmiTatil!$K$2,E139-ResmiTatil!$K$2),0))</f>
        <v>0</v>
      </c>
      <c r="H139" s="29">
        <f>IF((C139-B139)+(E139-D139)&lt;0,0,(C139-B139)+(E139-D139))</f>
        <v>0</v>
      </c>
      <c r="I139" s="17"/>
      <c r="J139" s="12"/>
      <c r="K139" s="13"/>
      <c r="L139" s="13"/>
      <c r="M139" s="28">
        <f>IF(K139-J139&lt;0,0,K139-J139)</f>
        <v>0</v>
      </c>
      <c r="N139" s="28">
        <f>IF(AND(OR(I139="",J139=""),OR(K139="",L139="")),0,IF(OR(I139&lt;&gt;ResmiTatil!$H$2,J139&lt;&gt;ResmiTatil!$I$2,K139&lt;&gt;ResmiTatil!$J$2,L139&lt;&gt;ResmiTatil!$K$2),IF(AND(K139="",L139=""),0,IF(I139&lt;ResmiTatil!$H$2,ResmiTatil!$H$2-I139))+IF(AND(K139="",L139="",OR(I139&lt;ResmiTatil!$H$2,AND(J139&lt;&gt;ResmiTatil!$J$2,J139&gt;ResmiTatil!$J$2))),ResmiTatil!$J$2-ResmiTatil!$I$2,IF(OR(K139="",L139=""),0,IF(AND(J139&gt;ResmiTatil!$I$2,K139&lt;ResmiTatil!$J$2),J139-ResmiTatil!$I$2)))+IF(AND(J139&lt;ResmiTatil!$I$2,K139&lt;ResmiTatil!$J$2),ResmiTatil!$J$2-K139)+IF(AND(J139=ResmiTatil!$I$3,K139=ResmiTatil!$J$3),ResmiTatil!$I$3-ResmiTatil!$I$2,IF(AND(J139&gt;ResmiTatil!$I$2,K139&gt;ResmiTatil!$J$2),ResmiTatil!$J$2-ResmiTatil!$I$2))+IF(L139&gt;ResmiTatil!$K$2,L139-ResmiTatil!$K$2),0))</f>
        <v>0</v>
      </c>
      <c r="O139" s="29">
        <f>IF((J139-I139)+(L139-K139)&lt;0,0,(J139-I139)+(L139-K139))</f>
        <v>0</v>
      </c>
      <c r="P139" s="17"/>
      <c r="Q139" s="12"/>
      <c r="R139" s="13"/>
      <c r="S139" s="13"/>
      <c r="T139" s="28">
        <f>IF(R139-Q139&lt;0,0,R139-Q139)</f>
        <v>0</v>
      </c>
      <c r="U139" s="28">
        <f>IF(AND(OR(P139="",Q139=""),OR(R139="",S139="")),0,IF(OR(P139&lt;&gt;ResmiTatil!$H$2,Q139&lt;&gt;ResmiTatil!$I$2,R139&lt;&gt;ResmiTatil!$J$2,S139&lt;&gt;ResmiTatil!$K$2),IF(AND(R139="",S139=""),0,IF(P139&lt;ResmiTatil!$H$2,ResmiTatil!$H$2-P139))+IF(AND(R139="",S139="",OR(P139&lt;ResmiTatil!$H$2,AND(Q139&lt;&gt;ResmiTatil!$J$2,Q139&gt;ResmiTatil!$J$2))),ResmiTatil!$J$2-ResmiTatil!$I$2,IF(OR(R139="",S139=""),0,IF(AND(Q139&gt;ResmiTatil!$I$2,R139&lt;ResmiTatil!$J$2),Q139-ResmiTatil!$I$2)))+IF(AND(Q139&lt;ResmiTatil!$I$2,R139&lt;ResmiTatil!$J$2),ResmiTatil!$J$2-R139)+IF(AND(Q139=ResmiTatil!$I$3,R139=ResmiTatil!$J$3),ResmiTatil!$I$3-ResmiTatil!$I$2,IF(AND(Q139&gt;ResmiTatil!$I$2,R139&gt;ResmiTatil!$J$2),ResmiTatil!$J$2-ResmiTatil!$I$2))+IF(S139&gt;ResmiTatil!$K$2,S139-ResmiTatil!$K$2),0))</f>
        <v>0</v>
      </c>
      <c r="V139" s="29">
        <f>IF((Q139-P139)+(S139-R139)&lt;0,0,(Q139-P139)+(S139-R139))</f>
        <v>0</v>
      </c>
      <c r="W139" s="17"/>
      <c r="X139" s="12"/>
      <c r="Y139" s="13"/>
      <c r="Z139" s="13"/>
      <c r="AA139" s="28">
        <f>IF(Y139-X139&lt;0,0,Y139-X139)</f>
        <v>0</v>
      </c>
      <c r="AB139" s="28">
        <f>IF(AND(OR(W139="",X139=""),OR(Y139="",Z139="")),0,IF(OR(W139&lt;&gt;ResmiTatil!$H$2,X139&lt;&gt;ResmiTatil!$I$2,Y139&lt;&gt;ResmiTatil!$J$2,Z139&lt;&gt;ResmiTatil!$K$2),IF(AND(Y139="",Z139=""),0,IF(W139&lt;ResmiTatil!$H$2,ResmiTatil!$H$2-W139))+IF(AND(Y139="",Z139="",OR(W139&lt;ResmiTatil!$H$2,AND(X139&lt;&gt;ResmiTatil!$J$2,X139&gt;ResmiTatil!$J$2))),ResmiTatil!$J$2-ResmiTatil!$I$2,IF(OR(Y139="",Z139=""),0,IF(AND(X139&gt;ResmiTatil!$I$2,Y139&lt;ResmiTatil!$J$2),X139-ResmiTatil!$I$2)))+IF(AND(X139&lt;ResmiTatil!$I$2,Y139&lt;ResmiTatil!$J$2),ResmiTatil!$J$2-Y139)+IF(AND(X139=ResmiTatil!$I$3,Y139=ResmiTatil!$J$3),ResmiTatil!$I$3-ResmiTatil!$I$2,IF(AND(X139&gt;ResmiTatil!$I$2,Y139&gt;ResmiTatil!$J$2),ResmiTatil!$J$2-ResmiTatil!$I$2))+IF(Z139&gt;ResmiTatil!$K$2,Z139-ResmiTatil!$K$2),0))</f>
        <v>0</v>
      </c>
      <c r="AC139" s="29">
        <f>IF((X139-W139)+(Z139-Y139)&lt;0,0,(X139-W139)+(Z139-Y139))</f>
        <v>0</v>
      </c>
      <c r="AD139" s="17"/>
      <c r="AE139" s="12"/>
      <c r="AF139" s="13"/>
      <c r="AG139" s="13"/>
      <c r="AH139" s="28">
        <f>IF(AF139-AE139&lt;0,0,AF139-AE139)</f>
        <v>0</v>
      </c>
      <c r="AI139" s="28">
        <f>IF(AND(OR(AD139="",AE139=""),OR(AF139="",AG139="")),0,IF(OR(AD139&lt;&gt;ResmiTatil!$H$2,AE139&lt;&gt;ResmiTatil!$I$2,AF139&lt;&gt;ResmiTatil!$J$2,AG139&lt;&gt;ResmiTatil!$K$2),IF(AND(AF139="",AG139=""),0,IF(AD139&lt;ResmiTatil!$H$2,ResmiTatil!$H$2-AD139))+IF(AND(AF139="",AG139="",OR(AD139&lt;ResmiTatil!$H$2,AND(AE139&lt;&gt;ResmiTatil!$J$2,AE139&gt;ResmiTatil!$J$2))),ResmiTatil!$J$2-ResmiTatil!$I$2,IF(OR(AF139="",AG139=""),0,IF(AND(AE139&gt;ResmiTatil!$I$2,AF139&lt;ResmiTatil!$J$2),AE139-ResmiTatil!$I$2)))+IF(AND(AE139&lt;ResmiTatil!$I$2,AF139&lt;ResmiTatil!$J$2),ResmiTatil!$J$2-AF139)+IF(AND(AE139=ResmiTatil!$I$3,AF139=ResmiTatil!$J$3),ResmiTatil!$I$3-ResmiTatil!$I$2,IF(AND(AE139&gt;ResmiTatil!$I$2,AF139&gt;ResmiTatil!$J$2),ResmiTatil!$J$2-ResmiTatil!$I$2))+IF(AG139&gt;ResmiTatil!$K$2,AG139-ResmiTatil!$K$2),0))</f>
        <v>0</v>
      </c>
      <c r="AJ139" s="29">
        <f>IF((AE139-AD139)+(AG139-AF139)&lt;0,0,(AE139-AD139)+(AG139-AF139))</f>
        <v>0</v>
      </c>
    </row>
    <row r="140" spans="1:36" ht="20.100000000000001" customHeight="1" x14ac:dyDescent="0.25">
      <c r="A140" s="20">
        <f t="shared" si="16"/>
        <v>44859</v>
      </c>
      <c r="B140" s="17"/>
      <c r="C140" s="12"/>
      <c r="D140" s="13"/>
      <c r="E140" s="13"/>
      <c r="F140" s="28">
        <f>IF(D140-C140&lt;0,0,D140-C140)</f>
        <v>0</v>
      </c>
      <c r="G140" s="28">
        <f>IF(AND(OR(B140="",C140=""),OR(D140="",E140="")),0,IF(OR(B140&lt;&gt;ResmiTatil!$H$2,C140&lt;&gt;ResmiTatil!$I$2,D140&lt;&gt;ResmiTatil!$J$2,E140&lt;&gt;ResmiTatil!$K$2),IF(AND(D140="",E140=""),0,IF(B140&lt;ResmiTatil!$H$2,ResmiTatil!$H$2-B140))+IF(AND(D140="",E140="",OR(B140&lt;ResmiTatil!$H$2,AND(C140&lt;&gt;ResmiTatil!$J$2,C140&gt;ResmiTatil!$J$2))),ResmiTatil!$J$2-ResmiTatil!$I$2,IF(OR(D140="",E140=""),0,IF(AND(C140&gt;ResmiTatil!$I$2,D140&lt;ResmiTatil!$J$2),C140-ResmiTatil!$I$2)))+IF(AND(C140&lt;ResmiTatil!$I$2,D140&lt;ResmiTatil!$J$2),ResmiTatil!$J$2-D140)+IF(AND(C140=ResmiTatil!$I$3,D140=ResmiTatil!$J$3),ResmiTatil!$I$3-ResmiTatil!$I$2,IF(AND(C140&gt;ResmiTatil!$I$2,D140&gt;ResmiTatil!$J$2),ResmiTatil!$J$2-ResmiTatil!$I$2))+IF(E140&gt;ResmiTatil!$K$2,E140-ResmiTatil!$K$2),0))</f>
        <v>0</v>
      </c>
      <c r="H140" s="29">
        <f>IF((C140-B140)+(E140-D140)&lt;0,0,(C140-B140)+(E140-D140))</f>
        <v>0</v>
      </c>
      <c r="I140" s="17"/>
      <c r="J140" s="12"/>
      <c r="K140" s="13"/>
      <c r="L140" s="13"/>
      <c r="M140" s="28">
        <f>IF(K140-J140&lt;0,0,K140-J140)</f>
        <v>0</v>
      </c>
      <c r="N140" s="28">
        <f>IF(AND(OR(I140="",J140=""),OR(K140="",L140="")),0,IF(OR(I140&lt;&gt;ResmiTatil!$H$2,J140&lt;&gt;ResmiTatil!$I$2,K140&lt;&gt;ResmiTatil!$J$2,L140&lt;&gt;ResmiTatil!$K$2),IF(AND(K140="",L140=""),0,IF(I140&lt;ResmiTatil!$H$2,ResmiTatil!$H$2-I140))+IF(AND(K140="",L140="",OR(I140&lt;ResmiTatil!$H$2,AND(J140&lt;&gt;ResmiTatil!$J$2,J140&gt;ResmiTatil!$J$2))),ResmiTatil!$J$2-ResmiTatil!$I$2,IF(OR(K140="",L140=""),0,IF(AND(J140&gt;ResmiTatil!$I$2,K140&lt;ResmiTatil!$J$2),J140-ResmiTatil!$I$2)))+IF(AND(J140&lt;ResmiTatil!$I$2,K140&lt;ResmiTatil!$J$2),ResmiTatil!$J$2-K140)+IF(AND(J140=ResmiTatil!$I$3,K140=ResmiTatil!$J$3),ResmiTatil!$I$3-ResmiTatil!$I$2,IF(AND(J140&gt;ResmiTatil!$I$2,K140&gt;ResmiTatil!$J$2),ResmiTatil!$J$2-ResmiTatil!$I$2))+IF(L140&gt;ResmiTatil!$K$2,L140-ResmiTatil!$K$2),0))</f>
        <v>0</v>
      </c>
      <c r="O140" s="29">
        <f>IF((J140-I140)+(L140-K140)&lt;0,0,(J140-I140)+(L140-K140))</f>
        <v>0</v>
      </c>
      <c r="P140" s="17"/>
      <c r="Q140" s="12"/>
      <c r="R140" s="13"/>
      <c r="S140" s="13"/>
      <c r="T140" s="28">
        <f>IF(R140-Q140&lt;0,0,R140-Q140)</f>
        <v>0</v>
      </c>
      <c r="U140" s="28">
        <f>IF(AND(OR(P140="",Q140=""),OR(R140="",S140="")),0,IF(OR(P140&lt;&gt;ResmiTatil!$H$2,Q140&lt;&gt;ResmiTatil!$I$2,R140&lt;&gt;ResmiTatil!$J$2,S140&lt;&gt;ResmiTatil!$K$2),IF(AND(R140="",S140=""),0,IF(P140&lt;ResmiTatil!$H$2,ResmiTatil!$H$2-P140))+IF(AND(R140="",S140="",OR(P140&lt;ResmiTatil!$H$2,AND(Q140&lt;&gt;ResmiTatil!$J$2,Q140&gt;ResmiTatil!$J$2))),ResmiTatil!$J$2-ResmiTatil!$I$2,IF(OR(R140="",S140=""),0,IF(AND(Q140&gt;ResmiTatil!$I$2,R140&lt;ResmiTatil!$J$2),Q140-ResmiTatil!$I$2)))+IF(AND(Q140&lt;ResmiTatil!$I$2,R140&lt;ResmiTatil!$J$2),ResmiTatil!$J$2-R140)+IF(AND(Q140=ResmiTatil!$I$3,R140=ResmiTatil!$J$3),ResmiTatil!$I$3-ResmiTatil!$I$2,IF(AND(Q140&gt;ResmiTatil!$I$2,R140&gt;ResmiTatil!$J$2),ResmiTatil!$J$2-ResmiTatil!$I$2))+IF(S140&gt;ResmiTatil!$K$2,S140-ResmiTatil!$K$2),0))</f>
        <v>0</v>
      </c>
      <c r="V140" s="29">
        <f>IF((Q140-P140)+(S140-R140)&lt;0,0,(Q140-P140)+(S140-R140))</f>
        <v>0</v>
      </c>
      <c r="W140" s="17"/>
      <c r="X140" s="12"/>
      <c r="Y140" s="13"/>
      <c r="Z140" s="13"/>
      <c r="AA140" s="28">
        <f>IF(Y140-X140&lt;0,0,Y140-X140)</f>
        <v>0</v>
      </c>
      <c r="AB140" s="28">
        <f>IF(AND(OR(W140="",X140=""),OR(Y140="",Z140="")),0,IF(OR(W140&lt;&gt;ResmiTatil!$H$2,X140&lt;&gt;ResmiTatil!$I$2,Y140&lt;&gt;ResmiTatil!$J$2,Z140&lt;&gt;ResmiTatil!$K$2),IF(AND(Y140="",Z140=""),0,IF(W140&lt;ResmiTatil!$H$2,ResmiTatil!$H$2-W140))+IF(AND(Y140="",Z140="",OR(W140&lt;ResmiTatil!$H$2,AND(X140&lt;&gt;ResmiTatil!$J$2,X140&gt;ResmiTatil!$J$2))),ResmiTatil!$J$2-ResmiTatil!$I$2,IF(OR(Y140="",Z140=""),0,IF(AND(X140&gt;ResmiTatil!$I$2,Y140&lt;ResmiTatil!$J$2),X140-ResmiTatil!$I$2)))+IF(AND(X140&lt;ResmiTatil!$I$2,Y140&lt;ResmiTatil!$J$2),ResmiTatil!$J$2-Y140)+IF(AND(X140=ResmiTatil!$I$3,Y140=ResmiTatil!$J$3),ResmiTatil!$I$3-ResmiTatil!$I$2,IF(AND(X140&gt;ResmiTatil!$I$2,Y140&gt;ResmiTatil!$J$2),ResmiTatil!$J$2-ResmiTatil!$I$2))+IF(Z140&gt;ResmiTatil!$K$2,Z140-ResmiTatil!$K$2),0))</f>
        <v>0</v>
      </c>
      <c r="AC140" s="29">
        <f>IF((X140-W140)+(Z140-Y140)&lt;0,0,(X140-W140)+(Z140-Y140))</f>
        <v>0</v>
      </c>
      <c r="AD140" s="17"/>
      <c r="AE140" s="12"/>
      <c r="AF140" s="13"/>
      <c r="AG140" s="13"/>
      <c r="AH140" s="28">
        <f>IF(AF140-AE140&lt;0,0,AF140-AE140)</f>
        <v>0</v>
      </c>
      <c r="AI140" s="28">
        <f>IF(AND(OR(AD140="",AE140=""),OR(AF140="",AG140="")),0,IF(OR(AD140&lt;&gt;ResmiTatil!$H$2,AE140&lt;&gt;ResmiTatil!$I$2,AF140&lt;&gt;ResmiTatil!$J$2,AG140&lt;&gt;ResmiTatil!$K$2),IF(AND(AF140="",AG140=""),0,IF(AD140&lt;ResmiTatil!$H$2,ResmiTatil!$H$2-AD140))+IF(AND(AF140="",AG140="",OR(AD140&lt;ResmiTatil!$H$2,AND(AE140&lt;&gt;ResmiTatil!$J$2,AE140&gt;ResmiTatil!$J$2))),ResmiTatil!$J$2-ResmiTatil!$I$2,IF(OR(AF140="",AG140=""),0,IF(AND(AE140&gt;ResmiTatil!$I$2,AF140&lt;ResmiTatil!$J$2),AE140-ResmiTatil!$I$2)))+IF(AND(AE140&lt;ResmiTatil!$I$2,AF140&lt;ResmiTatil!$J$2),ResmiTatil!$J$2-AF140)+IF(AND(AE140=ResmiTatil!$I$3,AF140=ResmiTatil!$J$3),ResmiTatil!$I$3-ResmiTatil!$I$2,IF(AND(AE140&gt;ResmiTatil!$I$2,AF140&gt;ResmiTatil!$J$2),ResmiTatil!$J$2-ResmiTatil!$I$2))+IF(AG140&gt;ResmiTatil!$K$2,AG140-ResmiTatil!$K$2),0))</f>
        <v>0</v>
      </c>
      <c r="AJ140" s="29">
        <f>IF((AE140-AD140)+(AG140-AF140)&lt;0,0,(AE140-AD140)+(AG140-AF140))</f>
        <v>0</v>
      </c>
    </row>
    <row r="141" spans="1:36" ht="20.100000000000001" customHeight="1" x14ac:dyDescent="0.25">
      <c r="A141" s="20">
        <f t="shared" si="16"/>
        <v>44860</v>
      </c>
      <c r="B141" s="17"/>
      <c r="C141" s="12"/>
      <c r="D141" s="13"/>
      <c r="E141" s="13"/>
      <c r="F141" s="28">
        <f>IF(D141-C141&lt;0,0,D141-C141)</f>
        <v>0</v>
      </c>
      <c r="G141" s="28">
        <f>IF(AND(OR(B141="",C141=""),OR(D141="",E141="")),0,IF(OR(B141&lt;&gt;ResmiTatil!$H$2,C141&lt;&gt;ResmiTatil!$I$2,D141&lt;&gt;ResmiTatil!$J$2,E141&lt;&gt;ResmiTatil!$K$2),IF(AND(D141="",E141=""),0,IF(B141&lt;ResmiTatil!$H$2,ResmiTatil!$H$2-B141))+IF(AND(D141="",E141="",OR(B141&lt;ResmiTatil!$H$2,AND(C141&lt;&gt;ResmiTatil!$J$2,C141&gt;ResmiTatil!$J$2))),ResmiTatil!$J$2-ResmiTatil!$I$2,IF(OR(D141="",E141=""),0,IF(AND(C141&gt;ResmiTatil!$I$2,D141&lt;ResmiTatil!$J$2),C141-ResmiTatil!$I$2)))+IF(AND(C141&lt;ResmiTatil!$I$2,D141&lt;ResmiTatil!$J$2),ResmiTatil!$J$2-D141)+IF(AND(C141=ResmiTatil!$I$3,D141=ResmiTatil!$J$3),ResmiTatil!$I$3-ResmiTatil!$I$2,IF(AND(C141&gt;ResmiTatil!$I$2,D141&gt;ResmiTatil!$J$2),ResmiTatil!$J$2-ResmiTatil!$I$2))+IF(E141&gt;ResmiTatil!$K$2,E141-ResmiTatil!$K$2),0))</f>
        <v>0</v>
      </c>
      <c r="H141" s="29">
        <f>IF((C141-B141)+(E141-D141)&lt;0,0,(C141-B141)+(E141-D141))</f>
        <v>0</v>
      </c>
      <c r="I141" s="17"/>
      <c r="J141" s="12"/>
      <c r="K141" s="13"/>
      <c r="L141" s="13"/>
      <c r="M141" s="28">
        <f>IF(K141-J141&lt;0,0,K141-J141)</f>
        <v>0</v>
      </c>
      <c r="N141" s="28">
        <f>IF(AND(OR(I141="",J141=""),OR(K141="",L141="")),0,IF(OR(I141&lt;&gt;ResmiTatil!$H$2,J141&lt;&gt;ResmiTatil!$I$2,K141&lt;&gt;ResmiTatil!$J$2,L141&lt;&gt;ResmiTatil!$K$2),IF(AND(K141="",L141=""),0,IF(I141&lt;ResmiTatil!$H$2,ResmiTatil!$H$2-I141))+IF(AND(K141="",L141="",OR(I141&lt;ResmiTatil!$H$2,AND(J141&lt;&gt;ResmiTatil!$J$2,J141&gt;ResmiTatil!$J$2))),ResmiTatil!$J$2-ResmiTatil!$I$2,IF(OR(K141="",L141=""),0,IF(AND(J141&gt;ResmiTatil!$I$2,K141&lt;ResmiTatil!$J$2),J141-ResmiTatil!$I$2)))+IF(AND(J141&lt;ResmiTatil!$I$2,K141&lt;ResmiTatil!$J$2),ResmiTatil!$J$2-K141)+IF(AND(J141=ResmiTatil!$I$3,K141=ResmiTatil!$J$3),ResmiTatil!$I$3-ResmiTatil!$I$2,IF(AND(J141&gt;ResmiTatil!$I$2,K141&gt;ResmiTatil!$J$2),ResmiTatil!$J$2-ResmiTatil!$I$2))+IF(L141&gt;ResmiTatil!$K$2,L141-ResmiTatil!$K$2),0))</f>
        <v>0</v>
      </c>
      <c r="O141" s="29">
        <f>IF((J141-I141)+(L141-K141)&lt;0,0,(J141-I141)+(L141-K141))</f>
        <v>0</v>
      </c>
      <c r="P141" s="17"/>
      <c r="Q141" s="12"/>
      <c r="R141" s="13"/>
      <c r="S141" s="13"/>
      <c r="T141" s="28">
        <f>IF(R141-Q141&lt;0,0,R141-Q141)</f>
        <v>0</v>
      </c>
      <c r="U141" s="28">
        <f>IF(AND(OR(P141="",Q141=""),OR(R141="",S141="")),0,IF(OR(P141&lt;&gt;ResmiTatil!$H$2,Q141&lt;&gt;ResmiTatil!$I$2,R141&lt;&gt;ResmiTatil!$J$2,S141&lt;&gt;ResmiTatil!$K$2),IF(AND(R141="",S141=""),0,IF(P141&lt;ResmiTatil!$H$2,ResmiTatil!$H$2-P141))+IF(AND(R141="",S141="",OR(P141&lt;ResmiTatil!$H$2,AND(Q141&lt;&gt;ResmiTatil!$J$2,Q141&gt;ResmiTatil!$J$2))),ResmiTatil!$J$2-ResmiTatil!$I$2,IF(OR(R141="",S141=""),0,IF(AND(Q141&gt;ResmiTatil!$I$2,R141&lt;ResmiTatil!$J$2),Q141-ResmiTatil!$I$2)))+IF(AND(Q141&lt;ResmiTatil!$I$2,R141&lt;ResmiTatil!$J$2),ResmiTatil!$J$2-R141)+IF(AND(Q141=ResmiTatil!$I$3,R141=ResmiTatil!$J$3),ResmiTatil!$I$3-ResmiTatil!$I$2,IF(AND(Q141&gt;ResmiTatil!$I$2,R141&gt;ResmiTatil!$J$2),ResmiTatil!$J$2-ResmiTatil!$I$2))+IF(S141&gt;ResmiTatil!$K$2,S141-ResmiTatil!$K$2),0))</f>
        <v>0</v>
      </c>
      <c r="V141" s="29">
        <f>IF((Q141-P141)+(S141-R141)&lt;0,0,(Q141-P141)+(S141-R141))</f>
        <v>0</v>
      </c>
      <c r="W141" s="17"/>
      <c r="X141" s="12"/>
      <c r="Y141" s="13"/>
      <c r="Z141" s="13"/>
      <c r="AA141" s="28">
        <f>IF(Y141-X141&lt;0,0,Y141-X141)</f>
        <v>0</v>
      </c>
      <c r="AB141" s="28">
        <f>IF(AND(OR(W141="",X141=""),OR(Y141="",Z141="")),0,IF(OR(W141&lt;&gt;ResmiTatil!$H$2,X141&lt;&gt;ResmiTatil!$I$2,Y141&lt;&gt;ResmiTatil!$J$2,Z141&lt;&gt;ResmiTatil!$K$2),IF(AND(Y141="",Z141=""),0,IF(W141&lt;ResmiTatil!$H$2,ResmiTatil!$H$2-W141))+IF(AND(Y141="",Z141="",OR(W141&lt;ResmiTatil!$H$2,AND(X141&lt;&gt;ResmiTatil!$J$2,X141&gt;ResmiTatil!$J$2))),ResmiTatil!$J$2-ResmiTatil!$I$2,IF(OR(Y141="",Z141=""),0,IF(AND(X141&gt;ResmiTatil!$I$2,Y141&lt;ResmiTatil!$J$2),X141-ResmiTatil!$I$2)))+IF(AND(X141&lt;ResmiTatil!$I$2,Y141&lt;ResmiTatil!$J$2),ResmiTatil!$J$2-Y141)+IF(AND(X141=ResmiTatil!$I$3,Y141=ResmiTatil!$J$3),ResmiTatil!$I$3-ResmiTatil!$I$2,IF(AND(X141&gt;ResmiTatil!$I$2,Y141&gt;ResmiTatil!$J$2),ResmiTatil!$J$2-ResmiTatil!$I$2))+IF(Z141&gt;ResmiTatil!$K$2,Z141-ResmiTatil!$K$2),0))</f>
        <v>0</v>
      </c>
      <c r="AC141" s="29">
        <f>IF((X141-W141)+(Z141-Y141)&lt;0,0,(X141-W141)+(Z141-Y141))</f>
        <v>0</v>
      </c>
      <c r="AD141" s="17"/>
      <c r="AE141" s="12"/>
      <c r="AF141" s="13"/>
      <c r="AG141" s="13"/>
      <c r="AH141" s="28">
        <f>IF(AF141-AE141&lt;0,0,AF141-AE141)</f>
        <v>0</v>
      </c>
      <c r="AI141" s="28">
        <f>IF(AND(OR(AD141="",AE141=""),OR(AF141="",AG141="")),0,IF(OR(AD141&lt;&gt;ResmiTatil!$H$2,AE141&lt;&gt;ResmiTatil!$I$2,AF141&lt;&gt;ResmiTatil!$J$2,AG141&lt;&gt;ResmiTatil!$K$2),IF(AND(AF141="",AG141=""),0,IF(AD141&lt;ResmiTatil!$H$2,ResmiTatil!$H$2-AD141))+IF(AND(AF141="",AG141="",OR(AD141&lt;ResmiTatil!$H$2,AND(AE141&lt;&gt;ResmiTatil!$J$2,AE141&gt;ResmiTatil!$J$2))),ResmiTatil!$J$2-ResmiTatil!$I$2,IF(OR(AF141="",AG141=""),0,IF(AND(AE141&gt;ResmiTatil!$I$2,AF141&lt;ResmiTatil!$J$2),AE141-ResmiTatil!$I$2)))+IF(AND(AE141&lt;ResmiTatil!$I$2,AF141&lt;ResmiTatil!$J$2),ResmiTatil!$J$2-AF141)+IF(AND(AE141=ResmiTatil!$I$3,AF141=ResmiTatil!$J$3),ResmiTatil!$I$3-ResmiTatil!$I$2,IF(AND(AE141&gt;ResmiTatil!$I$2,AF141&gt;ResmiTatil!$J$2),ResmiTatil!$J$2-ResmiTatil!$I$2))+IF(AG141&gt;ResmiTatil!$K$2,AG141-ResmiTatil!$K$2),0))</f>
        <v>0</v>
      </c>
      <c r="AJ141" s="29">
        <f>IF((AE141-AD141)+(AG141-AF141)&lt;0,0,(AE141-AD141)+(AG141-AF141))</f>
        <v>0</v>
      </c>
    </row>
    <row r="142" spans="1:36" ht="20.100000000000001" customHeight="1" x14ac:dyDescent="0.25">
      <c r="A142" s="20">
        <f t="shared" si="16"/>
        <v>44861</v>
      </c>
      <c r="B142" s="17"/>
      <c r="C142" s="12"/>
      <c r="D142" s="13"/>
      <c r="E142" s="13"/>
      <c r="F142" s="28">
        <f>IF(D142-C142&lt;0,0,D142-C142)</f>
        <v>0</v>
      </c>
      <c r="G142" s="28">
        <f>IF(AND(OR(B142="",C142=""),OR(D142="",E142="")),0,IF(OR(B142&lt;&gt;ResmiTatil!$H$2,C142&lt;&gt;ResmiTatil!$I$2,D142&lt;&gt;ResmiTatil!$J$2,E142&lt;&gt;ResmiTatil!$K$2),IF(AND(D142="",E142=""),0,IF(B142&lt;ResmiTatil!$H$2,ResmiTatil!$H$2-B142))+IF(AND(D142="",E142="",OR(B142&lt;ResmiTatil!$H$2,AND(C142&lt;&gt;ResmiTatil!$J$2,C142&gt;ResmiTatil!$J$2))),ResmiTatil!$J$2-ResmiTatil!$I$2,IF(OR(D142="",E142=""),0,IF(AND(C142&gt;ResmiTatil!$I$2,D142&lt;ResmiTatil!$J$2),C142-ResmiTatil!$I$2)))+IF(AND(C142&lt;ResmiTatil!$I$2,D142&lt;ResmiTatil!$J$2),ResmiTatil!$J$2-D142)+IF(AND(C142=ResmiTatil!$I$3,D142=ResmiTatil!$J$3),ResmiTatil!$I$3-ResmiTatil!$I$2,IF(AND(C142&gt;ResmiTatil!$I$2,D142&gt;ResmiTatil!$J$2),ResmiTatil!$J$2-ResmiTatil!$I$2))+IF(E142&gt;ResmiTatil!$K$2,E142-ResmiTatil!$K$2),0))</f>
        <v>0</v>
      </c>
      <c r="H142" s="29">
        <f>IF((C142-B142)+(E142-D142)&lt;0,0,(C142-B142)+(E142-D142))</f>
        <v>0</v>
      </c>
      <c r="I142" s="17"/>
      <c r="J142" s="12"/>
      <c r="K142" s="13"/>
      <c r="L142" s="13"/>
      <c r="M142" s="28">
        <f>IF(K142-J142&lt;0,0,K142-J142)</f>
        <v>0</v>
      </c>
      <c r="N142" s="28">
        <f>IF(AND(OR(I142="",J142=""),OR(K142="",L142="")),0,IF(OR(I142&lt;&gt;ResmiTatil!$H$2,J142&lt;&gt;ResmiTatil!$I$2,K142&lt;&gt;ResmiTatil!$J$2,L142&lt;&gt;ResmiTatil!$K$2),IF(AND(K142="",L142=""),0,IF(I142&lt;ResmiTatil!$H$2,ResmiTatil!$H$2-I142))+IF(AND(K142="",L142="",OR(I142&lt;ResmiTatil!$H$2,AND(J142&lt;&gt;ResmiTatil!$J$2,J142&gt;ResmiTatil!$J$2))),ResmiTatil!$J$2-ResmiTatil!$I$2,IF(OR(K142="",L142=""),0,IF(AND(J142&gt;ResmiTatil!$I$2,K142&lt;ResmiTatil!$J$2),J142-ResmiTatil!$I$2)))+IF(AND(J142&lt;ResmiTatil!$I$2,K142&lt;ResmiTatil!$J$2),ResmiTatil!$J$2-K142)+IF(AND(J142=ResmiTatil!$I$3,K142=ResmiTatil!$J$3),ResmiTatil!$I$3-ResmiTatil!$I$2,IF(AND(J142&gt;ResmiTatil!$I$2,K142&gt;ResmiTatil!$J$2),ResmiTatil!$J$2-ResmiTatil!$I$2))+IF(L142&gt;ResmiTatil!$K$2,L142-ResmiTatil!$K$2),0))</f>
        <v>0</v>
      </c>
      <c r="O142" s="29">
        <f>IF((J142-I142)+(L142-K142)&lt;0,0,(J142-I142)+(L142-K142))</f>
        <v>0</v>
      </c>
      <c r="P142" s="17"/>
      <c r="Q142" s="12"/>
      <c r="R142" s="13"/>
      <c r="S142" s="13"/>
      <c r="T142" s="28">
        <f>IF(R142-Q142&lt;0,0,R142-Q142)</f>
        <v>0</v>
      </c>
      <c r="U142" s="28">
        <f>IF(AND(OR(P142="",Q142=""),OR(R142="",S142="")),0,IF(OR(P142&lt;&gt;ResmiTatil!$H$2,Q142&lt;&gt;ResmiTatil!$I$2,R142&lt;&gt;ResmiTatil!$J$2,S142&lt;&gt;ResmiTatil!$K$2),IF(AND(R142="",S142=""),0,IF(P142&lt;ResmiTatil!$H$2,ResmiTatil!$H$2-P142))+IF(AND(R142="",S142="",OR(P142&lt;ResmiTatil!$H$2,AND(Q142&lt;&gt;ResmiTatil!$J$2,Q142&gt;ResmiTatil!$J$2))),ResmiTatil!$J$2-ResmiTatil!$I$2,IF(OR(R142="",S142=""),0,IF(AND(Q142&gt;ResmiTatil!$I$2,R142&lt;ResmiTatil!$J$2),Q142-ResmiTatil!$I$2)))+IF(AND(Q142&lt;ResmiTatil!$I$2,R142&lt;ResmiTatil!$J$2),ResmiTatil!$J$2-R142)+IF(AND(Q142=ResmiTatil!$I$3,R142=ResmiTatil!$J$3),ResmiTatil!$I$3-ResmiTatil!$I$2,IF(AND(Q142&gt;ResmiTatil!$I$2,R142&gt;ResmiTatil!$J$2),ResmiTatil!$J$2-ResmiTatil!$I$2))+IF(S142&gt;ResmiTatil!$K$2,S142-ResmiTatil!$K$2),0))</f>
        <v>0</v>
      </c>
      <c r="V142" s="29">
        <f>IF((Q142-P142)+(S142-R142)&lt;0,0,(Q142-P142)+(S142-R142))</f>
        <v>0</v>
      </c>
      <c r="W142" s="17"/>
      <c r="X142" s="12"/>
      <c r="Y142" s="13"/>
      <c r="Z142" s="13"/>
      <c r="AA142" s="28">
        <f>IF(Y142-X142&lt;0,0,Y142-X142)</f>
        <v>0</v>
      </c>
      <c r="AB142" s="28">
        <f>IF(AND(OR(W142="",X142=""),OR(Y142="",Z142="")),0,IF(OR(W142&lt;&gt;ResmiTatil!$H$2,X142&lt;&gt;ResmiTatil!$I$2,Y142&lt;&gt;ResmiTatil!$J$2,Z142&lt;&gt;ResmiTatil!$K$2),IF(AND(Y142="",Z142=""),0,IF(W142&lt;ResmiTatil!$H$2,ResmiTatil!$H$2-W142))+IF(AND(Y142="",Z142="",OR(W142&lt;ResmiTatil!$H$2,AND(X142&lt;&gt;ResmiTatil!$J$2,X142&gt;ResmiTatil!$J$2))),ResmiTatil!$J$2-ResmiTatil!$I$2,IF(OR(Y142="",Z142=""),0,IF(AND(X142&gt;ResmiTatil!$I$2,Y142&lt;ResmiTatil!$J$2),X142-ResmiTatil!$I$2)))+IF(AND(X142&lt;ResmiTatil!$I$2,Y142&lt;ResmiTatil!$J$2),ResmiTatil!$J$2-Y142)+IF(AND(X142=ResmiTatil!$I$3,Y142=ResmiTatil!$J$3),ResmiTatil!$I$3-ResmiTatil!$I$2,IF(AND(X142&gt;ResmiTatil!$I$2,Y142&gt;ResmiTatil!$J$2),ResmiTatil!$J$2-ResmiTatil!$I$2))+IF(Z142&gt;ResmiTatil!$K$2,Z142-ResmiTatil!$K$2),0))</f>
        <v>0</v>
      </c>
      <c r="AC142" s="29">
        <f>IF((X142-W142)+(Z142-Y142)&lt;0,0,(X142-W142)+(Z142-Y142))</f>
        <v>0</v>
      </c>
      <c r="AD142" s="17"/>
      <c r="AE142" s="12"/>
      <c r="AF142" s="13"/>
      <c r="AG142" s="13"/>
      <c r="AH142" s="28">
        <f>IF(AF142-AE142&lt;0,0,AF142-AE142)</f>
        <v>0</v>
      </c>
      <c r="AI142" s="28">
        <f>IF(AND(OR(AD142="",AE142=""),OR(AF142="",AG142="")),0,IF(OR(AD142&lt;&gt;ResmiTatil!$H$2,AE142&lt;&gt;ResmiTatil!$I$2,AF142&lt;&gt;ResmiTatil!$J$2,AG142&lt;&gt;ResmiTatil!$K$2),IF(AND(AF142="",AG142=""),0,IF(AD142&lt;ResmiTatil!$H$2,ResmiTatil!$H$2-AD142))+IF(AND(AF142="",AG142="",OR(AD142&lt;ResmiTatil!$H$2,AND(AE142&lt;&gt;ResmiTatil!$J$2,AE142&gt;ResmiTatil!$J$2))),ResmiTatil!$J$2-ResmiTatil!$I$2,IF(OR(AF142="",AG142=""),0,IF(AND(AE142&gt;ResmiTatil!$I$2,AF142&lt;ResmiTatil!$J$2),AE142-ResmiTatil!$I$2)))+IF(AND(AE142&lt;ResmiTatil!$I$2,AF142&lt;ResmiTatil!$J$2),ResmiTatil!$J$2-AF142)+IF(AND(AE142=ResmiTatil!$I$3,AF142=ResmiTatil!$J$3),ResmiTatil!$I$3-ResmiTatil!$I$2,IF(AND(AE142&gt;ResmiTatil!$I$2,AF142&gt;ResmiTatil!$J$2),ResmiTatil!$J$2-ResmiTatil!$I$2))+IF(AG142&gt;ResmiTatil!$K$2,AG142-ResmiTatil!$K$2),0))</f>
        <v>0</v>
      </c>
      <c r="AJ142" s="29">
        <f>IF((AE142-AD142)+(AG142-AF142)&lt;0,0,(AE142-AD142)+(AG142-AF142))</f>
        <v>0</v>
      </c>
    </row>
    <row r="143" spans="1:36" ht="20.100000000000001" customHeight="1" x14ac:dyDescent="0.25">
      <c r="A143" s="54">
        <f t="shared" si="16"/>
        <v>44862</v>
      </c>
      <c r="B143" s="17"/>
      <c r="C143" s="12"/>
      <c r="D143" s="57"/>
      <c r="E143" s="57"/>
      <c r="F143" s="28">
        <f>IF(D143-C143&lt;0,0,D143-C143)</f>
        <v>0</v>
      </c>
      <c r="G143" s="28">
        <f>IF(AND(OR(B143="",C143=""),OR(D143="",E143="")),0,IF(OR(B143&lt;&gt;ResmiTatil!$H$2,C143&lt;&gt;ResmiTatil!$I$2,D143&lt;&gt;ResmiTatil!$J$2,E143&lt;&gt;ResmiTatil!$K$2),IF(AND(D143="",E143=""),0,IF(B143&lt;ResmiTatil!$H$2,ResmiTatil!$H$2-B143))+IF(AND(D143="",E143="",OR(B143&lt;ResmiTatil!$H$2,AND(C143&lt;&gt;ResmiTatil!$J$2,C143&gt;ResmiTatil!$J$2))),ResmiTatil!$J$2-ResmiTatil!$I$2,IF(OR(D143="",E143=""),0,IF(AND(C143&gt;ResmiTatil!$I$2,D143&lt;ResmiTatil!$J$2),C143-ResmiTatil!$I$2)))+IF(AND(C143&lt;ResmiTatil!$I$2,D143&lt;ResmiTatil!$J$2),ResmiTatil!$J$2-D143)+IF(AND(C143=ResmiTatil!$I$3,D143=ResmiTatil!$J$3),ResmiTatil!$I$3-ResmiTatil!$I$2,IF(AND(C143&gt;ResmiTatil!$I$2,D143&gt;ResmiTatil!$J$2),ResmiTatil!$J$2-ResmiTatil!$I$2))+IF(E143&gt;ResmiTatil!$K$2,E143-ResmiTatil!$K$2),0))</f>
        <v>0</v>
      </c>
      <c r="H143" s="29">
        <f>IF((C143-B143)+(E143-D143)&lt;0,0,(C143-B143)+(E143-D143))</f>
        <v>0</v>
      </c>
      <c r="I143" s="17"/>
      <c r="J143" s="12"/>
      <c r="K143" s="57"/>
      <c r="L143" s="57"/>
      <c r="M143" s="28">
        <f>IF(K143-J143&lt;0,0,K143-J143)</f>
        <v>0</v>
      </c>
      <c r="N143" s="28">
        <f>IF(AND(OR(I143="",J143=""),OR(K143="",L143="")),0,IF(OR(I143&lt;&gt;ResmiTatil!$H$2,J143&lt;&gt;ResmiTatil!$I$2,K143&lt;&gt;ResmiTatil!$J$2,L143&lt;&gt;ResmiTatil!$K$2),IF(AND(K143="",L143=""),0,IF(I143&lt;ResmiTatil!$H$2,ResmiTatil!$H$2-I143))+IF(AND(K143="",L143="",OR(I143&lt;ResmiTatil!$H$2,AND(J143&lt;&gt;ResmiTatil!$J$2,J143&gt;ResmiTatil!$J$2))),ResmiTatil!$J$2-ResmiTatil!$I$2,IF(OR(K143="",L143=""),0,IF(AND(J143&gt;ResmiTatil!$I$2,K143&lt;ResmiTatil!$J$2),J143-ResmiTatil!$I$2)))+IF(AND(J143&lt;ResmiTatil!$I$2,K143&lt;ResmiTatil!$J$2),ResmiTatil!$J$2-K143)+IF(AND(J143=ResmiTatil!$I$3,K143=ResmiTatil!$J$3),ResmiTatil!$I$3-ResmiTatil!$I$2,IF(AND(J143&gt;ResmiTatil!$I$2,K143&gt;ResmiTatil!$J$2),ResmiTatil!$J$2-ResmiTatil!$I$2))+IF(L143&gt;ResmiTatil!$K$2,L143-ResmiTatil!$K$2),0))</f>
        <v>0</v>
      </c>
      <c r="O143" s="29">
        <f>IF((J143-I143)+(L143-K143)&lt;0,0,(J143-I143)+(L143-K143))</f>
        <v>0</v>
      </c>
      <c r="P143" s="17"/>
      <c r="Q143" s="12"/>
      <c r="R143" s="57"/>
      <c r="S143" s="57"/>
      <c r="T143" s="28">
        <f>IF(R143-Q143&lt;0,0,R143-Q143)</f>
        <v>0</v>
      </c>
      <c r="U143" s="28">
        <f>IF(AND(OR(P143="",Q143=""),OR(R143="",S143="")),0,IF(OR(P143&lt;&gt;ResmiTatil!$H$2,Q143&lt;&gt;ResmiTatil!$I$2,R143&lt;&gt;ResmiTatil!$J$2,S143&lt;&gt;ResmiTatil!$K$2),IF(AND(R143="",S143=""),0,IF(P143&lt;ResmiTatil!$H$2,ResmiTatil!$H$2-P143))+IF(AND(R143="",S143="",OR(P143&lt;ResmiTatil!$H$2,AND(Q143&lt;&gt;ResmiTatil!$J$2,Q143&gt;ResmiTatil!$J$2))),ResmiTatil!$J$2-ResmiTatil!$I$2,IF(OR(R143="",S143=""),0,IF(AND(Q143&gt;ResmiTatil!$I$2,R143&lt;ResmiTatil!$J$2),Q143-ResmiTatil!$I$2)))+IF(AND(Q143&lt;ResmiTatil!$I$2,R143&lt;ResmiTatil!$J$2),ResmiTatil!$J$2-R143)+IF(AND(Q143=ResmiTatil!$I$3,R143=ResmiTatil!$J$3),ResmiTatil!$I$3-ResmiTatil!$I$2,IF(AND(Q143&gt;ResmiTatil!$I$2,R143&gt;ResmiTatil!$J$2),ResmiTatil!$J$2-ResmiTatil!$I$2))+IF(S143&gt;ResmiTatil!$K$2,S143-ResmiTatil!$K$2),0))</f>
        <v>0</v>
      </c>
      <c r="V143" s="29">
        <f>IF((Q143-P143)+(S143-R143)&lt;0,0,(Q143-P143)+(S143-R143))</f>
        <v>0</v>
      </c>
      <c r="W143" s="17"/>
      <c r="X143" s="12"/>
      <c r="Y143" s="57"/>
      <c r="Z143" s="57"/>
      <c r="AA143" s="28">
        <f>IF(Y143-X143&lt;0,0,Y143-X143)</f>
        <v>0</v>
      </c>
      <c r="AB143" s="28">
        <f>IF(AND(OR(W143="",X143=""),OR(Y143="",Z143="")),0,IF(OR(W143&lt;&gt;ResmiTatil!$H$2,X143&lt;&gt;ResmiTatil!$I$2,Y143&lt;&gt;ResmiTatil!$J$2,Z143&lt;&gt;ResmiTatil!$K$2),IF(AND(Y143="",Z143=""),0,IF(W143&lt;ResmiTatil!$H$2,ResmiTatil!$H$2-W143))+IF(AND(Y143="",Z143="",OR(W143&lt;ResmiTatil!$H$2,AND(X143&lt;&gt;ResmiTatil!$J$2,X143&gt;ResmiTatil!$J$2))),ResmiTatil!$J$2-ResmiTatil!$I$2,IF(OR(Y143="",Z143=""),0,IF(AND(X143&gt;ResmiTatil!$I$2,Y143&lt;ResmiTatil!$J$2),X143-ResmiTatil!$I$2)))+IF(AND(X143&lt;ResmiTatil!$I$2,Y143&lt;ResmiTatil!$J$2),ResmiTatil!$J$2-Y143)+IF(AND(X143=ResmiTatil!$I$3,Y143=ResmiTatil!$J$3),ResmiTatil!$I$3-ResmiTatil!$I$2,IF(AND(X143&gt;ResmiTatil!$I$2,Y143&gt;ResmiTatil!$J$2),ResmiTatil!$J$2-ResmiTatil!$I$2))+IF(Z143&gt;ResmiTatil!$K$2,Z143-ResmiTatil!$K$2),0))</f>
        <v>0</v>
      </c>
      <c r="AC143" s="29">
        <f>IF((X143-W143)+(Z143-Y143)&lt;0,0,(X143-W143)+(Z143-Y143))</f>
        <v>0</v>
      </c>
      <c r="AD143" s="17"/>
      <c r="AE143" s="12"/>
      <c r="AF143" s="57"/>
      <c r="AG143" s="57"/>
      <c r="AH143" s="28">
        <f>IF(AF143-AE143&lt;0,0,AF143-AE143)</f>
        <v>0</v>
      </c>
      <c r="AI143" s="28">
        <f>IF(AND(OR(AD143="",AE143=""),OR(AF143="",AG143="")),0,IF(OR(AD143&lt;&gt;ResmiTatil!$H$2,AE143&lt;&gt;ResmiTatil!$I$2,AF143&lt;&gt;ResmiTatil!$J$2,AG143&lt;&gt;ResmiTatil!$K$2),IF(AND(AF143="",AG143=""),0,IF(AD143&lt;ResmiTatil!$H$2,ResmiTatil!$H$2-AD143))+IF(AND(AF143="",AG143="",OR(AD143&lt;ResmiTatil!$H$2,AND(AE143&lt;&gt;ResmiTatil!$J$2,AE143&gt;ResmiTatil!$J$2))),ResmiTatil!$J$2-ResmiTatil!$I$2,IF(OR(AF143="",AG143=""),0,IF(AND(AE143&gt;ResmiTatil!$I$2,AF143&lt;ResmiTatil!$J$2),AE143-ResmiTatil!$I$2)))+IF(AND(AE143&lt;ResmiTatil!$I$2,AF143&lt;ResmiTatil!$J$2),ResmiTatil!$J$2-AF143)+IF(AND(AE143=ResmiTatil!$I$3,AF143=ResmiTatil!$J$3),ResmiTatil!$I$3-ResmiTatil!$I$2,IF(AND(AE143&gt;ResmiTatil!$I$2,AF143&gt;ResmiTatil!$J$2),ResmiTatil!$J$2-ResmiTatil!$I$2))+IF(AG143&gt;ResmiTatil!$K$2,AG143-ResmiTatil!$K$2),0))</f>
        <v>0</v>
      </c>
      <c r="AJ143" s="29">
        <f>IF((AE143-AD143)+(AG143-AF143)&lt;0,0,(AE143-AD143)+(AG143-AF143))</f>
        <v>0</v>
      </c>
    </row>
    <row r="144" spans="1:36" ht="20.100000000000001" customHeight="1" x14ac:dyDescent="0.25">
      <c r="A144" s="30" t="s">
        <v>24</v>
      </c>
      <c r="B144" s="31"/>
      <c r="C144" s="32"/>
      <c r="D144" s="33"/>
      <c r="E144" s="33"/>
      <c r="F144" s="34"/>
      <c r="G144" s="28">
        <f>SUM(G139:G143)</f>
        <v>0</v>
      </c>
      <c r="H144" s="35">
        <f>SUM(H139:H143)</f>
        <v>0</v>
      </c>
      <c r="I144" s="31"/>
      <c r="J144" s="32"/>
      <c r="K144" s="33"/>
      <c r="L144" s="33"/>
      <c r="M144" s="34"/>
      <c r="N144" s="28">
        <f>SUM(N139:N143)</f>
        <v>0</v>
      </c>
      <c r="O144" s="35">
        <f>SUM(O139:O143)</f>
        <v>0</v>
      </c>
      <c r="P144" s="31"/>
      <c r="Q144" s="32"/>
      <c r="R144" s="33"/>
      <c r="S144" s="33"/>
      <c r="T144" s="34"/>
      <c r="U144" s="28">
        <f>SUM(U139:U143)</f>
        <v>0</v>
      </c>
      <c r="V144" s="35">
        <f>SUM(V139:V143)</f>
        <v>0</v>
      </c>
      <c r="W144" s="31"/>
      <c r="X144" s="32"/>
      <c r="Y144" s="33"/>
      <c r="Z144" s="33"/>
      <c r="AA144" s="34"/>
      <c r="AB144" s="28">
        <f>SUM(AB139:AB143)</f>
        <v>0</v>
      </c>
      <c r="AC144" s="35">
        <f>SUM(AC139:AC143)</f>
        <v>0</v>
      </c>
      <c r="AD144" s="31"/>
      <c r="AE144" s="32"/>
      <c r="AF144" s="33"/>
      <c r="AG144" s="33"/>
      <c r="AH144" s="34"/>
      <c r="AI144" s="28">
        <f>SUM(AI139:AI143)</f>
        <v>0</v>
      </c>
      <c r="AJ144" s="35">
        <f>SUM(AJ139:AJ143)</f>
        <v>0</v>
      </c>
    </row>
    <row r="145" spans="1:36" s="25" customFormat="1" ht="15" customHeight="1" x14ac:dyDescent="0.25">
      <c r="A145" s="20">
        <f>A143+1</f>
        <v>44863</v>
      </c>
      <c r="B145" s="17"/>
      <c r="C145" s="12"/>
      <c r="D145" s="13"/>
      <c r="E145" s="13"/>
      <c r="F145" s="11"/>
      <c r="G145" s="11"/>
      <c r="H145" s="18"/>
      <c r="I145" s="17"/>
      <c r="J145" s="12"/>
      <c r="K145" s="13"/>
      <c r="L145" s="13"/>
      <c r="M145" s="11"/>
      <c r="N145" s="11"/>
      <c r="O145" s="18"/>
      <c r="P145" s="17"/>
      <c r="Q145" s="12"/>
      <c r="R145" s="13"/>
      <c r="S145" s="13"/>
      <c r="T145" s="11"/>
      <c r="U145" s="11"/>
      <c r="V145" s="18"/>
      <c r="W145" s="17"/>
      <c r="X145" s="12"/>
      <c r="Y145" s="13"/>
      <c r="Z145" s="13"/>
      <c r="AA145" s="11"/>
      <c r="AB145" s="11"/>
      <c r="AC145" s="18"/>
      <c r="AD145" s="17"/>
      <c r="AE145" s="12"/>
      <c r="AF145" s="13"/>
      <c r="AG145" s="13"/>
      <c r="AH145" s="11"/>
      <c r="AI145" s="11"/>
      <c r="AJ145" s="18"/>
    </row>
    <row r="146" spans="1:36" s="25" customFormat="1" ht="15" customHeight="1" x14ac:dyDescent="0.25">
      <c r="A146" s="20">
        <f>A145+1</f>
        <v>44864</v>
      </c>
      <c r="B146" s="17"/>
      <c r="C146" s="12"/>
      <c r="D146" s="13"/>
      <c r="E146" s="13"/>
      <c r="F146" s="11"/>
      <c r="G146" s="11"/>
      <c r="H146" s="18"/>
      <c r="I146" s="17"/>
      <c r="J146" s="12"/>
      <c r="K146" s="13"/>
      <c r="L146" s="13"/>
      <c r="M146" s="11"/>
      <c r="N146" s="11"/>
      <c r="O146" s="18"/>
      <c r="P146" s="17"/>
      <c r="Q146" s="12"/>
      <c r="R146" s="13"/>
      <c r="S146" s="13"/>
      <c r="T146" s="11"/>
      <c r="U146" s="11"/>
      <c r="V146" s="18"/>
      <c r="W146" s="17"/>
      <c r="X146" s="12"/>
      <c r="Y146" s="13"/>
      <c r="Z146" s="13"/>
      <c r="AA146" s="11"/>
      <c r="AB146" s="11"/>
      <c r="AC146" s="18"/>
      <c r="AD146" s="17"/>
      <c r="AE146" s="12"/>
      <c r="AF146" s="13"/>
      <c r="AG146" s="13"/>
      <c r="AH146" s="11"/>
      <c r="AI146" s="11"/>
      <c r="AJ146" s="18"/>
    </row>
    <row r="147" spans="1:36" ht="20.100000000000001" customHeight="1" x14ac:dyDescent="0.25">
      <c r="A147" s="54">
        <f t="shared" ref="A147:A151" si="17">A146+1</f>
        <v>44865</v>
      </c>
      <c r="B147" s="55"/>
      <c r="C147" s="56"/>
      <c r="D147" s="57"/>
      <c r="E147" s="57"/>
      <c r="F147" s="51">
        <f>IF(D147-C147&lt;0,0,D147-C147)</f>
        <v>0</v>
      </c>
      <c r="G147" s="51">
        <f>IF(AND(OR(B147="",C147=""),OR(D147="",E147="")),0,IF(OR(B147&lt;&gt;ResmiTatil!$H$2,C147&lt;&gt;ResmiTatil!$I$2,D147&lt;&gt;ResmiTatil!$J$2,E147&lt;&gt;ResmiTatil!$K$2),IF(AND(D147="",E147=""),0,IF(B147&lt;ResmiTatil!$H$2,ResmiTatil!$H$2-B147))+IF(AND(D147="",E147="",OR(B147&lt;ResmiTatil!$H$2,AND(C147&lt;&gt;ResmiTatil!$J$2,C147&gt;ResmiTatil!$J$2))),ResmiTatil!$J$2-ResmiTatil!$I$2,IF(OR(D147="",E147=""),0,IF(AND(C147&gt;ResmiTatil!$I$2,D147&lt;ResmiTatil!$J$2),C147-ResmiTatil!$I$2)))+IF(AND(C147&lt;ResmiTatil!$I$2,D147&lt;ResmiTatil!$J$2),ResmiTatil!$J$2-D147)+IF(AND(C147=ResmiTatil!$I$3,D147=ResmiTatil!$J$3),ResmiTatil!$I$3-ResmiTatil!$I$2,IF(AND(C147&gt;ResmiTatil!$I$2,D147&gt;ResmiTatil!$J$2),ResmiTatil!$J$2-ResmiTatil!$I$2))+IF(E147&gt;ResmiTatil!$K$2,E147-ResmiTatil!$K$2),0))</f>
        <v>0</v>
      </c>
      <c r="H147" s="52">
        <f>IF((C147-B147)+(E147-D147)&lt;0,0,(C147-B147)+(E147-D147))</f>
        <v>0</v>
      </c>
      <c r="I147" s="55"/>
      <c r="J147" s="56"/>
      <c r="K147" s="57"/>
      <c r="L147" s="57"/>
      <c r="M147" s="51">
        <f>IF(K147-J147&lt;0,0,K147-J147)</f>
        <v>0</v>
      </c>
      <c r="N147" s="51">
        <f>IF(AND(OR(I147="",J147=""),OR(K147="",L147="")),0,IF(OR(I147&lt;&gt;ResmiTatil!$H$2,J147&lt;&gt;ResmiTatil!$I$2,K147&lt;&gt;ResmiTatil!$J$2,L147&lt;&gt;ResmiTatil!$K$2),IF(AND(K147="",L147=""),0,IF(I147&lt;ResmiTatil!$H$2,ResmiTatil!$H$2-I147))+IF(AND(K147="",L147="",OR(I147&lt;ResmiTatil!$H$2,AND(J147&lt;&gt;ResmiTatil!$J$2,J147&gt;ResmiTatil!$J$2))),ResmiTatil!$J$2-ResmiTatil!$I$2,IF(OR(K147="",L147=""),0,IF(AND(J147&gt;ResmiTatil!$I$2,K147&lt;ResmiTatil!$J$2),J147-ResmiTatil!$I$2)))+IF(AND(J147&lt;ResmiTatil!$I$2,K147&lt;ResmiTatil!$J$2),ResmiTatil!$J$2-K147)+IF(AND(J147=ResmiTatil!$I$3,K147=ResmiTatil!$J$3),ResmiTatil!$I$3-ResmiTatil!$I$2,IF(AND(J147&gt;ResmiTatil!$I$2,K147&gt;ResmiTatil!$J$2),ResmiTatil!$J$2-ResmiTatil!$I$2))+IF(L147&gt;ResmiTatil!$K$2,L147-ResmiTatil!$K$2),0))</f>
        <v>0</v>
      </c>
      <c r="O147" s="52">
        <f>IF((J147-I147)+(L147-K147)&lt;0,0,(J147-I147)+(L147-K147))</f>
        <v>0</v>
      </c>
      <c r="P147" s="55"/>
      <c r="Q147" s="56"/>
      <c r="R147" s="57"/>
      <c r="S147" s="57"/>
      <c r="T147" s="51">
        <f>IF(R147-Q147&lt;0,0,R147-Q147)</f>
        <v>0</v>
      </c>
      <c r="U147" s="51">
        <f>IF(AND(OR(P147="",Q147=""),OR(R147="",S147="")),0,IF(OR(P147&lt;&gt;ResmiTatil!$H$2,Q147&lt;&gt;ResmiTatil!$I$2,R147&lt;&gt;ResmiTatil!$J$2,S147&lt;&gt;ResmiTatil!$K$2),IF(AND(R147="",S147=""),0,IF(P147&lt;ResmiTatil!$H$2,ResmiTatil!$H$2-P147))+IF(AND(R147="",S147="",OR(P147&lt;ResmiTatil!$H$2,AND(Q147&lt;&gt;ResmiTatil!$J$2,Q147&gt;ResmiTatil!$J$2))),ResmiTatil!$J$2-ResmiTatil!$I$2,IF(OR(R147="",S147=""),0,IF(AND(Q147&gt;ResmiTatil!$I$2,R147&lt;ResmiTatil!$J$2),Q147-ResmiTatil!$I$2)))+IF(AND(Q147&lt;ResmiTatil!$I$2,R147&lt;ResmiTatil!$J$2),ResmiTatil!$J$2-R147)+IF(AND(Q147=ResmiTatil!$I$3,R147=ResmiTatil!$J$3),ResmiTatil!$I$3-ResmiTatil!$I$2,IF(AND(Q147&gt;ResmiTatil!$I$2,R147&gt;ResmiTatil!$J$2),ResmiTatil!$J$2-ResmiTatil!$I$2))+IF(S147&gt;ResmiTatil!$K$2,S147-ResmiTatil!$K$2),0))</f>
        <v>0</v>
      </c>
      <c r="V147" s="52">
        <f>IF((Q147-P147)+(S147-R147)&lt;0,0,(Q147-P147)+(S147-R147))</f>
        <v>0</v>
      </c>
      <c r="W147" s="55"/>
      <c r="X147" s="56"/>
      <c r="Y147" s="57"/>
      <c r="Z147" s="57"/>
      <c r="AA147" s="51">
        <f>IF(Y147-X147&lt;0,0,Y147-X147)</f>
        <v>0</v>
      </c>
      <c r="AB147" s="51">
        <f>IF(AND(OR(W147="",X147=""),OR(Y147="",Z147="")),0,IF(OR(W147&lt;&gt;ResmiTatil!$H$2,X147&lt;&gt;ResmiTatil!$I$2,Y147&lt;&gt;ResmiTatil!$J$2,Z147&lt;&gt;ResmiTatil!$K$2),IF(AND(Y147="",Z147=""),0,IF(W147&lt;ResmiTatil!$H$2,ResmiTatil!$H$2-W147))+IF(AND(Y147="",Z147="",OR(W147&lt;ResmiTatil!$H$2,AND(X147&lt;&gt;ResmiTatil!$J$2,X147&gt;ResmiTatil!$J$2))),ResmiTatil!$J$2-ResmiTatil!$I$2,IF(OR(Y147="",Z147=""),0,IF(AND(X147&gt;ResmiTatil!$I$2,Y147&lt;ResmiTatil!$J$2),X147-ResmiTatil!$I$2)))+IF(AND(X147&lt;ResmiTatil!$I$2,Y147&lt;ResmiTatil!$J$2),ResmiTatil!$J$2-Y147)+IF(AND(X147=ResmiTatil!$I$3,Y147=ResmiTatil!$J$3),ResmiTatil!$I$3-ResmiTatil!$I$2,IF(AND(X147&gt;ResmiTatil!$I$2,Y147&gt;ResmiTatil!$J$2),ResmiTatil!$J$2-ResmiTatil!$I$2))+IF(Z147&gt;ResmiTatil!$K$2,Z147-ResmiTatil!$K$2),0))</f>
        <v>0</v>
      </c>
      <c r="AC147" s="52">
        <f>IF((X147-W147)+(Z147-Y147)&lt;0,0,(X147-W147)+(Z147-Y147))</f>
        <v>0</v>
      </c>
      <c r="AD147" s="55"/>
      <c r="AE147" s="56"/>
      <c r="AF147" s="57"/>
      <c r="AG147" s="57"/>
      <c r="AH147" s="51">
        <f>IF(AF147-AE147&lt;0,0,AF147-AE147)</f>
        <v>0</v>
      </c>
      <c r="AI147" s="51">
        <f>IF(AND(OR(AD147="",AE147=""),OR(AF147="",AG147="")),0,IF(OR(AD147&lt;&gt;ResmiTatil!$H$2,AE147&lt;&gt;ResmiTatil!$I$2,AF147&lt;&gt;ResmiTatil!$J$2,AG147&lt;&gt;ResmiTatil!$K$2),IF(AND(AF147="",AG147=""),0,IF(AD147&lt;ResmiTatil!$H$2,ResmiTatil!$H$2-AD147))+IF(AND(AF147="",AG147="",OR(AD147&lt;ResmiTatil!$H$2,AND(AE147&lt;&gt;ResmiTatil!$J$2,AE147&gt;ResmiTatil!$J$2))),ResmiTatil!$J$2-ResmiTatil!$I$2,IF(OR(AF147="",AG147=""),0,IF(AND(AE147&gt;ResmiTatil!$I$2,AF147&lt;ResmiTatil!$J$2),AE147-ResmiTatil!$I$2)))+IF(AND(AE147&lt;ResmiTatil!$I$2,AF147&lt;ResmiTatil!$J$2),ResmiTatil!$J$2-AF147)+IF(AND(AE147=ResmiTatil!$I$3,AF147=ResmiTatil!$J$3),ResmiTatil!$I$3-ResmiTatil!$I$2,IF(AND(AE147&gt;ResmiTatil!$I$2,AF147&gt;ResmiTatil!$J$2),ResmiTatil!$J$2-ResmiTatil!$I$2))+IF(AG147&gt;ResmiTatil!$K$2,AG147-ResmiTatil!$K$2),0))</f>
        <v>0</v>
      </c>
      <c r="AJ147" s="29">
        <f>IF((AE147-AD147)+(AG147-AF147)&lt;0,0,(AE147-AD147)+(AG147-AF147))</f>
        <v>0</v>
      </c>
    </row>
    <row r="148" spans="1:36" ht="20.100000000000001" customHeight="1" x14ac:dyDescent="0.25">
      <c r="A148" s="54">
        <f t="shared" si="17"/>
        <v>44866</v>
      </c>
      <c r="B148" s="55"/>
      <c r="C148" s="56"/>
      <c r="D148" s="57"/>
      <c r="E148" s="57"/>
      <c r="F148" s="51">
        <f>IF(D148-C148&lt;0,0,D148-C148)</f>
        <v>0</v>
      </c>
      <c r="G148" s="51">
        <f>IF(AND(OR(B148="",C148=""),OR(D148="",E148="")),0,IF(OR(B148&lt;&gt;ResmiTatil!$H$2,C148&lt;&gt;ResmiTatil!$I$2,D148&lt;&gt;ResmiTatil!$J$2,E148&lt;&gt;ResmiTatil!$K$2),IF(AND(D148="",E148=""),0,IF(B148&lt;ResmiTatil!$H$2,ResmiTatil!$H$2-B148))+IF(AND(D148="",E148="",OR(B148&lt;ResmiTatil!$H$2,AND(C148&lt;&gt;ResmiTatil!$J$2,C148&gt;ResmiTatil!$J$2))),ResmiTatil!$J$2-ResmiTatil!$I$2,IF(OR(D148="",E148=""),0,IF(AND(C148&gt;ResmiTatil!$I$2,D148&lt;ResmiTatil!$J$2),C148-ResmiTatil!$I$2)))+IF(AND(C148&lt;ResmiTatil!$I$2,D148&lt;ResmiTatil!$J$2),ResmiTatil!$J$2-D148)+IF(AND(C148=ResmiTatil!$I$3,D148=ResmiTatil!$J$3),ResmiTatil!$I$3-ResmiTatil!$I$2,IF(AND(C148&gt;ResmiTatil!$I$2,D148&gt;ResmiTatil!$J$2),ResmiTatil!$J$2-ResmiTatil!$I$2))+IF(E148&gt;ResmiTatil!$K$2,E148-ResmiTatil!$K$2),0))</f>
        <v>0</v>
      </c>
      <c r="H148" s="52">
        <f>IF((C148-B148)+(E148-D148)&lt;0,0,(C148-B148)+(E148-D148))</f>
        <v>0</v>
      </c>
      <c r="I148" s="55"/>
      <c r="J148" s="56"/>
      <c r="K148" s="57"/>
      <c r="L148" s="57"/>
      <c r="M148" s="51">
        <f>IF(K148-J148&lt;0,0,K148-J148)</f>
        <v>0</v>
      </c>
      <c r="N148" s="51">
        <f>IF(AND(OR(I148="",J148=""),OR(K148="",L148="")),0,IF(OR(I148&lt;&gt;ResmiTatil!$H$2,J148&lt;&gt;ResmiTatil!$I$2,K148&lt;&gt;ResmiTatil!$J$2,L148&lt;&gt;ResmiTatil!$K$2),IF(AND(K148="",L148=""),0,IF(I148&lt;ResmiTatil!$H$2,ResmiTatil!$H$2-I148))+IF(AND(K148="",L148="",OR(I148&lt;ResmiTatil!$H$2,AND(J148&lt;&gt;ResmiTatil!$J$2,J148&gt;ResmiTatil!$J$2))),ResmiTatil!$J$2-ResmiTatil!$I$2,IF(OR(K148="",L148=""),0,IF(AND(J148&gt;ResmiTatil!$I$2,K148&lt;ResmiTatil!$J$2),J148-ResmiTatil!$I$2)))+IF(AND(J148&lt;ResmiTatil!$I$2,K148&lt;ResmiTatil!$J$2),ResmiTatil!$J$2-K148)+IF(AND(J148=ResmiTatil!$I$3,K148=ResmiTatil!$J$3),ResmiTatil!$I$3-ResmiTatil!$I$2,IF(AND(J148&gt;ResmiTatil!$I$2,K148&gt;ResmiTatil!$J$2),ResmiTatil!$J$2-ResmiTatil!$I$2))+IF(L148&gt;ResmiTatil!$K$2,L148-ResmiTatil!$K$2),0))</f>
        <v>0</v>
      </c>
      <c r="O148" s="52">
        <f>IF((J148-I148)+(L148-K148)&lt;0,0,(J148-I148)+(L148-K148))</f>
        <v>0</v>
      </c>
      <c r="P148" s="55"/>
      <c r="Q148" s="56"/>
      <c r="R148" s="57"/>
      <c r="S148" s="57"/>
      <c r="T148" s="51">
        <f>IF(R148-Q148&lt;0,0,R148-Q148)</f>
        <v>0</v>
      </c>
      <c r="U148" s="51">
        <f>IF(AND(OR(P148="",Q148=""),OR(R148="",S148="")),0,IF(OR(P148&lt;&gt;ResmiTatil!$H$2,Q148&lt;&gt;ResmiTatil!$I$2,R148&lt;&gt;ResmiTatil!$J$2,S148&lt;&gt;ResmiTatil!$K$2),IF(AND(R148="",S148=""),0,IF(P148&lt;ResmiTatil!$H$2,ResmiTatil!$H$2-P148))+IF(AND(R148="",S148="",OR(P148&lt;ResmiTatil!$H$2,AND(Q148&lt;&gt;ResmiTatil!$J$2,Q148&gt;ResmiTatil!$J$2))),ResmiTatil!$J$2-ResmiTatil!$I$2,IF(OR(R148="",S148=""),0,IF(AND(Q148&gt;ResmiTatil!$I$2,R148&lt;ResmiTatil!$J$2),Q148-ResmiTatil!$I$2)))+IF(AND(Q148&lt;ResmiTatil!$I$2,R148&lt;ResmiTatil!$J$2),ResmiTatil!$J$2-R148)+IF(AND(Q148=ResmiTatil!$I$3,R148=ResmiTatil!$J$3),ResmiTatil!$I$3-ResmiTatil!$I$2,IF(AND(Q148&gt;ResmiTatil!$I$2,R148&gt;ResmiTatil!$J$2),ResmiTatil!$J$2-ResmiTatil!$I$2))+IF(S148&gt;ResmiTatil!$K$2,S148-ResmiTatil!$K$2),0))</f>
        <v>0</v>
      </c>
      <c r="V148" s="52">
        <f>IF((Q148-P148)+(S148-R148)&lt;0,0,(Q148-P148)+(S148-R148))</f>
        <v>0</v>
      </c>
      <c r="W148" s="55"/>
      <c r="X148" s="56"/>
      <c r="Y148" s="57"/>
      <c r="Z148" s="57"/>
      <c r="AA148" s="51">
        <f>IF(Y148-X148&lt;0,0,Y148-X148)</f>
        <v>0</v>
      </c>
      <c r="AB148" s="51">
        <f>IF(AND(OR(W148="",X148=""),OR(Y148="",Z148="")),0,IF(OR(W148&lt;&gt;ResmiTatil!$H$2,X148&lt;&gt;ResmiTatil!$I$2,Y148&lt;&gt;ResmiTatil!$J$2,Z148&lt;&gt;ResmiTatil!$K$2),IF(AND(Y148="",Z148=""),0,IF(W148&lt;ResmiTatil!$H$2,ResmiTatil!$H$2-W148))+IF(AND(Y148="",Z148="",OR(W148&lt;ResmiTatil!$H$2,AND(X148&lt;&gt;ResmiTatil!$J$2,X148&gt;ResmiTatil!$J$2))),ResmiTatil!$J$2-ResmiTatil!$I$2,IF(OR(Y148="",Z148=""),0,IF(AND(X148&gt;ResmiTatil!$I$2,Y148&lt;ResmiTatil!$J$2),X148-ResmiTatil!$I$2)))+IF(AND(X148&lt;ResmiTatil!$I$2,Y148&lt;ResmiTatil!$J$2),ResmiTatil!$J$2-Y148)+IF(AND(X148=ResmiTatil!$I$3,Y148=ResmiTatil!$J$3),ResmiTatil!$I$3-ResmiTatil!$I$2,IF(AND(X148&gt;ResmiTatil!$I$2,Y148&gt;ResmiTatil!$J$2),ResmiTatil!$J$2-ResmiTatil!$I$2))+IF(Z148&gt;ResmiTatil!$K$2,Z148-ResmiTatil!$K$2),0))</f>
        <v>0</v>
      </c>
      <c r="AC148" s="52">
        <f>IF((X148-W148)+(Z148-Y148)&lt;0,0,(X148-W148)+(Z148-Y148))</f>
        <v>0</v>
      </c>
      <c r="AD148" s="55"/>
      <c r="AE148" s="56"/>
      <c r="AF148" s="57"/>
      <c r="AG148" s="57"/>
      <c r="AH148" s="51">
        <f>IF(AF148-AE148&lt;0,0,AF148-AE148)</f>
        <v>0</v>
      </c>
      <c r="AI148" s="51">
        <f>IF(AND(OR(AD148="",AE148=""),OR(AF148="",AG148="")),0,IF(OR(AD148&lt;&gt;ResmiTatil!$H$2,AE148&lt;&gt;ResmiTatil!$I$2,AF148&lt;&gt;ResmiTatil!$J$2,AG148&lt;&gt;ResmiTatil!$K$2),IF(AND(AF148="",AG148=""),0,IF(AD148&lt;ResmiTatil!$H$2,ResmiTatil!$H$2-AD148))+IF(AND(AF148="",AG148="",OR(AD148&lt;ResmiTatil!$H$2,AND(AE148&lt;&gt;ResmiTatil!$J$2,AE148&gt;ResmiTatil!$J$2))),ResmiTatil!$J$2-ResmiTatil!$I$2,IF(OR(AF148="",AG148=""),0,IF(AND(AE148&gt;ResmiTatil!$I$2,AF148&lt;ResmiTatil!$J$2),AE148-ResmiTatil!$I$2)))+IF(AND(AE148&lt;ResmiTatil!$I$2,AF148&lt;ResmiTatil!$J$2),ResmiTatil!$J$2-AF148)+IF(AND(AE148=ResmiTatil!$I$3,AF148=ResmiTatil!$J$3),ResmiTatil!$I$3-ResmiTatil!$I$2,IF(AND(AE148&gt;ResmiTatil!$I$2,AF148&gt;ResmiTatil!$J$2),ResmiTatil!$J$2-ResmiTatil!$I$2))+IF(AG148&gt;ResmiTatil!$K$2,AG148-ResmiTatil!$K$2),0))</f>
        <v>0</v>
      </c>
      <c r="AJ148" s="29">
        <f>IF((AE148-AD148)+(AG148-AF148)&lt;0,0,(AE148-AD148)+(AG148-AF148))</f>
        <v>0</v>
      </c>
    </row>
    <row r="149" spans="1:36" ht="20.100000000000001" customHeight="1" x14ac:dyDescent="0.25">
      <c r="A149" s="54">
        <f t="shared" si="17"/>
        <v>44867</v>
      </c>
      <c r="B149" s="55"/>
      <c r="C149" s="56"/>
      <c r="D149" s="57"/>
      <c r="E149" s="57"/>
      <c r="F149" s="51">
        <f>IF(D149-C149&lt;0,0,D149-C149)</f>
        <v>0</v>
      </c>
      <c r="G149" s="51">
        <f>IF(AND(OR(B149="",C149=""),OR(D149="",E149="")),0,IF(OR(B149&lt;&gt;ResmiTatil!$H$2,C149&lt;&gt;ResmiTatil!$I$2,D149&lt;&gt;ResmiTatil!$J$2,E149&lt;&gt;ResmiTatil!$K$2),IF(AND(D149="",E149=""),0,IF(B149&lt;ResmiTatil!$H$2,ResmiTatil!$H$2-B149))+IF(AND(D149="",E149="",OR(B149&lt;ResmiTatil!$H$2,AND(C149&lt;&gt;ResmiTatil!$J$2,C149&gt;ResmiTatil!$J$2))),ResmiTatil!$J$2-ResmiTatil!$I$2,IF(OR(D149="",E149=""),0,IF(AND(C149&gt;ResmiTatil!$I$2,D149&lt;ResmiTatil!$J$2),C149-ResmiTatil!$I$2)))+IF(AND(C149&lt;ResmiTatil!$I$2,D149&lt;ResmiTatil!$J$2),ResmiTatil!$J$2-D149)+IF(AND(C149=ResmiTatil!$I$3,D149=ResmiTatil!$J$3),ResmiTatil!$I$3-ResmiTatil!$I$2,IF(AND(C149&gt;ResmiTatil!$I$2,D149&gt;ResmiTatil!$J$2),ResmiTatil!$J$2-ResmiTatil!$I$2))+IF(E149&gt;ResmiTatil!$K$2,E149-ResmiTatil!$K$2),0))</f>
        <v>0</v>
      </c>
      <c r="H149" s="52">
        <f>IF((C149-B149)+(E149-D149)&lt;0,0,(C149-B149)+(E149-D149))</f>
        <v>0</v>
      </c>
      <c r="I149" s="55"/>
      <c r="J149" s="56"/>
      <c r="K149" s="57"/>
      <c r="L149" s="57"/>
      <c r="M149" s="51">
        <f>IF(K149-J149&lt;0,0,K149-J149)</f>
        <v>0</v>
      </c>
      <c r="N149" s="51">
        <f>IF(AND(OR(I149="",J149=""),OR(K149="",L149="")),0,IF(OR(I149&lt;&gt;ResmiTatil!$H$2,J149&lt;&gt;ResmiTatil!$I$2,K149&lt;&gt;ResmiTatil!$J$2,L149&lt;&gt;ResmiTatil!$K$2),IF(AND(K149="",L149=""),0,IF(I149&lt;ResmiTatil!$H$2,ResmiTatil!$H$2-I149))+IF(AND(K149="",L149="",OR(I149&lt;ResmiTatil!$H$2,AND(J149&lt;&gt;ResmiTatil!$J$2,J149&gt;ResmiTatil!$J$2))),ResmiTatil!$J$2-ResmiTatil!$I$2,IF(OR(K149="",L149=""),0,IF(AND(J149&gt;ResmiTatil!$I$2,K149&lt;ResmiTatil!$J$2),J149-ResmiTatil!$I$2)))+IF(AND(J149&lt;ResmiTatil!$I$2,K149&lt;ResmiTatil!$J$2),ResmiTatil!$J$2-K149)+IF(AND(J149=ResmiTatil!$I$3,K149=ResmiTatil!$J$3),ResmiTatil!$I$3-ResmiTatil!$I$2,IF(AND(J149&gt;ResmiTatil!$I$2,K149&gt;ResmiTatil!$J$2),ResmiTatil!$J$2-ResmiTatil!$I$2))+IF(L149&gt;ResmiTatil!$K$2,L149-ResmiTatil!$K$2),0))</f>
        <v>0</v>
      </c>
      <c r="O149" s="52">
        <f>IF((J149-I149)+(L149-K149)&lt;0,0,(J149-I149)+(L149-K149))</f>
        <v>0</v>
      </c>
      <c r="P149" s="55"/>
      <c r="Q149" s="56"/>
      <c r="R149" s="57"/>
      <c r="S149" s="57"/>
      <c r="T149" s="51">
        <f>IF(R149-Q149&lt;0,0,R149-Q149)</f>
        <v>0</v>
      </c>
      <c r="U149" s="51">
        <f>IF(AND(OR(P149="",Q149=""),OR(R149="",S149="")),0,IF(OR(P149&lt;&gt;ResmiTatil!$H$2,Q149&lt;&gt;ResmiTatil!$I$2,R149&lt;&gt;ResmiTatil!$J$2,S149&lt;&gt;ResmiTatil!$K$2),IF(AND(R149="",S149=""),0,IF(P149&lt;ResmiTatil!$H$2,ResmiTatil!$H$2-P149))+IF(AND(R149="",S149="",OR(P149&lt;ResmiTatil!$H$2,AND(Q149&lt;&gt;ResmiTatil!$J$2,Q149&gt;ResmiTatil!$J$2))),ResmiTatil!$J$2-ResmiTatil!$I$2,IF(OR(R149="",S149=""),0,IF(AND(Q149&gt;ResmiTatil!$I$2,R149&lt;ResmiTatil!$J$2),Q149-ResmiTatil!$I$2)))+IF(AND(Q149&lt;ResmiTatil!$I$2,R149&lt;ResmiTatil!$J$2),ResmiTatil!$J$2-R149)+IF(AND(Q149=ResmiTatil!$I$3,R149=ResmiTatil!$J$3),ResmiTatil!$I$3-ResmiTatil!$I$2,IF(AND(Q149&gt;ResmiTatil!$I$2,R149&gt;ResmiTatil!$J$2),ResmiTatil!$J$2-ResmiTatil!$I$2))+IF(S149&gt;ResmiTatil!$K$2,S149-ResmiTatil!$K$2),0))</f>
        <v>0</v>
      </c>
      <c r="V149" s="52">
        <f>IF((Q149-P149)+(S149-R149)&lt;0,0,(Q149-P149)+(S149-R149))</f>
        <v>0</v>
      </c>
      <c r="W149" s="55"/>
      <c r="X149" s="56"/>
      <c r="Y149" s="57"/>
      <c r="Z149" s="57"/>
      <c r="AA149" s="51">
        <f>IF(Y149-X149&lt;0,0,Y149-X149)</f>
        <v>0</v>
      </c>
      <c r="AB149" s="51">
        <f>IF(AND(OR(W149="",X149=""),OR(Y149="",Z149="")),0,IF(OR(W149&lt;&gt;ResmiTatil!$H$2,X149&lt;&gt;ResmiTatil!$I$2,Y149&lt;&gt;ResmiTatil!$J$2,Z149&lt;&gt;ResmiTatil!$K$2),IF(AND(Y149="",Z149=""),0,IF(W149&lt;ResmiTatil!$H$2,ResmiTatil!$H$2-W149))+IF(AND(Y149="",Z149="",OR(W149&lt;ResmiTatil!$H$2,AND(X149&lt;&gt;ResmiTatil!$J$2,X149&gt;ResmiTatil!$J$2))),ResmiTatil!$J$2-ResmiTatil!$I$2,IF(OR(Y149="",Z149=""),0,IF(AND(X149&gt;ResmiTatil!$I$2,Y149&lt;ResmiTatil!$J$2),X149-ResmiTatil!$I$2)))+IF(AND(X149&lt;ResmiTatil!$I$2,Y149&lt;ResmiTatil!$J$2),ResmiTatil!$J$2-Y149)+IF(AND(X149=ResmiTatil!$I$3,Y149=ResmiTatil!$J$3),ResmiTatil!$I$3-ResmiTatil!$I$2,IF(AND(X149&gt;ResmiTatil!$I$2,Y149&gt;ResmiTatil!$J$2),ResmiTatil!$J$2-ResmiTatil!$I$2))+IF(Z149&gt;ResmiTatil!$K$2,Z149-ResmiTatil!$K$2),0))</f>
        <v>0</v>
      </c>
      <c r="AC149" s="52">
        <f>IF((X149-W149)+(Z149-Y149)&lt;0,0,(X149-W149)+(Z149-Y149))</f>
        <v>0</v>
      </c>
      <c r="AD149" s="55"/>
      <c r="AE149" s="56"/>
      <c r="AF149" s="57"/>
      <c r="AG149" s="57"/>
      <c r="AH149" s="51">
        <f>IF(AF149-AE149&lt;0,0,AF149-AE149)</f>
        <v>0</v>
      </c>
      <c r="AI149" s="51">
        <f>IF(AND(OR(AD149="",AE149=""),OR(AF149="",AG149="")),0,IF(OR(AD149&lt;&gt;ResmiTatil!$H$2,AE149&lt;&gt;ResmiTatil!$I$2,AF149&lt;&gt;ResmiTatil!$J$2,AG149&lt;&gt;ResmiTatil!$K$2),IF(AND(AF149="",AG149=""),0,IF(AD149&lt;ResmiTatil!$H$2,ResmiTatil!$H$2-AD149))+IF(AND(AF149="",AG149="",OR(AD149&lt;ResmiTatil!$H$2,AND(AE149&lt;&gt;ResmiTatil!$J$2,AE149&gt;ResmiTatil!$J$2))),ResmiTatil!$J$2-ResmiTatil!$I$2,IF(OR(AF149="",AG149=""),0,IF(AND(AE149&gt;ResmiTatil!$I$2,AF149&lt;ResmiTatil!$J$2),AE149-ResmiTatil!$I$2)))+IF(AND(AE149&lt;ResmiTatil!$I$2,AF149&lt;ResmiTatil!$J$2),ResmiTatil!$J$2-AF149)+IF(AND(AE149=ResmiTatil!$I$3,AF149=ResmiTatil!$J$3),ResmiTatil!$I$3-ResmiTatil!$I$2,IF(AND(AE149&gt;ResmiTatil!$I$2,AF149&gt;ResmiTatil!$J$2),ResmiTatil!$J$2-ResmiTatil!$I$2))+IF(AG149&gt;ResmiTatil!$K$2,AG149-ResmiTatil!$K$2),0))</f>
        <v>0</v>
      </c>
      <c r="AJ149" s="29">
        <f>IF((AE149-AD149)+(AG149-AF149)&lt;0,0,(AE149-AD149)+(AG149-AF149))</f>
        <v>0</v>
      </c>
    </row>
    <row r="150" spans="1:36" ht="20.100000000000001" customHeight="1" x14ac:dyDescent="0.25">
      <c r="A150" s="20">
        <f t="shared" si="17"/>
        <v>44868</v>
      </c>
      <c r="B150" s="17"/>
      <c r="C150" s="12"/>
      <c r="D150" s="13"/>
      <c r="E150" s="13"/>
      <c r="F150" s="28">
        <f>IF(D150-C150&lt;0,0,D150-C150)</f>
        <v>0</v>
      </c>
      <c r="G150" s="28">
        <f>IF(AND(OR(B150="",C150=""),OR(D150="",E150="")),0,IF(OR(B150&lt;&gt;ResmiTatil!$H$2,C150&lt;&gt;ResmiTatil!$I$2,D150&lt;&gt;ResmiTatil!$J$2,E150&lt;&gt;ResmiTatil!$K$2),IF(AND(D150="",E150=""),0,IF(B150&lt;ResmiTatil!$H$2,ResmiTatil!$H$2-B150))+IF(AND(D150="",E150="",OR(B150&lt;ResmiTatil!$H$2,AND(C150&lt;&gt;ResmiTatil!$J$2,C150&gt;ResmiTatil!$J$2))),ResmiTatil!$J$2-ResmiTatil!$I$2,IF(OR(D150="",E150=""),0,IF(AND(C150&gt;ResmiTatil!$I$2,D150&lt;ResmiTatil!$J$2),C150-ResmiTatil!$I$2)))+IF(AND(C150&lt;ResmiTatil!$I$2,D150&lt;ResmiTatil!$J$2),ResmiTatil!$J$2-D150)+IF(AND(C150=ResmiTatil!$I$3,D150=ResmiTatil!$J$3),ResmiTatil!$I$3-ResmiTatil!$I$2,IF(AND(C150&gt;ResmiTatil!$I$2,D150&gt;ResmiTatil!$J$2),ResmiTatil!$J$2-ResmiTatil!$I$2))+IF(E150&gt;ResmiTatil!$K$2,E150-ResmiTatil!$K$2),0))</f>
        <v>0</v>
      </c>
      <c r="H150" s="29">
        <f>IF((C150-B150)+(E150-D150)&lt;0,0,(C150-B150)+(E150-D150))</f>
        <v>0</v>
      </c>
      <c r="I150" s="17"/>
      <c r="J150" s="12"/>
      <c r="K150" s="13"/>
      <c r="L150" s="13"/>
      <c r="M150" s="28">
        <f>IF(K150-J150&lt;0,0,K150-J150)</f>
        <v>0</v>
      </c>
      <c r="N150" s="28">
        <f>IF(AND(OR(I150="",J150=""),OR(K150="",L150="")),0,IF(OR(I150&lt;&gt;ResmiTatil!$H$2,J150&lt;&gt;ResmiTatil!$I$2,K150&lt;&gt;ResmiTatil!$J$2,L150&lt;&gt;ResmiTatil!$K$2),IF(AND(K150="",L150=""),0,IF(I150&lt;ResmiTatil!$H$2,ResmiTatil!$H$2-I150))+IF(AND(K150="",L150="",OR(I150&lt;ResmiTatil!$H$2,AND(J150&lt;&gt;ResmiTatil!$J$2,J150&gt;ResmiTatil!$J$2))),ResmiTatil!$J$2-ResmiTatil!$I$2,IF(OR(K150="",L150=""),0,IF(AND(J150&gt;ResmiTatil!$I$2,K150&lt;ResmiTatil!$J$2),J150-ResmiTatil!$I$2)))+IF(AND(J150&lt;ResmiTatil!$I$2,K150&lt;ResmiTatil!$J$2),ResmiTatil!$J$2-K150)+IF(AND(J150=ResmiTatil!$I$3,K150=ResmiTatil!$J$3),ResmiTatil!$I$3-ResmiTatil!$I$2,IF(AND(J150&gt;ResmiTatil!$I$2,K150&gt;ResmiTatil!$J$2),ResmiTatil!$J$2-ResmiTatil!$I$2))+IF(L150&gt;ResmiTatil!$K$2,L150-ResmiTatil!$K$2),0))</f>
        <v>0</v>
      </c>
      <c r="O150" s="29">
        <f>IF((J150-I150)+(L150-K150)&lt;0,0,(J150-I150)+(L150-K150))</f>
        <v>0</v>
      </c>
      <c r="P150" s="17"/>
      <c r="Q150" s="12"/>
      <c r="R150" s="13"/>
      <c r="S150" s="13"/>
      <c r="T150" s="28">
        <f>IF(R150-Q150&lt;0,0,R150-Q150)</f>
        <v>0</v>
      </c>
      <c r="U150" s="28">
        <f>IF(AND(OR(P150="",Q150=""),OR(R150="",S150="")),0,IF(OR(P150&lt;&gt;ResmiTatil!$H$2,Q150&lt;&gt;ResmiTatil!$I$2,R150&lt;&gt;ResmiTatil!$J$2,S150&lt;&gt;ResmiTatil!$K$2),IF(AND(R150="",S150=""),0,IF(P150&lt;ResmiTatil!$H$2,ResmiTatil!$H$2-P150))+IF(AND(R150="",S150="",OR(P150&lt;ResmiTatil!$H$2,AND(Q150&lt;&gt;ResmiTatil!$J$2,Q150&gt;ResmiTatil!$J$2))),ResmiTatil!$J$2-ResmiTatil!$I$2,IF(OR(R150="",S150=""),0,IF(AND(Q150&gt;ResmiTatil!$I$2,R150&lt;ResmiTatil!$J$2),Q150-ResmiTatil!$I$2)))+IF(AND(Q150&lt;ResmiTatil!$I$2,R150&lt;ResmiTatil!$J$2),ResmiTatil!$J$2-R150)+IF(AND(Q150=ResmiTatil!$I$3,R150=ResmiTatil!$J$3),ResmiTatil!$I$3-ResmiTatil!$I$2,IF(AND(Q150&gt;ResmiTatil!$I$2,R150&gt;ResmiTatil!$J$2),ResmiTatil!$J$2-ResmiTatil!$I$2))+IF(S150&gt;ResmiTatil!$K$2,S150-ResmiTatil!$K$2),0))</f>
        <v>0</v>
      </c>
      <c r="V150" s="29">
        <f>IF((Q150-P150)+(S150-R150)&lt;0,0,(Q150-P150)+(S150-R150))</f>
        <v>0</v>
      </c>
      <c r="W150" s="17"/>
      <c r="X150" s="12"/>
      <c r="Y150" s="13"/>
      <c r="Z150" s="13"/>
      <c r="AA150" s="28">
        <f>IF(Y150-X150&lt;0,0,Y150-X150)</f>
        <v>0</v>
      </c>
      <c r="AB150" s="28">
        <f>IF(AND(OR(W150="",X150=""),OR(Y150="",Z150="")),0,IF(OR(W150&lt;&gt;ResmiTatil!$H$2,X150&lt;&gt;ResmiTatil!$I$2,Y150&lt;&gt;ResmiTatil!$J$2,Z150&lt;&gt;ResmiTatil!$K$2),IF(AND(Y150="",Z150=""),0,IF(W150&lt;ResmiTatil!$H$2,ResmiTatil!$H$2-W150))+IF(AND(Y150="",Z150="",OR(W150&lt;ResmiTatil!$H$2,AND(X150&lt;&gt;ResmiTatil!$J$2,X150&gt;ResmiTatil!$J$2))),ResmiTatil!$J$2-ResmiTatil!$I$2,IF(OR(Y150="",Z150=""),0,IF(AND(X150&gt;ResmiTatil!$I$2,Y150&lt;ResmiTatil!$J$2),X150-ResmiTatil!$I$2)))+IF(AND(X150&lt;ResmiTatil!$I$2,Y150&lt;ResmiTatil!$J$2),ResmiTatil!$J$2-Y150)+IF(AND(X150=ResmiTatil!$I$3,Y150=ResmiTatil!$J$3),ResmiTatil!$I$3-ResmiTatil!$I$2,IF(AND(X150&gt;ResmiTatil!$I$2,Y150&gt;ResmiTatil!$J$2),ResmiTatil!$J$2-ResmiTatil!$I$2))+IF(Z150&gt;ResmiTatil!$K$2,Z150-ResmiTatil!$K$2),0))</f>
        <v>0</v>
      </c>
      <c r="AC150" s="29">
        <f>IF((X150-W150)+(Z150-Y150)&lt;0,0,(X150-W150)+(Z150-Y150))</f>
        <v>0</v>
      </c>
      <c r="AD150" s="17"/>
      <c r="AE150" s="12"/>
      <c r="AF150" s="13"/>
      <c r="AG150" s="13"/>
      <c r="AH150" s="28">
        <f>IF(AF150-AE150&lt;0,0,AF150-AE150)</f>
        <v>0</v>
      </c>
      <c r="AI150" s="28">
        <f>IF(AND(OR(AD150="",AE150=""),OR(AF150="",AG150="")),0,IF(OR(AD150&lt;&gt;ResmiTatil!$H$2,AE150&lt;&gt;ResmiTatil!$I$2,AF150&lt;&gt;ResmiTatil!$J$2,AG150&lt;&gt;ResmiTatil!$K$2),IF(AND(AF150="",AG150=""),0,IF(AD150&lt;ResmiTatil!$H$2,ResmiTatil!$H$2-AD150))+IF(AND(AF150="",AG150="",OR(AD150&lt;ResmiTatil!$H$2,AND(AE150&lt;&gt;ResmiTatil!$J$2,AE150&gt;ResmiTatil!$J$2))),ResmiTatil!$J$2-ResmiTatil!$I$2,IF(OR(AF150="",AG150=""),0,IF(AND(AE150&gt;ResmiTatil!$I$2,AF150&lt;ResmiTatil!$J$2),AE150-ResmiTatil!$I$2)))+IF(AND(AE150&lt;ResmiTatil!$I$2,AF150&lt;ResmiTatil!$J$2),ResmiTatil!$J$2-AF150)+IF(AND(AE150=ResmiTatil!$I$3,AF150=ResmiTatil!$J$3),ResmiTatil!$I$3-ResmiTatil!$I$2,IF(AND(AE150&gt;ResmiTatil!$I$2,AF150&gt;ResmiTatil!$J$2),ResmiTatil!$J$2-ResmiTatil!$I$2))+IF(AG150&gt;ResmiTatil!$K$2,AG150-ResmiTatil!$K$2),0))</f>
        <v>0</v>
      </c>
      <c r="AJ150" s="29">
        <f>IF((AE150-AD150)+(AG150-AF150)&lt;0,0,(AE150-AD150)+(AG150-AF150))</f>
        <v>0</v>
      </c>
    </row>
    <row r="151" spans="1:36" ht="20.100000000000001" customHeight="1" x14ac:dyDescent="0.25">
      <c r="A151" s="20">
        <f t="shared" si="17"/>
        <v>44869</v>
      </c>
      <c r="B151" s="17"/>
      <c r="C151" s="12"/>
      <c r="D151" s="13"/>
      <c r="E151" s="13"/>
      <c r="F151" s="28">
        <f>IF(D151-C151&lt;0,0,D151-C151)</f>
        <v>0</v>
      </c>
      <c r="G151" s="28">
        <f>IF(AND(OR(B151="",C151=""),OR(D151="",E151="")),0,IF(OR(B151&lt;&gt;ResmiTatil!$H$2,C151&lt;&gt;ResmiTatil!$I$2,D151&lt;&gt;ResmiTatil!$J$2,E151&lt;&gt;ResmiTatil!$K$2),IF(AND(D151="",E151=""),0,IF(B151&lt;ResmiTatil!$H$2,ResmiTatil!$H$2-B151))+IF(AND(D151="",E151="",OR(B151&lt;ResmiTatil!$H$2,AND(C151&lt;&gt;ResmiTatil!$J$2,C151&gt;ResmiTatil!$J$2))),ResmiTatil!$J$2-ResmiTatil!$I$2,IF(OR(D151="",E151=""),0,IF(AND(C151&gt;ResmiTatil!$I$2,D151&lt;ResmiTatil!$J$2),C151-ResmiTatil!$I$2)))+IF(AND(C151&lt;ResmiTatil!$I$2,D151&lt;ResmiTatil!$J$2),ResmiTatil!$J$2-D151)+IF(AND(C151=ResmiTatil!$I$3,D151=ResmiTatil!$J$3),ResmiTatil!$I$3-ResmiTatil!$I$2,IF(AND(C151&gt;ResmiTatil!$I$2,D151&gt;ResmiTatil!$J$2),ResmiTatil!$J$2-ResmiTatil!$I$2))+IF(E151&gt;ResmiTatil!$K$2,E151-ResmiTatil!$K$2),0))</f>
        <v>0</v>
      </c>
      <c r="H151" s="29">
        <f>IF((C151-B151)+(E151-D151)&lt;0,0,(C151-B151)+(E151-D151))</f>
        <v>0</v>
      </c>
      <c r="I151" s="17"/>
      <c r="J151" s="12"/>
      <c r="K151" s="13"/>
      <c r="L151" s="13"/>
      <c r="M151" s="28">
        <f>IF(K151-J151&lt;0,0,K151-J151)</f>
        <v>0</v>
      </c>
      <c r="N151" s="28">
        <f>IF(AND(OR(I151="",J151=""),OR(K151="",L151="")),0,IF(OR(I151&lt;&gt;ResmiTatil!$H$2,J151&lt;&gt;ResmiTatil!$I$2,K151&lt;&gt;ResmiTatil!$J$2,L151&lt;&gt;ResmiTatil!$K$2),IF(AND(K151="",L151=""),0,IF(I151&lt;ResmiTatil!$H$2,ResmiTatil!$H$2-I151))+IF(AND(K151="",L151="",OR(I151&lt;ResmiTatil!$H$2,AND(J151&lt;&gt;ResmiTatil!$J$2,J151&gt;ResmiTatil!$J$2))),ResmiTatil!$J$2-ResmiTatil!$I$2,IF(OR(K151="",L151=""),0,IF(AND(J151&gt;ResmiTatil!$I$2,K151&lt;ResmiTatil!$J$2),J151-ResmiTatil!$I$2)))+IF(AND(J151&lt;ResmiTatil!$I$2,K151&lt;ResmiTatil!$J$2),ResmiTatil!$J$2-K151)+IF(AND(J151=ResmiTatil!$I$3,K151=ResmiTatil!$J$3),ResmiTatil!$I$3-ResmiTatil!$I$2,IF(AND(J151&gt;ResmiTatil!$I$2,K151&gt;ResmiTatil!$J$2),ResmiTatil!$J$2-ResmiTatil!$I$2))+IF(L151&gt;ResmiTatil!$K$2,L151-ResmiTatil!$K$2),0))</f>
        <v>0</v>
      </c>
      <c r="O151" s="29">
        <f>IF((J151-I151)+(L151-K151)&lt;0,0,(J151-I151)+(L151-K151))</f>
        <v>0</v>
      </c>
      <c r="P151" s="17"/>
      <c r="Q151" s="12"/>
      <c r="R151" s="13"/>
      <c r="S151" s="13"/>
      <c r="T151" s="28">
        <f>IF(R151-Q151&lt;0,0,R151-Q151)</f>
        <v>0</v>
      </c>
      <c r="U151" s="28">
        <f>IF(AND(OR(P151="",Q151=""),OR(R151="",S151="")),0,IF(OR(P151&lt;&gt;ResmiTatil!$H$2,Q151&lt;&gt;ResmiTatil!$I$2,R151&lt;&gt;ResmiTatil!$J$2,S151&lt;&gt;ResmiTatil!$K$2),IF(AND(R151="",S151=""),0,IF(P151&lt;ResmiTatil!$H$2,ResmiTatil!$H$2-P151))+IF(AND(R151="",S151="",OR(P151&lt;ResmiTatil!$H$2,AND(Q151&lt;&gt;ResmiTatil!$J$2,Q151&gt;ResmiTatil!$J$2))),ResmiTatil!$J$2-ResmiTatil!$I$2,IF(OR(R151="",S151=""),0,IF(AND(Q151&gt;ResmiTatil!$I$2,R151&lt;ResmiTatil!$J$2),Q151-ResmiTatil!$I$2)))+IF(AND(Q151&lt;ResmiTatil!$I$2,R151&lt;ResmiTatil!$J$2),ResmiTatil!$J$2-R151)+IF(AND(Q151=ResmiTatil!$I$3,R151=ResmiTatil!$J$3),ResmiTatil!$I$3-ResmiTatil!$I$2,IF(AND(Q151&gt;ResmiTatil!$I$2,R151&gt;ResmiTatil!$J$2),ResmiTatil!$J$2-ResmiTatil!$I$2))+IF(S151&gt;ResmiTatil!$K$2,S151-ResmiTatil!$K$2),0))</f>
        <v>0</v>
      </c>
      <c r="V151" s="29">
        <f>IF((Q151-P151)+(S151-R151)&lt;0,0,(Q151-P151)+(S151-R151))</f>
        <v>0</v>
      </c>
      <c r="W151" s="17"/>
      <c r="X151" s="12"/>
      <c r="Y151" s="13"/>
      <c r="Z151" s="13"/>
      <c r="AA151" s="28">
        <f>IF(Y151-X151&lt;0,0,Y151-X151)</f>
        <v>0</v>
      </c>
      <c r="AB151" s="28">
        <f>IF(AND(OR(W151="",X151=""),OR(Y151="",Z151="")),0,IF(OR(W151&lt;&gt;ResmiTatil!$H$2,X151&lt;&gt;ResmiTatil!$I$2,Y151&lt;&gt;ResmiTatil!$J$2,Z151&lt;&gt;ResmiTatil!$K$2),IF(AND(Y151="",Z151=""),0,IF(W151&lt;ResmiTatil!$H$2,ResmiTatil!$H$2-W151))+IF(AND(Y151="",Z151="",OR(W151&lt;ResmiTatil!$H$2,AND(X151&lt;&gt;ResmiTatil!$J$2,X151&gt;ResmiTatil!$J$2))),ResmiTatil!$J$2-ResmiTatil!$I$2,IF(OR(Y151="",Z151=""),0,IF(AND(X151&gt;ResmiTatil!$I$2,Y151&lt;ResmiTatil!$J$2),X151-ResmiTatil!$I$2)))+IF(AND(X151&lt;ResmiTatil!$I$2,Y151&lt;ResmiTatil!$J$2),ResmiTatil!$J$2-Y151)+IF(AND(X151=ResmiTatil!$I$3,Y151=ResmiTatil!$J$3),ResmiTatil!$I$3-ResmiTatil!$I$2,IF(AND(X151&gt;ResmiTatil!$I$2,Y151&gt;ResmiTatil!$J$2),ResmiTatil!$J$2-ResmiTatil!$I$2))+IF(Z151&gt;ResmiTatil!$K$2,Z151-ResmiTatil!$K$2),0))</f>
        <v>0</v>
      </c>
      <c r="AC151" s="29">
        <f>IF((X151-W151)+(Z151-Y151)&lt;0,0,(X151-W151)+(Z151-Y151))</f>
        <v>0</v>
      </c>
      <c r="AD151" s="17"/>
      <c r="AE151" s="12"/>
      <c r="AF151" s="13"/>
      <c r="AG151" s="13"/>
      <c r="AH151" s="28">
        <f>IF(AF151-AE151&lt;0,0,AF151-AE151)</f>
        <v>0</v>
      </c>
      <c r="AI151" s="28">
        <f>IF(AND(OR(AD151="",AE151=""),OR(AF151="",AG151="")),0,IF(OR(AD151&lt;&gt;ResmiTatil!$H$2,AE151&lt;&gt;ResmiTatil!$I$2,AF151&lt;&gt;ResmiTatil!$J$2,AG151&lt;&gt;ResmiTatil!$K$2),IF(AND(AF151="",AG151=""),0,IF(AD151&lt;ResmiTatil!$H$2,ResmiTatil!$H$2-AD151))+IF(AND(AF151="",AG151="",OR(AD151&lt;ResmiTatil!$H$2,AND(AE151&lt;&gt;ResmiTatil!$J$2,AE151&gt;ResmiTatil!$J$2))),ResmiTatil!$J$2-ResmiTatil!$I$2,IF(OR(AF151="",AG151=""),0,IF(AND(AE151&gt;ResmiTatil!$I$2,AF151&lt;ResmiTatil!$J$2),AE151-ResmiTatil!$I$2)))+IF(AND(AE151&lt;ResmiTatil!$I$2,AF151&lt;ResmiTatil!$J$2),ResmiTatil!$J$2-AF151)+IF(AND(AE151=ResmiTatil!$I$3,AF151=ResmiTatil!$J$3),ResmiTatil!$I$3-ResmiTatil!$I$2,IF(AND(AE151&gt;ResmiTatil!$I$2,AF151&gt;ResmiTatil!$J$2),ResmiTatil!$J$2-ResmiTatil!$I$2))+IF(AG151&gt;ResmiTatil!$K$2,AG151-ResmiTatil!$K$2),0))</f>
        <v>0</v>
      </c>
      <c r="AJ151" s="29">
        <f>IF((AE151-AD151)+(AG151-AF151)&lt;0,0,(AE151-AD151)+(AG151-AF151))</f>
        <v>0</v>
      </c>
    </row>
    <row r="152" spans="1:36" ht="20.100000000000001" customHeight="1" x14ac:dyDescent="0.25">
      <c r="A152" s="30" t="s">
        <v>24</v>
      </c>
      <c r="B152" s="31"/>
      <c r="C152" s="32"/>
      <c r="D152" s="33"/>
      <c r="E152" s="33"/>
      <c r="F152" s="34"/>
      <c r="G152" s="28">
        <f>SUM(G147:G151)</f>
        <v>0</v>
      </c>
      <c r="H152" s="35">
        <f>SUM(H147:H151)</f>
        <v>0</v>
      </c>
      <c r="I152" s="31"/>
      <c r="J152" s="32"/>
      <c r="K152" s="33"/>
      <c r="L152" s="33"/>
      <c r="M152" s="34"/>
      <c r="N152" s="28">
        <f>SUM(N147:N151)</f>
        <v>0</v>
      </c>
      <c r="O152" s="35">
        <f>SUM(O147:O151)</f>
        <v>0</v>
      </c>
      <c r="P152" s="31"/>
      <c r="Q152" s="32"/>
      <c r="R152" s="33"/>
      <c r="S152" s="33"/>
      <c r="T152" s="34"/>
      <c r="U152" s="28">
        <f>SUM(U147:U151)</f>
        <v>0</v>
      </c>
      <c r="V152" s="35">
        <f>SUM(V147:V151)</f>
        <v>0</v>
      </c>
      <c r="W152" s="31"/>
      <c r="X152" s="32"/>
      <c r="Y152" s="33"/>
      <c r="Z152" s="33"/>
      <c r="AA152" s="34"/>
      <c r="AB152" s="28">
        <f>SUM(AB147:AB151)</f>
        <v>0</v>
      </c>
      <c r="AC152" s="35">
        <f>SUM(AC147:AC151)</f>
        <v>0</v>
      </c>
      <c r="AD152" s="31"/>
      <c r="AE152" s="32"/>
      <c r="AF152" s="33"/>
      <c r="AG152" s="33"/>
      <c r="AH152" s="34"/>
      <c r="AI152" s="28">
        <f>SUM(AI147:AI151)</f>
        <v>0</v>
      </c>
      <c r="AJ152" s="35">
        <f>SUM(AJ147:AJ151)</f>
        <v>0</v>
      </c>
    </row>
    <row r="153" spans="1:36" s="25" customFormat="1" ht="15" customHeight="1" x14ac:dyDescent="0.25">
      <c r="A153" s="20">
        <f>A151+1</f>
        <v>44870</v>
      </c>
      <c r="B153" s="17"/>
      <c r="C153" s="12"/>
      <c r="D153" s="13"/>
      <c r="E153" s="13"/>
      <c r="F153" s="11"/>
      <c r="G153" s="11"/>
      <c r="H153" s="18"/>
      <c r="I153" s="17"/>
      <c r="J153" s="12"/>
      <c r="K153" s="13"/>
      <c r="L153" s="13"/>
      <c r="M153" s="11"/>
      <c r="N153" s="11"/>
      <c r="O153" s="18"/>
      <c r="P153" s="17"/>
      <c r="Q153" s="12"/>
      <c r="R153" s="13"/>
      <c r="S153" s="13"/>
      <c r="T153" s="11"/>
      <c r="U153" s="11"/>
      <c r="V153" s="18"/>
      <c r="W153" s="17"/>
      <c r="X153" s="12"/>
      <c r="Y153" s="13"/>
      <c r="Z153" s="13"/>
      <c r="AA153" s="11"/>
      <c r="AB153" s="11"/>
      <c r="AC153" s="18"/>
      <c r="AD153" s="17"/>
      <c r="AE153" s="12"/>
      <c r="AF153" s="13"/>
      <c r="AG153" s="13"/>
      <c r="AH153" s="11"/>
      <c r="AI153" s="11"/>
      <c r="AJ153" s="18"/>
    </row>
    <row r="154" spans="1:36" s="25" customFormat="1" ht="15" customHeight="1" x14ac:dyDescent="0.25">
      <c r="A154" s="20">
        <f>A153+1</f>
        <v>44871</v>
      </c>
      <c r="B154" s="17"/>
      <c r="C154" s="12"/>
      <c r="D154" s="13"/>
      <c r="E154" s="13"/>
      <c r="F154" s="11"/>
      <c r="G154" s="11"/>
      <c r="H154" s="18"/>
      <c r="I154" s="17"/>
      <c r="J154" s="12"/>
      <c r="K154" s="13"/>
      <c r="L154" s="13"/>
      <c r="M154" s="11"/>
      <c r="N154" s="11"/>
      <c r="O154" s="18"/>
      <c r="P154" s="17"/>
      <c r="Q154" s="12"/>
      <c r="R154" s="13"/>
      <c r="S154" s="13"/>
      <c r="T154" s="11"/>
      <c r="U154" s="11"/>
      <c r="V154" s="18"/>
      <c r="W154" s="17"/>
      <c r="X154" s="12"/>
      <c r="Y154" s="13"/>
      <c r="Z154" s="13"/>
      <c r="AA154" s="11"/>
      <c r="AB154" s="11"/>
      <c r="AC154" s="18"/>
      <c r="AD154" s="17"/>
      <c r="AE154" s="12"/>
      <c r="AF154" s="13"/>
      <c r="AG154" s="13"/>
      <c r="AH154" s="11"/>
      <c r="AI154" s="11"/>
      <c r="AJ154" s="18"/>
    </row>
    <row r="155" spans="1:36" ht="20.100000000000001" customHeight="1" x14ac:dyDescent="0.25">
      <c r="A155" s="20">
        <f t="shared" ref="A155:A159" si="18">A154+1</f>
        <v>44872</v>
      </c>
      <c r="B155" s="17"/>
      <c r="C155" s="12"/>
      <c r="D155" s="13"/>
      <c r="E155" s="13"/>
      <c r="F155" s="28">
        <f>IF(D155-C155&lt;0,0,D155-C155)</f>
        <v>0</v>
      </c>
      <c r="G155" s="28">
        <f>IF(AND(OR(B155="",C155=""),OR(D155="",E155="")),0,IF(OR(B155&lt;&gt;ResmiTatil!$H$2,C155&lt;&gt;ResmiTatil!$I$2,D155&lt;&gt;ResmiTatil!$J$2,E155&lt;&gt;ResmiTatil!$K$2),IF(AND(D155="",E155=""),0,IF(B155&lt;ResmiTatil!$H$2,ResmiTatil!$H$2-B155))+IF(AND(D155="",E155="",OR(B155&lt;ResmiTatil!$H$2,AND(C155&lt;&gt;ResmiTatil!$J$2,C155&gt;ResmiTatil!$J$2))),ResmiTatil!$J$2-ResmiTatil!$I$2,IF(OR(D155="",E155=""),0,IF(AND(C155&gt;ResmiTatil!$I$2,D155&lt;ResmiTatil!$J$2),C155-ResmiTatil!$I$2)))+IF(AND(C155&lt;ResmiTatil!$I$2,D155&lt;ResmiTatil!$J$2),ResmiTatil!$J$2-D155)+IF(AND(C155=ResmiTatil!$I$3,D155=ResmiTatil!$J$3),ResmiTatil!$I$3-ResmiTatil!$I$2,IF(AND(C155&gt;ResmiTatil!$I$2,D155&gt;ResmiTatil!$J$2),ResmiTatil!$J$2-ResmiTatil!$I$2))+IF(E155&gt;ResmiTatil!$K$2,E155-ResmiTatil!$K$2),0))</f>
        <v>0</v>
      </c>
      <c r="H155" s="29">
        <f>IF((C155-B155)+(E155-D155)&lt;0,0,(C155-B155)+(E155-D155))</f>
        <v>0</v>
      </c>
      <c r="I155" s="17"/>
      <c r="J155" s="12"/>
      <c r="K155" s="13"/>
      <c r="L155" s="13"/>
      <c r="M155" s="28">
        <f>IF(K155-J155&lt;0,0,K155-J155)</f>
        <v>0</v>
      </c>
      <c r="N155" s="28">
        <f>IF(AND(OR(I155="",J155=""),OR(K155="",L155="")),0,IF(OR(I155&lt;&gt;ResmiTatil!$H$2,J155&lt;&gt;ResmiTatil!$I$2,K155&lt;&gt;ResmiTatil!$J$2,L155&lt;&gt;ResmiTatil!$K$2),IF(AND(K155="",L155=""),0,IF(I155&lt;ResmiTatil!$H$2,ResmiTatil!$H$2-I155))+IF(AND(K155="",L155="",OR(I155&lt;ResmiTatil!$H$2,AND(J155&lt;&gt;ResmiTatil!$J$2,J155&gt;ResmiTatil!$J$2))),ResmiTatil!$J$2-ResmiTatil!$I$2,IF(OR(K155="",L155=""),0,IF(AND(J155&gt;ResmiTatil!$I$2,K155&lt;ResmiTatil!$J$2),J155-ResmiTatil!$I$2)))+IF(AND(J155&lt;ResmiTatil!$I$2,K155&lt;ResmiTatil!$J$2),ResmiTatil!$J$2-K155)+IF(AND(J155=ResmiTatil!$I$3,K155=ResmiTatil!$J$3),ResmiTatil!$I$3-ResmiTatil!$I$2,IF(AND(J155&gt;ResmiTatil!$I$2,K155&gt;ResmiTatil!$J$2),ResmiTatil!$J$2-ResmiTatil!$I$2))+IF(L155&gt;ResmiTatil!$K$2,L155-ResmiTatil!$K$2),0))</f>
        <v>0</v>
      </c>
      <c r="O155" s="29">
        <f>IF((J155-I155)+(L155-K155)&lt;0,0,(J155-I155)+(L155-K155))</f>
        <v>0</v>
      </c>
      <c r="P155" s="17"/>
      <c r="Q155" s="12"/>
      <c r="R155" s="13"/>
      <c r="S155" s="13"/>
      <c r="T155" s="28">
        <f>IF(R155-Q155&lt;0,0,R155-Q155)</f>
        <v>0</v>
      </c>
      <c r="U155" s="28">
        <f>IF(AND(OR(P155="",Q155=""),OR(R155="",S155="")),0,IF(OR(P155&lt;&gt;ResmiTatil!$H$2,Q155&lt;&gt;ResmiTatil!$I$2,R155&lt;&gt;ResmiTatil!$J$2,S155&lt;&gt;ResmiTatil!$K$2),IF(AND(R155="",S155=""),0,IF(P155&lt;ResmiTatil!$H$2,ResmiTatil!$H$2-P155))+IF(AND(R155="",S155="",OR(P155&lt;ResmiTatil!$H$2,AND(Q155&lt;&gt;ResmiTatil!$J$2,Q155&gt;ResmiTatil!$J$2))),ResmiTatil!$J$2-ResmiTatil!$I$2,IF(OR(R155="",S155=""),0,IF(AND(Q155&gt;ResmiTatil!$I$2,R155&lt;ResmiTatil!$J$2),Q155-ResmiTatil!$I$2)))+IF(AND(Q155&lt;ResmiTatil!$I$2,R155&lt;ResmiTatil!$J$2),ResmiTatil!$J$2-R155)+IF(AND(Q155=ResmiTatil!$I$3,R155=ResmiTatil!$J$3),ResmiTatil!$I$3-ResmiTatil!$I$2,IF(AND(Q155&gt;ResmiTatil!$I$2,R155&gt;ResmiTatil!$J$2),ResmiTatil!$J$2-ResmiTatil!$I$2))+IF(S155&gt;ResmiTatil!$K$2,S155-ResmiTatil!$K$2),0))</f>
        <v>0</v>
      </c>
      <c r="V155" s="29">
        <f>IF((Q155-P155)+(S155-R155)&lt;0,0,(Q155-P155)+(S155-R155))</f>
        <v>0</v>
      </c>
      <c r="W155" s="17"/>
      <c r="X155" s="12"/>
      <c r="Y155" s="13"/>
      <c r="Z155" s="13"/>
      <c r="AA155" s="28">
        <f>IF(Y155-X155&lt;0,0,Y155-X155)</f>
        <v>0</v>
      </c>
      <c r="AB155" s="28">
        <f>IF(AND(OR(W155="",X155=""),OR(Y155="",Z155="")),0,IF(OR(W155&lt;&gt;ResmiTatil!$H$2,X155&lt;&gt;ResmiTatil!$I$2,Y155&lt;&gt;ResmiTatil!$J$2,Z155&lt;&gt;ResmiTatil!$K$2),IF(AND(Y155="",Z155=""),0,IF(W155&lt;ResmiTatil!$H$2,ResmiTatil!$H$2-W155))+IF(AND(Y155="",Z155="",OR(W155&lt;ResmiTatil!$H$2,AND(X155&lt;&gt;ResmiTatil!$J$2,X155&gt;ResmiTatil!$J$2))),ResmiTatil!$J$2-ResmiTatil!$I$2,IF(OR(Y155="",Z155=""),0,IF(AND(X155&gt;ResmiTatil!$I$2,Y155&lt;ResmiTatil!$J$2),X155-ResmiTatil!$I$2)))+IF(AND(X155&lt;ResmiTatil!$I$2,Y155&lt;ResmiTatil!$J$2),ResmiTatil!$J$2-Y155)+IF(AND(X155=ResmiTatil!$I$3,Y155=ResmiTatil!$J$3),ResmiTatil!$I$3-ResmiTatil!$I$2,IF(AND(X155&gt;ResmiTatil!$I$2,Y155&gt;ResmiTatil!$J$2),ResmiTatil!$J$2-ResmiTatil!$I$2))+IF(Z155&gt;ResmiTatil!$K$2,Z155-ResmiTatil!$K$2),0))</f>
        <v>0</v>
      </c>
      <c r="AC155" s="29">
        <f>IF((X155-W155)+(Z155-Y155)&lt;0,0,(X155-W155)+(Z155-Y155))</f>
        <v>0</v>
      </c>
      <c r="AD155" s="17"/>
      <c r="AE155" s="12"/>
      <c r="AF155" s="13"/>
      <c r="AG155" s="13"/>
      <c r="AH155" s="28">
        <f>IF(AF155-AE155&lt;0,0,AF155-AE155)</f>
        <v>0</v>
      </c>
      <c r="AI155" s="28">
        <f>IF(AND(OR(AD155="",AE155=""),OR(AF155="",AG155="")),0,IF(OR(AD155&lt;&gt;ResmiTatil!$H$2,AE155&lt;&gt;ResmiTatil!$I$2,AF155&lt;&gt;ResmiTatil!$J$2,AG155&lt;&gt;ResmiTatil!$K$2),IF(AND(AF155="",AG155=""),0,IF(AD155&lt;ResmiTatil!$H$2,ResmiTatil!$H$2-AD155))+IF(AND(AF155="",AG155="",OR(AD155&lt;ResmiTatil!$H$2,AND(AE155&lt;&gt;ResmiTatil!$J$2,AE155&gt;ResmiTatil!$J$2))),ResmiTatil!$J$2-ResmiTatil!$I$2,IF(OR(AF155="",AG155=""),0,IF(AND(AE155&gt;ResmiTatil!$I$2,AF155&lt;ResmiTatil!$J$2),AE155-ResmiTatil!$I$2)))+IF(AND(AE155&lt;ResmiTatil!$I$2,AF155&lt;ResmiTatil!$J$2),ResmiTatil!$J$2-AF155)+IF(AND(AE155=ResmiTatil!$I$3,AF155=ResmiTatil!$J$3),ResmiTatil!$I$3-ResmiTatil!$I$2,IF(AND(AE155&gt;ResmiTatil!$I$2,AF155&gt;ResmiTatil!$J$2),ResmiTatil!$J$2-ResmiTatil!$I$2))+IF(AG155&gt;ResmiTatil!$K$2,AG155-ResmiTatil!$K$2),0))</f>
        <v>0</v>
      </c>
      <c r="AJ155" s="29">
        <f>IF((AE155-AD155)+(AG155-AF155)&lt;0,0,(AE155-AD155)+(AG155-AF155))</f>
        <v>0</v>
      </c>
    </row>
    <row r="156" spans="1:36" ht="20.100000000000001" customHeight="1" x14ac:dyDescent="0.25">
      <c r="A156" s="20">
        <f t="shared" si="18"/>
        <v>44873</v>
      </c>
      <c r="B156" s="17"/>
      <c r="C156" s="12"/>
      <c r="D156" s="13"/>
      <c r="E156" s="13"/>
      <c r="F156" s="28">
        <f>IF(D156-C156&lt;0,0,D156-C156)</f>
        <v>0</v>
      </c>
      <c r="G156" s="28">
        <f>IF(AND(OR(B156="",C156=""),OR(D156="",E156="")),0,IF(OR(B156&lt;&gt;ResmiTatil!$H$2,C156&lt;&gt;ResmiTatil!$I$2,D156&lt;&gt;ResmiTatil!$J$2,E156&lt;&gt;ResmiTatil!$K$2),IF(AND(D156="",E156=""),0,IF(B156&lt;ResmiTatil!$H$2,ResmiTatil!$H$2-B156))+IF(AND(D156="",E156="",OR(B156&lt;ResmiTatil!$H$2,AND(C156&lt;&gt;ResmiTatil!$J$2,C156&gt;ResmiTatil!$J$2))),ResmiTatil!$J$2-ResmiTatil!$I$2,IF(OR(D156="",E156=""),0,IF(AND(C156&gt;ResmiTatil!$I$2,D156&lt;ResmiTatil!$J$2),C156-ResmiTatil!$I$2)))+IF(AND(C156&lt;ResmiTatil!$I$2,D156&lt;ResmiTatil!$J$2),ResmiTatil!$J$2-D156)+IF(AND(C156=ResmiTatil!$I$3,D156=ResmiTatil!$J$3),ResmiTatil!$I$3-ResmiTatil!$I$2,IF(AND(C156&gt;ResmiTatil!$I$2,D156&gt;ResmiTatil!$J$2),ResmiTatil!$J$2-ResmiTatil!$I$2))+IF(E156&gt;ResmiTatil!$K$2,E156-ResmiTatil!$K$2),0))</f>
        <v>0</v>
      </c>
      <c r="H156" s="29">
        <f>IF((C156-B156)+(E156-D156)&lt;0,0,(C156-B156)+(E156-D156))</f>
        <v>0</v>
      </c>
      <c r="I156" s="17"/>
      <c r="J156" s="12"/>
      <c r="K156" s="13"/>
      <c r="L156" s="13"/>
      <c r="M156" s="28">
        <f>IF(K156-J156&lt;0,0,K156-J156)</f>
        <v>0</v>
      </c>
      <c r="N156" s="28">
        <f>IF(AND(OR(I156="",J156=""),OR(K156="",L156="")),0,IF(OR(I156&lt;&gt;ResmiTatil!$H$2,J156&lt;&gt;ResmiTatil!$I$2,K156&lt;&gt;ResmiTatil!$J$2,L156&lt;&gt;ResmiTatil!$K$2),IF(AND(K156="",L156=""),0,IF(I156&lt;ResmiTatil!$H$2,ResmiTatil!$H$2-I156))+IF(AND(K156="",L156="",OR(I156&lt;ResmiTatil!$H$2,AND(J156&lt;&gt;ResmiTatil!$J$2,J156&gt;ResmiTatil!$J$2))),ResmiTatil!$J$2-ResmiTatil!$I$2,IF(OR(K156="",L156=""),0,IF(AND(J156&gt;ResmiTatil!$I$2,K156&lt;ResmiTatil!$J$2),J156-ResmiTatil!$I$2)))+IF(AND(J156&lt;ResmiTatil!$I$2,K156&lt;ResmiTatil!$J$2),ResmiTatil!$J$2-K156)+IF(AND(J156=ResmiTatil!$I$3,K156=ResmiTatil!$J$3),ResmiTatil!$I$3-ResmiTatil!$I$2,IF(AND(J156&gt;ResmiTatil!$I$2,K156&gt;ResmiTatil!$J$2),ResmiTatil!$J$2-ResmiTatil!$I$2))+IF(L156&gt;ResmiTatil!$K$2,L156-ResmiTatil!$K$2),0))</f>
        <v>0</v>
      </c>
      <c r="O156" s="29">
        <f>IF((J156-I156)+(L156-K156)&lt;0,0,(J156-I156)+(L156-K156))</f>
        <v>0</v>
      </c>
      <c r="P156" s="17"/>
      <c r="Q156" s="12"/>
      <c r="R156" s="13"/>
      <c r="S156" s="13"/>
      <c r="T156" s="28">
        <f>IF(R156-Q156&lt;0,0,R156-Q156)</f>
        <v>0</v>
      </c>
      <c r="U156" s="28">
        <f>IF(AND(OR(P156="",Q156=""),OR(R156="",S156="")),0,IF(OR(P156&lt;&gt;ResmiTatil!$H$2,Q156&lt;&gt;ResmiTatil!$I$2,R156&lt;&gt;ResmiTatil!$J$2,S156&lt;&gt;ResmiTatil!$K$2),IF(AND(R156="",S156=""),0,IF(P156&lt;ResmiTatil!$H$2,ResmiTatil!$H$2-P156))+IF(AND(R156="",S156="",OR(P156&lt;ResmiTatil!$H$2,AND(Q156&lt;&gt;ResmiTatil!$J$2,Q156&gt;ResmiTatil!$J$2))),ResmiTatil!$J$2-ResmiTatil!$I$2,IF(OR(R156="",S156=""),0,IF(AND(Q156&gt;ResmiTatil!$I$2,R156&lt;ResmiTatil!$J$2),Q156-ResmiTatil!$I$2)))+IF(AND(Q156&lt;ResmiTatil!$I$2,R156&lt;ResmiTatil!$J$2),ResmiTatil!$J$2-R156)+IF(AND(Q156=ResmiTatil!$I$3,R156=ResmiTatil!$J$3),ResmiTatil!$I$3-ResmiTatil!$I$2,IF(AND(Q156&gt;ResmiTatil!$I$2,R156&gt;ResmiTatil!$J$2),ResmiTatil!$J$2-ResmiTatil!$I$2))+IF(S156&gt;ResmiTatil!$K$2,S156-ResmiTatil!$K$2),0))</f>
        <v>0</v>
      </c>
      <c r="V156" s="29">
        <f>IF((Q156-P156)+(S156-R156)&lt;0,0,(Q156-P156)+(S156-R156))</f>
        <v>0</v>
      </c>
      <c r="W156" s="17"/>
      <c r="X156" s="12"/>
      <c r="Y156" s="13"/>
      <c r="Z156" s="13"/>
      <c r="AA156" s="28">
        <f>IF(Y156-X156&lt;0,0,Y156-X156)</f>
        <v>0</v>
      </c>
      <c r="AB156" s="28">
        <f>IF(AND(OR(W156="",X156=""),OR(Y156="",Z156="")),0,IF(OR(W156&lt;&gt;ResmiTatil!$H$2,X156&lt;&gt;ResmiTatil!$I$2,Y156&lt;&gt;ResmiTatil!$J$2,Z156&lt;&gt;ResmiTatil!$K$2),IF(AND(Y156="",Z156=""),0,IF(W156&lt;ResmiTatil!$H$2,ResmiTatil!$H$2-W156))+IF(AND(Y156="",Z156="",OR(W156&lt;ResmiTatil!$H$2,AND(X156&lt;&gt;ResmiTatil!$J$2,X156&gt;ResmiTatil!$J$2))),ResmiTatil!$J$2-ResmiTatil!$I$2,IF(OR(Y156="",Z156=""),0,IF(AND(X156&gt;ResmiTatil!$I$2,Y156&lt;ResmiTatil!$J$2),X156-ResmiTatil!$I$2)))+IF(AND(X156&lt;ResmiTatil!$I$2,Y156&lt;ResmiTatil!$J$2),ResmiTatil!$J$2-Y156)+IF(AND(X156=ResmiTatil!$I$3,Y156=ResmiTatil!$J$3),ResmiTatil!$I$3-ResmiTatil!$I$2,IF(AND(X156&gt;ResmiTatil!$I$2,Y156&gt;ResmiTatil!$J$2),ResmiTatil!$J$2-ResmiTatil!$I$2))+IF(Z156&gt;ResmiTatil!$K$2,Z156-ResmiTatil!$K$2),0))</f>
        <v>0</v>
      </c>
      <c r="AC156" s="29">
        <f>IF((X156-W156)+(Z156-Y156)&lt;0,0,(X156-W156)+(Z156-Y156))</f>
        <v>0</v>
      </c>
      <c r="AD156" s="17"/>
      <c r="AE156" s="12"/>
      <c r="AF156" s="13"/>
      <c r="AG156" s="13"/>
      <c r="AH156" s="28">
        <f>IF(AF156-AE156&lt;0,0,AF156-AE156)</f>
        <v>0</v>
      </c>
      <c r="AI156" s="28">
        <f>IF(AND(OR(AD156="",AE156=""),OR(AF156="",AG156="")),0,IF(OR(AD156&lt;&gt;ResmiTatil!$H$2,AE156&lt;&gt;ResmiTatil!$I$2,AF156&lt;&gt;ResmiTatil!$J$2,AG156&lt;&gt;ResmiTatil!$K$2),IF(AND(AF156="",AG156=""),0,IF(AD156&lt;ResmiTatil!$H$2,ResmiTatil!$H$2-AD156))+IF(AND(AF156="",AG156="",OR(AD156&lt;ResmiTatil!$H$2,AND(AE156&lt;&gt;ResmiTatil!$J$2,AE156&gt;ResmiTatil!$J$2))),ResmiTatil!$J$2-ResmiTatil!$I$2,IF(OR(AF156="",AG156=""),0,IF(AND(AE156&gt;ResmiTatil!$I$2,AF156&lt;ResmiTatil!$J$2),AE156-ResmiTatil!$I$2)))+IF(AND(AE156&lt;ResmiTatil!$I$2,AF156&lt;ResmiTatil!$J$2),ResmiTatil!$J$2-AF156)+IF(AND(AE156=ResmiTatil!$I$3,AF156=ResmiTatil!$J$3),ResmiTatil!$I$3-ResmiTatil!$I$2,IF(AND(AE156&gt;ResmiTatil!$I$2,AF156&gt;ResmiTatil!$J$2),ResmiTatil!$J$2-ResmiTatil!$I$2))+IF(AG156&gt;ResmiTatil!$K$2,AG156-ResmiTatil!$K$2),0))</f>
        <v>0</v>
      </c>
      <c r="AJ156" s="29">
        <f>IF((AE156-AD156)+(AG156-AF156)&lt;0,0,(AE156-AD156)+(AG156-AF156))</f>
        <v>0</v>
      </c>
    </row>
    <row r="157" spans="1:36" ht="20.100000000000001" customHeight="1" x14ac:dyDescent="0.25">
      <c r="A157" s="20">
        <f t="shared" si="18"/>
        <v>44874</v>
      </c>
      <c r="B157" s="17"/>
      <c r="C157" s="12"/>
      <c r="D157" s="13"/>
      <c r="E157" s="13"/>
      <c r="F157" s="28">
        <f>IF(D157-C157&lt;0,0,D157-C157)</f>
        <v>0</v>
      </c>
      <c r="G157" s="28">
        <f>IF(AND(OR(B157="",C157=""),OR(D157="",E157="")),0,IF(OR(B157&lt;&gt;ResmiTatil!$H$2,C157&lt;&gt;ResmiTatil!$I$2,D157&lt;&gt;ResmiTatil!$J$2,E157&lt;&gt;ResmiTatil!$K$2),IF(AND(D157="",E157=""),0,IF(B157&lt;ResmiTatil!$H$2,ResmiTatil!$H$2-B157))+IF(AND(D157="",E157="",OR(B157&lt;ResmiTatil!$H$2,AND(C157&lt;&gt;ResmiTatil!$J$2,C157&gt;ResmiTatil!$J$2))),ResmiTatil!$J$2-ResmiTatil!$I$2,IF(OR(D157="",E157=""),0,IF(AND(C157&gt;ResmiTatil!$I$2,D157&lt;ResmiTatil!$J$2),C157-ResmiTatil!$I$2)))+IF(AND(C157&lt;ResmiTatil!$I$2,D157&lt;ResmiTatil!$J$2),ResmiTatil!$J$2-D157)+IF(AND(C157=ResmiTatil!$I$3,D157=ResmiTatil!$J$3),ResmiTatil!$I$3-ResmiTatil!$I$2,IF(AND(C157&gt;ResmiTatil!$I$2,D157&gt;ResmiTatil!$J$2),ResmiTatil!$J$2-ResmiTatil!$I$2))+IF(E157&gt;ResmiTatil!$K$2,E157-ResmiTatil!$K$2),0))</f>
        <v>0</v>
      </c>
      <c r="H157" s="29">
        <f>IF((C157-B157)+(E157-D157)&lt;0,0,(C157-B157)+(E157-D157))</f>
        <v>0</v>
      </c>
      <c r="I157" s="17"/>
      <c r="J157" s="12"/>
      <c r="K157" s="13"/>
      <c r="L157" s="13"/>
      <c r="M157" s="28">
        <f>IF(K157-J157&lt;0,0,K157-J157)</f>
        <v>0</v>
      </c>
      <c r="N157" s="28">
        <f>IF(AND(OR(I157="",J157=""),OR(K157="",L157="")),0,IF(OR(I157&lt;&gt;ResmiTatil!$H$2,J157&lt;&gt;ResmiTatil!$I$2,K157&lt;&gt;ResmiTatil!$J$2,L157&lt;&gt;ResmiTatil!$K$2),IF(AND(K157="",L157=""),0,IF(I157&lt;ResmiTatil!$H$2,ResmiTatil!$H$2-I157))+IF(AND(K157="",L157="",OR(I157&lt;ResmiTatil!$H$2,AND(J157&lt;&gt;ResmiTatil!$J$2,J157&gt;ResmiTatil!$J$2))),ResmiTatil!$J$2-ResmiTatil!$I$2,IF(OR(K157="",L157=""),0,IF(AND(J157&gt;ResmiTatil!$I$2,K157&lt;ResmiTatil!$J$2),J157-ResmiTatil!$I$2)))+IF(AND(J157&lt;ResmiTatil!$I$2,K157&lt;ResmiTatil!$J$2),ResmiTatil!$J$2-K157)+IF(AND(J157=ResmiTatil!$I$3,K157=ResmiTatil!$J$3),ResmiTatil!$I$3-ResmiTatil!$I$2,IF(AND(J157&gt;ResmiTatil!$I$2,K157&gt;ResmiTatil!$J$2),ResmiTatil!$J$2-ResmiTatil!$I$2))+IF(L157&gt;ResmiTatil!$K$2,L157-ResmiTatil!$K$2),0))</f>
        <v>0</v>
      </c>
      <c r="O157" s="29">
        <f>IF((J157-I157)+(L157-K157)&lt;0,0,(J157-I157)+(L157-K157))</f>
        <v>0</v>
      </c>
      <c r="P157" s="17"/>
      <c r="Q157" s="12"/>
      <c r="R157" s="53"/>
      <c r="S157" s="53"/>
      <c r="T157" s="28">
        <f>IF(R157-Q157&lt;0,0,R157-Q157)</f>
        <v>0</v>
      </c>
      <c r="U157" s="28">
        <f>IF(AND(OR(P157="",Q157=""),OR(R157="",S157="")),0,IF(OR(P157&lt;&gt;ResmiTatil!$H$2,Q157&lt;&gt;ResmiTatil!$I$2,R157&lt;&gt;ResmiTatil!$J$2,S157&lt;&gt;ResmiTatil!$K$2),IF(AND(R157="",S157=""),0,IF(P157&lt;ResmiTatil!$H$2,ResmiTatil!$H$2-P157))+IF(AND(R157="",S157="",OR(P157&lt;ResmiTatil!$H$2,AND(Q157&lt;&gt;ResmiTatil!$J$2,Q157&gt;ResmiTatil!$J$2))),ResmiTatil!$J$2-ResmiTatil!$I$2,IF(OR(R157="",S157=""),0,IF(AND(Q157&gt;ResmiTatil!$I$2,R157&lt;ResmiTatil!$J$2),Q157-ResmiTatil!$I$2)))+IF(AND(Q157&lt;ResmiTatil!$I$2,R157&lt;ResmiTatil!$J$2),ResmiTatil!$J$2-R157)+IF(AND(Q157=ResmiTatil!$I$3,R157=ResmiTatil!$J$3),ResmiTatil!$I$3-ResmiTatil!$I$2,IF(AND(Q157&gt;ResmiTatil!$I$2,R157&gt;ResmiTatil!$J$2),ResmiTatil!$J$2-ResmiTatil!$I$2))+IF(S157&gt;ResmiTatil!$K$2,S157-ResmiTatil!$K$2),0))</f>
        <v>0</v>
      </c>
      <c r="V157" s="29">
        <f>IF((Q157-P157)+(S157-R157)&lt;0,0,(Q157-P157)+(S157-R157))</f>
        <v>0</v>
      </c>
      <c r="W157" s="17"/>
      <c r="X157" s="12"/>
      <c r="Y157" s="53"/>
      <c r="Z157" s="53"/>
      <c r="AA157" s="28">
        <f>IF(Y157-X157&lt;0,0,Y157-X157)</f>
        <v>0</v>
      </c>
      <c r="AB157" s="28">
        <f>IF(AND(OR(W157="",X157=""),OR(Y157="",Z157="")),0,IF(OR(W157&lt;&gt;ResmiTatil!$H$2,X157&lt;&gt;ResmiTatil!$I$2,Y157&lt;&gt;ResmiTatil!$J$2,Z157&lt;&gt;ResmiTatil!$K$2),IF(AND(Y157="",Z157=""),0,IF(W157&lt;ResmiTatil!$H$2,ResmiTatil!$H$2-W157))+IF(AND(Y157="",Z157="",OR(W157&lt;ResmiTatil!$H$2,AND(X157&lt;&gt;ResmiTatil!$J$2,X157&gt;ResmiTatil!$J$2))),ResmiTatil!$J$2-ResmiTatil!$I$2,IF(OR(Y157="",Z157=""),0,IF(AND(X157&gt;ResmiTatil!$I$2,Y157&lt;ResmiTatil!$J$2),X157-ResmiTatil!$I$2)))+IF(AND(X157&lt;ResmiTatil!$I$2,Y157&lt;ResmiTatil!$J$2),ResmiTatil!$J$2-Y157)+IF(AND(X157=ResmiTatil!$I$3,Y157=ResmiTatil!$J$3),ResmiTatil!$I$3-ResmiTatil!$I$2,IF(AND(X157&gt;ResmiTatil!$I$2,Y157&gt;ResmiTatil!$J$2),ResmiTatil!$J$2-ResmiTatil!$I$2))+IF(Z157&gt;ResmiTatil!$K$2,Z157-ResmiTatil!$K$2),0))</f>
        <v>0</v>
      </c>
      <c r="AC157" s="29">
        <f>IF((X157-W157)+(Z157-Y157)&lt;0,0,(X157-W157)+(Z157-Y157))</f>
        <v>0</v>
      </c>
      <c r="AD157" s="17"/>
      <c r="AE157" s="12"/>
      <c r="AF157" s="53"/>
      <c r="AG157" s="53"/>
      <c r="AH157" s="28">
        <f>IF(AF157-AE157&lt;0,0,AF157-AE157)</f>
        <v>0</v>
      </c>
      <c r="AI157" s="28">
        <f>IF(AND(OR(AD157="",AE157=""),OR(AF157="",AG157="")),0,IF(OR(AD157&lt;&gt;ResmiTatil!$H$2,AE157&lt;&gt;ResmiTatil!$I$2,AF157&lt;&gt;ResmiTatil!$J$2,AG157&lt;&gt;ResmiTatil!$K$2),IF(AND(AF157="",AG157=""),0,IF(AD157&lt;ResmiTatil!$H$2,ResmiTatil!$H$2-AD157))+IF(AND(AF157="",AG157="",OR(AD157&lt;ResmiTatil!$H$2,AND(AE157&lt;&gt;ResmiTatil!$J$2,AE157&gt;ResmiTatil!$J$2))),ResmiTatil!$J$2-ResmiTatil!$I$2,IF(OR(AF157="",AG157=""),0,IF(AND(AE157&gt;ResmiTatil!$I$2,AF157&lt;ResmiTatil!$J$2),AE157-ResmiTatil!$I$2)))+IF(AND(AE157&lt;ResmiTatil!$I$2,AF157&lt;ResmiTatil!$J$2),ResmiTatil!$J$2-AF157)+IF(AND(AE157=ResmiTatil!$I$3,AF157=ResmiTatil!$J$3),ResmiTatil!$I$3-ResmiTatil!$I$2,IF(AND(AE157&gt;ResmiTatil!$I$2,AF157&gt;ResmiTatil!$J$2),ResmiTatil!$J$2-ResmiTatil!$I$2))+IF(AG157&gt;ResmiTatil!$K$2,AG157-ResmiTatil!$K$2),0))</f>
        <v>0</v>
      </c>
      <c r="AJ157" s="29">
        <f>IF((AE157-AD157)+(AG157-AF157)&lt;0,0,(AE157-AD157)+(AG157-AF157))</f>
        <v>0</v>
      </c>
    </row>
    <row r="158" spans="1:36" ht="20.100000000000001" customHeight="1" x14ac:dyDescent="0.25">
      <c r="A158" s="20">
        <f t="shared" si="18"/>
        <v>44875</v>
      </c>
      <c r="B158" s="17"/>
      <c r="C158" s="12"/>
      <c r="D158" s="13"/>
      <c r="E158" s="13"/>
      <c r="F158" s="28">
        <f>IF(D158-C158&lt;0,0,D158-C158)</f>
        <v>0</v>
      </c>
      <c r="G158" s="28">
        <f>IF(AND(OR(B158="",C158=""),OR(D158="",E158="")),0,IF(OR(B158&lt;&gt;ResmiTatil!$H$2,C158&lt;&gt;ResmiTatil!$I$2,D158&lt;&gt;ResmiTatil!$J$2,E158&lt;&gt;ResmiTatil!$K$2),IF(AND(D158="",E158=""),0,IF(B158&lt;ResmiTatil!$H$2,ResmiTatil!$H$2-B158))+IF(AND(D158="",E158="",OR(B158&lt;ResmiTatil!$H$2,AND(C158&lt;&gt;ResmiTatil!$J$2,C158&gt;ResmiTatil!$J$2))),ResmiTatil!$J$2-ResmiTatil!$I$2,IF(OR(D158="",E158=""),0,IF(AND(C158&gt;ResmiTatil!$I$2,D158&lt;ResmiTatil!$J$2),C158-ResmiTatil!$I$2)))+IF(AND(C158&lt;ResmiTatil!$I$2,D158&lt;ResmiTatil!$J$2),ResmiTatil!$J$2-D158)+IF(AND(C158=ResmiTatil!$I$3,D158=ResmiTatil!$J$3),ResmiTatil!$I$3-ResmiTatil!$I$2,IF(AND(C158&gt;ResmiTatil!$I$2,D158&gt;ResmiTatil!$J$2),ResmiTatil!$J$2-ResmiTatil!$I$2))+IF(E158&gt;ResmiTatil!$K$2,E158-ResmiTatil!$K$2),0))</f>
        <v>0</v>
      </c>
      <c r="H158" s="29">
        <f>IF((C158-B158)+(E158-D158)&lt;0,0,(C158-B158)+(E158-D158))</f>
        <v>0</v>
      </c>
      <c r="I158" s="17"/>
      <c r="J158" s="12"/>
      <c r="K158" s="13"/>
      <c r="L158" s="13"/>
      <c r="M158" s="28">
        <f>IF(K158-J158&lt;0,0,K158-J158)</f>
        <v>0</v>
      </c>
      <c r="N158" s="28">
        <f>IF(AND(OR(I158="",J158=""),OR(K158="",L158="")),0,IF(OR(I158&lt;&gt;ResmiTatil!$H$2,J158&lt;&gt;ResmiTatil!$I$2,K158&lt;&gt;ResmiTatil!$J$2,L158&lt;&gt;ResmiTatil!$K$2),IF(AND(K158="",L158=""),0,IF(I158&lt;ResmiTatil!$H$2,ResmiTatil!$H$2-I158))+IF(AND(K158="",L158="",OR(I158&lt;ResmiTatil!$H$2,AND(J158&lt;&gt;ResmiTatil!$J$2,J158&gt;ResmiTatil!$J$2))),ResmiTatil!$J$2-ResmiTatil!$I$2,IF(OR(K158="",L158=""),0,IF(AND(J158&gt;ResmiTatil!$I$2,K158&lt;ResmiTatil!$J$2),J158-ResmiTatil!$I$2)))+IF(AND(J158&lt;ResmiTatil!$I$2,K158&lt;ResmiTatil!$J$2),ResmiTatil!$J$2-K158)+IF(AND(J158=ResmiTatil!$I$3,K158=ResmiTatil!$J$3),ResmiTatil!$I$3-ResmiTatil!$I$2,IF(AND(J158&gt;ResmiTatil!$I$2,K158&gt;ResmiTatil!$J$2),ResmiTatil!$J$2-ResmiTatil!$I$2))+IF(L158&gt;ResmiTatil!$K$2,L158-ResmiTatil!$K$2),0))</f>
        <v>0</v>
      </c>
      <c r="O158" s="29">
        <f>IF((J158-I158)+(L158-K158)&lt;0,0,(J158-I158)+(L158-K158))</f>
        <v>0</v>
      </c>
      <c r="P158" s="17"/>
      <c r="Q158" s="12"/>
      <c r="R158" s="13"/>
      <c r="S158" s="13"/>
      <c r="T158" s="28">
        <f>IF(R158-Q158&lt;0,0,R158-Q158)</f>
        <v>0</v>
      </c>
      <c r="U158" s="28">
        <f>IF(AND(OR(P158="",Q158=""),OR(R158="",S158="")),0,IF(OR(P158&lt;&gt;ResmiTatil!$H$2,Q158&lt;&gt;ResmiTatil!$I$2,R158&lt;&gt;ResmiTatil!$J$2,S158&lt;&gt;ResmiTatil!$K$2),IF(AND(R158="",S158=""),0,IF(P158&lt;ResmiTatil!$H$2,ResmiTatil!$H$2-P158))+IF(AND(R158="",S158="",OR(P158&lt;ResmiTatil!$H$2,AND(Q158&lt;&gt;ResmiTatil!$J$2,Q158&gt;ResmiTatil!$J$2))),ResmiTatil!$J$2-ResmiTatil!$I$2,IF(OR(R158="",S158=""),0,IF(AND(Q158&gt;ResmiTatil!$I$2,R158&lt;ResmiTatil!$J$2),Q158-ResmiTatil!$I$2)))+IF(AND(Q158&lt;ResmiTatil!$I$2,R158&lt;ResmiTatil!$J$2),ResmiTatil!$J$2-R158)+IF(AND(Q158=ResmiTatil!$I$3,R158=ResmiTatil!$J$3),ResmiTatil!$I$3-ResmiTatil!$I$2,IF(AND(Q158&gt;ResmiTatil!$I$2,R158&gt;ResmiTatil!$J$2),ResmiTatil!$J$2-ResmiTatil!$I$2))+IF(S158&gt;ResmiTatil!$K$2,S158-ResmiTatil!$K$2),0))</f>
        <v>0</v>
      </c>
      <c r="V158" s="29">
        <f>IF((Q158-P158)+(S158-R158)&lt;0,0,(Q158-P158)+(S158-R158))</f>
        <v>0</v>
      </c>
      <c r="W158" s="17"/>
      <c r="X158" s="12"/>
      <c r="Y158" s="13"/>
      <c r="Z158" s="13"/>
      <c r="AA158" s="28">
        <f>IF(Y158-X158&lt;0,0,Y158-X158)</f>
        <v>0</v>
      </c>
      <c r="AB158" s="28">
        <f>IF(AND(OR(W158="",X158=""),OR(Y158="",Z158="")),0,IF(OR(W158&lt;&gt;ResmiTatil!$H$2,X158&lt;&gt;ResmiTatil!$I$2,Y158&lt;&gt;ResmiTatil!$J$2,Z158&lt;&gt;ResmiTatil!$K$2),IF(AND(Y158="",Z158=""),0,IF(W158&lt;ResmiTatil!$H$2,ResmiTatil!$H$2-W158))+IF(AND(Y158="",Z158="",OR(W158&lt;ResmiTatil!$H$2,AND(X158&lt;&gt;ResmiTatil!$J$2,X158&gt;ResmiTatil!$J$2))),ResmiTatil!$J$2-ResmiTatil!$I$2,IF(OR(Y158="",Z158=""),0,IF(AND(X158&gt;ResmiTatil!$I$2,Y158&lt;ResmiTatil!$J$2),X158-ResmiTatil!$I$2)))+IF(AND(X158&lt;ResmiTatil!$I$2,Y158&lt;ResmiTatil!$J$2),ResmiTatil!$J$2-Y158)+IF(AND(X158=ResmiTatil!$I$3,Y158=ResmiTatil!$J$3),ResmiTatil!$I$3-ResmiTatil!$I$2,IF(AND(X158&gt;ResmiTatil!$I$2,Y158&gt;ResmiTatil!$J$2),ResmiTatil!$J$2-ResmiTatil!$I$2))+IF(Z158&gt;ResmiTatil!$K$2,Z158-ResmiTatil!$K$2),0))</f>
        <v>0</v>
      </c>
      <c r="AC158" s="29">
        <f>IF((X158-W158)+(Z158-Y158)&lt;0,0,(X158-W158)+(Z158-Y158))</f>
        <v>0</v>
      </c>
      <c r="AD158" s="17"/>
      <c r="AE158" s="12"/>
      <c r="AF158" s="13"/>
      <c r="AG158" s="13"/>
      <c r="AH158" s="28">
        <f>IF(AF158-AE158&lt;0,0,AF158-AE158)</f>
        <v>0</v>
      </c>
      <c r="AI158" s="28">
        <f>IF(AND(OR(AD158="",AE158=""),OR(AF158="",AG158="")),0,IF(OR(AD158&lt;&gt;ResmiTatil!$H$2,AE158&lt;&gt;ResmiTatil!$I$2,AF158&lt;&gt;ResmiTatil!$J$2,AG158&lt;&gt;ResmiTatil!$K$2),IF(AND(AF158="",AG158=""),0,IF(AD158&lt;ResmiTatil!$H$2,ResmiTatil!$H$2-AD158))+IF(AND(AF158="",AG158="",OR(AD158&lt;ResmiTatil!$H$2,AND(AE158&lt;&gt;ResmiTatil!$J$2,AE158&gt;ResmiTatil!$J$2))),ResmiTatil!$J$2-ResmiTatil!$I$2,IF(OR(AF158="",AG158=""),0,IF(AND(AE158&gt;ResmiTatil!$I$2,AF158&lt;ResmiTatil!$J$2),AE158-ResmiTatil!$I$2)))+IF(AND(AE158&lt;ResmiTatil!$I$2,AF158&lt;ResmiTatil!$J$2),ResmiTatil!$J$2-AF158)+IF(AND(AE158=ResmiTatil!$I$3,AF158=ResmiTatil!$J$3),ResmiTatil!$I$3-ResmiTatil!$I$2,IF(AND(AE158&gt;ResmiTatil!$I$2,AF158&gt;ResmiTatil!$J$2),ResmiTatil!$J$2-ResmiTatil!$I$2))+IF(AG158&gt;ResmiTatil!$K$2,AG158-ResmiTatil!$K$2),0))</f>
        <v>0</v>
      </c>
      <c r="AJ158" s="29">
        <f>IF((AE158-AD158)+(AG158-AF158)&lt;0,0,(AE158-AD158)+(AG158-AF158))</f>
        <v>0</v>
      </c>
    </row>
    <row r="159" spans="1:36" ht="20.100000000000001" customHeight="1" x14ac:dyDescent="0.25">
      <c r="A159" s="20">
        <f t="shared" si="18"/>
        <v>44876</v>
      </c>
      <c r="B159" s="17"/>
      <c r="C159" s="12"/>
      <c r="D159" s="13"/>
      <c r="E159" s="13"/>
      <c r="F159" s="28">
        <f>IF(D159-C159&lt;0,0,D159-C159)</f>
        <v>0</v>
      </c>
      <c r="G159" s="28">
        <f>IF(AND(OR(B159="",C159=""),OR(D159="",E159="")),0,IF(OR(B159&lt;&gt;ResmiTatil!$H$2,C159&lt;&gt;ResmiTatil!$I$2,D159&lt;&gt;ResmiTatil!$J$2,E159&lt;&gt;ResmiTatil!$K$2),IF(AND(D159="",E159=""),0,IF(B159&lt;ResmiTatil!$H$2,ResmiTatil!$H$2-B159))+IF(AND(D159="",E159="",OR(B159&lt;ResmiTatil!$H$2,AND(C159&lt;&gt;ResmiTatil!$J$2,C159&gt;ResmiTatil!$J$2))),ResmiTatil!$J$2-ResmiTatil!$I$2,IF(OR(D159="",E159=""),0,IF(AND(C159&gt;ResmiTatil!$I$2,D159&lt;ResmiTatil!$J$2),C159-ResmiTatil!$I$2)))+IF(AND(C159&lt;ResmiTatil!$I$2,D159&lt;ResmiTatil!$J$2),ResmiTatil!$J$2-D159)+IF(AND(C159=ResmiTatil!$I$3,D159=ResmiTatil!$J$3),ResmiTatil!$I$3-ResmiTatil!$I$2,IF(AND(C159&gt;ResmiTatil!$I$2,D159&gt;ResmiTatil!$J$2),ResmiTatil!$J$2-ResmiTatil!$I$2))+IF(E159&gt;ResmiTatil!$K$2,E159-ResmiTatil!$K$2),0))</f>
        <v>0</v>
      </c>
      <c r="H159" s="29">
        <f>IF((C159-B159)+(E159-D159)&lt;0,0,(C159-B159)+(E159-D159))</f>
        <v>0</v>
      </c>
      <c r="I159" s="17"/>
      <c r="J159" s="12"/>
      <c r="K159" s="13"/>
      <c r="L159" s="13"/>
      <c r="M159" s="28">
        <f>IF(K159-J159&lt;0,0,K159-J159)</f>
        <v>0</v>
      </c>
      <c r="N159" s="28">
        <f>IF(AND(OR(I159="",J159=""),OR(K159="",L159="")),0,IF(OR(I159&lt;&gt;ResmiTatil!$H$2,J159&lt;&gt;ResmiTatil!$I$2,K159&lt;&gt;ResmiTatil!$J$2,L159&lt;&gt;ResmiTatil!$K$2),IF(AND(K159="",L159=""),0,IF(I159&lt;ResmiTatil!$H$2,ResmiTatil!$H$2-I159))+IF(AND(K159="",L159="",OR(I159&lt;ResmiTatil!$H$2,AND(J159&lt;&gt;ResmiTatil!$J$2,J159&gt;ResmiTatil!$J$2))),ResmiTatil!$J$2-ResmiTatil!$I$2,IF(OR(K159="",L159=""),0,IF(AND(J159&gt;ResmiTatil!$I$2,K159&lt;ResmiTatil!$J$2),J159-ResmiTatil!$I$2)))+IF(AND(J159&lt;ResmiTatil!$I$2,K159&lt;ResmiTatil!$J$2),ResmiTatil!$J$2-K159)+IF(AND(J159=ResmiTatil!$I$3,K159=ResmiTatil!$J$3),ResmiTatil!$I$3-ResmiTatil!$I$2,IF(AND(J159&gt;ResmiTatil!$I$2,K159&gt;ResmiTatil!$J$2),ResmiTatil!$J$2-ResmiTatil!$I$2))+IF(L159&gt;ResmiTatil!$K$2,L159-ResmiTatil!$K$2),0))</f>
        <v>0</v>
      </c>
      <c r="O159" s="29">
        <f>IF((J159-I159)+(L159-K159)&lt;0,0,(J159-I159)+(L159-K159))</f>
        <v>0</v>
      </c>
      <c r="P159" s="17"/>
      <c r="Q159" s="12"/>
      <c r="R159" s="13"/>
      <c r="S159" s="13"/>
      <c r="T159" s="28">
        <f>IF(R159-Q159&lt;0,0,R159-Q159)</f>
        <v>0</v>
      </c>
      <c r="U159" s="28">
        <f>IF(AND(OR(P159="",Q159=""),OR(R159="",S159="")),0,IF(OR(P159&lt;&gt;ResmiTatil!$H$2,Q159&lt;&gt;ResmiTatil!$I$2,R159&lt;&gt;ResmiTatil!$J$2,S159&lt;&gt;ResmiTatil!$K$2),IF(AND(R159="",S159=""),0,IF(P159&lt;ResmiTatil!$H$2,ResmiTatil!$H$2-P159))+IF(AND(R159="",S159="",OR(P159&lt;ResmiTatil!$H$2,AND(Q159&lt;&gt;ResmiTatil!$J$2,Q159&gt;ResmiTatil!$J$2))),ResmiTatil!$J$2-ResmiTatil!$I$2,IF(OR(R159="",S159=""),0,IF(AND(Q159&gt;ResmiTatil!$I$2,R159&lt;ResmiTatil!$J$2),Q159-ResmiTatil!$I$2)))+IF(AND(Q159&lt;ResmiTatil!$I$2,R159&lt;ResmiTatil!$J$2),ResmiTatil!$J$2-R159)+IF(AND(Q159=ResmiTatil!$I$3,R159=ResmiTatil!$J$3),ResmiTatil!$I$3-ResmiTatil!$I$2,IF(AND(Q159&gt;ResmiTatil!$I$2,R159&gt;ResmiTatil!$J$2),ResmiTatil!$J$2-ResmiTatil!$I$2))+IF(S159&gt;ResmiTatil!$K$2,S159-ResmiTatil!$K$2),0))</f>
        <v>0</v>
      </c>
      <c r="V159" s="29">
        <f>IF((Q159-P159)+(S159-R159)&lt;0,0,(Q159-P159)+(S159-R159))</f>
        <v>0</v>
      </c>
      <c r="W159" s="17"/>
      <c r="X159" s="12"/>
      <c r="Y159" s="13"/>
      <c r="Z159" s="13"/>
      <c r="AA159" s="28">
        <f>IF(Y159-X159&lt;0,0,Y159-X159)</f>
        <v>0</v>
      </c>
      <c r="AB159" s="28">
        <f>IF(AND(OR(W159="",X159=""),OR(Y159="",Z159="")),0,IF(OR(W159&lt;&gt;ResmiTatil!$H$2,X159&lt;&gt;ResmiTatil!$I$2,Y159&lt;&gt;ResmiTatil!$J$2,Z159&lt;&gt;ResmiTatil!$K$2),IF(AND(Y159="",Z159=""),0,IF(W159&lt;ResmiTatil!$H$2,ResmiTatil!$H$2-W159))+IF(AND(Y159="",Z159="",OR(W159&lt;ResmiTatil!$H$2,AND(X159&lt;&gt;ResmiTatil!$J$2,X159&gt;ResmiTatil!$J$2))),ResmiTatil!$J$2-ResmiTatil!$I$2,IF(OR(Y159="",Z159=""),0,IF(AND(X159&gt;ResmiTatil!$I$2,Y159&lt;ResmiTatil!$J$2),X159-ResmiTatil!$I$2)))+IF(AND(X159&lt;ResmiTatil!$I$2,Y159&lt;ResmiTatil!$J$2),ResmiTatil!$J$2-Y159)+IF(AND(X159=ResmiTatil!$I$3,Y159=ResmiTatil!$J$3),ResmiTatil!$I$3-ResmiTatil!$I$2,IF(AND(X159&gt;ResmiTatil!$I$2,Y159&gt;ResmiTatil!$J$2),ResmiTatil!$J$2-ResmiTatil!$I$2))+IF(Z159&gt;ResmiTatil!$K$2,Z159-ResmiTatil!$K$2),0))</f>
        <v>0</v>
      </c>
      <c r="AC159" s="29">
        <f>IF((X159-W159)+(Z159-Y159)&lt;0,0,(X159-W159)+(Z159-Y159))</f>
        <v>0</v>
      </c>
      <c r="AD159" s="17"/>
      <c r="AE159" s="12"/>
      <c r="AF159" s="13"/>
      <c r="AG159" s="13"/>
      <c r="AH159" s="28">
        <f>IF(AF159-AE159&lt;0,0,AF159-AE159)</f>
        <v>0</v>
      </c>
      <c r="AI159" s="28">
        <f>IF(AND(OR(AD159="",AE159=""),OR(AF159="",AG159="")),0,IF(OR(AD159&lt;&gt;ResmiTatil!$H$2,AE159&lt;&gt;ResmiTatil!$I$2,AF159&lt;&gt;ResmiTatil!$J$2,AG159&lt;&gt;ResmiTatil!$K$2),IF(AND(AF159="",AG159=""),0,IF(AD159&lt;ResmiTatil!$H$2,ResmiTatil!$H$2-AD159))+IF(AND(AF159="",AG159="",OR(AD159&lt;ResmiTatil!$H$2,AND(AE159&lt;&gt;ResmiTatil!$J$2,AE159&gt;ResmiTatil!$J$2))),ResmiTatil!$J$2-ResmiTatil!$I$2,IF(OR(AF159="",AG159=""),0,IF(AND(AE159&gt;ResmiTatil!$I$2,AF159&lt;ResmiTatil!$J$2),AE159-ResmiTatil!$I$2)))+IF(AND(AE159&lt;ResmiTatil!$I$2,AF159&lt;ResmiTatil!$J$2),ResmiTatil!$J$2-AF159)+IF(AND(AE159=ResmiTatil!$I$3,AF159=ResmiTatil!$J$3),ResmiTatil!$I$3-ResmiTatil!$I$2,IF(AND(AE159&gt;ResmiTatil!$I$2,AF159&gt;ResmiTatil!$J$2),ResmiTatil!$J$2-ResmiTatil!$I$2))+IF(AG159&gt;ResmiTatil!$K$2,AG159-ResmiTatil!$K$2),0))</f>
        <v>0</v>
      </c>
      <c r="AJ159" s="29">
        <f>IF((AE159-AD159)+(AG159-AF159)&lt;0,0,(AE159-AD159)+(AG159-AF159))</f>
        <v>0</v>
      </c>
    </row>
    <row r="160" spans="1:36" ht="20.100000000000001" customHeight="1" x14ac:dyDescent="0.25">
      <c r="A160" s="30" t="s">
        <v>24</v>
      </c>
      <c r="B160" s="31"/>
      <c r="C160" s="32"/>
      <c r="D160" s="33"/>
      <c r="E160" s="33"/>
      <c r="F160" s="34"/>
      <c r="G160" s="28">
        <f>SUM(G155:G159)</f>
        <v>0</v>
      </c>
      <c r="H160" s="35">
        <f>SUM(H155:H159)</f>
        <v>0</v>
      </c>
      <c r="I160" s="31"/>
      <c r="J160" s="32"/>
      <c r="K160" s="33"/>
      <c r="L160" s="33"/>
      <c r="M160" s="34"/>
      <c r="N160" s="28">
        <f>SUM(N155:N159)</f>
        <v>0</v>
      </c>
      <c r="O160" s="35">
        <f>SUM(O155:O159)</f>
        <v>0</v>
      </c>
      <c r="P160" s="31"/>
      <c r="Q160" s="32"/>
      <c r="R160" s="33"/>
      <c r="S160" s="33"/>
      <c r="T160" s="34"/>
      <c r="U160" s="28">
        <f>SUM(U155:U159)</f>
        <v>0</v>
      </c>
      <c r="V160" s="35">
        <f>SUM(V155:V159)</f>
        <v>0</v>
      </c>
      <c r="W160" s="31"/>
      <c r="X160" s="32"/>
      <c r="Y160" s="33"/>
      <c r="Z160" s="33"/>
      <c r="AA160" s="34"/>
      <c r="AB160" s="28">
        <f>SUM(AB155:AB159)</f>
        <v>0</v>
      </c>
      <c r="AC160" s="35">
        <f>SUM(AC155:AC159)</f>
        <v>0</v>
      </c>
      <c r="AD160" s="31"/>
      <c r="AE160" s="32"/>
      <c r="AF160" s="33"/>
      <c r="AG160" s="33"/>
      <c r="AH160" s="34"/>
      <c r="AI160" s="28">
        <f>SUM(AI155:AI159)</f>
        <v>0</v>
      </c>
      <c r="AJ160" s="35">
        <f>SUM(AJ155:AJ159)</f>
        <v>0</v>
      </c>
    </row>
    <row r="161" spans="1:36" s="25" customFormat="1" ht="15" customHeight="1" x14ac:dyDescent="0.25">
      <c r="A161" s="20">
        <f>A159+1</f>
        <v>44877</v>
      </c>
      <c r="B161" s="17"/>
      <c r="C161" s="12"/>
      <c r="D161" s="13"/>
      <c r="E161" s="13"/>
      <c r="F161" s="11"/>
      <c r="G161" s="11"/>
      <c r="H161" s="18"/>
      <c r="I161" s="17"/>
      <c r="J161" s="12"/>
      <c r="K161" s="13"/>
      <c r="L161" s="13"/>
      <c r="M161" s="11"/>
      <c r="N161" s="11"/>
      <c r="O161" s="18"/>
      <c r="P161" s="17"/>
      <c r="Q161" s="12"/>
      <c r="R161" s="13"/>
      <c r="S161" s="13"/>
      <c r="T161" s="11"/>
      <c r="U161" s="11"/>
      <c r="V161" s="18"/>
      <c r="W161" s="17"/>
      <c r="X161" s="12"/>
      <c r="Y161" s="13"/>
      <c r="Z161" s="13"/>
      <c r="AA161" s="11"/>
      <c r="AB161" s="11"/>
      <c r="AC161" s="18"/>
      <c r="AD161" s="17"/>
      <c r="AE161" s="12"/>
      <c r="AF161" s="13"/>
      <c r="AG161" s="13"/>
      <c r="AH161" s="11"/>
      <c r="AI161" s="11"/>
      <c r="AJ161" s="18"/>
    </row>
    <row r="162" spans="1:36" s="25" customFormat="1" ht="15" customHeight="1" x14ac:dyDescent="0.25">
      <c r="A162" s="20">
        <f>A161+1</f>
        <v>44878</v>
      </c>
      <c r="B162" s="17"/>
      <c r="C162" s="12"/>
      <c r="D162" s="13"/>
      <c r="E162" s="13"/>
      <c r="F162" s="11"/>
      <c r="G162" s="11"/>
      <c r="H162" s="18"/>
      <c r="I162" s="17"/>
      <c r="J162" s="12"/>
      <c r="K162" s="13"/>
      <c r="L162" s="13"/>
      <c r="M162" s="11"/>
      <c r="N162" s="11"/>
      <c r="O162" s="18"/>
      <c r="P162" s="17"/>
      <c r="Q162" s="12"/>
      <c r="R162" s="13"/>
      <c r="S162" s="13"/>
      <c r="T162" s="11"/>
      <c r="U162" s="11"/>
      <c r="V162" s="18"/>
      <c r="W162" s="17"/>
      <c r="X162" s="12"/>
      <c r="Y162" s="13"/>
      <c r="Z162" s="13"/>
      <c r="AA162" s="11"/>
      <c r="AB162" s="11"/>
      <c r="AC162" s="18"/>
      <c r="AD162" s="17"/>
      <c r="AE162" s="12"/>
      <c r="AF162" s="13"/>
      <c r="AG162" s="13"/>
      <c r="AH162" s="11"/>
      <c r="AI162" s="11"/>
      <c r="AJ162" s="18"/>
    </row>
    <row r="163" spans="1:36" ht="20.100000000000001" customHeight="1" x14ac:dyDescent="0.25">
      <c r="A163" s="20">
        <f t="shared" ref="A163:A167" si="19">A162+1</f>
        <v>44879</v>
      </c>
      <c r="B163" s="17"/>
      <c r="C163" s="12"/>
      <c r="D163" s="13"/>
      <c r="E163" s="13"/>
      <c r="F163" s="28">
        <f>IF(D163-C163&lt;0,0,D163-C163)</f>
        <v>0</v>
      </c>
      <c r="G163" s="28">
        <f>IF(AND(OR(B163="",C163=""),OR(D163="",E163="")),0,IF(OR(B163&lt;&gt;ResmiTatil!$H$2,C163&lt;&gt;ResmiTatil!$I$2,D163&lt;&gt;ResmiTatil!$J$2,E163&lt;&gt;ResmiTatil!$K$2),IF(AND(D163="",E163=""),0,IF(B163&lt;ResmiTatil!$H$2,ResmiTatil!$H$2-B163))+IF(AND(D163="",E163="",OR(B163&lt;ResmiTatil!$H$2,AND(C163&lt;&gt;ResmiTatil!$J$2,C163&gt;ResmiTatil!$J$2))),ResmiTatil!$J$2-ResmiTatil!$I$2,IF(OR(D163="",E163=""),0,IF(AND(C163&gt;ResmiTatil!$I$2,D163&lt;ResmiTatil!$J$2),C163-ResmiTatil!$I$2)))+IF(AND(C163&lt;ResmiTatil!$I$2,D163&lt;ResmiTatil!$J$2),ResmiTatil!$J$2-D163)+IF(AND(C163=ResmiTatil!$I$3,D163=ResmiTatil!$J$3),ResmiTatil!$I$3-ResmiTatil!$I$2,IF(AND(C163&gt;ResmiTatil!$I$2,D163&gt;ResmiTatil!$J$2),ResmiTatil!$J$2-ResmiTatil!$I$2))+IF(E163&gt;ResmiTatil!$K$2,E163-ResmiTatil!$K$2),0))</f>
        <v>0</v>
      </c>
      <c r="H163" s="29">
        <f>IF((C163-B163)+(E163-D163)&lt;0,0,(C163-B163)+(E163-D163))</f>
        <v>0</v>
      </c>
      <c r="I163" s="17"/>
      <c r="J163" s="12"/>
      <c r="K163" s="13"/>
      <c r="L163" s="13"/>
      <c r="M163" s="28">
        <f>IF(K163-J163&lt;0,0,K163-J163)</f>
        <v>0</v>
      </c>
      <c r="N163" s="28">
        <f>IF(AND(OR(I163="",J163=""),OR(K163="",L163="")),0,IF(OR(I163&lt;&gt;ResmiTatil!$H$2,J163&lt;&gt;ResmiTatil!$I$2,K163&lt;&gt;ResmiTatil!$J$2,L163&lt;&gt;ResmiTatil!$K$2),IF(AND(K163="",L163=""),0,IF(I163&lt;ResmiTatil!$H$2,ResmiTatil!$H$2-I163))+IF(AND(K163="",L163="",OR(I163&lt;ResmiTatil!$H$2,AND(J163&lt;&gt;ResmiTatil!$J$2,J163&gt;ResmiTatil!$J$2))),ResmiTatil!$J$2-ResmiTatil!$I$2,IF(OR(K163="",L163=""),0,IF(AND(J163&gt;ResmiTatil!$I$2,K163&lt;ResmiTatil!$J$2),J163-ResmiTatil!$I$2)))+IF(AND(J163&lt;ResmiTatil!$I$2,K163&lt;ResmiTatil!$J$2),ResmiTatil!$J$2-K163)+IF(AND(J163=ResmiTatil!$I$3,K163=ResmiTatil!$J$3),ResmiTatil!$I$3-ResmiTatil!$I$2,IF(AND(J163&gt;ResmiTatil!$I$2,K163&gt;ResmiTatil!$J$2),ResmiTatil!$J$2-ResmiTatil!$I$2))+IF(L163&gt;ResmiTatil!$K$2,L163-ResmiTatil!$K$2),0))</f>
        <v>0</v>
      </c>
      <c r="O163" s="29">
        <f>IF((J163-I163)+(L163-K163)&lt;0,0,(J163-I163)+(L163-K163))</f>
        <v>0</v>
      </c>
      <c r="P163" s="17"/>
      <c r="Q163" s="12"/>
      <c r="R163" s="13"/>
      <c r="S163" s="13"/>
      <c r="T163" s="28">
        <f>IF(R163-Q163&lt;0,0,R163-Q163)</f>
        <v>0</v>
      </c>
      <c r="U163" s="28">
        <f>IF(AND(OR(P163="",Q163=""),OR(R163="",S163="")),0,IF(OR(P163&lt;&gt;ResmiTatil!$H$2,Q163&lt;&gt;ResmiTatil!$I$2,R163&lt;&gt;ResmiTatil!$J$2,S163&lt;&gt;ResmiTatil!$K$2),IF(AND(R163="",S163=""),0,IF(P163&lt;ResmiTatil!$H$2,ResmiTatil!$H$2-P163))+IF(AND(R163="",S163="",OR(P163&lt;ResmiTatil!$H$2,AND(Q163&lt;&gt;ResmiTatil!$J$2,Q163&gt;ResmiTatil!$J$2))),ResmiTatil!$J$2-ResmiTatil!$I$2,IF(OR(R163="",S163=""),0,IF(AND(Q163&gt;ResmiTatil!$I$2,R163&lt;ResmiTatil!$J$2),Q163-ResmiTatil!$I$2)))+IF(AND(Q163&lt;ResmiTatil!$I$2,R163&lt;ResmiTatil!$J$2),ResmiTatil!$J$2-R163)+IF(AND(Q163=ResmiTatil!$I$3,R163=ResmiTatil!$J$3),ResmiTatil!$I$3-ResmiTatil!$I$2,IF(AND(Q163&gt;ResmiTatil!$I$2,R163&gt;ResmiTatil!$J$2),ResmiTatil!$J$2-ResmiTatil!$I$2))+IF(S163&gt;ResmiTatil!$K$2,S163-ResmiTatil!$K$2),0))</f>
        <v>0</v>
      </c>
      <c r="V163" s="29">
        <f>IF((Q163-P163)+(S163-R163)&lt;0,0,(Q163-P163)+(S163-R163))</f>
        <v>0</v>
      </c>
      <c r="W163" s="17"/>
      <c r="X163" s="12"/>
      <c r="Y163" s="13"/>
      <c r="Z163" s="13"/>
      <c r="AA163" s="28">
        <f>IF(Y163-X163&lt;0,0,Y163-X163)</f>
        <v>0</v>
      </c>
      <c r="AB163" s="28">
        <f>IF(AND(OR(W163="",X163=""),OR(Y163="",Z163="")),0,IF(OR(W163&lt;&gt;ResmiTatil!$H$2,X163&lt;&gt;ResmiTatil!$I$2,Y163&lt;&gt;ResmiTatil!$J$2,Z163&lt;&gt;ResmiTatil!$K$2),IF(AND(Y163="",Z163=""),0,IF(W163&lt;ResmiTatil!$H$2,ResmiTatil!$H$2-W163))+IF(AND(Y163="",Z163="",OR(W163&lt;ResmiTatil!$H$2,AND(X163&lt;&gt;ResmiTatil!$J$2,X163&gt;ResmiTatil!$J$2))),ResmiTatil!$J$2-ResmiTatil!$I$2,IF(OR(Y163="",Z163=""),0,IF(AND(X163&gt;ResmiTatil!$I$2,Y163&lt;ResmiTatil!$J$2),X163-ResmiTatil!$I$2)))+IF(AND(X163&lt;ResmiTatil!$I$2,Y163&lt;ResmiTatil!$J$2),ResmiTatil!$J$2-Y163)+IF(AND(X163=ResmiTatil!$I$3,Y163=ResmiTatil!$J$3),ResmiTatil!$I$3-ResmiTatil!$I$2,IF(AND(X163&gt;ResmiTatil!$I$2,Y163&gt;ResmiTatil!$J$2),ResmiTatil!$J$2-ResmiTatil!$I$2))+IF(Z163&gt;ResmiTatil!$K$2,Z163-ResmiTatil!$K$2),0))</f>
        <v>0</v>
      </c>
      <c r="AC163" s="29">
        <f>IF((X163-W163)+(Z163-Y163)&lt;0,0,(X163-W163)+(Z163-Y163))</f>
        <v>0</v>
      </c>
      <c r="AD163" s="17"/>
      <c r="AE163" s="12"/>
      <c r="AF163" s="13"/>
      <c r="AG163" s="13"/>
      <c r="AH163" s="28">
        <f>IF(AF163-AE163&lt;0,0,AF163-AE163)</f>
        <v>0</v>
      </c>
      <c r="AI163" s="28">
        <f>IF(AND(OR(AD163="",AE163=""),OR(AF163="",AG163="")),0,IF(OR(AD163&lt;&gt;ResmiTatil!$H$2,AE163&lt;&gt;ResmiTatil!$I$2,AF163&lt;&gt;ResmiTatil!$J$2,AG163&lt;&gt;ResmiTatil!$K$2),IF(AND(AF163="",AG163=""),0,IF(AD163&lt;ResmiTatil!$H$2,ResmiTatil!$H$2-AD163))+IF(AND(AF163="",AG163="",OR(AD163&lt;ResmiTatil!$H$2,AND(AE163&lt;&gt;ResmiTatil!$J$2,AE163&gt;ResmiTatil!$J$2))),ResmiTatil!$J$2-ResmiTatil!$I$2,IF(OR(AF163="",AG163=""),0,IF(AND(AE163&gt;ResmiTatil!$I$2,AF163&lt;ResmiTatil!$J$2),AE163-ResmiTatil!$I$2)))+IF(AND(AE163&lt;ResmiTatil!$I$2,AF163&lt;ResmiTatil!$J$2),ResmiTatil!$J$2-AF163)+IF(AND(AE163=ResmiTatil!$I$3,AF163=ResmiTatil!$J$3),ResmiTatil!$I$3-ResmiTatil!$I$2,IF(AND(AE163&gt;ResmiTatil!$I$2,AF163&gt;ResmiTatil!$J$2),ResmiTatil!$J$2-ResmiTatil!$I$2))+IF(AG163&gt;ResmiTatil!$K$2,AG163-ResmiTatil!$K$2),0))</f>
        <v>0</v>
      </c>
      <c r="AJ163" s="29">
        <f>IF((AE163-AD163)+(AG163-AF163)&lt;0,0,(AE163-AD163)+(AG163-AF163))</f>
        <v>0</v>
      </c>
    </row>
    <row r="164" spans="1:36" ht="20.100000000000001" customHeight="1" x14ac:dyDescent="0.25">
      <c r="A164" s="20">
        <f t="shared" si="19"/>
        <v>44880</v>
      </c>
      <c r="B164" s="17"/>
      <c r="C164" s="12"/>
      <c r="D164" s="13"/>
      <c r="E164" s="13"/>
      <c r="F164" s="28">
        <f>IF(D164-C164&lt;0,0,D164-C164)</f>
        <v>0</v>
      </c>
      <c r="G164" s="28">
        <f>IF(AND(OR(B164="",C164=""),OR(D164="",E164="")),0,IF(OR(B164&lt;&gt;ResmiTatil!$H$2,C164&lt;&gt;ResmiTatil!$I$2,D164&lt;&gt;ResmiTatil!$J$2,E164&lt;&gt;ResmiTatil!$K$2),IF(AND(D164="",E164=""),0,IF(B164&lt;ResmiTatil!$H$2,ResmiTatil!$H$2-B164))+IF(AND(D164="",E164="",OR(B164&lt;ResmiTatil!$H$2,AND(C164&lt;&gt;ResmiTatil!$J$2,C164&gt;ResmiTatil!$J$2))),ResmiTatil!$J$2-ResmiTatil!$I$2,IF(OR(D164="",E164=""),0,IF(AND(C164&gt;ResmiTatil!$I$2,D164&lt;ResmiTatil!$J$2),C164-ResmiTatil!$I$2)))+IF(AND(C164&lt;ResmiTatil!$I$2,D164&lt;ResmiTatil!$J$2),ResmiTatil!$J$2-D164)+IF(AND(C164=ResmiTatil!$I$3,D164=ResmiTatil!$J$3),ResmiTatil!$I$3-ResmiTatil!$I$2,IF(AND(C164&gt;ResmiTatil!$I$2,D164&gt;ResmiTatil!$J$2),ResmiTatil!$J$2-ResmiTatil!$I$2))+IF(E164&gt;ResmiTatil!$K$2,E164-ResmiTatil!$K$2),0))</f>
        <v>0</v>
      </c>
      <c r="H164" s="29">
        <f>IF((C164-B164)+(E164-D164)&lt;0,0,(C164-B164)+(E164-D164))</f>
        <v>0</v>
      </c>
      <c r="I164" s="17"/>
      <c r="J164" s="12"/>
      <c r="K164" s="13"/>
      <c r="L164" s="13"/>
      <c r="M164" s="28">
        <f>IF(K164-J164&lt;0,0,K164-J164)</f>
        <v>0</v>
      </c>
      <c r="N164" s="28">
        <f>IF(AND(OR(I164="",J164=""),OR(K164="",L164="")),0,IF(OR(I164&lt;&gt;ResmiTatil!$H$2,J164&lt;&gt;ResmiTatil!$I$2,K164&lt;&gt;ResmiTatil!$J$2,L164&lt;&gt;ResmiTatil!$K$2),IF(AND(K164="",L164=""),0,IF(I164&lt;ResmiTatil!$H$2,ResmiTatil!$H$2-I164))+IF(AND(K164="",L164="",OR(I164&lt;ResmiTatil!$H$2,AND(J164&lt;&gt;ResmiTatil!$J$2,J164&gt;ResmiTatil!$J$2))),ResmiTatil!$J$2-ResmiTatil!$I$2,IF(OR(K164="",L164=""),0,IF(AND(J164&gt;ResmiTatil!$I$2,K164&lt;ResmiTatil!$J$2),J164-ResmiTatil!$I$2)))+IF(AND(J164&lt;ResmiTatil!$I$2,K164&lt;ResmiTatil!$J$2),ResmiTatil!$J$2-K164)+IF(AND(J164=ResmiTatil!$I$3,K164=ResmiTatil!$J$3),ResmiTatil!$I$3-ResmiTatil!$I$2,IF(AND(J164&gt;ResmiTatil!$I$2,K164&gt;ResmiTatil!$J$2),ResmiTatil!$J$2-ResmiTatil!$I$2))+IF(L164&gt;ResmiTatil!$K$2,L164-ResmiTatil!$K$2),0))</f>
        <v>0</v>
      </c>
      <c r="O164" s="29">
        <f>IF((J164-I164)+(L164-K164)&lt;0,0,(J164-I164)+(L164-K164))</f>
        <v>0</v>
      </c>
      <c r="P164" s="17"/>
      <c r="Q164" s="12"/>
      <c r="R164" s="13"/>
      <c r="S164" s="13"/>
      <c r="T164" s="28">
        <f>IF(R164-Q164&lt;0,0,R164-Q164)</f>
        <v>0</v>
      </c>
      <c r="U164" s="28">
        <f>IF(AND(OR(P164="",Q164=""),OR(R164="",S164="")),0,IF(OR(P164&lt;&gt;ResmiTatil!$H$2,Q164&lt;&gt;ResmiTatil!$I$2,R164&lt;&gt;ResmiTatil!$J$2,S164&lt;&gt;ResmiTatil!$K$2),IF(AND(R164="",S164=""),0,IF(P164&lt;ResmiTatil!$H$2,ResmiTatil!$H$2-P164))+IF(AND(R164="",S164="",OR(P164&lt;ResmiTatil!$H$2,AND(Q164&lt;&gt;ResmiTatil!$J$2,Q164&gt;ResmiTatil!$J$2))),ResmiTatil!$J$2-ResmiTatil!$I$2,IF(OR(R164="",S164=""),0,IF(AND(Q164&gt;ResmiTatil!$I$2,R164&lt;ResmiTatil!$J$2),Q164-ResmiTatil!$I$2)))+IF(AND(Q164&lt;ResmiTatil!$I$2,R164&lt;ResmiTatil!$J$2),ResmiTatil!$J$2-R164)+IF(AND(Q164=ResmiTatil!$I$3,R164=ResmiTatil!$J$3),ResmiTatil!$I$3-ResmiTatil!$I$2,IF(AND(Q164&gt;ResmiTatil!$I$2,R164&gt;ResmiTatil!$J$2),ResmiTatil!$J$2-ResmiTatil!$I$2))+IF(S164&gt;ResmiTatil!$K$2,S164-ResmiTatil!$K$2),0))</f>
        <v>0</v>
      </c>
      <c r="V164" s="29">
        <f>IF((Q164-P164)+(S164-R164)&lt;0,0,(Q164-P164)+(S164-R164))</f>
        <v>0</v>
      </c>
      <c r="W164" s="17"/>
      <c r="X164" s="12"/>
      <c r="Y164" s="13"/>
      <c r="Z164" s="13"/>
      <c r="AA164" s="28">
        <f>IF(Y164-X164&lt;0,0,Y164-X164)</f>
        <v>0</v>
      </c>
      <c r="AB164" s="28">
        <f>IF(AND(OR(W164="",X164=""),OR(Y164="",Z164="")),0,IF(OR(W164&lt;&gt;ResmiTatil!$H$2,X164&lt;&gt;ResmiTatil!$I$2,Y164&lt;&gt;ResmiTatil!$J$2,Z164&lt;&gt;ResmiTatil!$K$2),IF(AND(Y164="",Z164=""),0,IF(W164&lt;ResmiTatil!$H$2,ResmiTatil!$H$2-W164))+IF(AND(Y164="",Z164="",OR(W164&lt;ResmiTatil!$H$2,AND(X164&lt;&gt;ResmiTatil!$J$2,X164&gt;ResmiTatil!$J$2))),ResmiTatil!$J$2-ResmiTatil!$I$2,IF(OR(Y164="",Z164=""),0,IF(AND(X164&gt;ResmiTatil!$I$2,Y164&lt;ResmiTatil!$J$2),X164-ResmiTatil!$I$2)))+IF(AND(X164&lt;ResmiTatil!$I$2,Y164&lt;ResmiTatil!$J$2),ResmiTatil!$J$2-Y164)+IF(AND(X164=ResmiTatil!$I$3,Y164=ResmiTatil!$J$3),ResmiTatil!$I$3-ResmiTatil!$I$2,IF(AND(X164&gt;ResmiTatil!$I$2,Y164&gt;ResmiTatil!$J$2),ResmiTatil!$J$2-ResmiTatil!$I$2))+IF(Z164&gt;ResmiTatil!$K$2,Z164-ResmiTatil!$K$2),0))</f>
        <v>0</v>
      </c>
      <c r="AC164" s="29">
        <f>IF((X164-W164)+(Z164-Y164)&lt;0,0,(X164-W164)+(Z164-Y164))</f>
        <v>0</v>
      </c>
      <c r="AD164" s="17"/>
      <c r="AE164" s="12"/>
      <c r="AF164" s="13"/>
      <c r="AG164" s="13"/>
      <c r="AH164" s="28">
        <f>IF(AF164-AE164&lt;0,0,AF164-AE164)</f>
        <v>0</v>
      </c>
      <c r="AI164" s="28">
        <f>IF(AND(OR(AD164="",AE164=""),OR(AF164="",AG164="")),0,IF(OR(AD164&lt;&gt;ResmiTatil!$H$2,AE164&lt;&gt;ResmiTatil!$I$2,AF164&lt;&gt;ResmiTatil!$J$2,AG164&lt;&gt;ResmiTatil!$K$2),IF(AND(AF164="",AG164=""),0,IF(AD164&lt;ResmiTatil!$H$2,ResmiTatil!$H$2-AD164))+IF(AND(AF164="",AG164="",OR(AD164&lt;ResmiTatil!$H$2,AND(AE164&lt;&gt;ResmiTatil!$J$2,AE164&gt;ResmiTatil!$J$2))),ResmiTatil!$J$2-ResmiTatil!$I$2,IF(OR(AF164="",AG164=""),0,IF(AND(AE164&gt;ResmiTatil!$I$2,AF164&lt;ResmiTatil!$J$2),AE164-ResmiTatil!$I$2)))+IF(AND(AE164&lt;ResmiTatil!$I$2,AF164&lt;ResmiTatil!$J$2),ResmiTatil!$J$2-AF164)+IF(AND(AE164=ResmiTatil!$I$3,AF164=ResmiTatil!$J$3),ResmiTatil!$I$3-ResmiTatil!$I$2,IF(AND(AE164&gt;ResmiTatil!$I$2,AF164&gt;ResmiTatil!$J$2),ResmiTatil!$J$2-ResmiTatil!$I$2))+IF(AG164&gt;ResmiTatil!$K$2,AG164-ResmiTatil!$K$2),0))</f>
        <v>0</v>
      </c>
      <c r="AJ164" s="29">
        <f>IF((AE164-AD164)+(AG164-AF164)&lt;0,0,(AE164-AD164)+(AG164-AF164))</f>
        <v>0</v>
      </c>
    </row>
    <row r="165" spans="1:36" ht="20.100000000000001" customHeight="1" x14ac:dyDescent="0.25">
      <c r="A165" s="20">
        <f t="shared" si="19"/>
        <v>44881</v>
      </c>
      <c r="B165" s="17"/>
      <c r="C165" s="12"/>
      <c r="D165" s="13"/>
      <c r="E165" s="13"/>
      <c r="F165" s="28">
        <f>IF(D165-C165&lt;0,0,D165-C165)</f>
        <v>0</v>
      </c>
      <c r="G165" s="28">
        <f>IF(AND(OR(B165="",C165=""),OR(D165="",E165="")),0,IF(OR(B165&lt;&gt;ResmiTatil!$H$2,C165&lt;&gt;ResmiTatil!$I$2,D165&lt;&gt;ResmiTatil!$J$2,E165&lt;&gt;ResmiTatil!$K$2),IF(AND(D165="",E165=""),0,IF(B165&lt;ResmiTatil!$H$2,ResmiTatil!$H$2-B165))+IF(AND(D165="",E165="",OR(B165&lt;ResmiTatil!$H$2,AND(C165&lt;&gt;ResmiTatil!$J$2,C165&gt;ResmiTatil!$J$2))),ResmiTatil!$J$2-ResmiTatil!$I$2,IF(OR(D165="",E165=""),0,IF(AND(C165&gt;ResmiTatil!$I$2,D165&lt;ResmiTatil!$J$2),C165-ResmiTatil!$I$2)))+IF(AND(C165&lt;ResmiTatil!$I$2,D165&lt;ResmiTatil!$J$2),ResmiTatil!$J$2-D165)+IF(AND(C165=ResmiTatil!$I$3,D165=ResmiTatil!$J$3),ResmiTatil!$I$3-ResmiTatil!$I$2,IF(AND(C165&gt;ResmiTatil!$I$2,D165&gt;ResmiTatil!$J$2),ResmiTatil!$J$2-ResmiTatil!$I$2))+IF(E165&gt;ResmiTatil!$K$2,E165-ResmiTatil!$K$2),0))</f>
        <v>0</v>
      </c>
      <c r="H165" s="29">
        <f>IF((C165-B165)+(E165-D165)&lt;0,0,(C165-B165)+(E165-D165))</f>
        <v>0</v>
      </c>
      <c r="I165" s="17"/>
      <c r="J165" s="12"/>
      <c r="K165" s="13"/>
      <c r="L165" s="13"/>
      <c r="M165" s="28">
        <f>IF(K165-J165&lt;0,0,K165-J165)</f>
        <v>0</v>
      </c>
      <c r="N165" s="28">
        <f>IF(AND(OR(I165="",J165=""),OR(K165="",L165="")),0,IF(OR(I165&lt;&gt;ResmiTatil!$H$2,J165&lt;&gt;ResmiTatil!$I$2,K165&lt;&gt;ResmiTatil!$J$2,L165&lt;&gt;ResmiTatil!$K$2),IF(AND(K165="",L165=""),0,IF(I165&lt;ResmiTatil!$H$2,ResmiTatil!$H$2-I165))+IF(AND(K165="",L165="",OR(I165&lt;ResmiTatil!$H$2,AND(J165&lt;&gt;ResmiTatil!$J$2,J165&gt;ResmiTatil!$J$2))),ResmiTatil!$J$2-ResmiTatil!$I$2,IF(OR(K165="",L165=""),0,IF(AND(J165&gt;ResmiTatil!$I$2,K165&lt;ResmiTatil!$J$2),J165-ResmiTatil!$I$2)))+IF(AND(J165&lt;ResmiTatil!$I$2,K165&lt;ResmiTatil!$J$2),ResmiTatil!$J$2-K165)+IF(AND(J165=ResmiTatil!$I$3,K165=ResmiTatil!$J$3),ResmiTatil!$I$3-ResmiTatil!$I$2,IF(AND(J165&gt;ResmiTatil!$I$2,K165&gt;ResmiTatil!$J$2),ResmiTatil!$J$2-ResmiTatil!$I$2))+IF(L165&gt;ResmiTatil!$K$2,L165-ResmiTatil!$K$2),0))</f>
        <v>0</v>
      </c>
      <c r="O165" s="29">
        <f>IF((J165-I165)+(L165-K165)&lt;0,0,(J165-I165)+(L165-K165))</f>
        <v>0</v>
      </c>
      <c r="P165" s="17"/>
      <c r="Q165" s="12"/>
      <c r="R165" s="13"/>
      <c r="S165" s="13"/>
      <c r="T165" s="28">
        <f>IF(R165-Q165&lt;0,0,R165-Q165)</f>
        <v>0</v>
      </c>
      <c r="U165" s="28">
        <f>IF(AND(OR(P165="",Q165=""),OR(R165="",S165="")),0,IF(OR(P165&lt;&gt;ResmiTatil!$H$2,Q165&lt;&gt;ResmiTatil!$I$2,R165&lt;&gt;ResmiTatil!$J$2,S165&lt;&gt;ResmiTatil!$K$2),IF(AND(R165="",S165=""),0,IF(P165&lt;ResmiTatil!$H$2,ResmiTatil!$H$2-P165))+IF(AND(R165="",S165="",OR(P165&lt;ResmiTatil!$H$2,AND(Q165&lt;&gt;ResmiTatil!$J$2,Q165&gt;ResmiTatil!$J$2))),ResmiTatil!$J$2-ResmiTatil!$I$2,IF(OR(R165="",S165=""),0,IF(AND(Q165&gt;ResmiTatil!$I$2,R165&lt;ResmiTatil!$J$2),Q165-ResmiTatil!$I$2)))+IF(AND(Q165&lt;ResmiTatil!$I$2,R165&lt;ResmiTatil!$J$2),ResmiTatil!$J$2-R165)+IF(AND(Q165=ResmiTatil!$I$3,R165=ResmiTatil!$J$3),ResmiTatil!$I$3-ResmiTatil!$I$2,IF(AND(Q165&gt;ResmiTatil!$I$2,R165&gt;ResmiTatil!$J$2),ResmiTatil!$J$2-ResmiTatil!$I$2))+IF(S165&gt;ResmiTatil!$K$2,S165-ResmiTatil!$K$2),0))</f>
        <v>0</v>
      </c>
      <c r="V165" s="29">
        <f>IF((Q165-P165)+(S165-R165)&lt;0,0,(Q165-P165)+(S165-R165))</f>
        <v>0</v>
      </c>
      <c r="W165" s="17"/>
      <c r="X165" s="12"/>
      <c r="Y165" s="13"/>
      <c r="Z165" s="13"/>
      <c r="AA165" s="28">
        <f>IF(Y165-X165&lt;0,0,Y165-X165)</f>
        <v>0</v>
      </c>
      <c r="AB165" s="28">
        <f>IF(AND(OR(W165="",X165=""),OR(Y165="",Z165="")),0,IF(OR(W165&lt;&gt;ResmiTatil!$H$2,X165&lt;&gt;ResmiTatil!$I$2,Y165&lt;&gt;ResmiTatil!$J$2,Z165&lt;&gt;ResmiTatil!$K$2),IF(AND(Y165="",Z165=""),0,IF(W165&lt;ResmiTatil!$H$2,ResmiTatil!$H$2-W165))+IF(AND(Y165="",Z165="",OR(W165&lt;ResmiTatil!$H$2,AND(X165&lt;&gt;ResmiTatil!$J$2,X165&gt;ResmiTatil!$J$2))),ResmiTatil!$J$2-ResmiTatil!$I$2,IF(OR(Y165="",Z165=""),0,IF(AND(X165&gt;ResmiTatil!$I$2,Y165&lt;ResmiTatil!$J$2),X165-ResmiTatil!$I$2)))+IF(AND(X165&lt;ResmiTatil!$I$2,Y165&lt;ResmiTatil!$J$2),ResmiTatil!$J$2-Y165)+IF(AND(X165=ResmiTatil!$I$3,Y165=ResmiTatil!$J$3),ResmiTatil!$I$3-ResmiTatil!$I$2,IF(AND(X165&gt;ResmiTatil!$I$2,Y165&gt;ResmiTatil!$J$2),ResmiTatil!$J$2-ResmiTatil!$I$2))+IF(Z165&gt;ResmiTatil!$K$2,Z165-ResmiTatil!$K$2),0))</f>
        <v>0</v>
      </c>
      <c r="AC165" s="29">
        <f>IF((X165-W165)+(Z165-Y165)&lt;0,0,(X165-W165)+(Z165-Y165))</f>
        <v>0</v>
      </c>
      <c r="AD165" s="17"/>
      <c r="AE165" s="12"/>
      <c r="AF165" s="13"/>
      <c r="AG165" s="13"/>
      <c r="AH165" s="28">
        <f>IF(AF165-AE165&lt;0,0,AF165-AE165)</f>
        <v>0</v>
      </c>
      <c r="AI165" s="28">
        <f>IF(AND(OR(AD165="",AE165=""),OR(AF165="",AG165="")),0,IF(OR(AD165&lt;&gt;ResmiTatil!$H$2,AE165&lt;&gt;ResmiTatil!$I$2,AF165&lt;&gt;ResmiTatil!$J$2,AG165&lt;&gt;ResmiTatil!$K$2),IF(AND(AF165="",AG165=""),0,IF(AD165&lt;ResmiTatil!$H$2,ResmiTatil!$H$2-AD165))+IF(AND(AF165="",AG165="",OR(AD165&lt;ResmiTatil!$H$2,AND(AE165&lt;&gt;ResmiTatil!$J$2,AE165&gt;ResmiTatil!$J$2))),ResmiTatil!$J$2-ResmiTatil!$I$2,IF(OR(AF165="",AG165=""),0,IF(AND(AE165&gt;ResmiTatil!$I$2,AF165&lt;ResmiTatil!$J$2),AE165-ResmiTatil!$I$2)))+IF(AND(AE165&lt;ResmiTatil!$I$2,AF165&lt;ResmiTatil!$J$2),ResmiTatil!$J$2-AF165)+IF(AND(AE165=ResmiTatil!$I$3,AF165=ResmiTatil!$J$3),ResmiTatil!$I$3-ResmiTatil!$I$2,IF(AND(AE165&gt;ResmiTatil!$I$2,AF165&gt;ResmiTatil!$J$2),ResmiTatil!$J$2-ResmiTatil!$I$2))+IF(AG165&gt;ResmiTatil!$K$2,AG165-ResmiTatil!$K$2),0))</f>
        <v>0</v>
      </c>
      <c r="AJ165" s="29">
        <f>IF((AE165-AD165)+(AG165-AF165)&lt;0,0,(AE165-AD165)+(AG165-AF165))</f>
        <v>0</v>
      </c>
    </row>
    <row r="166" spans="1:36" ht="20.100000000000001" customHeight="1" x14ac:dyDescent="0.25">
      <c r="A166" s="54">
        <f t="shared" si="19"/>
        <v>44882</v>
      </c>
      <c r="B166" s="55"/>
      <c r="C166" s="56"/>
      <c r="D166" s="57"/>
      <c r="E166" s="57"/>
      <c r="F166" s="51">
        <f>IF(D166-C166&lt;0,0,D166-C166)</f>
        <v>0</v>
      </c>
      <c r="G166" s="51">
        <f>IF(AND(OR(B166="",C166=""),OR(D166="",E166="")),0,IF(OR(B166&lt;&gt;ResmiTatil!$H$2,C166&lt;&gt;ResmiTatil!$I$2,D166&lt;&gt;ResmiTatil!$J$2,E166&lt;&gt;ResmiTatil!$K$2),IF(AND(D166="",E166=""),0,IF(B166&lt;ResmiTatil!$H$2,ResmiTatil!$H$2-B166))+IF(AND(D166="",E166="",OR(B166&lt;ResmiTatil!$H$2,AND(C166&lt;&gt;ResmiTatil!$J$2,C166&gt;ResmiTatil!$J$2))),ResmiTatil!$J$2-ResmiTatil!$I$2,IF(OR(D166="",E166=""),0,IF(AND(C166&gt;ResmiTatil!$I$2,D166&lt;ResmiTatil!$J$2),C166-ResmiTatil!$I$2)))+IF(AND(C166&lt;ResmiTatil!$I$2,D166&lt;ResmiTatil!$J$2),ResmiTatil!$J$2-D166)+IF(AND(C166=ResmiTatil!$I$3,D166=ResmiTatil!$J$3),ResmiTatil!$I$3-ResmiTatil!$I$2,IF(AND(C166&gt;ResmiTatil!$I$2,D166&gt;ResmiTatil!$J$2),ResmiTatil!$J$2-ResmiTatil!$I$2))+IF(E166&gt;ResmiTatil!$K$2,E166-ResmiTatil!$K$2),0))</f>
        <v>0</v>
      </c>
      <c r="H166" s="52">
        <f>IF((C166-B166)+(E166-D166)&lt;0,0,(C166-B166)+(E166-D166))</f>
        <v>0</v>
      </c>
      <c r="I166" s="55"/>
      <c r="J166" s="56"/>
      <c r="K166" s="57"/>
      <c r="L166" s="57"/>
      <c r="M166" s="51">
        <f>IF(K166-J166&lt;0,0,K166-J166)</f>
        <v>0</v>
      </c>
      <c r="N166" s="51">
        <f>IF(AND(OR(I166="",J166=""),OR(K166="",L166="")),0,IF(OR(I166&lt;&gt;ResmiTatil!$H$2,J166&lt;&gt;ResmiTatil!$I$2,K166&lt;&gt;ResmiTatil!$J$2,L166&lt;&gt;ResmiTatil!$K$2),IF(AND(K166="",L166=""),0,IF(I166&lt;ResmiTatil!$H$2,ResmiTatil!$H$2-I166))+IF(AND(K166="",L166="",OR(I166&lt;ResmiTatil!$H$2,AND(J166&lt;&gt;ResmiTatil!$J$2,J166&gt;ResmiTatil!$J$2))),ResmiTatil!$J$2-ResmiTatil!$I$2,IF(OR(K166="",L166=""),0,IF(AND(J166&gt;ResmiTatil!$I$2,K166&lt;ResmiTatil!$J$2),J166-ResmiTatil!$I$2)))+IF(AND(J166&lt;ResmiTatil!$I$2,K166&lt;ResmiTatil!$J$2),ResmiTatil!$J$2-K166)+IF(AND(J166=ResmiTatil!$I$3,K166=ResmiTatil!$J$3),ResmiTatil!$I$3-ResmiTatil!$I$2,IF(AND(J166&gt;ResmiTatil!$I$2,K166&gt;ResmiTatil!$J$2),ResmiTatil!$J$2-ResmiTatil!$I$2))+IF(L166&gt;ResmiTatil!$K$2,L166-ResmiTatil!$K$2),0))</f>
        <v>0</v>
      </c>
      <c r="O166" s="52">
        <f>IF((J166-I166)+(L166-K166)&lt;0,0,(J166-I166)+(L166-K166))</f>
        <v>0</v>
      </c>
      <c r="P166" s="55"/>
      <c r="Q166" s="56"/>
      <c r="R166" s="57"/>
      <c r="S166" s="57"/>
      <c r="T166" s="51">
        <f>IF(R166-Q166&lt;0,0,R166-Q166)</f>
        <v>0</v>
      </c>
      <c r="U166" s="51">
        <f>IF(AND(OR(P166="",Q166=""),OR(R166="",S166="")),0,IF(OR(P166&lt;&gt;ResmiTatil!$H$2,Q166&lt;&gt;ResmiTatil!$I$2,R166&lt;&gt;ResmiTatil!$J$2,S166&lt;&gt;ResmiTatil!$K$2),IF(AND(R166="",S166=""),0,IF(P166&lt;ResmiTatil!$H$2,ResmiTatil!$H$2-P166))+IF(AND(R166="",S166="",OR(P166&lt;ResmiTatil!$H$2,AND(Q166&lt;&gt;ResmiTatil!$J$2,Q166&gt;ResmiTatil!$J$2))),ResmiTatil!$J$2-ResmiTatil!$I$2,IF(OR(R166="",S166=""),0,IF(AND(Q166&gt;ResmiTatil!$I$2,R166&lt;ResmiTatil!$J$2),Q166-ResmiTatil!$I$2)))+IF(AND(Q166&lt;ResmiTatil!$I$2,R166&lt;ResmiTatil!$J$2),ResmiTatil!$J$2-R166)+IF(AND(Q166=ResmiTatil!$I$3,R166=ResmiTatil!$J$3),ResmiTatil!$I$3-ResmiTatil!$I$2,IF(AND(Q166&gt;ResmiTatil!$I$2,R166&gt;ResmiTatil!$J$2),ResmiTatil!$J$2-ResmiTatil!$I$2))+IF(S166&gt;ResmiTatil!$K$2,S166-ResmiTatil!$K$2),0))</f>
        <v>0</v>
      </c>
      <c r="V166" s="52">
        <f>IF((Q166-P166)+(S166-R166)&lt;0,0,(Q166-P166)+(S166-R166))</f>
        <v>0</v>
      </c>
      <c r="W166" s="55"/>
      <c r="X166" s="56"/>
      <c r="Y166" s="57"/>
      <c r="Z166" s="57"/>
      <c r="AA166" s="51">
        <f>IF(Y166-X166&lt;0,0,Y166-X166)</f>
        <v>0</v>
      </c>
      <c r="AB166" s="51">
        <f>IF(AND(OR(W166="",X166=""),OR(Y166="",Z166="")),0,IF(OR(W166&lt;&gt;ResmiTatil!$H$2,X166&lt;&gt;ResmiTatil!$I$2,Y166&lt;&gt;ResmiTatil!$J$2,Z166&lt;&gt;ResmiTatil!$K$2),IF(AND(Y166="",Z166=""),0,IF(W166&lt;ResmiTatil!$H$2,ResmiTatil!$H$2-W166))+IF(AND(Y166="",Z166="",OR(W166&lt;ResmiTatil!$H$2,AND(X166&lt;&gt;ResmiTatil!$J$2,X166&gt;ResmiTatil!$J$2))),ResmiTatil!$J$2-ResmiTatil!$I$2,IF(OR(Y166="",Z166=""),0,IF(AND(X166&gt;ResmiTatil!$I$2,Y166&lt;ResmiTatil!$J$2),X166-ResmiTatil!$I$2)))+IF(AND(X166&lt;ResmiTatil!$I$2,Y166&lt;ResmiTatil!$J$2),ResmiTatil!$J$2-Y166)+IF(AND(X166=ResmiTatil!$I$3,Y166=ResmiTatil!$J$3),ResmiTatil!$I$3-ResmiTatil!$I$2,IF(AND(X166&gt;ResmiTatil!$I$2,Y166&gt;ResmiTatil!$J$2),ResmiTatil!$J$2-ResmiTatil!$I$2))+IF(Z166&gt;ResmiTatil!$K$2,Z166-ResmiTatil!$K$2),0))</f>
        <v>0</v>
      </c>
      <c r="AC166" s="52">
        <f>IF((X166-W166)+(Z166-Y166)&lt;0,0,(X166-W166)+(Z166-Y166))</f>
        <v>0</v>
      </c>
      <c r="AD166" s="55"/>
      <c r="AE166" s="56"/>
      <c r="AF166" s="57"/>
      <c r="AG166" s="57"/>
      <c r="AH166" s="51">
        <f>IF(AF166-AE166&lt;0,0,AF166-AE166)</f>
        <v>0</v>
      </c>
      <c r="AI166" s="51">
        <f>IF(AND(OR(AD166="",AE166=""),OR(AF166="",AG166="")),0,IF(OR(AD166&lt;&gt;ResmiTatil!$H$2,AE166&lt;&gt;ResmiTatil!$I$2,AF166&lt;&gt;ResmiTatil!$J$2,AG166&lt;&gt;ResmiTatil!$K$2),IF(AND(AF166="",AG166=""),0,IF(AD166&lt;ResmiTatil!$H$2,ResmiTatil!$H$2-AD166))+IF(AND(AF166="",AG166="",OR(AD166&lt;ResmiTatil!$H$2,AND(AE166&lt;&gt;ResmiTatil!$J$2,AE166&gt;ResmiTatil!$J$2))),ResmiTatil!$J$2-ResmiTatil!$I$2,IF(OR(AF166="",AG166=""),0,IF(AND(AE166&gt;ResmiTatil!$I$2,AF166&lt;ResmiTatil!$J$2),AE166-ResmiTatil!$I$2)))+IF(AND(AE166&lt;ResmiTatil!$I$2,AF166&lt;ResmiTatil!$J$2),ResmiTatil!$J$2-AF166)+IF(AND(AE166=ResmiTatil!$I$3,AF166=ResmiTatil!$J$3),ResmiTatil!$I$3-ResmiTatil!$I$2,IF(AND(AE166&gt;ResmiTatil!$I$2,AF166&gt;ResmiTatil!$J$2),ResmiTatil!$J$2-ResmiTatil!$I$2))+IF(AG166&gt;ResmiTatil!$K$2,AG166-ResmiTatil!$K$2),0))</f>
        <v>0</v>
      </c>
      <c r="AJ166" s="52">
        <f>IF((AE166-AD166)+(AG166-AF166)&lt;0,0,(AE166-AD166)+(AG166-AF166))</f>
        <v>0</v>
      </c>
    </row>
    <row r="167" spans="1:36" ht="20.100000000000001" customHeight="1" x14ac:dyDescent="0.25">
      <c r="A167" s="20">
        <f t="shared" si="19"/>
        <v>44883</v>
      </c>
      <c r="B167" s="17"/>
      <c r="C167" s="12"/>
      <c r="D167" s="13"/>
      <c r="E167" s="13"/>
      <c r="F167" s="28">
        <f>IF(D167-C167&lt;0,0,D167-C167)</f>
        <v>0</v>
      </c>
      <c r="G167" s="28">
        <f>IF(AND(OR(B167="",C167=""),OR(D167="",E167="")),0,IF(OR(B167&lt;&gt;ResmiTatil!$H$2,C167&lt;&gt;ResmiTatil!$I$2,D167&lt;&gt;ResmiTatil!$J$2,E167&lt;&gt;ResmiTatil!$K$2),IF(AND(D167="",E167=""),0,IF(B167&lt;ResmiTatil!$H$2,ResmiTatil!$H$2-B167))+IF(AND(D167="",E167="",OR(B167&lt;ResmiTatil!$H$2,AND(C167&lt;&gt;ResmiTatil!$J$2,C167&gt;ResmiTatil!$J$2))),ResmiTatil!$J$2-ResmiTatil!$I$2,IF(OR(D167="",E167=""),0,IF(AND(C167&gt;ResmiTatil!$I$2,D167&lt;ResmiTatil!$J$2),C167-ResmiTatil!$I$2)))+IF(AND(C167&lt;ResmiTatil!$I$2,D167&lt;ResmiTatil!$J$2),ResmiTatil!$J$2-D167)+IF(AND(C167=ResmiTatil!$I$3,D167=ResmiTatil!$J$3),ResmiTatil!$I$3-ResmiTatil!$I$2,IF(AND(C167&gt;ResmiTatil!$I$2,D167&gt;ResmiTatil!$J$2),ResmiTatil!$J$2-ResmiTatil!$I$2))+IF(E167&gt;ResmiTatil!$K$2,E167-ResmiTatil!$K$2),0))</f>
        <v>0</v>
      </c>
      <c r="H167" s="29">
        <f>IF((C167-B167)+(E167-D167)&lt;0,0,(C167-B167)+(E167-D167))</f>
        <v>0</v>
      </c>
      <c r="I167" s="17"/>
      <c r="J167" s="12"/>
      <c r="K167" s="13"/>
      <c r="L167" s="13"/>
      <c r="M167" s="28">
        <f>IF(K167-J167&lt;0,0,K167-J167)</f>
        <v>0</v>
      </c>
      <c r="N167" s="28">
        <f>IF(AND(OR(I167="",J167=""),OR(K167="",L167="")),0,IF(OR(I167&lt;&gt;ResmiTatil!$H$2,J167&lt;&gt;ResmiTatil!$I$2,K167&lt;&gt;ResmiTatil!$J$2,L167&lt;&gt;ResmiTatil!$K$2),IF(AND(K167="",L167=""),0,IF(I167&lt;ResmiTatil!$H$2,ResmiTatil!$H$2-I167))+IF(AND(K167="",L167="",OR(I167&lt;ResmiTatil!$H$2,AND(J167&lt;&gt;ResmiTatil!$J$2,J167&gt;ResmiTatil!$J$2))),ResmiTatil!$J$2-ResmiTatil!$I$2,IF(OR(K167="",L167=""),0,IF(AND(J167&gt;ResmiTatil!$I$2,K167&lt;ResmiTatil!$J$2),J167-ResmiTatil!$I$2)))+IF(AND(J167&lt;ResmiTatil!$I$2,K167&lt;ResmiTatil!$J$2),ResmiTatil!$J$2-K167)+IF(AND(J167=ResmiTatil!$I$3,K167=ResmiTatil!$J$3),ResmiTatil!$I$3-ResmiTatil!$I$2,IF(AND(J167&gt;ResmiTatil!$I$2,K167&gt;ResmiTatil!$J$2),ResmiTatil!$J$2-ResmiTatil!$I$2))+IF(L167&gt;ResmiTatil!$K$2,L167-ResmiTatil!$K$2),0))</f>
        <v>0</v>
      </c>
      <c r="O167" s="29">
        <f>IF((J167-I167)+(L167-K167)&lt;0,0,(J167-I167)+(L167-K167))</f>
        <v>0</v>
      </c>
      <c r="P167" s="17"/>
      <c r="Q167" s="12"/>
      <c r="R167" s="13"/>
      <c r="S167" s="13"/>
      <c r="T167" s="28">
        <f>IF(R167-Q167&lt;0,0,R167-Q167)</f>
        <v>0</v>
      </c>
      <c r="U167" s="28">
        <f>IF(AND(OR(P167="",Q167=""),OR(R167="",S167="")),0,IF(OR(P167&lt;&gt;ResmiTatil!$H$2,Q167&lt;&gt;ResmiTatil!$I$2,R167&lt;&gt;ResmiTatil!$J$2,S167&lt;&gt;ResmiTatil!$K$2),IF(AND(R167="",S167=""),0,IF(P167&lt;ResmiTatil!$H$2,ResmiTatil!$H$2-P167))+IF(AND(R167="",S167="",OR(P167&lt;ResmiTatil!$H$2,AND(Q167&lt;&gt;ResmiTatil!$J$2,Q167&gt;ResmiTatil!$J$2))),ResmiTatil!$J$2-ResmiTatil!$I$2,IF(OR(R167="",S167=""),0,IF(AND(Q167&gt;ResmiTatil!$I$2,R167&lt;ResmiTatil!$J$2),Q167-ResmiTatil!$I$2)))+IF(AND(Q167&lt;ResmiTatil!$I$2,R167&lt;ResmiTatil!$J$2),ResmiTatil!$J$2-R167)+IF(AND(Q167=ResmiTatil!$I$3,R167=ResmiTatil!$J$3),ResmiTatil!$I$3-ResmiTatil!$I$2,IF(AND(Q167&gt;ResmiTatil!$I$2,R167&gt;ResmiTatil!$J$2),ResmiTatil!$J$2-ResmiTatil!$I$2))+IF(S167&gt;ResmiTatil!$K$2,S167-ResmiTatil!$K$2),0))</f>
        <v>0</v>
      </c>
      <c r="V167" s="29">
        <f>IF((Q167-P167)+(S167-R167)&lt;0,0,(Q167-P167)+(S167-R167))</f>
        <v>0</v>
      </c>
      <c r="W167" s="17"/>
      <c r="X167" s="12"/>
      <c r="Y167" s="13"/>
      <c r="Z167" s="13"/>
      <c r="AA167" s="28">
        <f>IF(Y167-X167&lt;0,0,Y167-X167)</f>
        <v>0</v>
      </c>
      <c r="AB167" s="28">
        <f>IF(AND(OR(W167="",X167=""),OR(Y167="",Z167="")),0,IF(OR(W167&lt;&gt;ResmiTatil!$H$2,X167&lt;&gt;ResmiTatil!$I$2,Y167&lt;&gt;ResmiTatil!$J$2,Z167&lt;&gt;ResmiTatil!$K$2),IF(AND(Y167="",Z167=""),0,IF(W167&lt;ResmiTatil!$H$2,ResmiTatil!$H$2-W167))+IF(AND(Y167="",Z167="",OR(W167&lt;ResmiTatil!$H$2,AND(X167&lt;&gt;ResmiTatil!$J$2,X167&gt;ResmiTatil!$J$2))),ResmiTatil!$J$2-ResmiTatil!$I$2,IF(OR(Y167="",Z167=""),0,IF(AND(X167&gt;ResmiTatil!$I$2,Y167&lt;ResmiTatil!$J$2),X167-ResmiTatil!$I$2)))+IF(AND(X167&lt;ResmiTatil!$I$2,Y167&lt;ResmiTatil!$J$2),ResmiTatil!$J$2-Y167)+IF(AND(X167=ResmiTatil!$I$3,Y167=ResmiTatil!$J$3),ResmiTatil!$I$3-ResmiTatil!$I$2,IF(AND(X167&gt;ResmiTatil!$I$2,Y167&gt;ResmiTatil!$J$2),ResmiTatil!$J$2-ResmiTatil!$I$2))+IF(Z167&gt;ResmiTatil!$K$2,Z167-ResmiTatil!$K$2),0))</f>
        <v>0</v>
      </c>
      <c r="AC167" s="29">
        <f>IF((X167-W167)+(Z167-Y167)&lt;0,0,(X167-W167)+(Z167-Y167))</f>
        <v>0</v>
      </c>
      <c r="AD167" s="17"/>
      <c r="AE167" s="12"/>
      <c r="AF167" s="13"/>
      <c r="AG167" s="13"/>
      <c r="AH167" s="28">
        <f>IF(AF167-AE167&lt;0,0,AF167-AE167)</f>
        <v>0</v>
      </c>
      <c r="AI167" s="28">
        <f>IF(AND(OR(AD167="",AE167=""),OR(AF167="",AG167="")),0,IF(OR(AD167&lt;&gt;ResmiTatil!$H$2,AE167&lt;&gt;ResmiTatil!$I$2,AF167&lt;&gt;ResmiTatil!$J$2,AG167&lt;&gt;ResmiTatil!$K$2),IF(AND(AF167="",AG167=""),0,IF(AD167&lt;ResmiTatil!$H$2,ResmiTatil!$H$2-AD167))+IF(AND(AF167="",AG167="",OR(AD167&lt;ResmiTatil!$H$2,AND(AE167&lt;&gt;ResmiTatil!$J$2,AE167&gt;ResmiTatil!$J$2))),ResmiTatil!$J$2-ResmiTatil!$I$2,IF(OR(AF167="",AG167=""),0,IF(AND(AE167&gt;ResmiTatil!$I$2,AF167&lt;ResmiTatil!$J$2),AE167-ResmiTatil!$I$2)))+IF(AND(AE167&lt;ResmiTatil!$I$2,AF167&lt;ResmiTatil!$J$2),ResmiTatil!$J$2-AF167)+IF(AND(AE167=ResmiTatil!$I$3,AF167=ResmiTatil!$J$3),ResmiTatil!$I$3-ResmiTatil!$I$2,IF(AND(AE167&gt;ResmiTatil!$I$2,AF167&gt;ResmiTatil!$J$2),ResmiTatil!$J$2-ResmiTatil!$I$2))+IF(AG167&gt;ResmiTatil!$K$2,AG167-ResmiTatil!$K$2),0))</f>
        <v>0</v>
      </c>
      <c r="AJ167" s="29">
        <f>IF((AE167-AD167)+(AG167-AF167)&lt;0,0,(AE167-AD167)+(AG167-AF167))</f>
        <v>0</v>
      </c>
    </row>
    <row r="168" spans="1:36" ht="20.100000000000001" customHeight="1" x14ac:dyDescent="0.25">
      <c r="A168" s="30" t="s">
        <v>24</v>
      </c>
      <c r="B168" s="31"/>
      <c r="C168" s="32"/>
      <c r="D168" s="33"/>
      <c r="E168" s="33"/>
      <c r="F168" s="34"/>
      <c r="G168" s="28">
        <f>SUM(G163:G167)</f>
        <v>0</v>
      </c>
      <c r="H168" s="35">
        <f>SUM(H163:H167)</f>
        <v>0</v>
      </c>
      <c r="I168" s="31"/>
      <c r="J168" s="32"/>
      <c r="K168" s="33"/>
      <c r="L168" s="33"/>
      <c r="M168" s="34"/>
      <c r="N168" s="28">
        <f>SUM(N163:N167)</f>
        <v>0</v>
      </c>
      <c r="O168" s="35">
        <f>SUM(O163:O167)</f>
        <v>0</v>
      </c>
      <c r="P168" s="31"/>
      <c r="Q168" s="32"/>
      <c r="R168" s="33"/>
      <c r="S168" s="33"/>
      <c r="T168" s="34"/>
      <c r="U168" s="28">
        <f>SUM(U163:U167)</f>
        <v>0</v>
      </c>
      <c r="V168" s="35">
        <f>SUM(V163:V167)</f>
        <v>0</v>
      </c>
      <c r="W168" s="31"/>
      <c r="X168" s="32"/>
      <c r="Y168" s="33"/>
      <c r="Z168" s="33"/>
      <c r="AA168" s="34"/>
      <c r="AB168" s="28">
        <f>SUM(AB163:AB167)</f>
        <v>0</v>
      </c>
      <c r="AC168" s="35">
        <f>SUM(AC163:AC167)</f>
        <v>0</v>
      </c>
      <c r="AD168" s="31"/>
      <c r="AE168" s="32"/>
      <c r="AF168" s="33"/>
      <c r="AG168" s="33"/>
      <c r="AH168" s="34"/>
      <c r="AI168" s="28">
        <f>SUM(AI163:AI167)</f>
        <v>0</v>
      </c>
      <c r="AJ168" s="35">
        <f>SUM(AJ163:AJ167)</f>
        <v>0</v>
      </c>
    </row>
    <row r="169" spans="1:36" s="25" customFormat="1" ht="15" customHeight="1" x14ac:dyDescent="0.25">
      <c r="A169" s="20">
        <f>A167+1</f>
        <v>44884</v>
      </c>
      <c r="B169" s="17"/>
      <c r="C169" s="12"/>
      <c r="D169" s="13"/>
      <c r="E169" s="13"/>
      <c r="F169" s="11"/>
      <c r="G169" s="11"/>
      <c r="H169" s="18"/>
      <c r="I169" s="17"/>
      <c r="J169" s="12"/>
      <c r="K169" s="13"/>
      <c r="L169" s="13"/>
      <c r="M169" s="11"/>
      <c r="N169" s="11"/>
      <c r="O169" s="18"/>
      <c r="P169" s="17"/>
      <c r="Q169" s="12"/>
      <c r="R169" s="13"/>
      <c r="S169" s="13"/>
      <c r="T169" s="11"/>
      <c r="U169" s="11"/>
      <c r="V169" s="18"/>
      <c r="W169" s="17"/>
      <c r="X169" s="12"/>
      <c r="Y169" s="13"/>
      <c r="Z169" s="13"/>
      <c r="AA169" s="11"/>
      <c r="AB169" s="11"/>
      <c r="AC169" s="18"/>
      <c r="AD169" s="17"/>
      <c r="AE169" s="12"/>
      <c r="AF169" s="13"/>
      <c r="AG169" s="13"/>
      <c r="AH169" s="11"/>
      <c r="AI169" s="11"/>
      <c r="AJ169" s="18"/>
    </row>
    <row r="170" spans="1:36" s="25" customFormat="1" ht="15" customHeight="1" x14ac:dyDescent="0.25">
      <c r="A170" s="20">
        <f>A169+1</f>
        <v>44885</v>
      </c>
      <c r="B170" s="17"/>
      <c r="C170" s="12"/>
      <c r="D170" s="13"/>
      <c r="E170" s="13"/>
      <c r="F170" s="11"/>
      <c r="G170" s="11"/>
      <c r="H170" s="18"/>
      <c r="I170" s="17"/>
      <c r="J170" s="12"/>
      <c r="K170" s="13"/>
      <c r="L170" s="13"/>
      <c r="M170" s="11"/>
      <c r="N170" s="11"/>
      <c r="O170" s="18"/>
      <c r="P170" s="17"/>
      <c r="Q170" s="12"/>
      <c r="R170" s="13"/>
      <c r="S170" s="13"/>
      <c r="T170" s="11"/>
      <c r="U170" s="11"/>
      <c r="V170" s="18"/>
      <c r="W170" s="17"/>
      <c r="X170" s="12"/>
      <c r="Y170" s="13"/>
      <c r="Z170" s="13"/>
      <c r="AA170" s="11"/>
      <c r="AB170" s="11"/>
      <c r="AC170" s="18"/>
      <c r="AD170" s="17"/>
      <c r="AE170" s="12"/>
      <c r="AF170" s="13"/>
      <c r="AG170" s="13"/>
      <c r="AH170" s="11"/>
      <c r="AI170" s="11"/>
      <c r="AJ170" s="18"/>
    </row>
    <row r="171" spans="1:36" ht="20.100000000000001" customHeight="1" x14ac:dyDescent="0.25">
      <c r="A171" s="20">
        <f t="shared" ref="A171:A175" si="20">A170+1</f>
        <v>44886</v>
      </c>
      <c r="B171" s="17"/>
      <c r="C171" s="12"/>
      <c r="D171" s="13"/>
      <c r="E171" s="13"/>
      <c r="F171" s="28">
        <f>IF(D171-C171&lt;0,0,D171-C171)</f>
        <v>0</v>
      </c>
      <c r="G171" s="28">
        <f>IF(AND(OR(B171="",C171=""),OR(D171="",E171="")),0,IF(OR(B171&lt;&gt;ResmiTatil!$H$2,C171&lt;&gt;ResmiTatil!$I$2,D171&lt;&gt;ResmiTatil!$J$2,E171&lt;&gt;ResmiTatil!$K$2),IF(AND(D171="",E171=""),0,IF(B171&lt;ResmiTatil!$H$2,ResmiTatil!$H$2-B171))+IF(AND(D171="",E171="",OR(B171&lt;ResmiTatil!$H$2,AND(C171&lt;&gt;ResmiTatil!$J$2,C171&gt;ResmiTatil!$J$2))),ResmiTatil!$J$2-ResmiTatil!$I$2,IF(OR(D171="",E171=""),0,IF(AND(C171&gt;ResmiTatil!$I$2,D171&lt;ResmiTatil!$J$2),C171-ResmiTatil!$I$2)))+IF(AND(C171&lt;ResmiTatil!$I$2,D171&lt;ResmiTatil!$J$2),ResmiTatil!$J$2-D171)+IF(AND(C171=ResmiTatil!$I$3,D171=ResmiTatil!$J$3),ResmiTatil!$I$3-ResmiTatil!$I$2,IF(AND(C171&gt;ResmiTatil!$I$2,D171&gt;ResmiTatil!$J$2),ResmiTatil!$J$2-ResmiTatil!$I$2))+IF(E171&gt;ResmiTatil!$K$2,E171-ResmiTatil!$K$2),0))</f>
        <v>0</v>
      </c>
      <c r="H171" s="29">
        <f>IF((C171-B171)+(E171-D171)&lt;0,0,(C171-B171)+(E171-D171))</f>
        <v>0</v>
      </c>
      <c r="I171" s="17"/>
      <c r="J171" s="12"/>
      <c r="K171" s="13"/>
      <c r="L171" s="13"/>
      <c r="M171" s="28">
        <f>IF(K171-J171&lt;0,0,K171-J171)</f>
        <v>0</v>
      </c>
      <c r="N171" s="28">
        <f>IF(AND(OR(I171="",J171=""),OR(K171="",L171="")),0,IF(OR(I171&lt;&gt;ResmiTatil!$H$2,J171&lt;&gt;ResmiTatil!$I$2,K171&lt;&gt;ResmiTatil!$J$2,L171&lt;&gt;ResmiTatil!$K$2),IF(AND(K171="",L171=""),0,IF(I171&lt;ResmiTatil!$H$2,ResmiTatil!$H$2-I171))+IF(AND(K171="",L171="",OR(I171&lt;ResmiTatil!$H$2,AND(J171&lt;&gt;ResmiTatil!$J$2,J171&gt;ResmiTatil!$J$2))),ResmiTatil!$J$2-ResmiTatil!$I$2,IF(OR(K171="",L171=""),0,IF(AND(J171&gt;ResmiTatil!$I$2,K171&lt;ResmiTatil!$J$2),J171-ResmiTatil!$I$2)))+IF(AND(J171&lt;ResmiTatil!$I$2,K171&lt;ResmiTatil!$J$2),ResmiTatil!$J$2-K171)+IF(AND(J171=ResmiTatil!$I$3,K171=ResmiTatil!$J$3),ResmiTatil!$I$3-ResmiTatil!$I$2,IF(AND(J171&gt;ResmiTatil!$I$2,K171&gt;ResmiTatil!$J$2),ResmiTatil!$J$2-ResmiTatil!$I$2))+IF(L171&gt;ResmiTatil!$K$2,L171-ResmiTatil!$K$2),0))</f>
        <v>0</v>
      </c>
      <c r="O171" s="29">
        <f>IF((J171-I171)+(L171-K171)&lt;0,0,(J171-I171)+(L171-K171))</f>
        <v>0</v>
      </c>
      <c r="P171" s="17"/>
      <c r="Q171" s="12"/>
      <c r="R171" s="13"/>
      <c r="S171" s="13"/>
      <c r="T171" s="28">
        <f>IF(R171-Q171&lt;0,0,R171-Q171)</f>
        <v>0</v>
      </c>
      <c r="U171" s="28">
        <f>IF(AND(OR(P171="",Q171=""),OR(R171="",S171="")),0,IF(OR(P171&lt;&gt;ResmiTatil!$H$2,Q171&lt;&gt;ResmiTatil!$I$2,R171&lt;&gt;ResmiTatil!$J$2,S171&lt;&gt;ResmiTatil!$K$2),IF(AND(R171="",S171=""),0,IF(P171&lt;ResmiTatil!$H$2,ResmiTatil!$H$2-P171))+IF(AND(R171="",S171="",OR(P171&lt;ResmiTatil!$H$2,AND(Q171&lt;&gt;ResmiTatil!$J$2,Q171&gt;ResmiTatil!$J$2))),ResmiTatil!$J$2-ResmiTatil!$I$2,IF(OR(R171="",S171=""),0,IF(AND(Q171&gt;ResmiTatil!$I$2,R171&lt;ResmiTatil!$J$2),Q171-ResmiTatil!$I$2)))+IF(AND(Q171&lt;ResmiTatil!$I$2,R171&lt;ResmiTatil!$J$2),ResmiTatil!$J$2-R171)+IF(AND(Q171=ResmiTatil!$I$3,R171=ResmiTatil!$J$3),ResmiTatil!$I$3-ResmiTatil!$I$2,IF(AND(Q171&gt;ResmiTatil!$I$2,R171&gt;ResmiTatil!$J$2),ResmiTatil!$J$2-ResmiTatil!$I$2))+IF(S171&gt;ResmiTatil!$K$2,S171-ResmiTatil!$K$2),0))</f>
        <v>0</v>
      </c>
      <c r="V171" s="29">
        <f>IF((Q171-P171)+(S171-R171)&lt;0,0,(Q171-P171)+(S171-R171))</f>
        <v>0</v>
      </c>
      <c r="W171" s="17"/>
      <c r="X171" s="12"/>
      <c r="Y171" s="13"/>
      <c r="Z171" s="13"/>
      <c r="AA171" s="28">
        <f>IF(Y171-X171&lt;0,0,Y171-X171)</f>
        <v>0</v>
      </c>
      <c r="AB171" s="28">
        <f>IF(AND(OR(W171="",X171=""),OR(Y171="",Z171="")),0,IF(OR(W171&lt;&gt;ResmiTatil!$H$2,X171&lt;&gt;ResmiTatil!$I$2,Y171&lt;&gt;ResmiTatil!$J$2,Z171&lt;&gt;ResmiTatil!$K$2),IF(AND(Y171="",Z171=""),0,IF(W171&lt;ResmiTatil!$H$2,ResmiTatil!$H$2-W171))+IF(AND(Y171="",Z171="",OR(W171&lt;ResmiTatil!$H$2,AND(X171&lt;&gt;ResmiTatil!$J$2,X171&gt;ResmiTatil!$J$2))),ResmiTatil!$J$2-ResmiTatil!$I$2,IF(OR(Y171="",Z171=""),0,IF(AND(X171&gt;ResmiTatil!$I$2,Y171&lt;ResmiTatil!$J$2),X171-ResmiTatil!$I$2)))+IF(AND(X171&lt;ResmiTatil!$I$2,Y171&lt;ResmiTatil!$J$2),ResmiTatil!$J$2-Y171)+IF(AND(X171=ResmiTatil!$I$3,Y171=ResmiTatil!$J$3),ResmiTatil!$I$3-ResmiTatil!$I$2,IF(AND(X171&gt;ResmiTatil!$I$2,Y171&gt;ResmiTatil!$J$2),ResmiTatil!$J$2-ResmiTatil!$I$2))+IF(Z171&gt;ResmiTatil!$K$2,Z171-ResmiTatil!$K$2),0))</f>
        <v>0</v>
      </c>
      <c r="AC171" s="29">
        <f>IF((X171-W171)+(Z171-Y171)&lt;0,0,(X171-W171)+(Z171-Y171))</f>
        <v>0</v>
      </c>
      <c r="AD171" s="17"/>
      <c r="AE171" s="12"/>
      <c r="AF171" s="13"/>
      <c r="AG171" s="13"/>
      <c r="AH171" s="28">
        <f>IF(AF171-AE171&lt;0,0,AF171-AE171)</f>
        <v>0</v>
      </c>
      <c r="AI171" s="28">
        <f>IF(AND(OR(AD171="",AE171=""),OR(AF171="",AG171="")),0,IF(OR(AD171&lt;&gt;ResmiTatil!$H$2,AE171&lt;&gt;ResmiTatil!$I$2,AF171&lt;&gt;ResmiTatil!$J$2,AG171&lt;&gt;ResmiTatil!$K$2),IF(AND(AF171="",AG171=""),0,IF(AD171&lt;ResmiTatil!$H$2,ResmiTatil!$H$2-AD171))+IF(AND(AF171="",AG171="",OR(AD171&lt;ResmiTatil!$H$2,AND(AE171&lt;&gt;ResmiTatil!$J$2,AE171&gt;ResmiTatil!$J$2))),ResmiTatil!$J$2-ResmiTatil!$I$2,IF(OR(AF171="",AG171=""),0,IF(AND(AE171&gt;ResmiTatil!$I$2,AF171&lt;ResmiTatil!$J$2),AE171-ResmiTatil!$I$2)))+IF(AND(AE171&lt;ResmiTatil!$I$2,AF171&lt;ResmiTatil!$J$2),ResmiTatil!$J$2-AF171)+IF(AND(AE171=ResmiTatil!$I$3,AF171=ResmiTatil!$J$3),ResmiTatil!$I$3-ResmiTatil!$I$2,IF(AND(AE171&gt;ResmiTatil!$I$2,AF171&gt;ResmiTatil!$J$2),ResmiTatil!$J$2-ResmiTatil!$I$2))+IF(AG171&gt;ResmiTatil!$K$2,AG171-ResmiTatil!$K$2),0))</f>
        <v>0</v>
      </c>
      <c r="AJ171" s="29">
        <f>IF((AE171-AD171)+(AG171-AF171)&lt;0,0,(AE171-AD171)+(AG171-AF171))</f>
        <v>0</v>
      </c>
    </row>
    <row r="172" spans="1:36" ht="20.100000000000001" customHeight="1" x14ac:dyDescent="0.25">
      <c r="A172" s="20">
        <f t="shared" si="20"/>
        <v>44887</v>
      </c>
      <c r="B172" s="17"/>
      <c r="C172" s="12"/>
      <c r="D172" s="13"/>
      <c r="E172" s="13"/>
      <c r="F172" s="28">
        <f>IF(D172-C172&lt;0,0,D172-C172)</f>
        <v>0</v>
      </c>
      <c r="G172" s="28">
        <f>IF(AND(OR(B172="",C172=""),OR(D172="",E172="")),0,IF(OR(B172&lt;&gt;ResmiTatil!$H$2,C172&lt;&gt;ResmiTatil!$I$2,D172&lt;&gt;ResmiTatil!$J$2,E172&lt;&gt;ResmiTatil!$K$2),IF(AND(D172="",E172=""),0,IF(B172&lt;ResmiTatil!$H$2,ResmiTatil!$H$2-B172))+IF(AND(D172="",E172="",OR(B172&lt;ResmiTatil!$H$2,AND(C172&lt;&gt;ResmiTatil!$J$2,C172&gt;ResmiTatil!$J$2))),ResmiTatil!$J$2-ResmiTatil!$I$2,IF(OR(D172="",E172=""),0,IF(AND(C172&gt;ResmiTatil!$I$2,D172&lt;ResmiTatil!$J$2),C172-ResmiTatil!$I$2)))+IF(AND(C172&lt;ResmiTatil!$I$2,D172&lt;ResmiTatil!$J$2),ResmiTatil!$J$2-D172)+IF(AND(C172=ResmiTatil!$I$3,D172=ResmiTatil!$J$3),ResmiTatil!$I$3-ResmiTatil!$I$2,IF(AND(C172&gt;ResmiTatil!$I$2,D172&gt;ResmiTatil!$J$2),ResmiTatil!$J$2-ResmiTatil!$I$2))+IF(E172&gt;ResmiTatil!$K$2,E172-ResmiTatil!$K$2),0))</f>
        <v>0</v>
      </c>
      <c r="H172" s="29">
        <f>IF((C172-B172)+(E172-D172)&lt;0,0,(C172-B172)+(E172-D172))</f>
        <v>0</v>
      </c>
      <c r="I172" s="17"/>
      <c r="J172" s="12"/>
      <c r="K172" s="13"/>
      <c r="L172" s="13"/>
      <c r="M172" s="28">
        <f>IF(K172-J172&lt;0,0,K172-J172)</f>
        <v>0</v>
      </c>
      <c r="N172" s="28">
        <f>IF(AND(OR(I172="",J172=""),OR(K172="",L172="")),0,IF(OR(I172&lt;&gt;ResmiTatil!$H$2,J172&lt;&gt;ResmiTatil!$I$2,K172&lt;&gt;ResmiTatil!$J$2,L172&lt;&gt;ResmiTatil!$K$2),IF(AND(K172="",L172=""),0,IF(I172&lt;ResmiTatil!$H$2,ResmiTatil!$H$2-I172))+IF(AND(K172="",L172="",OR(I172&lt;ResmiTatil!$H$2,AND(J172&lt;&gt;ResmiTatil!$J$2,J172&gt;ResmiTatil!$J$2))),ResmiTatil!$J$2-ResmiTatil!$I$2,IF(OR(K172="",L172=""),0,IF(AND(J172&gt;ResmiTatil!$I$2,K172&lt;ResmiTatil!$J$2),J172-ResmiTatil!$I$2)))+IF(AND(J172&lt;ResmiTatil!$I$2,K172&lt;ResmiTatil!$J$2),ResmiTatil!$J$2-K172)+IF(AND(J172=ResmiTatil!$I$3,K172=ResmiTatil!$J$3),ResmiTatil!$I$3-ResmiTatil!$I$2,IF(AND(J172&gt;ResmiTatil!$I$2,K172&gt;ResmiTatil!$J$2),ResmiTatil!$J$2-ResmiTatil!$I$2))+IF(L172&gt;ResmiTatil!$K$2,L172-ResmiTatil!$K$2),0))</f>
        <v>0</v>
      </c>
      <c r="O172" s="29">
        <f>IF((J172-I172)+(L172-K172)&lt;0,0,(J172-I172)+(L172-K172))</f>
        <v>0</v>
      </c>
      <c r="P172" s="17"/>
      <c r="Q172" s="12"/>
      <c r="R172" s="13"/>
      <c r="S172" s="13"/>
      <c r="T172" s="28">
        <f>IF(R172-Q172&lt;0,0,R172-Q172)</f>
        <v>0</v>
      </c>
      <c r="U172" s="28">
        <f>IF(AND(OR(P172="",Q172=""),OR(R172="",S172="")),0,IF(OR(P172&lt;&gt;ResmiTatil!$H$2,Q172&lt;&gt;ResmiTatil!$I$2,R172&lt;&gt;ResmiTatil!$J$2,S172&lt;&gt;ResmiTatil!$K$2),IF(AND(R172="",S172=""),0,IF(P172&lt;ResmiTatil!$H$2,ResmiTatil!$H$2-P172))+IF(AND(R172="",S172="",OR(P172&lt;ResmiTatil!$H$2,AND(Q172&lt;&gt;ResmiTatil!$J$2,Q172&gt;ResmiTatil!$J$2))),ResmiTatil!$J$2-ResmiTatil!$I$2,IF(OR(R172="",S172=""),0,IF(AND(Q172&gt;ResmiTatil!$I$2,R172&lt;ResmiTatil!$J$2),Q172-ResmiTatil!$I$2)))+IF(AND(Q172&lt;ResmiTatil!$I$2,R172&lt;ResmiTatil!$J$2),ResmiTatil!$J$2-R172)+IF(AND(Q172=ResmiTatil!$I$3,R172=ResmiTatil!$J$3),ResmiTatil!$I$3-ResmiTatil!$I$2,IF(AND(Q172&gt;ResmiTatil!$I$2,R172&gt;ResmiTatil!$J$2),ResmiTatil!$J$2-ResmiTatil!$I$2))+IF(S172&gt;ResmiTatil!$K$2,S172-ResmiTatil!$K$2),0))</f>
        <v>0</v>
      </c>
      <c r="V172" s="29">
        <f>IF((Q172-P172)+(S172-R172)&lt;0,0,(Q172-P172)+(S172-R172))</f>
        <v>0</v>
      </c>
      <c r="W172" s="17"/>
      <c r="X172" s="12"/>
      <c r="Y172" s="13"/>
      <c r="Z172" s="13"/>
      <c r="AA172" s="28">
        <f>IF(Y172-X172&lt;0,0,Y172-X172)</f>
        <v>0</v>
      </c>
      <c r="AB172" s="28">
        <f>IF(AND(OR(W172="",X172=""),OR(Y172="",Z172="")),0,IF(OR(W172&lt;&gt;ResmiTatil!$H$2,X172&lt;&gt;ResmiTatil!$I$2,Y172&lt;&gt;ResmiTatil!$J$2,Z172&lt;&gt;ResmiTatil!$K$2),IF(AND(Y172="",Z172=""),0,IF(W172&lt;ResmiTatil!$H$2,ResmiTatil!$H$2-W172))+IF(AND(Y172="",Z172="",OR(W172&lt;ResmiTatil!$H$2,AND(X172&lt;&gt;ResmiTatil!$J$2,X172&gt;ResmiTatil!$J$2))),ResmiTatil!$J$2-ResmiTatil!$I$2,IF(OR(Y172="",Z172=""),0,IF(AND(X172&gt;ResmiTatil!$I$2,Y172&lt;ResmiTatil!$J$2),X172-ResmiTatil!$I$2)))+IF(AND(X172&lt;ResmiTatil!$I$2,Y172&lt;ResmiTatil!$J$2),ResmiTatil!$J$2-Y172)+IF(AND(X172=ResmiTatil!$I$3,Y172=ResmiTatil!$J$3),ResmiTatil!$I$3-ResmiTatil!$I$2,IF(AND(X172&gt;ResmiTatil!$I$2,Y172&gt;ResmiTatil!$J$2),ResmiTatil!$J$2-ResmiTatil!$I$2))+IF(Z172&gt;ResmiTatil!$K$2,Z172-ResmiTatil!$K$2),0))</f>
        <v>0</v>
      </c>
      <c r="AC172" s="29">
        <f>IF((X172-W172)+(Z172-Y172)&lt;0,0,(X172-W172)+(Z172-Y172))</f>
        <v>0</v>
      </c>
      <c r="AD172" s="17"/>
      <c r="AE172" s="12"/>
      <c r="AF172" s="13"/>
      <c r="AG172" s="13"/>
      <c r="AH172" s="28">
        <f>IF(AF172-AE172&lt;0,0,AF172-AE172)</f>
        <v>0</v>
      </c>
      <c r="AI172" s="28">
        <f>IF(AND(OR(AD172="",AE172=""),OR(AF172="",AG172="")),0,IF(OR(AD172&lt;&gt;ResmiTatil!$H$2,AE172&lt;&gt;ResmiTatil!$I$2,AF172&lt;&gt;ResmiTatil!$J$2,AG172&lt;&gt;ResmiTatil!$K$2),IF(AND(AF172="",AG172=""),0,IF(AD172&lt;ResmiTatil!$H$2,ResmiTatil!$H$2-AD172))+IF(AND(AF172="",AG172="",OR(AD172&lt;ResmiTatil!$H$2,AND(AE172&lt;&gt;ResmiTatil!$J$2,AE172&gt;ResmiTatil!$J$2))),ResmiTatil!$J$2-ResmiTatil!$I$2,IF(OR(AF172="",AG172=""),0,IF(AND(AE172&gt;ResmiTatil!$I$2,AF172&lt;ResmiTatil!$J$2),AE172-ResmiTatil!$I$2)))+IF(AND(AE172&lt;ResmiTatil!$I$2,AF172&lt;ResmiTatil!$J$2),ResmiTatil!$J$2-AF172)+IF(AND(AE172=ResmiTatil!$I$3,AF172=ResmiTatil!$J$3),ResmiTatil!$I$3-ResmiTatil!$I$2,IF(AND(AE172&gt;ResmiTatil!$I$2,AF172&gt;ResmiTatil!$J$2),ResmiTatil!$J$2-ResmiTatil!$I$2))+IF(AG172&gt;ResmiTatil!$K$2,AG172-ResmiTatil!$K$2),0))</f>
        <v>0</v>
      </c>
      <c r="AJ172" s="29">
        <f>IF((AE172-AD172)+(AG172-AF172)&lt;0,0,(AE172-AD172)+(AG172-AF172))</f>
        <v>0</v>
      </c>
    </row>
    <row r="173" spans="1:36" ht="20.100000000000001" customHeight="1" x14ac:dyDescent="0.25">
      <c r="A173" s="20">
        <f t="shared" si="20"/>
        <v>44888</v>
      </c>
      <c r="B173" s="17"/>
      <c r="C173" s="12"/>
      <c r="D173" s="13"/>
      <c r="E173" s="13"/>
      <c r="F173" s="28">
        <f>IF(D173-C173&lt;0,0,D173-C173)</f>
        <v>0</v>
      </c>
      <c r="G173" s="28">
        <f>IF(AND(OR(B173="",C173=""),OR(D173="",E173="")),0,IF(OR(B173&lt;&gt;ResmiTatil!$H$2,C173&lt;&gt;ResmiTatil!$I$2,D173&lt;&gt;ResmiTatil!$J$2,E173&lt;&gt;ResmiTatil!$K$2),IF(AND(D173="",E173=""),0,IF(B173&lt;ResmiTatil!$H$2,ResmiTatil!$H$2-B173))+IF(AND(D173="",E173="",OR(B173&lt;ResmiTatil!$H$2,AND(C173&lt;&gt;ResmiTatil!$J$2,C173&gt;ResmiTatil!$J$2))),ResmiTatil!$J$2-ResmiTatil!$I$2,IF(OR(D173="",E173=""),0,IF(AND(C173&gt;ResmiTatil!$I$2,D173&lt;ResmiTatil!$J$2),C173-ResmiTatil!$I$2)))+IF(AND(C173&lt;ResmiTatil!$I$2,D173&lt;ResmiTatil!$J$2),ResmiTatil!$J$2-D173)+IF(AND(C173=ResmiTatil!$I$3,D173=ResmiTatil!$J$3),ResmiTatil!$I$3-ResmiTatil!$I$2,IF(AND(C173&gt;ResmiTatil!$I$2,D173&gt;ResmiTatil!$J$2),ResmiTatil!$J$2-ResmiTatil!$I$2))+IF(E173&gt;ResmiTatil!$K$2,E173-ResmiTatil!$K$2),0))</f>
        <v>0</v>
      </c>
      <c r="H173" s="29">
        <f>IF((C173-B173)+(E173-D173)&lt;0,0,(C173-B173)+(E173-D173))</f>
        <v>0</v>
      </c>
      <c r="I173" s="17"/>
      <c r="J173" s="12"/>
      <c r="K173" s="13"/>
      <c r="L173" s="13"/>
      <c r="M173" s="28">
        <f>IF(K173-J173&lt;0,0,K173-J173)</f>
        <v>0</v>
      </c>
      <c r="N173" s="28">
        <f>IF(AND(OR(I173="",J173=""),OR(K173="",L173="")),0,IF(OR(I173&lt;&gt;ResmiTatil!$H$2,J173&lt;&gt;ResmiTatil!$I$2,K173&lt;&gt;ResmiTatil!$J$2,L173&lt;&gt;ResmiTatil!$K$2),IF(AND(K173="",L173=""),0,IF(I173&lt;ResmiTatil!$H$2,ResmiTatil!$H$2-I173))+IF(AND(K173="",L173="",OR(I173&lt;ResmiTatil!$H$2,AND(J173&lt;&gt;ResmiTatil!$J$2,J173&gt;ResmiTatil!$J$2))),ResmiTatil!$J$2-ResmiTatil!$I$2,IF(OR(K173="",L173=""),0,IF(AND(J173&gt;ResmiTatil!$I$2,K173&lt;ResmiTatil!$J$2),J173-ResmiTatil!$I$2)))+IF(AND(J173&lt;ResmiTatil!$I$2,K173&lt;ResmiTatil!$J$2),ResmiTatil!$J$2-K173)+IF(AND(J173=ResmiTatil!$I$3,K173=ResmiTatil!$J$3),ResmiTatil!$I$3-ResmiTatil!$I$2,IF(AND(J173&gt;ResmiTatil!$I$2,K173&gt;ResmiTatil!$J$2),ResmiTatil!$J$2-ResmiTatil!$I$2))+IF(L173&gt;ResmiTatil!$K$2,L173-ResmiTatil!$K$2),0))</f>
        <v>0</v>
      </c>
      <c r="O173" s="29">
        <f>IF((J173-I173)+(L173-K173)&lt;0,0,(J173-I173)+(L173-K173))</f>
        <v>0</v>
      </c>
      <c r="P173" s="17"/>
      <c r="Q173" s="12"/>
      <c r="R173" s="13"/>
      <c r="S173" s="13"/>
      <c r="T173" s="28">
        <f>IF(R173-Q173&lt;0,0,R173-Q173)</f>
        <v>0</v>
      </c>
      <c r="U173" s="28">
        <f>IF(AND(OR(P173="",Q173=""),OR(R173="",S173="")),0,IF(OR(P173&lt;&gt;ResmiTatil!$H$2,Q173&lt;&gt;ResmiTatil!$I$2,R173&lt;&gt;ResmiTatil!$J$2,S173&lt;&gt;ResmiTatil!$K$2),IF(AND(R173="",S173=""),0,IF(P173&lt;ResmiTatil!$H$2,ResmiTatil!$H$2-P173))+IF(AND(R173="",S173="",OR(P173&lt;ResmiTatil!$H$2,AND(Q173&lt;&gt;ResmiTatil!$J$2,Q173&gt;ResmiTatil!$J$2))),ResmiTatil!$J$2-ResmiTatil!$I$2,IF(OR(R173="",S173=""),0,IF(AND(Q173&gt;ResmiTatil!$I$2,R173&lt;ResmiTatil!$J$2),Q173-ResmiTatil!$I$2)))+IF(AND(Q173&lt;ResmiTatil!$I$2,R173&lt;ResmiTatil!$J$2),ResmiTatil!$J$2-R173)+IF(AND(Q173=ResmiTatil!$I$3,R173=ResmiTatil!$J$3),ResmiTatil!$I$3-ResmiTatil!$I$2,IF(AND(Q173&gt;ResmiTatil!$I$2,R173&gt;ResmiTatil!$J$2),ResmiTatil!$J$2-ResmiTatil!$I$2))+IF(S173&gt;ResmiTatil!$K$2,S173-ResmiTatil!$K$2),0))</f>
        <v>0</v>
      </c>
      <c r="V173" s="29">
        <f>IF((Q173-P173)+(S173-R173)&lt;0,0,(Q173-P173)+(S173-R173))</f>
        <v>0</v>
      </c>
      <c r="W173" s="17"/>
      <c r="X173" s="12"/>
      <c r="Y173" s="13"/>
      <c r="Z173" s="13"/>
      <c r="AA173" s="28">
        <f>IF(Y173-X173&lt;0,0,Y173-X173)</f>
        <v>0</v>
      </c>
      <c r="AB173" s="28">
        <f>IF(AND(OR(W173="",X173=""),OR(Y173="",Z173="")),0,IF(OR(W173&lt;&gt;ResmiTatil!$H$2,X173&lt;&gt;ResmiTatil!$I$2,Y173&lt;&gt;ResmiTatil!$J$2,Z173&lt;&gt;ResmiTatil!$K$2),IF(AND(Y173="",Z173=""),0,IF(W173&lt;ResmiTatil!$H$2,ResmiTatil!$H$2-W173))+IF(AND(Y173="",Z173="",OR(W173&lt;ResmiTatil!$H$2,AND(X173&lt;&gt;ResmiTatil!$J$2,X173&gt;ResmiTatil!$J$2))),ResmiTatil!$J$2-ResmiTatil!$I$2,IF(OR(Y173="",Z173=""),0,IF(AND(X173&gt;ResmiTatil!$I$2,Y173&lt;ResmiTatil!$J$2),X173-ResmiTatil!$I$2)))+IF(AND(X173&lt;ResmiTatil!$I$2,Y173&lt;ResmiTatil!$J$2),ResmiTatil!$J$2-Y173)+IF(AND(X173=ResmiTatil!$I$3,Y173=ResmiTatil!$J$3),ResmiTatil!$I$3-ResmiTatil!$I$2,IF(AND(X173&gt;ResmiTatil!$I$2,Y173&gt;ResmiTatil!$J$2),ResmiTatil!$J$2-ResmiTatil!$I$2))+IF(Z173&gt;ResmiTatil!$K$2,Z173-ResmiTatil!$K$2),0))</f>
        <v>0</v>
      </c>
      <c r="AC173" s="29">
        <f>IF((X173-W173)+(Z173-Y173)&lt;0,0,(X173-W173)+(Z173-Y173))</f>
        <v>0</v>
      </c>
      <c r="AD173" s="17"/>
      <c r="AE173" s="12"/>
      <c r="AF173" s="13"/>
      <c r="AG173" s="13"/>
      <c r="AH173" s="28">
        <f>IF(AF173-AE173&lt;0,0,AF173-AE173)</f>
        <v>0</v>
      </c>
      <c r="AI173" s="28">
        <f>IF(AND(OR(AD173="",AE173=""),OR(AF173="",AG173="")),0,IF(OR(AD173&lt;&gt;ResmiTatil!$H$2,AE173&lt;&gt;ResmiTatil!$I$2,AF173&lt;&gt;ResmiTatil!$J$2,AG173&lt;&gt;ResmiTatil!$K$2),IF(AND(AF173="",AG173=""),0,IF(AD173&lt;ResmiTatil!$H$2,ResmiTatil!$H$2-AD173))+IF(AND(AF173="",AG173="",OR(AD173&lt;ResmiTatil!$H$2,AND(AE173&lt;&gt;ResmiTatil!$J$2,AE173&gt;ResmiTatil!$J$2))),ResmiTatil!$J$2-ResmiTatil!$I$2,IF(OR(AF173="",AG173=""),0,IF(AND(AE173&gt;ResmiTatil!$I$2,AF173&lt;ResmiTatil!$J$2),AE173-ResmiTatil!$I$2)))+IF(AND(AE173&lt;ResmiTatil!$I$2,AF173&lt;ResmiTatil!$J$2),ResmiTatil!$J$2-AF173)+IF(AND(AE173=ResmiTatil!$I$3,AF173=ResmiTatil!$J$3),ResmiTatil!$I$3-ResmiTatil!$I$2,IF(AND(AE173&gt;ResmiTatil!$I$2,AF173&gt;ResmiTatil!$J$2),ResmiTatil!$J$2-ResmiTatil!$I$2))+IF(AG173&gt;ResmiTatil!$K$2,AG173-ResmiTatil!$K$2),0))</f>
        <v>0</v>
      </c>
      <c r="AJ173" s="29">
        <f>IF((AE173-AD173)+(AG173-AF173)&lt;0,0,(AE173-AD173)+(AG173-AF173))</f>
        <v>0</v>
      </c>
    </row>
    <row r="174" spans="1:36" ht="20.100000000000001" customHeight="1" x14ac:dyDescent="0.25">
      <c r="A174" s="20">
        <f t="shared" si="20"/>
        <v>44889</v>
      </c>
      <c r="B174" s="17"/>
      <c r="C174" s="12"/>
      <c r="D174" s="13"/>
      <c r="E174" s="13"/>
      <c r="F174" s="28">
        <f>IF(D174-C174&lt;0,0,D174-C174)</f>
        <v>0</v>
      </c>
      <c r="G174" s="28">
        <f>IF(AND(OR(B174="",C174=""),OR(D174="",E174="")),0,IF(OR(B174&lt;&gt;ResmiTatil!$H$2,C174&lt;&gt;ResmiTatil!$I$2,D174&lt;&gt;ResmiTatil!$J$2,E174&lt;&gt;ResmiTatil!$K$2),IF(AND(D174="",E174=""),0,IF(B174&lt;ResmiTatil!$H$2,ResmiTatil!$H$2-B174))+IF(AND(D174="",E174="",OR(B174&lt;ResmiTatil!$H$2,AND(C174&lt;&gt;ResmiTatil!$J$2,C174&gt;ResmiTatil!$J$2))),ResmiTatil!$J$2-ResmiTatil!$I$2,IF(OR(D174="",E174=""),0,IF(AND(C174&gt;ResmiTatil!$I$2,D174&lt;ResmiTatil!$J$2),C174-ResmiTatil!$I$2)))+IF(AND(C174&lt;ResmiTatil!$I$2,D174&lt;ResmiTatil!$J$2),ResmiTatil!$J$2-D174)+IF(AND(C174=ResmiTatil!$I$3,D174=ResmiTatil!$J$3),ResmiTatil!$I$3-ResmiTatil!$I$2,IF(AND(C174&gt;ResmiTatil!$I$2,D174&gt;ResmiTatil!$J$2),ResmiTatil!$J$2-ResmiTatil!$I$2))+IF(E174&gt;ResmiTatil!$K$2,E174-ResmiTatil!$K$2),0))</f>
        <v>0</v>
      </c>
      <c r="H174" s="29">
        <f>IF((C174-B174)+(E174-D174)&lt;0,0,(C174-B174)+(E174-D174))</f>
        <v>0</v>
      </c>
      <c r="I174" s="17"/>
      <c r="J174" s="12"/>
      <c r="K174" s="13"/>
      <c r="L174" s="13"/>
      <c r="M174" s="28">
        <f>IF(K174-J174&lt;0,0,K174-J174)</f>
        <v>0</v>
      </c>
      <c r="N174" s="28">
        <f>IF(AND(OR(I174="",J174=""),OR(K174="",L174="")),0,IF(OR(I174&lt;&gt;ResmiTatil!$H$2,J174&lt;&gt;ResmiTatil!$I$2,K174&lt;&gt;ResmiTatil!$J$2,L174&lt;&gt;ResmiTatil!$K$2),IF(AND(K174="",L174=""),0,IF(I174&lt;ResmiTatil!$H$2,ResmiTatil!$H$2-I174))+IF(AND(K174="",L174="",OR(I174&lt;ResmiTatil!$H$2,AND(J174&lt;&gt;ResmiTatil!$J$2,J174&gt;ResmiTatil!$J$2))),ResmiTatil!$J$2-ResmiTatil!$I$2,IF(OR(K174="",L174=""),0,IF(AND(J174&gt;ResmiTatil!$I$2,K174&lt;ResmiTatil!$J$2),J174-ResmiTatil!$I$2)))+IF(AND(J174&lt;ResmiTatil!$I$2,K174&lt;ResmiTatil!$J$2),ResmiTatil!$J$2-K174)+IF(AND(J174=ResmiTatil!$I$3,K174=ResmiTatil!$J$3),ResmiTatil!$I$3-ResmiTatil!$I$2,IF(AND(J174&gt;ResmiTatil!$I$2,K174&gt;ResmiTatil!$J$2),ResmiTatil!$J$2-ResmiTatil!$I$2))+IF(L174&gt;ResmiTatil!$K$2,L174-ResmiTatil!$K$2),0))</f>
        <v>0</v>
      </c>
      <c r="O174" s="29">
        <f>IF((J174-I174)+(L174-K174)&lt;0,0,(J174-I174)+(L174-K174))</f>
        <v>0</v>
      </c>
      <c r="P174" s="17"/>
      <c r="Q174" s="12"/>
      <c r="R174" s="13"/>
      <c r="S174" s="13"/>
      <c r="T174" s="28">
        <f>IF(R174-Q174&lt;0,0,R174-Q174)</f>
        <v>0</v>
      </c>
      <c r="U174" s="28">
        <f>IF(AND(OR(P174="",Q174=""),OR(R174="",S174="")),0,IF(OR(P174&lt;&gt;ResmiTatil!$H$2,Q174&lt;&gt;ResmiTatil!$I$2,R174&lt;&gt;ResmiTatil!$J$2,S174&lt;&gt;ResmiTatil!$K$2),IF(AND(R174="",S174=""),0,IF(P174&lt;ResmiTatil!$H$2,ResmiTatil!$H$2-P174))+IF(AND(R174="",S174="",OR(P174&lt;ResmiTatil!$H$2,AND(Q174&lt;&gt;ResmiTatil!$J$2,Q174&gt;ResmiTatil!$J$2))),ResmiTatil!$J$2-ResmiTatil!$I$2,IF(OR(R174="",S174=""),0,IF(AND(Q174&gt;ResmiTatil!$I$2,R174&lt;ResmiTatil!$J$2),Q174-ResmiTatil!$I$2)))+IF(AND(Q174&lt;ResmiTatil!$I$2,R174&lt;ResmiTatil!$J$2),ResmiTatil!$J$2-R174)+IF(AND(Q174=ResmiTatil!$I$3,R174=ResmiTatil!$J$3),ResmiTatil!$I$3-ResmiTatil!$I$2,IF(AND(Q174&gt;ResmiTatil!$I$2,R174&gt;ResmiTatil!$J$2),ResmiTatil!$J$2-ResmiTatil!$I$2))+IF(S174&gt;ResmiTatil!$K$2,S174-ResmiTatil!$K$2),0))</f>
        <v>0</v>
      </c>
      <c r="V174" s="29">
        <f>IF((Q174-P174)+(S174-R174)&lt;0,0,(Q174-P174)+(S174-R174))</f>
        <v>0</v>
      </c>
      <c r="W174" s="17"/>
      <c r="X174" s="12"/>
      <c r="Y174" s="13"/>
      <c r="Z174" s="13"/>
      <c r="AA174" s="28">
        <f>IF(Y174-X174&lt;0,0,Y174-X174)</f>
        <v>0</v>
      </c>
      <c r="AB174" s="28">
        <f>IF(AND(OR(W174="",X174=""),OR(Y174="",Z174="")),0,IF(OR(W174&lt;&gt;ResmiTatil!$H$2,X174&lt;&gt;ResmiTatil!$I$2,Y174&lt;&gt;ResmiTatil!$J$2,Z174&lt;&gt;ResmiTatil!$K$2),IF(AND(Y174="",Z174=""),0,IF(W174&lt;ResmiTatil!$H$2,ResmiTatil!$H$2-W174))+IF(AND(Y174="",Z174="",OR(W174&lt;ResmiTatil!$H$2,AND(X174&lt;&gt;ResmiTatil!$J$2,X174&gt;ResmiTatil!$J$2))),ResmiTatil!$J$2-ResmiTatil!$I$2,IF(OR(Y174="",Z174=""),0,IF(AND(X174&gt;ResmiTatil!$I$2,Y174&lt;ResmiTatil!$J$2),X174-ResmiTatil!$I$2)))+IF(AND(X174&lt;ResmiTatil!$I$2,Y174&lt;ResmiTatil!$J$2),ResmiTatil!$J$2-Y174)+IF(AND(X174=ResmiTatil!$I$3,Y174=ResmiTatil!$J$3),ResmiTatil!$I$3-ResmiTatil!$I$2,IF(AND(X174&gt;ResmiTatil!$I$2,Y174&gt;ResmiTatil!$J$2),ResmiTatil!$J$2-ResmiTatil!$I$2))+IF(Z174&gt;ResmiTatil!$K$2,Z174-ResmiTatil!$K$2),0))</f>
        <v>0</v>
      </c>
      <c r="AC174" s="29">
        <f>IF((X174-W174)+(Z174-Y174)&lt;0,0,(X174-W174)+(Z174-Y174))</f>
        <v>0</v>
      </c>
      <c r="AD174" s="17"/>
      <c r="AE174" s="12"/>
      <c r="AF174" s="13"/>
      <c r="AG174" s="13"/>
      <c r="AH174" s="28">
        <f>IF(AF174-AE174&lt;0,0,AF174-AE174)</f>
        <v>0</v>
      </c>
      <c r="AI174" s="28">
        <f>IF(AND(OR(AD174="",AE174=""),OR(AF174="",AG174="")),0,IF(OR(AD174&lt;&gt;ResmiTatil!$H$2,AE174&lt;&gt;ResmiTatil!$I$2,AF174&lt;&gt;ResmiTatil!$J$2,AG174&lt;&gt;ResmiTatil!$K$2),IF(AND(AF174="",AG174=""),0,IF(AD174&lt;ResmiTatil!$H$2,ResmiTatil!$H$2-AD174))+IF(AND(AF174="",AG174="",OR(AD174&lt;ResmiTatil!$H$2,AND(AE174&lt;&gt;ResmiTatil!$J$2,AE174&gt;ResmiTatil!$J$2))),ResmiTatil!$J$2-ResmiTatil!$I$2,IF(OR(AF174="",AG174=""),0,IF(AND(AE174&gt;ResmiTatil!$I$2,AF174&lt;ResmiTatil!$J$2),AE174-ResmiTatil!$I$2)))+IF(AND(AE174&lt;ResmiTatil!$I$2,AF174&lt;ResmiTatil!$J$2),ResmiTatil!$J$2-AF174)+IF(AND(AE174=ResmiTatil!$I$3,AF174=ResmiTatil!$J$3),ResmiTatil!$I$3-ResmiTatil!$I$2,IF(AND(AE174&gt;ResmiTatil!$I$2,AF174&gt;ResmiTatil!$J$2),ResmiTatil!$J$2-ResmiTatil!$I$2))+IF(AG174&gt;ResmiTatil!$K$2,AG174-ResmiTatil!$K$2),0))</f>
        <v>0</v>
      </c>
      <c r="AJ174" s="29">
        <f>IF((AE174-AD174)+(AG174-AF174)&lt;0,0,(AE174-AD174)+(AG174-AF174))</f>
        <v>0</v>
      </c>
    </row>
    <row r="175" spans="1:36" ht="20.100000000000001" customHeight="1" x14ac:dyDescent="0.25">
      <c r="A175" s="20">
        <f t="shared" si="20"/>
        <v>44890</v>
      </c>
      <c r="B175" s="17"/>
      <c r="C175" s="12"/>
      <c r="D175" s="13"/>
      <c r="E175" s="13"/>
      <c r="F175" s="28">
        <f>IF(D175-C175&lt;0,0,D175-C175)</f>
        <v>0</v>
      </c>
      <c r="G175" s="28">
        <f>IF(AND(OR(B175="",C175=""),OR(D175="",E175="")),0,IF(OR(B175&lt;&gt;ResmiTatil!$H$2,C175&lt;&gt;ResmiTatil!$I$2,D175&lt;&gt;ResmiTatil!$J$2,E175&lt;&gt;ResmiTatil!$K$2),IF(AND(D175="",E175=""),0,IF(B175&lt;ResmiTatil!$H$2,ResmiTatil!$H$2-B175))+IF(AND(D175="",E175="",OR(B175&lt;ResmiTatil!$H$2,AND(C175&lt;&gt;ResmiTatil!$J$2,C175&gt;ResmiTatil!$J$2))),ResmiTatil!$J$2-ResmiTatil!$I$2,IF(OR(D175="",E175=""),0,IF(AND(C175&gt;ResmiTatil!$I$2,D175&lt;ResmiTatil!$J$2),C175-ResmiTatil!$I$2)))+IF(AND(C175&lt;ResmiTatil!$I$2,D175&lt;ResmiTatil!$J$2),ResmiTatil!$J$2-D175)+IF(AND(C175=ResmiTatil!$I$3,D175=ResmiTatil!$J$3),ResmiTatil!$I$3-ResmiTatil!$I$2,IF(AND(C175&gt;ResmiTatil!$I$2,D175&gt;ResmiTatil!$J$2),ResmiTatil!$J$2-ResmiTatil!$I$2))+IF(E175&gt;ResmiTatil!$K$2,E175-ResmiTatil!$K$2),0))</f>
        <v>0</v>
      </c>
      <c r="H175" s="29">
        <f>IF((C175-B175)+(E175-D175)&lt;0,0,(C175-B175)+(E175-D175))</f>
        <v>0</v>
      </c>
      <c r="I175" s="17"/>
      <c r="J175" s="12"/>
      <c r="K175" s="13"/>
      <c r="L175" s="13"/>
      <c r="M175" s="28">
        <f>IF(K175-J175&lt;0,0,K175-J175)</f>
        <v>0</v>
      </c>
      <c r="N175" s="28">
        <f>IF(AND(OR(I175="",J175=""),OR(K175="",L175="")),0,IF(OR(I175&lt;&gt;ResmiTatil!$H$2,J175&lt;&gt;ResmiTatil!$I$2,K175&lt;&gt;ResmiTatil!$J$2,L175&lt;&gt;ResmiTatil!$K$2),IF(AND(K175="",L175=""),0,IF(I175&lt;ResmiTatil!$H$2,ResmiTatil!$H$2-I175))+IF(AND(K175="",L175="",OR(I175&lt;ResmiTatil!$H$2,AND(J175&lt;&gt;ResmiTatil!$J$2,J175&gt;ResmiTatil!$J$2))),ResmiTatil!$J$2-ResmiTatil!$I$2,IF(OR(K175="",L175=""),0,IF(AND(J175&gt;ResmiTatil!$I$2,K175&lt;ResmiTatil!$J$2),J175-ResmiTatil!$I$2)))+IF(AND(J175&lt;ResmiTatil!$I$2,K175&lt;ResmiTatil!$J$2),ResmiTatil!$J$2-K175)+IF(AND(J175=ResmiTatil!$I$3,K175=ResmiTatil!$J$3),ResmiTatil!$I$3-ResmiTatil!$I$2,IF(AND(J175&gt;ResmiTatil!$I$2,K175&gt;ResmiTatil!$J$2),ResmiTatil!$J$2-ResmiTatil!$I$2))+IF(L175&gt;ResmiTatil!$K$2,L175-ResmiTatil!$K$2),0))</f>
        <v>0</v>
      </c>
      <c r="O175" s="29">
        <f>IF((J175-I175)+(L175-K175)&lt;0,0,(J175-I175)+(L175-K175))</f>
        <v>0</v>
      </c>
      <c r="P175" s="17"/>
      <c r="Q175" s="12"/>
      <c r="R175" s="13"/>
      <c r="S175" s="13"/>
      <c r="T175" s="28">
        <f>IF(R175-Q175&lt;0,0,R175-Q175)</f>
        <v>0</v>
      </c>
      <c r="U175" s="28">
        <f>IF(AND(OR(P175="",Q175=""),OR(R175="",S175="")),0,IF(OR(P175&lt;&gt;ResmiTatil!$H$2,Q175&lt;&gt;ResmiTatil!$I$2,R175&lt;&gt;ResmiTatil!$J$2,S175&lt;&gt;ResmiTatil!$K$2),IF(AND(R175="",S175=""),0,IF(P175&lt;ResmiTatil!$H$2,ResmiTatil!$H$2-P175))+IF(AND(R175="",S175="",OR(P175&lt;ResmiTatil!$H$2,AND(Q175&lt;&gt;ResmiTatil!$J$2,Q175&gt;ResmiTatil!$J$2))),ResmiTatil!$J$2-ResmiTatil!$I$2,IF(OR(R175="",S175=""),0,IF(AND(Q175&gt;ResmiTatil!$I$2,R175&lt;ResmiTatil!$J$2),Q175-ResmiTatil!$I$2)))+IF(AND(Q175&lt;ResmiTatil!$I$2,R175&lt;ResmiTatil!$J$2),ResmiTatil!$J$2-R175)+IF(AND(Q175=ResmiTatil!$I$3,R175=ResmiTatil!$J$3),ResmiTatil!$I$3-ResmiTatil!$I$2,IF(AND(Q175&gt;ResmiTatil!$I$2,R175&gt;ResmiTatil!$J$2),ResmiTatil!$J$2-ResmiTatil!$I$2))+IF(S175&gt;ResmiTatil!$K$2,S175-ResmiTatil!$K$2),0))</f>
        <v>0</v>
      </c>
      <c r="V175" s="29">
        <f>IF((Q175-P175)+(S175-R175)&lt;0,0,(Q175-P175)+(S175-R175))</f>
        <v>0</v>
      </c>
      <c r="W175" s="17"/>
      <c r="X175" s="12"/>
      <c r="Y175" s="13"/>
      <c r="Z175" s="13"/>
      <c r="AA175" s="28">
        <f>IF(Y175-X175&lt;0,0,Y175-X175)</f>
        <v>0</v>
      </c>
      <c r="AB175" s="28">
        <f>IF(AND(OR(W175="",X175=""),OR(Y175="",Z175="")),0,IF(OR(W175&lt;&gt;ResmiTatil!$H$2,X175&lt;&gt;ResmiTatil!$I$2,Y175&lt;&gt;ResmiTatil!$J$2,Z175&lt;&gt;ResmiTatil!$K$2),IF(AND(Y175="",Z175=""),0,IF(W175&lt;ResmiTatil!$H$2,ResmiTatil!$H$2-W175))+IF(AND(Y175="",Z175="",OR(W175&lt;ResmiTatil!$H$2,AND(X175&lt;&gt;ResmiTatil!$J$2,X175&gt;ResmiTatil!$J$2))),ResmiTatil!$J$2-ResmiTatil!$I$2,IF(OR(Y175="",Z175=""),0,IF(AND(X175&gt;ResmiTatil!$I$2,Y175&lt;ResmiTatil!$J$2),X175-ResmiTatil!$I$2)))+IF(AND(X175&lt;ResmiTatil!$I$2,Y175&lt;ResmiTatil!$J$2),ResmiTatil!$J$2-Y175)+IF(AND(X175=ResmiTatil!$I$3,Y175=ResmiTatil!$J$3),ResmiTatil!$I$3-ResmiTatil!$I$2,IF(AND(X175&gt;ResmiTatil!$I$2,Y175&gt;ResmiTatil!$J$2),ResmiTatil!$J$2-ResmiTatil!$I$2))+IF(Z175&gt;ResmiTatil!$K$2,Z175-ResmiTatil!$K$2),0))</f>
        <v>0</v>
      </c>
      <c r="AC175" s="29">
        <f>IF((X175-W175)+(Z175-Y175)&lt;0,0,(X175-W175)+(Z175-Y175))</f>
        <v>0</v>
      </c>
      <c r="AD175" s="17"/>
      <c r="AE175" s="12"/>
      <c r="AF175" s="13"/>
      <c r="AG175" s="13"/>
      <c r="AH175" s="28">
        <f>IF(AF175-AE175&lt;0,0,AF175-AE175)</f>
        <v>0</v>
      </c>
      <c r="AI175" s="28">
        <f>IF(AND(OR(AD175="",AE175=""),OR(AF175="",AG175="")),0,IF(OR(AD175&lt;&gt;ResmiTatil!$H$2,AE175&lt;&gt;ResmiTatil!$I$2,AF175&lt;&gt;ResmiTatil!$J$2,AG175&lt;&gt;ResmiTatil!$K$2),IF(AND(AF175="",AG175=""),0,IF(AD175&lt;ResmiTatil!$H$2,ResmiTatil!$H$2-AD175))+IF(AND(AF175="",AG175="",OR(AD175&lt;ResmiTatil!$H$2,AND(AE175&lt;&gt;ResmiTatil!$J$2,AE175&gt;ResmiTatil!$J$2))),ResmiTatil!$J$2-ResmiTatil!$I$2,IF(OR(AF175="",AG175=""),0,IF(AND(AE175&gt;ResmiTatil!$I$2,AF175&lt;ResmiTatil!$J$2),AE175-ResmiTatil!$I$2)))+IF(AND(AE175&lt;ResmiTatil!$I$2,AF175&lt;ResmiTatil!$J$2),ResmiTatil!$J$2-AF175)+IF(AND(AE175=ResmiTatil!$I$3,AF175=ResmiTatil!$J$3),ResmiTatil!$I$3-ResmiTatil!$I$2,IF(AND(AE175&gt;ResmiTatil!$I$2,AF175&gt;ResmiTatil!$J$2),ResmiTatil!$J$2-ResmiTatil!$I$2))+IF(AG175&gt;ResmiTatil!$K$2,AG175-ResmiTatil!$K$2),0))</f>
        <v>0</v>
      </c>
      <c r="AJ175" s="29">
        <f>IF((AE175-AD175)+(AG175-AF175)&lt;0,0,(AE175-AD175)+(AG175-AF175))</f>
        <v>0</v>
      </c>
    </row>
    <row r="176" spans="1:36" ht="20.100000000000001" customHeight="1" x14ac:dyDescent="0.25">
      <c r="A176" s="30" t="s">
        <v>24</v>
      </c>
      <c r="B176" s="31"/>
      <c r="C176" s="32"/>
      <c r="D176" s="33"/>
      <c r="E176" s="33"/>
      <c r="F176" s="34"/>
      <c r="G176" s="28">
        <f>SUM(G171:G175)</f>
        <v>0</v>
      </c>
      <c r="H176" s="35">
        <f>SUM(H171:H175)</f>
        <v>0</v>
      </c>
      <c r="I176" s="31"/>
      <c r="J176" s="32"/>
      <c r="K176" s="33"/>
      <c r="L176" s="33"/>
      <c r="M176" s="34"/>
      <c r="N176" s="28">
        <f>SUM(N171:N175)</f>
        <v>0</v>
      </c>
      <c r="O176" s="35">
        <f>SUM(O171:O175)</f>
        <v>0</v>
      </c>
      <c r="P176" s="31"/>
      <c r="Q176" s="32"/>
      <c r="R176" s="33"/>
      <c r="S176" s="33"/>
      <c r="T176" s="34"/>
      <c r="U176" s="28">
        <f>SUM(U171:U175)</f>
        <v>0</v>
      </c>
      <c r="V176" s="35">
        <f>SUM(V171:V175)</f>
        <v>0</v>
      </c>
      <c r="W176" s="31"/>
      <c r="X176" s="32"/>
      <c r="Y176" s="33"/>
      <c r="Z176" s="33"/>
      <c r="AA176" s="34"/>
      <c r="AB176" s="28">
        <f>SUM(AB171:AB175)</f>
        <v>0</v>
      </c>
      <c r="AC176" s="35">
        <f>SUM(AC171:AC175)</f>
        <v>0</v>
      </c>
      <c r="AD176" s="31"/>
      <c r="AE176" s="32"/>
      <c r="AF176" s="33"/>
      <c r="AG176" s="33"/>
      <c r="AH176" s="34"/>
      <c r="AI176" s="28">
        <f>SUM(AI171:AI175)</f>
        <v>0</v>
      </c>
      <c r="AJ176" s="35">
        <f>SUM(AJ171:AJ175)</f>
        <v>0</v>
      </c>
    </row>
    <row r="177" spans="1:36" s="25" customFormat="1" ht="15" customHeight="1" x14ac:dyDescent="0.25">
      <c r="A177" s="20">
        <f>A175+1</f>
        <v>44891</v>
      </c>
      <c r="B177" s="17"/>
      <c r="C177" s="12"/>
      <c r="D177" s="13"/>
      <c r="E177" s="13"/>
      <c r="F177" s="11"/>
      <c r="G177" s="11"/>
      <c r="H177" s="18"/>
      <c r="I177" s="17"/>
      <c r="J177" s="12"/>
      <c r="K177" s="13"/>
      <c r="L177" s="13"/>
      <c r="M177" s="11"/>
      <c r="N177" s="11"/>
      <c r="O177" s="18"/>
      <c r="P177" s="17"/>
      <c r="Q177" s="12"/>
      <c r="R177" s="13"/>
      <c r="S177" s="13"/>
      <c r="T177" s="11"/>
      <c r="U177" s="11"/>
      <c r="V177" s="18"/>
      <c r="W177" s="17"/>
      <c r="X177" s="12"/>
      <c r="Y177" s="13"/>
      <c r="Z177" s="13"/>
      <c r="AA177" s="11"/>
      <c r="AB177" s="11"/>
      <c r="AC177" s="18"/>
      <c r="AD177" s="17"/>
      <c r="AE177" s="12"/>
      <c r="AF177" s="13"/>
      <c r="AG177" s="13"/>
      <c r="AH177" s="11"/>
      <c r="AI177" s="11"/>
      <c r="AJ177" s="18"/>
    </row>
    <row r="178" spans="1:36" s="25" customFormat="1" ht="15" customHeight="1" x14ac:dyDescent="0.25">
      <c r="A178" s="20">
        <f>A177+1</f>
        <v>44892</v>
      </c>
      <c r="B178" s="17"/>
      <c r="C178" s="12"/>
      <c r="D178" s="13"/>
      <c r="E178" s="13"/>
      <c r="F178" s="11"/>
      <c r="G178" s="11"/>
      <c r="H178" s="18"/>
      <c r="I178" s="17"/>
      <c r="J178" s="12"/>
      <c r="K178" s="13"/>
      <c r="L178" s="13"/>
      <c r="M178" s="11"/>
      <c r="N178" s="11"/>
      <c r="O178" s="18"/>
      <c r="P178" s="17"/>
      <c r="Q178" s="12"/>
      <c r="R178" s="13"/>
      <c r="S178" s="13"/>
      <c r="T178" s="11"/>
      <c r="U178" s="11"/>
      <c r="V178" s="18"/>
      <c r="W178" s="17"/>
      <c r="X178" s="12"/>
      <c r="Y178" s="13"/>
      <c r="Z178" s="13"/>
      <c r="AA178" s="11"/>
      <c r="AB178" s="11"/>
      <c r="AC178" s="18"/>
      <c r="AD178" s="17"/>
      <c r="AE178" s="12"/>
      <c r="AF178" s="13"/>
      <c r="AG178" s="13"/>
      <c r="AH178" s="11"/>
      <c r="AI178" s="11"/>
      <c r="AJ178" s="18"/>
    </row>
    <row r="179" spans="1:36" ht="20.100000000000001" customHeight="1" x14ac:dyDescent="0.25">
      <c r="A179" s="20">
        <f t="shared" ref="A179:A183" si="21">A178+1</f>
        <v>44893</v>
      </c>
      <c r="B179" s="17"/>
      <c r="C179" s="12"/>
      <c r="D179" s="13"/>
      <c r="E179" s="13"/>
      <c r="F179" s="28">
        <f>IF(D179-C179&lt;0,0,D179-C179)</f>
        <v>0</v>
      </c>
      <c r="G179" s="28">
        <f>IF(AND(OR(B179="",C179=""),OR(D179="",E179="")),0,IF(OR(B179&lt;&gt;ResmiTatil!$H$2,C179&lt;&gt;ResmiTatil!$I$2,D179&lt;&gt;ResmiTatil!$J$2,E179&lt;&gt;ResmiTatil!$K$2),IF(AND(D179="",E179=""),0,IF(B179&lt;ResmiTatil!$H$2,ResmiTatil!$H$2-B179))+IF(AND(D179="",E179="",OR(B179&lt;ResmiTatil!$H$2,AND(C179&lt;&gt;ResmiTatil!$J$2,C179&gt;ResmiTatil!$J$2))),ResmiTatil!$J$2-ResmiTatil!$I$2,IF(OR(D179="",E179=""),0,IF(AND(C179&gt;ResmiTatil!$I$2,D179&lt;ResmiTatil!$J$2),C179-ResmiTatil!$I$2)))+IF(AND(C179&lt;ResmiTatil!$I$2,D179&lt;ResmiTatil!$J$2),ResmiTatil!$J$2-D179)+IF(AND(C179=ResmiTatil!$I$3,D179=ResmiTatil!$J$3),ResmiTatil!$I$3-ResmiTatil!$I$2,IF(AND(C179&gt;ResmiTatil!$I$2,D179&gt;ResmiTatil!$J$2),ResmiTatil!$J$2-ResmiTatil!$I$2))+IF(E179&gt;ResmiTatil!$K$2,E179-ResmiTatil!$K$2),0))</f>
        <v>0</v>
      </c>
      <c r="H179" s="29">
        <f>IF((C179-B179)+(E179-D179)&lt;0,0,(C179-B179)+(E179-D179))</f>
        <v>0</v>
      </c>
      <c r="I179" s="17"/>
      <c r="J179" s="12"/>
      <c r="K179" s="13"/>
      <c r="L179" s="13"/>
      <c r="M179" s="28">
        <f>IF(K179-J179&lt;0,0,K179-J179)</f>
        <v>0</v>
      </c>
      <c r="N179" s="28">
        <f>IF(AND(OR(I179="",J179=""),OR(K179="",L179="")),0,IF(OR(I179&lt;&gt;ResmiTatil!$H$2,J179&lt;&gt;ResmiTatil!$I$2,K179&lt;&gt;ResmiTatil!$J$2,L179&lt;&gt;ResmiTatil!$K$2),IF(AND(K179="",L179=""),0,IF(I179&lt;ResmiTatil!$H$2,ResmiTatil!$H$2-I179))+IF(AND(K179="",L179="",OR(I179&lt;ResmiTatil!$H$2,AND(J179&lt;&gt;ResmiTatil!$J$2,J179&gt;ResmiTatil!$J$2))),ResmiTatil!$J$2-ResmiTatil!$I$2,IF(OR(K179="",L179=""),0,IF(AND(J179&gt;ResmiTatil!$I$2,K179&lt;ResmiTatil!$J$2),J179-ResmiTatil!$I$2)))+IF(AND(J179&lt;ResmiTatil!$I$2,K179&lt;ResmiTatil!$J$2),ResmiTatil!$J$2-K179)+IF(AND(J179=ResmiTatil!$I$3,K179=ResmiTatil!$J$3),ResmiTatil!$I$3-ResmiTatil!$I$2,IF(AND(J179&gt;ResmiTatil!$I$2,K179&gt;ResmiTatil!$J$2),ResmiTatil!$J$2-ResmiTatil!$I$2))+IF(L179&gt;ResmiTatil!$K$2,L179-ResmiTatil!$K$2),0))</f>
        <v>0</v>
      </c>
      <c r="O179" s="29">
        <f>IF((J179-I179)+(L179-K179)&lt;0,0,(J179-I179)+(L179-K179))</f>
        <v>0</v>
      </c>
      <c r="P179" s="17"/>
      <c r="Q179" s="12"/>
      <c r="R179" s="13"/>
      <c r="S179" s="13"/>
      <c r="T179" s="28">
        <f>IF(R179-Q179&lt;0,0,R179-Q179)</f>
        <v>0</v>
      </c>
      <c r="U179" s="28">
        <f>IF(AND(OR(P179="",Q179=""),OR(R179="",S179="")),0,IF(OR(P179&lt;&gt;ResmiTatil!$H$2,Q179&lt;&gt;ResmiTatil!$I$2,R179&lt;&gt;ResmiTatil!$J$2,S179&lt;&gt;ResmiTatil!$K$2),IF(AND(R179="",S179=""),0,IF(P179&lt;ResmiTatil!$H$2,ResmiTatil!$H$2-P179))+IF(AND(R179="",S179="",OR(P179&lt;ResmiTatil!$H$2,AND(Q179&lt;&gt;ResmiTatil!$J$2,Q179&gt;ResmiTatil!$J$2))),ResmiTatil!$J$2-ResmiTatil!$I$2,IF(OR(R179="",S179=""),0,IF(AND(Q179&gt;ResmiTatil!$I$2,R179&lt;ResmiTatil!$J$2),Q179-ResmiTatil!$I$2)))+IF(AND(Q179&lt;ResmiTatil!$I$2,R179&lt;ResmiTatil!$J$2),ResmiTatil!$J$2-R179)+IF(AND(Q179=ResmiTatil!$I$3,R179=ResmiTatil!$J$3),ResmiTatil!$I$3-ResmiTatil!$I$2,IF(AND(Q179&gt;ResmiTatil!$I$2,R179&gt;ResmiTatil!$J$2),ResmiTatil!$J$2-ResmiTatil!$I$2))+IF(S179&gt;ResmiTatil!$K$2,S179-ResmiTatil!$K$2),0))</f>
        <v>0</v>
      </c>
      <c r="V179" s="29">
        <f>IF((Q179-P179)+(S179-R179)&lt;0,0,(Q179-P179)+(S179-R179))</f>
        <v>0</v>
      </c>
      <c r="W179" s="17"/>
      <c r="X179" s="12"/>
      <c r="Y179" s="13"/>
      <c r="Z179" s="13"/>
      <c r="AA179" s="28">
        <f>IF(Y179-X179&lt;0,0,Y179-X179)</f>
        <v>0</v>
      </c>
      <c r="AB179" s="28">
        <f>IF(AND(OR(W179="",X179=""),OR(Y179="",Z179="")),0,IF(OR(W179&lt;&gt;ResmiTatil!$H$2,X179&lt;&gt;ResmiTatil!$I$2,Y179&lt;&gt;ResmiTatil!$J$2,Z179&lt;&gt;ResmiTatil!$K$2),IF(AND(Y179="",Z179=""),0,IF(W179&lt;ResmiTatil!$H$2,ResmiTatil!$H$2-W179))+IF(AND(Y179="",Z179="",OR(W179&lt;ResmiTatil!$H$2,AND(X179&lt;&gt;ResmiTatil!$J$2,X179&gt;ResmiTatil!$J$2))),ResmiTatil!$J$2-ResmiTatil!$I$2,IF(OR(Y179="",Z179=""),0,IF(AND(X179&gt;ResmiTatil!$I$2,Y179&lt;ResmiTatil!$J$2),X179-ResmiTatil!$I$2)))+IF(AND(X179&lt;ResmiTatil!$I$2,Y179&lt;ResmiTatil!$J$2),ResmiTatil!$J$2-Y179)+IF(AND(X179=ResmiTatil!$I$3,Y179=ResmiTatil!$J$3),ResmiTatil!$I$3-ResmiTatil!$I$2,IF(AND(X179&gt;ResmiTatil!$I$2,Y179&gt;ResmiTatil!$J$2),ResmiTatil!$J$2-ResmiTatil!$I$2))+IF(Z179&gt;ResmiTatil!$K$2,Z179-ResmiTatil!$K$2),0))</f>
        <v>0</v>
      </c>
      <c r="AC179" s="29">
        <f>IF((X179-W179)+(Z179-Y179)&lt;0,0,(X179-W179)+(Z179-Y179))</f>
        <v>0</v>
      </c>
      <c r="AD179" s="17"/>
      <c r="AE179" s="12"/>
      <c r="AF179" s="13"/>
      <c r="AG179" s="13"/>
      <c r="AH179" s="28">
        <f>IF(AF179-AE179&lt;0,0,AF179-AE179)</f>
        <v>0</v>
      </c>
      <c r="AI179" s="28">
        <f>IF(AND(OR(AD179="",AE179=""),OR(AF179="",AG179="")),0,IF(OR(AD179&lt;&gt;ResmiTatil!$H$2,AE179&lt;&gt;ResmiTatil!$I$2,AF179&lt;&gt;ResmiTatil!$J$2,AG179&lt;&gt;ResmiTatil!$K$2),IF(AND(AF179="",AG179=""),0,IF(AD179&lt;ResmiTatil!$H$2,ResmiTatil!$H$2-AD179))+IF(AND(AF179="",AG179="",OR(AD179&lt;ResmiTatil!$H$2,AND(AE179&lt;&gt;ResmiTatil!$J$2,AE179&gt;ResmiTatil!$J$2))),ResmiTatil!$J$2-ResmiTatil!$I$2,IF(OR(AF179="",AG179=""),0,IF(AND(AE179&gt;ResmiTatil!$I$2,AF179&lt;ResmiTatil!$J$2),AE179-ResmiTatil!$I$2)))+IF(AND(AE179&lt;ResmiTatil!$I$2,AF179&lt;ResmiTatil!$J$2),ResmiTatil!$J$2-AF179)+IF(AND(AE179=ResmiTatil!$I$3,AF179=ResmiTatil!$J$3),ResmiTatil!$I$3-ResmiTatil!$I$2,IF(AND(AE179&gt;ResmiTatil!$I$2,AF179&gt;ResmiTatil!$J$2),ResmiTatil!$J$2-ResmiTatil!$I$2))+IF(AG179&gt;ResmiTatil!$K$2,AG179-ResmiTatil!$K$2),0))</f>
        <v>0</v>
      </c>
      <c r="AJ179" s="29">
        <f>IF((AE179-AD179)+(AG179-AF179)&lt;0,0,(AE179-AD179)+(AG179-AF179))</f>
        <v>0</v>
      </c>
    </row>
    <row r="180" spans="1:36" ht="20.100000000000001" customHeight="1" x14ac:dyDescent="0.25">
      <c r="A180" s="20">
        <f t="shared" si="21"/>
        <v>44894</v>
      </c>
      <c r="B180" s="17"/>
      <c r="C180" s="12"/>
      <c r="D180" s="13"/>
      <c r="E180" s="13"/>
      <c r="F180" s="28">
        <f>IF(D180-C180&lt;0,0,D180-C180)</f>
        <v>0</v>
      </c>
      <c r="G180" s="28">
        <f>IF(AND(OR(B180="",C180=""),OR(D180="",E180="")),0,IF(OR(B180&lt;&gt;ResmiTatil!$H$2,C180&lt;&gt;ResmiTatil!$I$2,D180&lt;&gt;ResmiTatil!$J$2,E180&lt;&gt;ResmiTatil!$K$2),IF(AND(D180="",E180=""),0,IF(B180&lt;ResmiTatil!$H$2,ResmiTatil!$H$2-B180))+IF(AND(D180="",E180="",OR(B180&lt;ResmiTatil!$H$2,AND(C180&lt;&gt;ResmiTatil!$J$2,C180&gt;ResmiTatil!$J$2))),ResmiTatil!$J$2-ResmiTatil!$I$2,IF(OR(D180="",E180=""),0,IF(AND(C180&gt;ResmiTatil!$I$2,D180&lt;ResmiTatil!$J$2),C180-ResmiTatil!$I$2)))+IF(AND(C180&lt;ResmiTatil!$I$2,D180&lt;ResmiTatil!$J$2),ResmiTatil!$J$2-D180)+IF(AND(C180=ResmiTatil!$I$3,D180=ResmiTatil!$J$3),ResmiTatil!$I$3-ResmiTatil!$I$2,IF(AND(C180&gt;ResmiTatil!$I$2,D180&gt;ResmiTatil!$J$2),ResmiTatil!$J$2-ResmiTatil!$I$2))+IF(E180&gt;ResmiTatil!$K$2,E180-ResmiTatil!$K$2),0))</f>
        <v>0</v>
      </c>
      <c r="H180" s="29">
        <f>IF((C180-B180)+(E180-D180)&lt;0,0,(C180-B180)+(E180-D180))</f>
        <v>0</v>
      </c>
      <c r="I180" s="17"/>
      <c r="J180" s="12"/>
      <c r="K180" s="13"/>
      <c r="L180" s="13"/>
      <c r="M180" s="28">
        <f>IF(K180-J180&lt;0,0,K180-J180)</f>
        <v>0</v>
      </c>
      <c r="N180" s="28">
        <f>IF(AND(OR(I180="",J180=""),OR(K180="",L180="")),0,IF(OR(I180&lt;&gt;ResmiTatil!$H$2,J180&lt;&gt;ResmiTatil!$I$2,K180&lt;&gt;ResmiTatil!$J$2,L180&lt;&gt;ResmiTatil!$K$2),IF(AND(K180="",L180=""),0,IF(I180&lt;ResmiTatil!$H$2,ResmiTatil!$H$2-I180))+IF(AND(K180="",L180="",OR(I180&lt;ResmiTatil!$H$2,AND(J180&lt;&gt;ResmiTatil!$J$2,J180&gt;ResmiTatil!$J$2))),ResmiTatil!$J$2-ResmiTatil!$I$2,IF(OR(K180="",L180=""),0,IF(AND(J180&gt;ResmiTatil!$I$2,K180&lt;ResmiTatil!$J$2),J180-ResmiTatil!$I$2)))+IF(AND(J180&lt;ResmiTatil!$I$2,K180&lt;ResmiTatil!$J$2),ResmiTatil!$J$2-K180)+IF(AND(J180=ResmiTatil!$I$3,K180=ResmiTatil!$J$3),ResmiTatil!$I$3-ResmiTatil!$I$2,IF(AND(J180&gt;ResmiTatil!$I$2,K180&gt;ResmiTatil!$J$2),ResmiTatil!$J$2-ResmiTatil!$I$2))+IF(L180&gt;ResmiTatil!$K$2,L180-ResmiTatil!$K$2),0))</f>
        <v>0</v>
      </c>
      <c r="O180" s="29">
        <f>IF((J180-I180)+(L180-K180)&lt;0,0,(J180-I180)+(L180-K180))</f>
        <v>0</v>
      </c>
      <c r="P180" s="17"/>
      <c r="Q180" s="12"/>
      <c r="R180" s="13"/>
      <c r="S180" s="13"/>
      <c r="T180" s="28">
        <f>IF(R180-Q180&lt;0,0,R180-Q180)</f>
        <v>0</v>
      </c>
      <c r="U180" s="28">
        <f>IF(AND(OR(P180="",Q180=""),OR(R180="",S180="")),0,IF(OR(P180&lt;&gt;ResmiTatil!$H$2,Q180&lt;&gt;ResmiTatil!$I$2,R180&lt;&gt;ResmiTatil!$J$2,S180&lt;&gt;ResmiTatil!$K$2),IF(AND(R180="",S180=""),0,IF(P180&lt;ResmiTatil!$H$2,ResmiTatil!$H$2-P180))+IF(AND(R180="",S180="",OR(P180&lt;ResmiTatil!$H$2,AND(Q180&lt;&gt;ResmiTatil!$J$2,Q180&gt;ResmiTatil!$J$2))),ResmiTatil!$J$2-ResmiTatil!$I$2,IF(OR(R180="",S180=""),0,IF(AND(Q180&gt;ResmiTatil!$I$2,R180&lt;ResmiTatil!$J$2),Q180-ResmiTatil!$I$2)))+IF(AND(Q180&lt;ResmiTatil!$I$2,R180&lt;ResmiTatil!$J$2),ResmiTatil!$J$2-R180)+IF(AND(Q180=ResmiTatil!$I$3,R180=ResmiTatil!$J$3),ResmiTatil!$I$3-ResmiTatil!$I$2,IF(AND(Q180&gt;ResmiTatil!$I$2,R180&gt;ResmiTatil!$J$2),ResmiTatil!$J$2-ResmiTatil!$I$2))+IF(S180&gt;ResmiTatil!$K$2,S180-ResmiTatil!$K$2),0))</f>
        <v>0</v>
      </c>
      <c r="V180" s="29">
        <f>IF((Q180-P180)+(S180-R180)&lt;0,0,(Q180-P180)+(S180-R180))</f>
        <v>0</v>
      </c>
      <c r="W180" s="17"/>
      <c r="X180" s="12"/>
      <c r="Y180" s="13"/>
      <c r="Z180" s="13"/>
      <c r="AA180" s="28">
        <f>IF(Y180-X180&lt;0,0,Y180-X180)</f>
        <v>0</v>
      </c>
      <c r="AB180" s="28">
        <f>IF(AND(OR(W180="",X180=""),OR(Y180="",Z180="")),0,IF(OR(W180&lt;&gt;ResmiTatil!$H$2,X180&lt;&gt;ResmiTatil!$I$2,Y180&lt;&gt;ResmiTatil!$J$2,Z180&lt;&gt;ResmiTatil!$K$2),IF(AND(Y180="",Z180=""),0,IF(W180&lt;ResmiTatil!$H$2,ResmiTatil!$H$2-W180))+IF(AND(Y180="",Z180="",OR(W180&lt;ResmiTatil!$H$2,AND(X180&lt;&gt;ResmiTatil!$J$2,X180&gt;ResmiTatil!$J$2))),ResmiTatil!$J$2-ResmiTatil!$I$2,IF(OR(Y180="",Z180=""),0,IF(AND(X180&gt;ResmiTatil!$I$2,Y180&lt;ResmiTatil!$J$2),X180-ResmiTatil!$I$2)))+IF(AND(X180&lt;ResmiTatil!$I$2,Y180&lt;ResmiTatil!$J$2),ResmiTatil!$J$2-Y180)+IF(AND(X180=ResmiTatil!$I$3,Y180=ResmiTatil!$J$3),ResmiTatil!$I$3-ResmiTatil!$I$2,IF(AND(X180&gt;ResmiTatil!$I$2,Y180&gt;ResmiTatil!$J$2),ResmiTatil!$J$2-ResmiTatil!$I$2))+IF(Z180&gt;ResmiTatil!$K$2,Z180-ResmiTatil!$K$2),0))</f>
        <v>0</v>
      </c>
      <c r="AC180" s="29">
        <f>IF((X180-W180)+(Z180-Y180)&lt;0,0,(X180-W180)+(Z180-Y180))</f>
        <v>0</v>
      </c>
      <c r="AD180" s="17"/>
      <c r="AE180" s="12"/>
      <c r="AF180" s="13"/>
      <c r="AG180" s="13"/>
      <c r="AH180" s="28">
        <f>IF(AF180-AE180&lt;0,0,AF180-AE180)</f>
        <v>0</v>
      </c>
      <c r="AI180" s="28">
        <f>IF(AND(OR(AD180="",AE180=""),OR(AF180="",AG180="")),0,IF(OR(AD180&lt;&gt;ResmiTatil!$H$2,AE180&lt;&gt;ResmiTatil!$I$2,AF180&lt;&gt;ResmiTatil!$J$2,AG180&lt;&gt;ResmiTatil!$K$2),IF(AND(AF180="",AG180=""),0,IF(AD180&lt;ResmiTatil!$H$2,ResmiTatil!$H$2-AD180))+IF(AND(AF180="",AG180="",OR(AD180&lt;ResmiTatil!$H$2,AND(AE180&lt;&gt;ResmiTatil!$J$2,AE180&gt;ResmiTatil!$J$2))),ResmiTatil!$J$2-ResmiTatil!$I$2,IF(OR(AF180="",AG180=""),0,IF(AND(AE180&gt;ResmiTatil!$I$2,AF180&lt;ResmiTatil!$J$2),AE180-ResmiTatil!$I$2)))+IF(AND(AE180&lt;ResmiTatil!$I$2,AF180&lt;ResmiTatil!$J$2),ResmiTatil!$J$2-AF180)+IF(AND(AE180=ResmiTatil!$I$3,AF180=ResmiTatil!$J$3),ResmiTatil!$I$3-ResmiTatil!$I$2,IF(AND(AE180&gt;ResmiTatil!$I$2,AF180&gt;ResmiTatil!$J$2),ResmiTatil!$J$2-ResmiTatil!$I$2))+IF(AG180&gt;ResmiTatil!$K$2,AG180-ResmiTatil!$K$2),0))</f>
        <v>0</v>
      </c>
      <c r="AJ180" s="29">
        <f>IF((AE180-AD180)+(AG180-AF180)&lt;0,0,(AE180-AD180)+(AG180-AF180))</f>
        <v>0</v>
      </c>
    </row>
    <row r="181" spans="1:36" ht="20.100000000000001" customHeight="1" x14ac:dyDescent="0.25">
      <c r="A181" s="20">
        <f t="shared" si="21"/>
        <v>44895</v>
      </c>
      <c r="B181" s="17"/>
      <c r="C181" s="12"/>
      <c r="D181" s="13"/>
      <c r="E181" s="13"/>
      <c r="F181" s="28">
        <f>IF(D181-C181&lt;0,0,D181-C181)</f>
        <v>0</v>
      </c>
      <c r="G181" s="28">
        <f>IF(AND(OR(B181="",C181=""),OR(D181="",E181="")),0,IF(OR(B181&lt;&gt;ResmiTatil!$H$2,C181&lt;&gt;ResmiTatil!$I$2,D181&lt;&gt;ResmiTatil!$J$2,E181&lt;&gt;ResmiTatil!$K$2),IF(AND(D181="",E181=""),0,IF(B181&lt;ResmiTatil!$H$2,ResmiTatil!$H$2-B181))+IF(AND(D181="",E181="",OR(B181&lt;ResmiTatil!$H$2,AND(C181&lt;&gt;ResmiTatil!$J$2,C181&gt;ResmiTatil!$J$2))),ResmiTatil!$J$2-ResmiTatil!$I$2,IF(OR(D181="",E181=""),0,IF(AND(C181&gt;ResmiTatil!$I$2,D181&lt;ResmiTatil!$J$2),C181-ResmiTatil!$I$2)))+IF(AND(C181&lt;ResmiTatil!$I$2,D181&lt;ResmiTatil!$J$2),ResmiTatil!$J$2-D181)+IF(AND(C181=ResmiTatil!$I$3,D181=ResmiTatil!$J$3),ResmiTatil!$I$3-ResmiTatil!$I$2,IF(AND(C181&gt;ResmiTatil!$I$2,D181&gt;ResmiTatil!$J$2),ResmiTatil!$J$2-ResmiTatil!$I$2))+IF(E181&gt;ResmiTatil!$K$2,E181-ResmiTatil!$K$2),0))</f>
        <v>0</v>
      </c>
      <c r="H181" s="29">
        <f>IF((C181-B181)+(E181-D181)&lt;0,0,(C181-B181)+(E181-D181))</f>
        <v>0</v>
      </c>
      <c r="I181" s="17"/>
      <c r="J181" s="12"/>
      <c r="K181" s="13"/>
      <c r="L181" s="13"/>
      <c r="M181" s="28">
        <f>IF(K181-J181&lt;0,0,K181-J181)</f>
        <v>0</v>
      </c>
      <c r="N181" s="28">
        <f>IF(AND(OR(I181="",J181=""),OR(K181="",L181="")),0,IF(OR(I181&lt;&gt;ResmiTatil!$H$2,J181&lt;&gt;ResmiTatil!$I$2,K181&lt;&gt;ResmiTatil!$J$2,L181&lt;&gt;ResmiTatil!$K$2),IF(AND(K181="",L181=""),0,IF(I181&lt;ResmiTatil!$H$2,ResmiTatil!$H$2-I181))+IF(AND(K181="",L181="",OR(I181&lt;ResmiTatil!$H$2,AND(J181&lt;&gt;ResmiTatil!$J$2,J181&gt;ResmiTatil!$J$2))),ResmiTatil!$J$2-ResmiTatil!$I$2,IF(OR(K181="",L181=""),0,IF(AND(J181&gt;ResmiTatil!$I$2,K181&lt;ResmiTatil!$J$2),J181-ResmiTatil!$I$2)))+IF(AND(J181&lt;ResmiTatil!$I$2,K181&lt;ResmiTatil!$J$2),ResmiTatil!$J$2-K181)+IF(AND(J181=ResmiTatil!$I$3,K181=ResmiTatil!$J$3),ResmiTatil!$I$3-ResmiTatil!$I$2,IF(AND(J181&gt;ResmiTatil!$I$2,K181&gt;ResmiTatil!$J$2),ResmiTatil!$J$2-ResmiTatil!$I$2))+IF(L181&gt;ResmiTatil!$K$2,L181-ResmiTatil!$K$2),0))</f>
        <v>0</v>
      </c>
      <c r="O181" s="29">
        <f>IF((J181-I181)+(L181-K181)&lt;0,0,(J181-I181)+(L181-K181))</f>
        <v>0</v>
      </c>
      <c r="P181" s="17"/>
      <c r="Q181" s="12"/>
      <c r="R181" s="13"/>
      <c r="S181" s="13"/>
      <c r="T181" s="28">
        <f>IF(R181-Q181&lt;0,0,R181-Q181)</f>
        <v>0</v>
      </c>
      <c r="U181" s="28">
        <f>IF(AND(OR(P181="",Q181=""),OR(R181="",S181="")),0,IF(OR(P181&lt;&gt;ResmiTatil!$H$2,Q181&lt;&gt;ResmiTatil!$I$2,R181&lt;&gt;ResmiTatil!$J$2,S181&lt;&gt;ResmiTatil!$K$2),IF(AND(R181="",S181=""),0,IF(P181&lt;ResmiTatil!$H$2,ResmiTatil!$H$2-P181))+IF(AND(R181="",S181="",OR(P181&lt;ResmiTatil!$H$2,AND(Q181&lt;&gt;ResmiTatil!$J$2,Q181&gt;ResmiTatil!$J$2))),ResmiTatil!$J$2-ResmiTatil!$I$2,IF(OR(R181="",S181=""),0,IF(AND(Q181&gt;ResmiTatil!$I$2,R181&lt;ResmiTatil!$J$2),Q181-ResmiTatil!$I$2)))+IF(AND(Q181&lt;ResmiTatil!$I$2,R181&lt;ResmiTatil!$J$2),ResmiTatil!$J$2-R181)+IF(AND(Q181=ResmiTatil!$I$3,R181=ResmiTatil!$J$3),ResmiTatil!$I$3-ResmiTatil!$I$2,IF(AND(Q181&gt;ResmiTatil!$I$2,R181&gt;ResmiTatil!$J$2),ResmiTatil!$J$2-ResmiTatil!$I$2))+IF(S181&gt;ResmiTatil!$K$2,S181-ResmiTatil!$K$2),0))</f>
        <v>0</v>
      </c>
      <c r="V181" s="29">
        <f>IF((Q181-P181)+(S181-R181)&lt;0,0,(Q181-P181)+(S181-R181))</f>
        <v>0</v>
      </c>
      <c r="W181" s="17"/>
      <c r="X181" s="12"/>
      <c r="Y181" s="13"/>
      <c r="Z181" s="13"/>
      <c r="AA181" s="28">
        <f>IF(Y181-X181&lt;0,0,Y181-X181)</f>
        <v>0</v>
      </c>
      <c r="AB181" s="28">
        <f>IF(AND(OR(W181="",X181=""),OR(Y181="",Z181="")),0,IF(OR(W181&lt;&gt;ResmiTatil!$H$2,X181&lt;&gt;ResmiTatil!$I$2,Y181&lt;&gt;ResmiTatil!$J$2,Z181&lt;&gt;ResmiTatil!$K$2),IF(AND(Y181="",Z181=""),0,IF(W181&lt;ResmiTatil!$H$2,ResmiTatil!$H$2-W181))+IF(AND(Y181="",Z181="",OR(W181&lt;ResmiTatil!$H$2,AND(X181&lt;&gt;ResmiTatil!$J$2,X181&gt;ResmiTatil!$J$2))),ResmiTatil!$J$2-ResmiTatil!$I$2,IF(OR(Y181="",Z181=""),0,IF(AND(X181&gt;ResmiTatil!$I$2,Y181&lt;ResmiTatil!$J$2),X181-ResmiTatil!$I$2)))+IF(AND(X181&lt;ResmiTatil!$I$2,Y181&lt;ResmiTatil!$J$2),ResmiTatil!$J$2-Y181)+IF(AND(X181=ResmiTatil!$I$3,Y181=ResmiTatil!$J$3),ResmiTatil!$I$3-ResmiTatil!$I$2,IF(AND(X181&gt;ResmiTatil!$I$2,Y181&gt;ResmiTatil!$J$2),ResmiTatil!$J$2-ResmiTatil!$I$2))+IF(Z181&gt;ResmiTatil!$K$2,Z181-ResmiTatil!$K$2),0))</f>
        <v>0</v>
      </c>
      <c r="AC181" s="29">
        <f>IF((X181-W181)+(Z181-Y181)&lt;0,0,(X181-W181)+(Z181-Y181))</f>
        <v>0</v>
      </c>
      <c r="AD181" s="17"/>
      <c r="AE181" s="12"/>
      <c r="AF181" s="13"/>
      <c r="AG181" s="13"/>
      <c r="AH181" s="28">
        <f>IF(AF181-AE181&lt;0,0,AF181-AE181)</f>
        <v>0</v>
      </c>
      <c r="AI181" s="28">
        <f>IF(AND(OR(AD181="",AE181=""),OR(AF181="",AG181="")),0,IF(OR(AD181&lt;&gt;ResmiTatil!$H$2,AE181&lt;&gt;ResmiTatil!$I$2,AF181&lt;&gt;ResmiTatil!$J$2,AG181&lt;&gt;ResmiTatil!$K$2),IF(AND(AF181="",AG181=""),0,IF(AD181&lt;ResmiTatil!$H$2,ResmiTatil!$H$2-AD181))+IF(AND(AF181="",AG181="",OR(AD181&lt;ResmiTatil!$H$2,AND(AE181&lt;&gt;ResmiTatil!$J$2,AE181&gt;ResmiTatil!$J$2))),ResmiTatil!$J$2-ResmiTatil!$I$2,IF(OR(AF181="",AG181=""),0,IF(AND(AE181&gt;ResmiTatil!$I$2,AF181&lt;ResmiTatil!$J$2),AE181-ResmiTatil!$I$2)))+IF(AND(AE181&lt;ResmiTatil!$I$2,AF181&lt;ResmiTatil!$J$2),ResmiTatil!$J$2-AF181)+IF(AND(AE181=ResmiTatil!$I$3,AF181=ResmiTatil!$J$3),ResmiTatil!$I$3-ResmiTatil!$I$2,IF(AND(AE181&gt;ResmiTatil!$I$2,AF181&gt;ResmiTatil!$J$2),ResmiTatil!$J$2-ResmiTatil!$I$2))+IF(AG181&gt;ResmiTatil!$K$2,AG181-ResmiTatil!$K$2),0))</f>
        <v>0</v>
      </c>
      <c r="AJ181" s="29">
        <f>IF((AE181-AD181)+(AG181-AF181)&lt;0,0,(AE181-AD181)+(AG181-AF181))</f>
        <v>0</v>
      </c>
    </row>
    <row r="182" spans="1:36" ht="20.100000000000001" customHeight="1" x14ac:dyDescent="0.25">
      <c r="A182" s="20">
        <f t="shared" si="21"/>
        <v>44896</v>
      </c>
      <c r="B182" s="17"/>
      <c r="C182" s="12"/>
      <c r="D182" s="13"/>
      <c r="E182" s="13"/>
      <c r="F182" s="28">
        <f>IF(D182-C182&lt;0,0,D182-C182)</f>
        <v>0</v>
      </c>
      <c r="G182" s="28">
        <f>IF(AND(OR(B182="",C182=""),OR(D182="",E182="")),0,IF(OR(B182&lt;&gt;ResmiTatil!$H$2,C182&lt;&gt;ResmiTatil!$I$2,D182&lt;&gt;ResmiTatil!$J$2,E182&lt;&gt;ResmiTatil!$K$2),IF(AND(D182="",E182=""),0,IF(B182&lt;ResmiTatil!$H$2,ResmiTatil!$H$2-B182))+IF(AND(D182="",E182="",OR(B182&lt;ResmiTatil!$H$2,AND(C182&lt;&gt;ResmiTatil!$J$2,C182&gt;ResmiTatil!$J$2))),ResmiTatil!$J$2-ResmiTatil!$I$2,IF(OR(D182="",E182=""),0,IF(AND(C182&gt;ResmiTatil!$I$2,D182&lt;ResmiTatil!$J$2),C182-ResmiTatil!$I$2)))+IF(AND(C182&lt;ResmiTatil!$I$2,D182&lt;ResmiTatil!$J$2),ResmiTatil!$J$2-D182)+IF(AND(C182=ResmiTatil!$I$3,D182=ResmiTatil!$J$3),ResmiTatil!$I$3-ResmiTatil!$I$2,IF(AND(C182&gt;ResmiTatil!$I$2,D182&gt;ResmiTatil!$J$2),ResmiTatil!$J$2-ResmiTatil!$I$2))+IF(E182&gt;ResmiTatil!$K$2,E182-ResmiTatil!$K$2),0))</f>
        <v>0</v>
      </c>
      <c r="H182" s="29">
        <f>IF((C182-B182)+(E182-D182)&lt;0,0,(C182-B182)+(E182-D182))</f>
        <v>0</v>
      </c>
      <c r="I182" s="17"/>
      <c r="J182" s="12"/>
      <c r="K182" s="13"/>
      <c r="L182" s="13"/>
      <c r="M182" s="28">
        <f>IF(K182-J182&lt;0,0,K182-J182)</f>
        <v>0</v>
      </c>
      <c r="N182" s="28">
        <f>IF(AND(OR(I182="",J182=""),OR(K182="",L182="")),0,IF(OR(I182&lt;&gt;ResmiTatil!$H$2,J182&lt;&gt;ResmiTatil!$I$2,K182&lt;&gt;ResmiTatil!$J$2,L182&lt;&gt;ResmiTatil!$K$2),IF(AND(K182="",L182=""),0,IF(I182&lt;ResmiTatil!$H$2,ResmiTatil!$H$2-I182))+IF(AND(K182="",L182="",OR(I182&lt;ResmiTatil!$H$2,AND(J182&lt;&gt;ResmiTatil!$J$2,J182&gt;ResmiTatil!$J$2))),ResmiTatil!$J$2-ResmiTatil!$I$2,IF(OR(K182="",L182=""),0,IF(AND(J182&gt;ResmiTatil!$I$2,K182&lt;ResmiTatil!$J$2),J182-ResmiTatil!$I$2)))+IF(AND(J182&lt;ResmiTatil!$I$2,K182&lt;ResmiTatil!$J$2),ResmiTatil!$J$2-K182)+IF(AND(J182=ResmiTatil!$I$3,K182=ResmiTatil!$J$3),ResmiTatil!$I$3-ResmiTatil!$I$2,IF(AND(J182&gt;ResmiTatil!$I$2,K182&gt;ResmiTatil!$J$2),ResmiTatil!$J$2-ResmiTatil!$I$2))+IF(L182&gt;ResmiTatil!$K$2,L182-ResmiTatil!$K$2),0))</f>
        <v>0</v>
      </c>
      <c r="O182" s="29">
        <f>IF((J182-I182)+(L182-K182)&lt;0,0,(J182-I182)+(L182-K182))</f>
        <v>0</v>
      </c>
      <c r="P182" s="17"/>
      <c r="Q182" s="12"/>
      <c r="R182" s="13"/>
      <c r="S182" s="13"/>
      <c r="T182" s="28">
        <f>IF(R182-Q182&lt;0,0,R182-Q182)</f>
        <v>0</v>
      </c>
      <c r="U182" s="28">
        <f>IF(AND(OR(P182="",Q182=""),OR(R182="",S182="")),0,IF(OR(P182&lt;&gt;ResmiTatil!$H$2,Q182&lt;&gt;ResmiTatil!$I$2,R182&lt;&gt;ResmiTatil!$J$2,S182&lt;&gt;ResmiTatil!$K$2),IF(AND(R182="",S182=""),0,IF(P182&lt;ResmiTatil!$H$2,ResmiTatil!$H$2-P182))+IF(AND(R182="",S182="",OR(P182&lt;ResmiTatil!$H$2,AND(Q182&lt;&gt;ResmiTatil!$J$2,Q182&gt;ResmiTatil!$J$2))),ResmiTatil!$J$2-ResmiTatil!$I$2,IF(OR(R182="",S182=""),0,IF(AND(Q182&gt;ResmiTatil!$I$2,R182&lt;ResmiTatil!$J$2),Q182-ResmiTatil!$I$2)))+IF(AND(Q182&lt;ResmiTatil!$I$2,R182&lt;ResmiTatil!$J$2),ResmiTatil!$J$2-R182)+IF(AND(Q182=ResmiTatil!$I$3,R182=ResmiTatil!$J$3),ResmiTatil!$I$3-ResmiTatil!$I$2,IF(AND(Q182&gt;ResmiTatil!$I$2,R182&gt;ResmiTatil!$J$2),ResmiTatil!$J$2-ResmiTatil!$I$2))+IF(S182&gt;ResmiTatil!$K$2,S182-ResmiTatil!$K$2),0))</f>
        <v>0</v>
      </c>
      <c r="V182" s="29">
        <f>IF((Q182-P182)+(S182-R182)&lt;0,0,(Q182-P182)+(S182-R182))</f>
        <v>0</v>
      </c>
      <c r="W182" s="17"/>
      <c r="X182" s="12"/>
      <c r="Y182" s="13"/>
      <c r="Z182" s="13"/>
      <c r="AA182" s="28">
        <f>IF(Y182-X182&lt;0,0,Y182-X182)</f>
        <v>0</v>
      </c>
      <c r="AB182" s="28">
        <f>IF(AND(OR(W182="",X182=""),OR(Y182="",Z182="")),0,IF(OR(W182&lt;&gt;ResmiTatil!$H$2,X182&lt;&gt;ResmiTatil!$I$2,Y182&lt;&gt;ResmiTatil!$J$2,Z182&lt;&gt;ResmiTatil!$K$2),IF(AND(Y182="",Z182=""),0,IF(W182&lt;ResmiTatil!$H$2,ResmiTatil!$H$2-W182))+IF(AND(Y182="",Z182="",OR(W182&lt;ResmiTatil!$H$2,AND(X182&lt;&gt;ResmiTatil!$J$2,X182&gt;ResmiTatil!$J$2))),ResmiTatil!$J$2-ResmiTatil!$I$2,IF(OR(Y182="",Z182=""),0,IF(AND(X182&gt;ResmiTatil!$I$2,Y182&lt;ResmiTatil!$J$2),X182-ResmiTatil!$I$2)))+IF(AND(X182&lt;ResmiTatil!$I$2,Y182&lt;ResmiTatil!$J$2),ResmiTatil!$J$2-Y182)+IF(AND(X182=ResmiTatil!$I$3,Y182=ResmiTatil!$J$3),ResmiTatil!$I$3-ResmiTatil!$I$2,IF(AND(X182&gt;ResmiTatil!$I$2,Y182&gt;ResmiTatil!$J$2),ResmiTatil!$J$2-ResmiTatil!$I$2))+IF(Z182&gt;ResmiTatil!$K$2,Z182-ResmiTatil!$K$2),0))</f>
        <v>0</v>
      </c>
      <c r="AC182" s="29">
        <f>IF((X182-W182)+(Z182-Y182)&lt;0,0,(X182-W182)+(Z182-Y182))</f>
        <v>0</v>
      </c>
      <c r="AD182" s="17"/>
      <c r="AE182" s="12"/>
      <c r="AF182" s="13"/>
      <c r="AG182" s="13"/>
      <c r="AH182" s="28">
        <f>IF(AF182-AE182&lt;0,0,AF182-AE182)</f>
        <v>0</v>
      </c>
      <c r="AI182" s="28">
        <f>IF(AND(OR(AD182="",AE182=""),OR(AF182="",AG182="")),0,IF(OR(AD182&lt;&gt;ResmiTatil!$H$2,AE182&lt;&gt;ResmiTatil!$I$2,AF182&lt;&gt;ResmiTatil!$J$2,AG182&lt;&gt;ResmiTatil!$K$2),IF(AND(AF182="",AG182=""),0,IF(AD182&lt;ResmiTatil!$H$2,ResmiTatil!$H$2-AD182))+IF(AND(AF182="",AG182="",OR(AD182&lt;ResmiTatil!$H$2,AND(AE182&lt;&gt;ResmiTatil!$J$2,AE182&gt;ResmiTatil!$J$2))),ResmiTatil!$J$2-ResmiTatil!$I$2,IF(OR(AF182="",AG182=""),0,IF(AND(AE182&gt;ResmiTatil!$I$2,AF182&lt;ResmiTatil!$J$2),AE182-ResmiTatil!$I$2)))+IF(AND(AE182&lt;ResmiTatil!$I$2,AF182&lt;ResmiTatil!$J$2),ResmiTatil!$J$2-AF182)+IF(AND(AE182=ResmiTatil!$I$3,AF182=ResmiTatil!$J$3),ResmiTatil!$I$3-ResmiTatil!$I$2,IF(AND(AE182&gt;ResmiTatil!$I$2,AF182&gt;ResmiTatil!$J$2),ResmiTatil!$J$2-ResmiTatil!$I$2))+IF(AG182&gt;ResmiTatil!$K$2,AG182-ResmiTatil!$K$2),0))</f>
        <v>0</v>
      </c>
      <c r="AJ182" s="29">
        <f>IF((AE182-AD182)+(AG182-AF182)&lt;0,0,(AE182-AD182)+(AG182-AF182))</f>
        <v>0</v>
      </c>
    </row>
    <row r="183" spans="1:36" ht="20.100000000000001" customHeight="1" x14ac:dyDescent="0.25">
      <c r="A183" s="20">
        <f t="shared" si="21"/>
        <v>44897</v>
      </c>
      <c r="B183" s="17"/>
      <c r="C183" s="12"/>
      <c r="D183" s="13"/>
      <c r="E183" s="13"/>
      <c r="F183" s="28">
        <f>IF(D183-C183&lt;0,0,D183-C183)</f>
        <v>0</v>
      </c>
      <c r="G183" s="28">
        <f>IF(AND(OR(B183="",C183=""),OR(D183="",E183="")),0,IF(OR(B183&lt;&gt;ResmiTatil!$H$2,C183&lt;&gt;ResmiTatil!$I$2,D183&lt;&gt;ResmiTatil!$J$2,E183&lt;&gt;ResmiTatil!$K$2),IF(AND(D183="",E183=""),0,IF(B183&lt;ResmiTatil!$H$2,ResmiTatil!$H$2-B183))+IF(AND(D183="",E183="",OR(B183&lt;ResmiTatil!$H$2,AND(C183&lt;&gt;ResmiTatil!$J$2,C183&gt;ResmiTatil!$J$2))),ResmiTatil!$J$2-ResmiTatil!$I$2,IF(OR(D183="",E183=""),0,IF(AND(C183&gt;ResmiTatil!$I$2,D183&lt;ResmiTatil!$J$2),C183-ResmiTatil!$I$2)))+IF(AND(C183&lt;ResmiTatil!$I$2,D183&lt;ResmiTatil!$J$2),ResmiTatil!$J$2-D183)+IF(AND(C183=ResmiTatil!$I$3,D183=ResmiTatil!$J$3),ResmiTatil!$I$3-ResmiTatil!$I$2,IF(AND(C183&gt;ResmiTatil!$I$2,D183&gt;ResmiTatil!$J$2),ResmiTatil!$J$2-ResmiTatil!$I$2))+IF(E183&gt;ResmiTatil!$K$2,E183-ResmiTatil!$K$2),0))</f>
        <v>0</v>
      </c>
      <c r="H183" s="29">
        <f>IF((C183-B183)+(E183-D183)&lt;0,0,(C183-B183)+(E183-D183))</f>
        <v>0</v>
      </c>
      <c r="I183" s="17"/>
      <c r="J183" s="12"/>
      <c r="K183" s="13"/>
      <c r="L183" s="13"/>
      <c r="M183" s="28">
        <f>IF(K183-J183&lt;0,0,K183-J183)</f>
        <v>0</v>
      </c>
      <c r="N183" s="28">
        <f>IF(AND(OR(I183="",J183=""),OR(K183="",L183="")),0,IF(OR(I183&lt;&gt;ResmiTatil!$H$2,J183&lt;&gt;ResmiTatil!$I$2,K183&lt;&gt;ResmiTatil!$J$2,L183&lt;&gt;ResmiTatil!$K$2),IF(AND(K183="",L183=""),0,IF(I183&lt;ResmiTatil!$H$2,ResmiTatil!$H$2-I183))+IF(AND(K183="",L183="",OR(I183&lt;ResmiTatil!$H$2,AND(J183&lt;&gt;ResmiTatil!$J$2,J183&gt;ResmiTatil!$J$2))),ResmiTatil!$J$2-ResmiTatil!$I$2,IF(OR(K183="",L183=""),0,IF(AND(J183&gt;ResmiTatil!$I$2,K183&lt;ResmiTatil!$J$2),J183-ResmiTatil!$I$2)))+IF(AND(J183&lt;ResmiTatil!$I$2,K183&lt;ResmiTatil!$J$2),ResmiTatil!$J$2-K183)+IF(AND(J183=ResmiTatil!$I$3,K183=ResmiTatil!$J$3),ResmiTatil!$I$3-ResmiTatil!$I$2,IF(AND(J183&gt;ResmiTatil!$I$2,K183&gt;ResmiTatil!$J$2),ResmiTatil!$J$2-ResmiTatil!$I$2))+IF(L183&gt;ResmiTatil!$K$2,L183-ResmiTatil!$K$2),0))</f>
        <v>0</v>
      </c>
      <c r="O183" s="29">
        <f>IF((J183-I183)+(L183-K183)&lt;0,0,(J183-I183)+(L183-K183))</f>
        <v>0</v>
      </c>
      <c r="P183" s="17"/>
      <c r="Q183" s="12"/>
      <c r="R183" s="13"/>
      <c r="S183" s="13"/>
      <c r="T183" s="28">
        <f>IF(R183-Q183&lt;0,0,R183-Q183)</f>
        <v>0</v>
      </c>
      <c r="U183" s="28">
        <f>IF(AND(OR(P183="",Q183=""),OR(R183="",S183="")),0,IF(OR(P183&lt;&gt;ResmiTatil!$H$2,Q183&lt;&gt;ResmiTatil!$I$2,R183&lt;&gt;ResmiTatil!$J$2,S183&lt;&gt;ResmiTatil!$K$2),IF(AND(R183="",S183=""),0,IF(P183&lt;ResmiTatil!$H$2,ResmiTatil!$H$2-P183))+IF(AND(R183="",S183="",OR(P183&lt;ResmiTatil!$H$2,AND(Q183&lt;&gt;ResmiTatil!$J$2,Q183&gt;ResmiTatil!$J$2))),ResmiTatil!$J$2-ResmiTatil!$I$2,IF(OR(R183="",S183=""),0,IF(AND(Q183&gt;ResmiTatil!$I$2,R183&lt;ResmiTatil!$J$2),Q183-ResmiTatil!$I$2)))+IF(AND(Q183&lt;ResmiTatil!$I$2,R183&lt;ResmiTatil!$J$2),ResmiTatil!$J$2-R183)+IF(AND(Q183=ResmiTatil!$I$3,R183=ResmiTatil!$J$3),ResmiTatil!$I$3-ResmiTatil!$I$2,IF(AND(Q183&gt;ResmiTatil!$I$2,R183&gt;ResmiTatil!$J$2),ResmiTatil!$J$2-ResmiTatil!$I$2))+IF(S183&gt;ResmiTatil!$K$2,S183-ResmiTatil!$K$2),0))</f>
        <v>0</v>
      </c>
      <c r="V183" s="29">
        <f>IF((Q183-P183)+(S183-R183)&lt;0,0,(Q183-P183)+(S183-R183))</f>
        <v>0</v>
      </c>
      <c r="W183" s="17"/>
      <c r="X183" s="12"/>
      <c r="Y183" s="13"/>
      <c r="Z183" s="13"/>
      <c r="AA183" s="28">
        <f>IF(Y183-X183&lt;0,0,Y183-X183)</f>
        <v>0</v>
      </c>
      <c r="AB183" s="28">
        <f>IF(AND(OR(W183="",X183=""),OR(Y183="",Z183="")),0,IF(OR(W183&lt;&gt;ResmiTatil!$H$2,X183&lt;&gt;ResmiTatil!$I$2,Y183&lt;&gt;ResmiTatil!$J$2,Z183&lt;&gt;ResmiTatil!$K$2),IF(AND(Y183="",Z183=""),0,IF(W183&lt;ResmiTatil!$H$2,ResmiTatil!$H$2-W183))+IF(AND(Y183="",Z183="",OR(W183&lt;ResmiTatil!$H$2,AND(X183&lt;&gt;ResmiTatil!$J$2,X183&gt;ResmiTatil!$J$2))),ResmiTatil!$J$2-ResmiTatil!$I$2,IF(OR(Y183="",Z183=""),0,IF(AND(X183&gt;ResmiTatil!$I$2,Y183&lt;ResmiTatil!$J$2),X183-ResmiTatil!$I$2)))+IF(AND(X183&lt;ResmiTatil!$I$2,Y183&lt;ResmiTatil!$J$2),ResmiTatil!$J$2-Y183)+IF(AND(X183=ResmiTatil!$I$3,Y183=ResmiTatil!$J$3),ResmiTatil!$I$3-ResmiTatil!$I$2,IF(AND(X183&gt;ResmiTatil!$I$2,Y183&gt;ResmiTatil!$J$2),ResmiTatil!$J$2-ResmiTatil!$I$2))+IF(Z183&gt;ResmiTatil!$K$2,Z183-ResmiTatil!$K$2),0))</f>
        <v>0</v>
      </c>
      <c r="AC183" s="29">
        <f>IF((X183-W183)+(Z183-Y183)&lt;0,0,(X183-W183)+(Z183-Y183))</f>
        <v>0</v>
      </c>
      <c r="AD183" s="17"/>
      <c r="AE183" s="12"/>
      <c r="AF183" s="13"/>
      <c r="AG183" s="13"/>
      <c r="AH183" s="28">
        <f>IF(AF183-AE183&lt;0,0,AF183-AE183)</f>
        <v>0</v>
      </c>
      <c r="AI183" s="28">
        <f>IF(AND(OR(AD183="",AE183=""),OR(AF183="",AG183="")),0,IF(OR(AD183&lt;&gt;ResmiTatil!$H$2,AE183&lt;&gt;ResmiTatil!$I$2,AF183&lt;&gt;ResmiTatil!$J$2,AG183&lt;&gt;ResmiTatil!$K$2),IF(AND(AF183="",AG183=""),0,IF(AD183&lt;ResmiTatil!$H$2,ResmiTatil!$H$2-AD183))+IF(AND(AF183="",AG183="",OR(AD183&lt;ResmiTatil!$H$2,AND(AE183&lt;&gt;ResmiTatil!$J$2,AE183&gt;ResmiTatil!$J$2))),ResmiTatil!$J$2-ResmiTatil!$I$2,IF(OR(AF183="",AG183=""),0,IF(AND(AE183&gt;ResmiTatil!$I$2,AF183&lt;ResmiTatil!$J$2),AE183-ResmiTatil!$I$2)))+IF(AND(AE183&lt;ResmiTatil!$I$2,AF183&lt;ResmiTatil!$J$2),ResmiTatil!$J$2-AF183)+IF(AND(AE183=ResmiTatil!$I$3,AF183=ResmiTatil!$J$3),ResmiTatil!$I$3-ResmiTatil!$I$2,IF(AND(AE183&gt;ResmiTatil!$I$2,AF183&gt;ResmiTatil!$J$2),ResmiTatil!$J$2-ResmiTatil!$I$2))+IF(AG183&gt;ResmiTatil!$K$2,AG183-ResmiTatil!$K$2),0))</f>
        <v>0</v>
      </c>
      <c r="AJ183" s="29">
        <f>IF((AE183-AD183)+(AG183-AF183)&lt;0,0,(AE183-AD183)+(AG183-AF183))</f>
        <v>0</v>
      </c>
    </row>
    <row r="184" spans="1:36" ht="20.100000000000001" customHeight="1" x14ac:dyDescent="0.25">
      <c r="A184" s="30" t="s">
        <v>24</v>
      </c>
      <c r="B184" s="31"/>
      <c r="C184" s="32"/>
      <c r="D184" s="33"/>
      <c r="E184" s="33"/>
      <c r="F184" s="34"/>
      <c r="G184" s="28">
        <f>SUM(G179:G183)</f>
        <v>0</v>
      </c>
      <c r="H184" s="35">
        <f>SUM(H179:H183)</f>
        <v>0</v>
      </c>
      <c r="I184" s="31"/>
      <c r="J184" s="32"/>
      <c r="K184" s="33"/>
      <c r="L184" s="33"/>
      <c r="M184" s="34"/>
      <c r="N184" s="28">
        <f>SUM(N179:N183)</f>
        <v>0</v>
      </c>
      <c r="O184" s="35">
        <f>SUM(O179:O183)</f>
        <v>0</v>
      </c>
      <c r="P184" s="31"/>
      <c r="Q184" s="32"/>
      <c r="R184" s="33"/>
      <c r="S184" s="33"/>
      <c r="T184" s="34"/>
      <c r="U184" s="28">
        <f>SUM(U179:U183)</f>
        <v>0</v>
      </c>
      <c r="V184" s="35">
        <f>SUM(V179:V183)</f>
        <v>0</v>
      </c>
      <c r="W184" s="31"/>
      <c r="X184" s="32"/>
      <c r="Y184" s="33"/>
      <c r="Z184" s="33"/>
      <c r="AA184" s="34"/>
      <c r="AB184" s="28">
        <f>SUM(AB179:AB183)</f>
        <v>0</v>
      </c>
      <c r="AC184" s="35">
        <f>SUM(AC179:AC183)</f>
        <v>0</v>
      </c>
      <c r="AD184" s="31"/>
      <c r="AE184" s="32"/>
      <c r="AF184" s="33"/>
      <c r="AG184" s="33"/>
      <c r="AH184" s="34"/>
      <c r="AI184" s="28">
        <f>SUM(AI179:AI183)</f>
        <v>0</v>
      </c>
      <c r="AJ184" s="35">
        <f>SUM(AJ179:AJ183)</f>
        <v>0</v>
      </c>
    </row>
    <row r="185" spans="1:36" s="25" customFormat="1" ht="15" customHeight="1" x14ac:dyDescent="0.25">
      <c r="A185" s="20">
        <f>A183+1</f>
        <v>44898</v>
      </c>
      <c r="B185" s="17"/>
      <c r="C185" s="12"/>
      <c r="D185" s="13"/>
      <c r="E185" s="13"/>
      <c r="F185" s="11"/>
      <c r="G185" s="11"/>
      <c r="H185" s="18"/>
      <c r="I185" s="17"/>
      <c r="J185" s="12"/>
      <c r="K185" s="13"/>
      <c r="L185" s="13"/>
      <c r="M185" s="11"/>
      <c r="N185" s="11"/>
      <c r="O185" s="18"/>
      <c r="P185" s="17"/>
      <c r="Q185" s="12"/>
      <c r="R185" s="13"/>
      <c r="S185" s="13"/>
      <c r="T185" s="11"/>
      <c r="U185" s="11"/>
      <c r="V185" s="18"/>
      <c r="W185" s="17"/>
      <c r="X185" s="12"/>
      <c r="Y185" s="13"/>
      <c r="Z185" s="13"/>
      <c r="AA185" s="11"/>
      <c r="AB185" s="11"/>
      <c r="AC185" s="18"/>
      <c r="AD185" s="17"/>
      <c r="AE185" s="12"/>
      <c r="AF185" s="13"/>
      <c r="AG185" s="13"/>
      <c r="AH185" s="11"/>
      <c r="AI185" s="11"/>
      <c r="AJ185" s="18"/>
    </row>
    <row r="186" spans="1:36" s="25" customFormat="1" ht="15" customHeight="1" x14ac:dyDescent="0.25">
      <c r="A186" s="20">
        <f>A185+1</f>
        <v>44899</v>
      </c>
      <c r="B186" s="17"/>
      <c r="C186" s="12"/>
      <c r="D186" s="13"/>
      <c r="E186" s="13"/>
      <c r="F186" s="11"/>
      <c r="G186" s="11"/>
      <c r="H186" s="18"/>
      <c r="I186" s="17"/>
      <c r="J186" s="12"/>
      <c r="K186" s="13"/>
      <c r="L186" s="13"/>
      <c r="M186" s="11"/>
      <c r="N186" s="11"/>
      <c r="O186" s="18"/>
      <c r="P186" s="17"/>
      <c r="Q186" s="12"/>
      <c r="R186" s="13"/>
      <c r="S186" s="13"/>
      <c r="T186" s="11"/>
      <c r="U186" s="11"/>
      <c r="V186" s="18"/>
      <c r="W186" s="17"/>
      <c r="X186" s="12"/>
      <c r="Y186" s="13"/>
      <c r="Z186" s="13"/>
      <c r="AA186" s="11"/>
      <c r="AB186" s="11"/>
      <c r="AC186" s="18"/>
      <c r="AD186" s="17"/>
      <c r="AE186" s="12"/>
      <c r="AF186" s="13"/>
      <c r="AG186" s="13"/>
      <c r="AH186" s="11"/>
      <c r="AI186" s="11"/>
      <c r="AJ186" s="18"/>
    </row>
    <row r="187" spans="1:36" ht="20.100000000000001" customHeight="1" x14ac:dyDescent="0.25">
      <c r="A187" s="20">
        <f t="shared" ref="A187:A191" si="22">A186+1</f>
        <v>44900</v>
      </c>
      <c r="B187" s="17"/>
      <c r="C187" s="12"/>
      <c r="D187" s="13"/>
      <c r="E187" s="13"/>
      <c r="F187" s="28">
        <f>IF(D187-C187&lt;0,0,D187-C187)</f>
        <v>0</v>
      </c>
      <c r="G187" s="28">
        <f>IF(AND(OR(B187="",C187=""),OR(D187="",E187="")),0,IF(OR(B187&lt;&gt;ResmiTatil!$H$2,C187&lt;&gt;ResmiTatil!$I$2,D187&lt;&gt;ResmiTatil!$J$2,E187&lt;&gt;ResmiTatil!$K$2),IF(AND(D187="",E187=""),0,IF(B187&lt;ResmiTatil!$H$2,ResmiTatil!$H$2-B187))+IF(AND(D187="",E187="",OR(B187&lt;ResmiTatil!$H$2,AND(C187&lt;&gt;ResmiTatil!$J$2,C187&gt;ResmiTatil!$J$2))),ResmiTatil!$J$2-ResmiTatil!$I$2,IF(OR(D187="",E187=""),0,IF(AND(C187&gt;ResmiTatil!$I$2,D187&lt;ResmiTatil!$J$2),C187-ResmiTatil!$I$2)))+IF(AND(C187&lt;ResmiTatil!$I$2,D187&lt;ResmiTatil!$J$2),ResmiTatil!$J$2-D187)+IF(AND(C187=ResmiTatil!$I$3,D187=ResmiTatil!$J$3),ResmiTatil!$I$3-ResmiTatil!$I$2,IF(AND(C187&gt;ResmiTatil!$I$2,D187&gt;ResmiTatil!$J$2),ResmiTatil!$J$2-ResmiTatil!$I$2))+IF(E187&gt;ResmiTatil!$K$2,E187-ResmiTatil!$K$2),0))</f>
        <v>0</v>
      </c>
      <c r="H187" s="29">
        <f>IF((C187-B187)+(E187-D187)&lt;0,0,(C187-B187)+(E187-D187))</f>
        <v>0</v>
      </c>
      <c r="I187" s="17"/>
      <c r="J187" s="12"/>
      <c r="K187" s="13"/>
      <c r="L187" s="13"/>
      <c r="M187" s="28">
        <f>IF(K187-J187&lt;0,0,K187-J187)</f>
        <v>0</v>
      </c>
      <c r="N187" s="28">
        <f>IF(AND(OR(I187="",J187=""),OR(K187="",L187="")),0,IF(OR(I187&lt;&gt;ResmiTatil!$H$2,J187&lt;&gt;ResmiTatil!$I$2,K187&lt;&gt;ResmiTatil!$J$2,L187&lt;&gt;ResmiTatil!$K$2),IF(AND(K187="",L187=""),0,IF(I187&lt;ResmiTatil!$H$2,ResmiTatil!$H$2-I187))+IF(AND(K187="",L187="",OR(I187&lt;ResmiTatil!$H$2,AND(J187&lt;&gt;ResmiTatil!$J$2,J187&gt;ResmiTatil!$J$2))),ResmiTatil!$J$2-ResmiTatil!$I$2,IF(OR(K187="",L187=""),0,IF(AND(J187&gt;ResmiTatil!$I$2,K187&lt;ResmiTatil!$J$2),J187-ResmiTatil!$I$2)))+IF(AND(J187&lt;ResmiTatil!$I$2,K187&lt;ResmiTatil!$J$2),ResmiTatil!$J$2-K187)+IF(AND(J187=ResmiTatil!$I$3,K187=ResmiTatil!$J$3),ResmiTatil!$I$3-ResmiTatil!$I$2,IF(AND(J187&gt;ResmiTatil!$I$2,K187&gt;ResmiTatil!$J$2),ResmiTatil!$J$2-ResmiTatil!$I$2))+IF(L187&gt;ResmiTatil!$K$2,L187-ResmiTatil!$K$2),0))</f>
        <v>0</v>
      </c>
      <c r="O187" s="29">
        <f>IF((J187-I187)+(L187-K187)&lt;0,0,(J187-I187)+(L187-K187))</f>
        <v>0</v>
      </c>
      <c r="P187" s="17"/>
      <c r="Q187" s="12"/>
      <c r="R187" s="13"/>
      <c r="S187" s="13"/>
      <c r="T187" s="28">
        <f>IF(R187-Q187&lt;0,0,R187-Q187)</f>
        <v>0</v>
      </c>
      <c r="U187" s="28">
        <f>IF(AND(OR(P187="",Q187=""),OR(R187="",S187="")),0,IF(OR(P187&lt;&gt;ResmiTatil!$H$2,Q187&lt;&gt;ResmiTatil!$I$2,R187&lt;&gt;ResmiTatil!$J$2,S187&lt;&gt;ResmiTatil!$K$2),IF(AND(R187="",S187=""),0,IF(P187&lt;ResmiTatil!$H$2,ResmiTatil!$H$2-P187))+IF(AND(R187="",S187="",OR(P187&lt;ResmiTatil!$H$2,AND(Q187&lt;&gt;ResmiTatil!$J$2,Q187&gt;ResmiTatil!$J$2))),ResmiTatil!$J$2-ResmiTatil!$I$2,IF(OR(R187="",S187=""),0,IF(AND(Q187&gt;ResmiTatil!$I$2,R187&lt;ResmiTatil!$J$2),Q187-ResmiTatil!$I$2)))+IF(AND(Q187&lt;ResmiTatil!$I$2,R187&lt;ResmiTatil!$J$2),ResmiTatil!$J$2-R187)+IF(AND(Q187=ResmiTatil!$I$3,R187=ResmiTatil!$J$3),ResmiTatil!$I$3-ResmiTatil!$I$2,IF(AND(Q187&gt;ResmiTatil!$I$2,R187&gt;ResmiTatil!$J$2),ResmiTatil!$J$2-ResmiTatil!$I$2))+IF(S187&gt;ResmiTatil!$K$2,S187-ResmiTatil!$K$2),0))</f>
        <v>0</v>
      </c>
      <c r="V187" s="29">
        <f>IF((Q187-P187)+(S187-R187)&lt;0,0,(Q187-P187)+(S187-R187))</f>
        <v>0</v>
      </c>
      <c r="W187" s="17"/>
      <c r="X187" s="12"/>
      <c r="Y187" s="13"/>
      <c r="Z187" s="13"/>
      <c r="AA187" s="28">
        <f>IF(Y187-X187&lt;0,0,Y187-X187)</f>
        <v>0</v>
      </c>
      <c r="AB187" s="28">
        <f>IF(AND(OR(W187="",X187=""),OR(Y187="",Z187="")),0,IF(OR(W187&lt;&gt;ResmiTatil!$H$2,X187&lt;&gt;ResmiTatil!$I$2,Y187&lt;&gt;ResmiTatil!$J$2,Z187&lt;&gt;ResmiTatil!$K$2),IF(AND(Y187="",Z187=""),0,IF(W187&lt;ResmiTatil!$H$2,ResmiTatil!$H$2-W187))+IF(AND(Y187="",Z187="",OR(W187&lt;ResmiTatil!$H$2,AND(X187&lt;&gt;ResmiTatil!$J$2,X187&gt;ResmiTatil!$J$2))),ResmiTatil!$J$2-ResmiTatil!$I$2,IF(OR(Y187="",Z187=""),0,IF(AND(X187&gt;ResmiTatil!$I$2,Y187&lt;ResmiTatil!$J$2),X187-ResmiTatil!$I$2)))+IF(AND(X187&lt;ResmiTatil!$I$2,Y187&lt;ResmiTatil!$J$2),ResmiTatil!$J$2-Y187)+IF(AND(X187=ResmiTatil!$I$3,Y187=ResmiTatil!$J$3),ResmiTatil!$I$3-ResmiTatil!$I$2,IF(AND(X187&gt;ResmiTatil!$I$2,Y187&gt;ResmiTatil!$J$2),ResmiTatil!$J$2-ResmiTatil!$I$2))+IF(Z187&gt;ResmiTatil!$K$2,Z187-ResmiTatil!$K$2),0))</f>
        <v>0</v>
      </c>
      <c r="AC187" s="29">
        <f>IF((X187-W187)+(Z187-Y187)&lt;0,0,(X187-W187)+(Z187-Y187))</f>
        <v>0</v>
      </c>
      <c r="AD187" s="17"/>
      <c r="AE187" s="12"/>
      <c r="AF187" s="13"/>
      <c r="AG187" s="13"/>
      <c r="AH187" s="28">
        <f>IF(AF187-AE187&lt;0,0,AF187-AE187)</f>
        <v>0</v>
      </c>
      <c r="AI187" s="28">
        <f>IF(AND(OR(AD187="",AE187=""),OR(AF187="",AG187="")),0,IF(OR(AD187&lt;&gt;ResmiTatil!$H$2,AE187&lt;&gt;ResmiTatil!$I$2,AF187&lt;&gt;ResmiTatil!$J$2,AG187&lt;&gt;ResmiTatil!$K$2),IF(AND(AF187="",AG187=""),0,IF(AD187&lt;ResmiTatil!$H$2,ResmiTatil!$H$2-AD187))+IF(AND(AF187="",AG187="",OR(AD187&lt;ResmiTatil!$H$2,AND(AE187&lt;&gt;ResmiTatil!$J$2,AE187&gt;ResmiTatil!$J$2))),ResmiTatil!$J$2-ResmiTatil!$I$2,IF(OR(AF187="",AG187=""),0,IF(AND(AE187&gt;ResmiTatil!$I$2,AF187&lt;ResmiTatil!$J$2),AE187-ResmiTatil!$I$2)))+IF(AND(AE187&lt;ResmiTatil!$I$2,AF187&lt;ResmiTatil!$J$2),ResmiTatil!$J$2-AF187)+IF(AND(AE187=ResmiTatil!$I$3,AF187=ResmiTatil!$J$3),ResmiTatil!$I$3-ResmiTatil!$I$2,IF(AND(AE187&gt;ResmiTatil!$I$2,AF187&gt;ResmiTatil!$J$2),ResmiTatil!$J$2-ResmiTatil!$I$2))+IF(AG187&gt;ResmiTatil!$K$2,AG187-ResmiTatil!$K$2),0))</f>
        <v>0</v>
      </c>
      <c r="AJ187" s="29">
        <f>IF((AE187-AD187)+(AG187-AF187)&lt;0,0,(AE187-AD187)+(AG187-AF187))</f>
        <v>0</v>
      </c>
    </row>
    <row r="188" spans="1:36" ht="20.100000000000001" customHeight="1" x14ac:dyDescent="0.25">
      <c r="A188" s="20">
        <f t="shared" si="22"/>
        <v>44901</v>
      </c>
      <c r="B188" s="17"/>
      <c r="C188" s="12"/>
      <c r="D188" s="13"/>
      <c r="E188" s="13"/>
      <c r="F188" s="28">
        <f>IF(D188-C188&lt;0,0,D188-C188)</f>
        <v>0</v>
      </c>
      <c r="G188" s="28">
        <f>IF(AND(OR(B188="",C188=""),OR(D188="",E188="")),0,IF(OR(B188&lt;&gt;ResmiTatil!$H$2,C188&lt;&gt;ResmiTatil!$I$2,D188&lt;&gt;ResmiTatil!$J$2,E188&lt;&gt;ResmiTatil!$K$2),IF(AND(D188="",E188=""),0,IF(B188&lt;ResmiTatil!$H$2,ResmiTatil!$H$2-B188))+IF(AND(D188="",E188="",OR(B188&lt;ResmiTatil!$H$2,AND(C188&lt;&gt;ResmiTatil!$J$2,C188&gt;ResmiTatil!$J$2))),ResmiTatil!$J$2-ResmiTatil!$I$2,IF(OR(D188="",E188=""),0,IF(AND(C188&gt;ResmiTatil!$I$2,D188&lt;ResmiTatil!$J$2),C188-ResmiTatil!$I$2)))+IF(AND(C188&lt;ResmiTatil!$I$2,D188&lt;ResmiTatil!$J$2),ResmiTatil!$J$2-D188)+IF(AND(C188=ResmiTatil!$I$3,D188=ResmiTatil!$J$3),ResmiTatil!$I$3-ResmiTatil!$I$2,IF(AND(C188&gt;ResmiTatil!$I$2,D188&gt;ResmiTatil!$J$2),ResmiTatil!$J$2-ResmiTatil!$I$2))+IF(E188&gt;ResmiTatil!$K$2,E188-ResmiTatil!$K$2),0))</f>
        <v>0</v>
      </c>
      <c r="H188" s="29">
        <f>IF((C188-B188)+(E188-D188)&lt;0,0,(C188-B188)+(E188-D188))</f>
        <v>0</v>
      </c>
      <c r="I188" s="17"/>
      <c r="J188" s="12"/>
      <c r="K188" s="13"/>
      <c r="L188" s="13"/>
      <c r="M188" s="28">
        <f>IF(K188-J188&lt;0,0,K188-J188)</f>
        <v>0</v>
      </c>
      <c r="N188" s="28">
        <f>IF(AND(OR(I188="",J188=""),OR(K188="",L188="")),0,IF(OR(I188&lt;&gt;ResmiTatil!$H$2,J188&lt;&gt;ResmiTatil!$I$2,K188&lt;&gt;ResmiTatil!$J$2,L188&lt;&gt;ResmiTatil!$K$2),IF(AND(K188="",L188=""),0,IF(I188&lt;ResmiTatil!$H$2,ResmiTatil!$H$2-I188))+IF(AND(K188="",L188="",OR(I188&lt;ResmiTatil!$H$2,AND(J188&lt;&gt;ResmiTatil!$J$2,J188&gt;ResmiTatil!$J$2))),ResmiTatil!$J$2-ResmiTatil!$I$2,IF(OR(K188="",L188=""),0,IF(AND(J188&gt;ResmiTatil!$I$2,K188&lt;ResmiTatil!$J$2),J188-ResmiTatil!$I$2)))+IF(AND(J188&lt;ResmiTatil!$I$2,K188&lt;ResmiTatil!$J$2),ResmiTatil!$J$2-K188)+IF(AND(J188=ResmiTatil!$I$3,K188=ResmiTatil!$J$3),ResmiTatil!$I$3-ResmiTatil!$I$2,IF(AND(J188&gt;ResmiTatil!$I$2,K188&gt;ResmiTatil!$J$2),ResmiTatil!$J$2-ResmiTatil!$I$2))+IF(L188&gt;ResmiTatil!$K$2,L188-ResmiTatil!$K$2),0))</f>
        <v>0</v>
      </c>
      <c r="O188" s="29">
        <f>IF((J188-I188)+(L188-K188)&lt;0,0,(J188-I188)+(L188-K188))</f>
        <v>0</v>
      </c>
      <c r="P188" s="17"/>
      <c r="Q188" s="12"/>
      <c r="R188" s="13"/>
      <c r="S188" s="13"/>
      <c r="T188" s="28">
        <f>IF(R188-Q188&lt;0,0,R188-Q188)</f>
        <v>0</v>
      </c>
      <c r="U188" s="28">
        <f>IF(AND(OR(P188="",Q188=""),OR(R188="",S188="")),0,IF(OR(P188&lt;&gt;ResmiTatil!$H$2,Q188&lt;&gt;ResmiTatil!$I$2,R188&lt;&gt;ResmiTatil!$J$2,S188&lt;&gt;ResmiTatil!$K$2),IF(AND(R188="",S188=""),0,IF(P188&lt;ResmiTatil!$H$2,ResmiTatil!$H$2-P188))+IF(AND(R188="",S188="",OR(P188&lt;ResmiTatil!$H$2,AND(Q188&lt;&gt;ResmiTatil!$J$2,Q188&gt;ResmiTatil!$J$2))),ResmiTatil!$J$2-ResmiTatil!$I$2,IF(OR(R188="",S188=""),0,IF(AND(Q188&gt;ResmiTatil!$I$2,R188&lt;ResmiTatil!$J$2),Q188-ResmiTatil!$I$2)))+IF(AND(Q188&lt;ResmiTatil!$I$2,R188&lt;ResmiTatil!$J$2),ResmiTatil!$J$2-R188)+IF(AND(Q188=ResmiTatil!$I$3,R188=ResmiTatil!$J$3),ResmiTatil!$I$3-ResmiTatil!$I$2,IF(AND(Q188&gt;ResmiTatil!$I$2,R188&gt;ResmiTatil!$J$2),ResmiTatil!$J$2-ResmiTatil!$I$2))+IF(S188&gt;ResmiTatil!$K$2,S188-ResmiTatil!$K$2),0))</f>
        <v>0</v>
      </c>
      <c r="V188" s="29">
        <f>IF((Q188-P188)+(S188-R188)&lt;0,0,(Q188-P188)+(S188-R188))</f>
        <v>0</v>
      </c>
      <c r="W188" s="17"/>
      <c r="X188" s="12"/>
      <c r="Y188" s="13"/>
      <c r="Z188" s="13"/>
      <c r="AA188" s="28">
        <f>IF(Y188-X188&lt;0,0,Y188-X188)</f>
        <v>0</v>
      </c>
      <c r="AB188" s="28">
        <f>IF(AND(OR(W188="",X188=""),OR(Y188="",Z188="")),0,IF(OR(W188&lt;&gt;ResmiTatil!$H$2,X188&lt;&gt;ResmiTatil!$I$2,Y188&lt;&gt;ResmiTatil!$J$2,Z188&lt;&gt;ResmiTatil!$K$2),IF(AND(Y188="",Z188=""),0,IF(W188&lt;ResmiTatil!$H$2,ResmiTatil!$H$2-W188))+IF(AND(Y188="",Z188="",OR(W188&lt;ResmiTatil!$H$2,AND(X188&lt;&gt;ResmiTatil!$J$2,X188&gt;ResmiTatil!$J$2))),ResmiTatil!$J$2-ResmiTatil!$I$2,IF(OR(Y188="",Z188=""),0,IF(AND(X188&gt;ResmiTatil!$I$2,Y188&lt;ResmiTatil!$J$2),X188-ResmiTatil!$I$2)))+IF(AND(X188&lt;ResmiTatil!$I$2,Y188&lt;ResmiTatil!$J$2),ResmiTatil!$J$2-Y188)+IF(AND(X188=ResmiTatil!$I$3,Y188=ResmiTatil!$J$3),ResmiTatil!$I$3-ResmiTatil!$I$2,IF(AND(X188&gt;ResmiTatil!$I$2,Y188&gt;ResmiTatil!$J$2),ResmiTatil!$J$2-ResmiTatil!$I$2))+IF(Z188&gt;ResmiTatil!$K$2,Z188-ResmiTatil!$K$2),0))</f>
        <v>0</v>
      </c>
      <c r="AC188" s="29">
        <f>IF((X188-W188)+(Z188-Y188)&lt;0,0,(X188-W188)+(Z188-Y188))</f>
        <v>0</v>
      </c>
      <c r="AD188" s="17"/>
      <c r="AE188" s="12"/>
      <c r="AF188" s="13"/>
      <c r="AG188" s="13"/>
      <c r="AH188" s="28">
        <f>IF(AF188-AE188&lt;0,0,AF188-AE188)</f>
        <v>0</v>
      </c>
      <c r="AI188" s="28">
        <f>IF(AND(OR(AD188="",AE188=""),OR(AF188="",AG188="")),0,IF(OR(AD188&lt;&gt;ResmiTatil!$H$2,AE188&lt;&gt;ResmiTatil!$I$2,AF188&lt;&gt;ResmiTatil!$J$2,AG188&lt;&gt;ResmiTatil!$K$2),IF(AND(AF188="",AG188=""),0,IF(AD188&lt;ResmiTatil!$H$2,ResmiTatil!$H$2-AD188))+IF(AND(AF188="",AG188="",OR(AD188&lt;ResmiTatil!$H$2,AND(AE188&lt;&gt;ResmiTatil!$J$2,AE188&gt;ResmiTatil!$J$2))),ResmiTatil!$J$2-ResmiTatil!$I$2,IF(OR(AF188="",AG188=""),0,IF(AND(AE188&gt;ResmiTatil!$I$2,AF188&lt;ResmiTatil!$J$2),AE188-ResmiTatil!$I$2)))+IF(AND(AE188&lt;ResmiTatil!$I$2,AF188&lt;ResmiTatil!$J$2),ResmiTatil!$J$2-AF188)+IF(AND(AE188=ResmiTatil!$I$3,AF188=ResmiTatil!$J$3),ResmiTatil!$I$3-ResmiTatil!$I$2,IF(AND(AE188&gt;ResmiTatil!$I$2,AF188&gt;ResmiTatil!$J$2),ResmiTatil!$J$2-ResmiTatil!$I$2))+IF(AG188&gt;ResmiTatil!$K$2,AG188-ResmiTatil!$K$2),0))</f>
        <v>0</v>
      </c>
      <c r="AJ188" s="29">
        <f>IF((AE188-AD188)+(AG188-AF188)&lt;0,0,(AE188-AD188)+(AG188-AF188))</f>
        <v>0</v>
      </c>
    </row>
    <row r="189" spans="1:36" ht="20.100000000000001" customHeight="1" x14ac:dyDescent="0.25">
      <c r="A189" s="20">
        <f t="shared" si="22"/>
        <v>44902</v>
      </c>
      <c r="B189" s="17"/>
      <c r="C189" s="12"/>
      <c r="D189" s="13"/>
      <c r="E189" s="13"/>
      <c r="F189" s="28">
        <f>IF(D189-C189&lt;0,0,D189-C189)</f>
        <v>0</v>
      </c>
      <c r="G189" s="28">
        <f>IF(AND(OR(B189="",C189=""),OR(D189="",E189="")),0,IF(OR(B189&lt;&gt;ResmiTatil!$H$2,C189&lt;&gt;ResmiTatil!$I$2,D189&lt;&gt;ResmiTatil!$J$2,E189&lt;&gt;ResmiTatil!$K$2),IF(AND(D189="",E189=""),0,IF(B189&lt;ResmiTatil!$H$2,ResmiTatil!$H$2-B189))+IF(AND(D189="",E189="",OR(B189&lt;ResmiTatil!$H$2,AND(C189&lt;&gt;ResmiTatil!$J$2,C189&gt;ResmiTatil!$J$2))),ResmiTatil!$J$2-ResmiTatil!$I$2,IF(OR(D189="",E189=""),0,IF(AND(C189&gt;ResmiTatil!$I$2,D189&lt;ResmiTatil!$J$2),C189-ResmiTatil!$I$2)))+IF(AND(C189&lt;ResmiTatil!$I$2,D189&lt;ResmiTatil!$J$2),ResmiTatil!$J$2-D189)+IF(AND(C189=ResmiTatil!$I$3,D189=ResmiTatil!$J$3),ResmiTatil!$I$3-ResmiTatil!$I$2,IF(AND(C189&gt;ResmiTatil!$I$2,D189&gt;ResmiTatil!$J$2),ResmiTatil!$J$2-ResmiTatil!$I$2))+IF(E189&gt;ResmiTatil!$K$2,E189-ResmiTatil!$K$2),0))</f>
        <v>0</v>
      </c>
      <c r="H189" s="29">
        <f>IF((C189-B189)+(E189-D189)&lt;0,0,(C189-B189)+(E189-D189))</f>
        <v>0</v>
      </c>
      <c r="I189" s="17"/>
      <c r="J189" s="12"/>
      <c r="K189" s="13"/>
      <c r="L189" s="13"/>
      <c r="M189" s="28">
        <f>IF(K189-J189&lt;0,0,K189-J189)</f>
        <v>0</v>
      </c>
      <c r="N189" s="28">
        <f>IF(AND(OR(I189="",J189=""),OR(K189="",L189="")),0,IF(OR(I189&lt;&gt;ResmiTatil!$H$2,J189&lt;&gt;ResmiTatil!$I$2,K189&lt;&gt;ResmiTatil!$J$2,L189&lt;&gt;ResmiTatil!$K$2),IF(AND(K189="",L189=""),0,IF(I189&lt;ResmiTatil!$H$2,ResmiTatil!$H$2-I189))+IF(AND(K189="",L189="",OR(I189&lt;ResmiTatil!$H$2,AND(J189&lt;&gt;ResmiTatil!$J$2,J189&gt;ResmiTatil!$J$2))),ResmiTatil!$J$2-ResmiTatil!$I$2,IF(OR(K189="",L189=""),0,IF(AND(J189&gt;ResmiTatil!$I$2,K189&lt;ResmiTatil!$J$2),J189-ResmiTatil!$I$2)))+IF(AND(J189&lt;ResmiTatil!$I$2,K189&lt;ResmiTatil!$J$2),ResmiTatil!$J$2-K189)+IF(AND(J189=ResmiTatil!$I$3,K189=ResmiTatil!$J$3),ResmiTatil!$I$3-ResmiTatil!$I$2,IF(AND(J189&gt;ResmiTatil!$I$2,K189&gt;ResmiTatil!$J$2),ResmiTatil!$J$2-ResmiTatil!$I$2))+IF(L189&gt;ResmiTatil!$K$2,L189-ResmiTatil!$K$2),0))</f>
        <v>0</v>
      </c>
      <c r="O189" s="29">
        <f>IF((J189-I189)+(L189-K189)&lt;0,0,(J189-I189)+(L189-K189))</f>
        <v>0</v>
      </c>
      <c r="P189" s="17"/>
      <c r="Q189" s="12"/>
      <c r="R189" s="13"/>
      <c r="S189" s="13"/>
      <c r="T189" s="28">
        <f>IF(R189-Q189&lt;0,0,R189-Q189)</f>
        <v>0</v>
      </c>
      <c r="U189" s="28">
        <f>IF(AND(OR(P189="",Q189=""),OR(R189="",S189="")),0,IF(OR(P189&lt;&gt;ResmiTatil!$H$2,Q189&lt;&gt;ResmiTatil!$I$2,R189&lt;&gt;ResmiTatil!$J$2,S189&lt;&gt;ResmiTatil!$K$2),IF(AND(R189="",S189=""),0,IF(P189&lt;ResmiTatil!$H$2,ResmiTatil!$H$2-P189))+IF(AND(R189="",S189="",OR(P189&lt;ResmiTatil!$H$2,AND(Q189&lt;&gt;ResmiTatil!$J$2,Q189&gt;ResmiTatil!$J$2))),ResmiTatil!$J$2-ResmiTatil!$I$2,IF(OR(R189="",S189=""),0,IF(AND(Q189&gt;ResmiTatil!$I$2,R189&lt;ResmiTatil!$J$2),Q189-ResmiTatil!$I$2)))+IF(AND(Q189&lt;ResmiTatil!$I$2,R189&lt;ResmiTatil!$J$2),ResmiTatil!$J$2-R189)+IF(AND(Q189=ResmiTatil!$I$3,R189=ResmiTatil!$J$3),ResmiTatil!$I$3-ResmiTatil!$I$2,IF(AND(Q189&gt;ResmiTatil!$I$2,R189&gt;ResmiTatil!$J$2),ResmiTatil!$J$2-ResmiTatil!$I$2))+IF(S189&gt;ResmiTatil!$K$2,S189-ResmiTatil!$K$2),0))</f>
        <v>0</v>
      </c>
      <c r="V189" s="29">
        <f>IF((Q189-P189)+(S189-R189)&lt;0,0,(Q189-P189)+(S189-R189))</f>
        <v>0</v>
      </c>
      <c r="W189" s="17"/>
      <c r="X189" s="12"/>
      <c r="Y189" s="13"/>
      <c r="Z189" s="13"/>
      <c r="AA189" s="28">
        <f>IF(Y189-X189&lt;0,0,Y189-X189)</f>
        <v>0</v>
      </c>
      <c r="AB189" s="28">
        <f>IF(AND(OR(W189="",X189=""),OR(Y189="",Z189="")),0,IF(OR(W189&lt;&gt;ResmiTatil!$H$2,X189&lt;&gt;ResmiTatil!$I$2,Y189&lt;&gt;ResmiTatil!$J$2,Z189&lt;&gt;ResmiTatil!$K$2),IF(AND(Y189="",Z189=""),0,IF(W189&lt;ResmiTatil!$H$2,ResmiTatil!$H$2-W189))+IF(AND(Y189="",Z189="",OR(W189&lt;ResmiTatil!$H$2,AND(X189&lt;&gt;ResmiTatil!$J$2,X189&gt;ResmiTatil!$J$2))),ResmiTatil!$J$2-ResmiTatil!$I$2,IF(OR(Y189="",Z189=""),0,IF(AND(X189&gt;ResmiTatil!$I$2,Y189&lt;ResmiTatil!$J$2),X189-ResmiTatil!$I$2)))+IF(AND(X189&lt;ResmiTatil!$I$2,Y189&lt;ResmiTatil!$J$2),ResmiTatil!$J$2-Y189)+IF(AND(X189=ResmiTatil!$I$3,Y189=ResmiTatil!$J$3),ResmiTatil!$I$3-ResmiTatil!$I$2,IF(AND(X189&gt;ResmiTatil!$I$2,Y189&gt;ResmiTatil!$J$2),ResmiTatil!$J$2-ResmiTatil!$I$2))+IF(Z189&gt;ResmiTatil!$K$2,Z189-ResmiTatil!$K$2),0))</f>
        <v>0</v>
      </c>
      <c r="AC189" s="29">
        <f>IF((X189-W189)+(Z189-Y189)&lt;0,0,(X189-W189)+(Z189-Y189))</f>
        <v>0</v>
      </c>
      <c r="AD189" s="17"/>
      <c r="AE189" s="12"/>
      <c r="AF189" s="13"/>
      <c r="AG189" s="13"/>
      <c r="AH189" s="28">
        <f>IF(AF189-AE189&lt;0,0,AF189-AE189)</f>
        <v>0</v>
      </c>
      <c r="AI189" s="28">
        <f>IF(AND(OR(AD189="",AE189=""),OR(AF189="",AG189="")),0,IF(OR(AD189&lt;&gt;ResmiTatil!$H$2,AE189&lt;&gt;ResmiTatil!$I$2,AF189&lt;&gt;ResmiTatil!$J$2,AG189&lt;&gt;ResmiTatil!$K$2),IF(AND(AF189="",AG189=""),0,IF(AD189&lt;ResmiTatil!$H$2,ResmiTatil!$H$2-AD189))+IF(AND(AF189="",AG189="",OR(AD189&lt;ResmiTatil!$H$2,AND(AE189&lt;&gt;ResmiTatil!$J$2,AE189&gt;ResmiTatil!$J$2))),ResmiTatil!$J$2-ResmiTatil!$I$2,IF(OR(AF189="",AG189=""),0,IF(AND(AE189&gt;ResmiTatil!$I$2,AF189&lt;ResmiTatil!$J$2),AE189-ResmiTatil!$I$2)))+IF(AND(AE189&lt;ResmiTatil!$I$2,AF189&lt;ResmiTatil!$J$2),ResmiTatil!$J$2-AF189)+IF(AND(AE189=ResmiTatil!$I$3,AF189=ResmiTatil!$J$3),ResmiTatil!$I$3-ResmiTatil!$I$2,IF(AND(AE189&gt;ResmiTatil!$I$2,AF189&gt;ResmiTatil!$J$2),ResmiTatil!$J$2-ResmiTatil!$I$2))+IF(AG189&gt;ResmiTatil!$K$2,AG189-ResmiTatil!$K$2),0))</f>
        <v>0</v>
      </c>
      <c r="AJ189" s="29">
        <f>IF((AE189-AD189)+(AG189-AF189)&lt;0,0,(AE189-AD189)+(AG189-AF189))</f>
        <v>0</v>
      </c>
    </row>
    <row r="190" spans="1:36" ht="20.100000000000001" customHeight="1" x14ac:dyDescent="0.25">
      <c r="A190" s="20">
        <f t="shared" si="22"/>
        <v>44903</v>
      </c>
      <c r="B190" s="17"/>
      <c r="C190" s="12"/>
      <c r="D190" s="13"/>
      <c r="E190" s="13"/>
      <c r="F190" s="28">
        <f>IF(D190-C190&lt;0,0,D190-C190)</f>
        <v>0</v>
      </c>
      <c r="G190" s="28">
        <f>IF(AND(OR(B190="",C190=""),OR(D190="",E190="")),0,IF(OR(B190&lt;&gt;ResmiTatil!$H$2,C190&lt;&gt;ResmiTatil!$I$2,D190&lt;&gt;ResmiTatil!$J$2,E190&lt;&gt;ResmiTatil!$K$2),IF(AND(D190="",E190=""),0,IF(B190&lt;ResmiTatil!$H$2,ResmiTatil!$H$2-B190))+IF(AND(D190="",E190="",OR(B190&lt;ResmiTatil!$H$2,AND(C190&lt;&gt;ResmiTatil!$J$2,C190&gt;ResmiTatil!$J$2))),ResmiTatil!$J$2-ResmiTatil!$I$2,IF(OR(D190="",E190=""),0,IF(AND(C190&gt;ResmiTatil!$I$2,D190&lt;ResmiTatil!$J$2),C190-ResmiTatil!$I$2)))+IF(AND(C190&lt;ResmiTatil!$I$2,D190&lt;ResmiTatil!$J$2),ResmiTatil!$J$2-D190)+IF(AND(C190=ResmiTatil!$I$3,D190=ResmiTatil!$J$3),ResmiTatil!$I$3-ResmiTatil!$I$2,IF(AND(C190&gt;ResmiTatil!$I$2,D190&gt;ResmiTatil!$J$2),ResmiTatil!$J$2-ResmiTatil!$I$2))+IF(E190&gt;ResmiTatil!$K$2,E190-ResmiTatil!$K$2),0))</f>
        <v>0</v>
      </c>
      <c r="H190" s="29">
        <f>IF((C190-B190)+(E190-D190)&lt;0,0,(C190-B190)+(E190-D190))</f>
        <v>0</v>
      </c>
      <c r="I190" s="17"/>
      <c r="J190" s="12"/>
      <c r="K190" s="13"/>
      <c r="L190" s="13"/>
      <c r="M190" s="28">
        <f>IF(K190-J190&lt;0,0,K190-J190)</f>
        <v>0</v>
      </c>
      <c r="N190" s="28">
        <f>IF(AND(OR(I190="",J190=""),OR(K190="",L190="")),0,IF(OR(I190&lt;&gt;ResmiTatil!$H$2,J190&lt;&gt;ResmiTatil!$I$2,K190&lt;&gt;ResmiTatil!$J$2,L190&lt;&gt;ResmiTatil!$K$2),IF(AND(K190="",L190=""),0,IF(I190&lt;ResmiTatil!$H$2,ResmiTatil!$H$2-I190))+IF(AND(K190="",L190="",OR(I190&lt;ResmiTatil!$H$2,AND(J190&lt;&gt;ResmiTatil!$J$2,J190&gt;ResmiTatil!$J$2))),ResmiTatil!$J$2-ResmiTatil!$I$2,IF(OR(K190="",L190=""),0,IF(AND(J190&gt;ResmiTatil!$I$2,K190&lt;ResmiTatil!$J$2),J190-ResmiTatil!$I$2)))+IF(AND(J190&lt;ResmiTatil!$I$2,K190&lt;ResmiTatil!$J$2),ResmiTatil!$J$2-K190)+IF(AND(J190=ResmiTatil!$I$3,K190=ResmiTatil!$J$3),ResmiTatil!$I$3-ResmiTatil!$I$2,IF(AND(J190&gt;ResmiTatil!$I$2,K190&gt;ResmiTatil!$J$2),ResmiTatil!$J$2-ResmiTatil!$I$2))+IF(L190&gt;ResmiTatil!$K$2,L190-ResmiTatil!$K$2),0))</f>
        <v>0</v>
      </c>
      <c r="O190" s="29">
        <f>IF((J190-I190)+(L190-K190)&lt;0,0,(J190-I190)+(L190-K190))</f>
        <v>0</v>
      </c>
      <c r="P190" s="17"/>
      <c r="Q190" s="12"/>
      <c r="R190" s="13"/>
      <c r="S190" s="13"/>
      <c r="T190" s="28">
        <f>IF(R190-Q190&lt;0,0,R190-Q190)</f>
        <v>0</v>
      </c>
      <c r="U190" s="28">
        <f>IF(AND(OR(P190="",Q190=""),OR(R190="",S190="")),0,IF(OR(P190&lt;&gt;ResmiTatil!$H$2,Q190&lt;&gt;ResmiTatil!$I$2,R190&lt;&gt;ResmiTatil!$J$2,S190&lt;&gt;ResmiTatil!$K$2),IF(AND(R190="",S190=""),0,IF(P190&lt;ResmiTatil!$H$2,ResmiTatil!$H$2-P190))+IF(AND(R190="",S190="",OR(P190&lt;ResmiTatil!$H$2,AND(Q190&lt;&gt;ResmiTatil!$J$2,Q190&gt;ResmiTatil!$J$2))),ResmiTatil!$J$2-ResmiTatil!$I$2,IF(OR(R190="",S190=""),0,IF(AND(Q190&gt;ResmiTatil!$I$2,R190&lt;ResmiTatil!$J$2),Q190-ResmiTatil!$I$2)))+IF(AND(Q190&lt;ResmiTatil!$I$2,R190&lt;ResmiTatil!$J$2),ResmiTatil!$J$2-R190)+IF(AND(Q190=ResmiTatil!$I$3,R190=ResmiTatil!$J$3),ResmiTatil!$I$3-ResmiTatil!$I$2,IF(AND(Q190&gt;ResmiTatil!$I$2,R190&gt;ResmiTatil!$J$2),ResmiTatil!$J$2-ResmiTatil!$I$2))+IF(S190&gt;ResmiTatil!$K$2,S190-ResmiTatil!$K$2),0))</f>
        <v>0</v>
      </c>
      <c r="V190" s="29">
        <f>IF((Q190-P190)+(S190-R190)&lt;0,0,(Q190-P190)+(S190-R190))</f>
        <v>0</v>
      </c>
      <c r="W190" s="17"/>
      <c r="X190" s="12"/>
      <c r="Y190" s="13"/>
      <c r="Z190" s="13"/>
      <c r="AA190" s="28">
        <f>IF(Y190-X190&lt;0,0,Y190-X190)</f>
        <v>0</v>
      </c>
      <c r="AB190" s="28">
        <f>IF(AND(OR(W190="",X190=""),OR(Y190="",Z190="")),0,IF(OR(W190&lt;&gt;ResmiTatil!$H$2,X190&lt;&gt;ResmiTatil!$I$2,Y190&lt;&gt;ResmiTatil!$J$2,Z190&lt;&gt;ResmiTatil!$K$2),IF(AND(Y190="",Z190=""),0,IF(W190&lt;ResmiTatil!$H$2,ResmiTatil!$H$2-W190))+IF(AND(Y190="",Z190="",OR(W190&lt;ResmiTatil!$H$2,AND(X190&lt;&gt;ResmiTatil!$J$2,X190&gt;ResmiTatil!$J$2))),ResmiTatil!$J$2-ResmiTatil!$I$2,IF(OR(Y190="",Z190=""),0,IF(AND(X190&gt;ResmiTatil!$I$2,Y190&lt;ResmiTatil!$J$2),X190-ResmiTatil!$I$2)))+IF(AND(X190&lt;ResmiTatil!$I$2,Y190&lt;ResmiTatil!$J$2),ResmiTatil!$J$2-Y190)+IF(AND(X190=ResmiTatil!$I$3,Y190=ResmiTatil!$J$3),ResmiTatil!$I$3-ResmiTatil!$I$2,IF(AND(X190&gt;ResmiTatil!$I$2,Y190&gt;ResmiTatil!$J$2),ResmiTatil!$J$2-ResmiTatil!$I$2))+IF(Z190&gt;ResmiTatil!$K$2,Z190-ResmiTatil!$K$2),0))</f>
        <v>0</v>
      </c>
      <c r="AC190" s="29">
        <f>IF((X190-W190)+(Z190-Y190)&lt;0,0,(X190-W190)+(Z190-Y190))</f>
        <v>0</v>
      </c>
      <c r="AD190" s="17"/>
      <c r="AE190" s="12"/>
      <c r="AF190" s="13"/>
      <c r="AG190" s="13"/>
      <c r="AH190" s="28">
        <f>IF(AF190-AE190&lt;0,0,AF190-AE190)</f>
        <v>0</v>
      </c>
      <c r="AI190" s="28">
        <f>IF(AND(OR(AD190="",AE190=""),OR(AF190="",AG190="")),0,IF(OR(AD190&lt;&gt;ResmiTatil!$H$2,AE190&lt;&gt;ResmiTatil!$I$2,AF190&lt;&gt;ResmiTatil!$J$2,AG190&lt;&gt;ResmiTatil!$K$2),IF(AND(AF190="",AG190=""),0,IF(AD190&lt;ResmiTatil!$H$2,ResmiTatil!$H$2-AD190))+IF(AND(AF190="",AG190="",OR(AD190&lt;ResmiTatil!$H$2,AND(AE190&lt;&gt;ResmiTatil!$J$2,AE190&gt;ResmiTatil!$J$2))),ResmiTatil!$J$2-ResmiTatil!$I$2,IF(OR(AF190="",AG190=""),0,IF(AND(AE190&gt;ResmiTatil!$I$2,AF190&lt;ResmiTatil!$J$2),AE190-ResmiTatil!$I$2)))+IF(AND(AE190&lt;ResmiTatil!$I$2,AF190&lt;ResmiTatil!$J$2),ResmiTatil!$J$2-AF190)+IF(AND(AE190=ResmiTatil!$I$3,AF190=ResmiTatil!$J$3),ResmiTatil!$I$3-ResmiTatil!$I$2,IF(AND(AE190&gt;ResmiTatil!$I$2,AF190&gt;ResmiTatil!$J$2),ResmiTatil!$J$2-ResmiTatil!$I$2))+IF(AG190&gt;ResmiTatil!$K$2,AG190-ResmiTatil!$K$2),0))</f>
        <v>0</v>
      </c>
      <c r="AJ190" s="29">
        <f>IF((AE190-AD190)+(AG190-AF190)&lt;0,0,(AE190-AD190)+(AG190-AF190))</f>
        <v>0</v>
      </c>
    </row>
    <row r="191" spans="1:36" ht="20.100000000000001" customHeight="1" x14ac:dyDescent="0.25">
      <c r="A191" s="20">
        <f t="shared" si="22"/>
        <v>44904</v>
      </c>
      <c r="B191" s="17"/>
      <c r="C191" s="12"/>
      <c r="D191" s="13"/>
      <c r="E191" s="13"/>
      <c r="F191" s="28">
        <f>IF(D191-C191&lt;0,0,D191-C191)</f>
        <v>0</v>
      </c>
      <c r="G191" s="28">
        <f>IF(AND(OR(B191="",C191=""),OR(D191="",E191="")),0,IF(OR(B191&lt;&gt;ResmiTatil!$H$2,C191&lt;&gt;ResmiTatil!$I$2,D191&lt;&gt;ResmiTatil!$J$2,E191&lt;&gt;ResmiTatil!$K$2),IF(AND(D191="",E191=""),0,IF(B191&lt;ResmiTatil!$H$2,ResmiTatil!$H$2-B191))+IF(AND(D191="",E191="",OR(B191&lt;ResmiTatil!$H$2,AND(C191&lt;&gt;ResmiTatil!$J$2,C191&gt;ResmiTatil!$J$2))),ResmiTatil!$J$2-ResmiTatil!$I$2,IF(OR(D191="",E191=""),0,IF(AND(C191&gt;ResmiTatil!$I$2,D191&lt;ResmiTatil!$J$2),C191-ResmiTatil!$I$2)))+IF(AND(C191&lt;ResmiTatil!$I$2,D191&lt;ResmiTatil!$J$2),ResmiTatil!$J$2-D191)+IF(AND(C191=ResmiTatil!$I$3,D191=ResmiTatil!$J$3),ResmiTatil!$I$3-ResmiTatil!$I$2,IF(AND(C191&gt;ResmiTatil!$I$2,D191&gt;ResmiTatil!$J$2),ResmiTatil!$J$2-ResmiTatil!$I$2))+IF(E191&gt;ResmiTatil!$K$2,E191-ResmiTatil!$K$2),0))</f>
        <v>0</v>
      </c>
      <c r="H191" s="29">
        <f>IF((C191-B191)+(E191-D191)&lt;0,0,(C191-B191)+(E191-D191))</f>
        <v>0</v>
      </c>
      <c r="I191" s="17"/>
      <c r="J191" s="12"/>
      <c r="K191" s="13"/>
      <c r="L191" s="13"/>
      <c r="M191" s="28">
        <f>IF(K191-J191&lt;0,0,K191-J191)</f>
        <v>0</v>
      </c>
      <c r="N191" s="28">
        <f>IF(AND(OR(I191="",J191=""),OR(K191="",L191="")),0,IF(OR(I191&lt;&gt;ResmiTatil!$H$2,J191&lt;&gt;ResmiTatil!$I$2,K191&lt;&gt;ResmiTatil!$J$2,L191&lt;&gt;ResmiTatil!$K$2),IF(AND(K191="",L191=""),0,IF(I191&lt;ResmiTatil!$H$2,ResmiTatil!$H$2-I191))+IF(AND(K191="",L191="",OR(I191&lt;ResmiTatil!$H$2,AND(J191&lt;&gt;ResmiTatil!$J$2,J191&gt;ResmiTatil!$J$2))),ResmiTatil!$J$2-ResmiTatil!$I$2,IF(OR(K191="",L191=""),0,IF(AND(J191&gt;ResmiTatil!$I$2,K191&lt;ResmiTatil!$J$2),J191-ResmiTatil!$I$2)))+IF(AND(J191&lt;ResmiTatil!$I$2,K191&lt;ResmiTatil!$J$2),ResmiTatil!$J$2-K191)+IF(AND(J191=ResmiTatil!$I$3,K191=ResmiTatil!$J$3),ResmiTatil!$I$3-ResmiTatil!$I$2,IF(AND(J191&gt;ResmiTatil!$I$2,K191&gt;ResmiTatil!$J$2),ResmiTatil!$J$2-ResmiTatil!$I$2))+IF(L191&gt;ResmiTatil!$K$2,L191-ResmiTatil!$K$2),0))</f>
        <v>0</v>
      </c>
      <c r="O191" s="29">
        <f>IF((J191-I191)+(L191-K191)&lt;0,0,(J191-I191)+(L191-K191))</f>
        <v>0</v>
      </c>
      <c r="P191" s="17"/>
      <c r="Q191" s="12"/>
      <c r="R191" s="13"/>
      <c r="S191" s="13"/>
      <c r="T191" s="28">
        <f>IF(R191-Q191&lt;0,0,R191-Q191)</f>
        <v>0</v>
      </c>
      <c r="U191" s="28">
        <f>IF(AND(OR(P191="",Q191=""),OR(R191="",S191="")),0,IF(OR(P191&lt;&gt;ResmiTatil!$H$2,Q191&lt;&gt;ResmiTatil!$I$2,R191&lt;&gt;ResmiTatil!$J$2,S191&lt;&gt;ResmiTatil!$K$2),IF(AND(R191="",S191=""),0,IF(P191&lt;ResmiTatil!$H$2,ResmiTatil!$H$2-P191))+IF(AND(R191="",S191="",OR(P191&lt;ResmiTatil!$H$2,AND(Q191&lt;&gt;ResmiTatil!$J$2,Q191&gt;ResmiTatil!$J$2))),ResmiTatil!$J$2-ResmiTatil!$I$2,IF(OR(R191="",S191=""),0,IF(AND(Q191&gt;ResmiTatil!$I$2,R191&lt;ResmiTatil!$J$2),Q191-ResmiTatil!$I$2)))+IF(AND(Q191&lt;ResmiTatil!$I$2,R191&lt;ResmiTatil!$J$2),ResmiTatil!$J$2-R191)+IF(AND(Q191=ResmiTatil!$I$3,R191=ResmiTatil!$J$3),ResmiTatil!$I$3-ResmiTatil!$I$2,IF(AND(Q191&gt;ResmiTatil!$I$2,R191&gt;ResmiTatil!$J$2),ResmiTatil!$J$2-ResmiTatil!$I$2))+IF(S191&gt;ResmiTatil!$K$2,S191-ResmiTatil!$K$2),0))</f>
        <v>0</v>
      </c>
      <c r="V191" s="29">
        <f>IF((Q191-P191)+(S191-R191)&lt;0,0,(Q191-P191)+(S191-R191))</f>
        <v>0</v>
      </c>
      <c r="W191" s="17"/>
      <c r="X191" s="12"/>
      <c r="Y191" s="13"/>
      <c r="Z191" s="13"/>
      <c r="AA191" s="28">
        <f>IF(Y191-X191&lt;0,0,Y191-X191)</f>
        <v>0</v>
      </c>
      <c r="AB191" s="28">
        <f>IF(AND(OR(W191="",X191=""),OR(Y191="",Z191="")),0,IF(OR(W191&lt;&gt;ResmiTatil!$H$2,X191&lt;&gt;ResmiTatil!$I$2,Y191&lt;&gt;ResmiTatil!$J$2,Z191&lt;&gt;ResmiTatil!$K$2),IF(AND(Y191="",Z191=""),0,IF(W191&lt;ResmiTatil!$H$2,ResmiTatil!$H$2-W191))+IF(AND(Y191="",Z191="",OR(W191&lt;ResmiTatil!$H$2,AND(X191&lt;&gt;ResmiTatil!$J$2,X191&gt;ResmiTatil!$J$2))),ResmiTatil!$J$2-ResmiTatil!$I$2,IF(OR(Y191="",Z191=""),0,IF(AND(X191&gt;ResmiTatil!$I$2,Y191&lt;ResmiTatil!$J$2),X191-ResmiTatil!$I$2)))+IF(AND(X191&lt;ResmiTatil!$I$2,Y191&lt;ResmiTatil!$J$2),ResmiTatil!$J$2-Y191)+IF(AND(X191=ResmiTatil!$I$3,Y191=ResmiTatil!$J$3),ResmiTatil!$I$3-ResmiTatil!$I$2,IF(AND(X191&gt;ResmiTatil!$I$2,Y191&gt;ResmiTatil!$J$2),ResmiTatil!$J$2-ResmiTatil!$I$2))+IF(Z191&gt;ResmiTatil!$K$2,Z191-ResmiTatil!$K$2),0))</f>
        <v>0</v>
      </c>
      <c r="AC191" s="29">
        <f>IF((X191-W191)+(Z191-Y191)&lt;0,0,(X191-W191)+(Z191-Y191))</f>
        <v>0</v>
      </c>
      <c r="AD191" s="17"/>
      <c r="AE191" s="12"/>
      <c r="AF191" s="13"/>
      <c r="AG191" s="13"/>
      <c r="AH191" s="28">
        <f>IF(AF191-AE191&lt;0,0,AF191-AE191)</f>
        <v>0</v>
      </c>
      <c r="AI191" s="28">
        <f>IF(AND(OR(AD191="",AE191=""),OR(AF191="",AG191="")),0,IF(OR(AD191&lt;&gt;ResmiTatil!$H$2,AE191&lt;&gt;ResmiTatil!$I$2,AF191&lt;&gt;ResmiTatil!$J$2,AG191&lt;&gt;ResmiTatil!$K$2),IF(AND(AF191="",AG191=""),0,IF(AD191&lt;ResmiTatil!$H$2,ResmiTatil!$H$2-AD191))+IF(AND(AF191="",AG191="",OR(AD191&lt;ResmiTatil!$H$2,AND(AE191&lt;&gt;ResmiTatil!$J$2,AE191&gt;ResmiTatil!$J$2))),ResmiTatil!$J$2-ResmiTatil!$I$2,IF(OR(AF191="",AG191=""),0,IF(AND(AE191&gt;ResmiTatil!$I$2,AF191&lt;ResmiTatil!$J$2),AE191-ResmiTatil!$I$2)))+IF(AND(AE191&lt;ResmiTatil!$I$2,AF191&lt;ResmiTatil!$J$2),ResmiTatil!$J$2-AF191)+IF(AND(AE191=ResmiTatil!$I$3,AF191=ResmiTatil!$J$3),ResmiTatil!$I$3-ResmiTatil!$I$2,IF(AND(AE191&gt;ResmiTatil!$I$2,AF191&gt;ResmiTatil!$J$2),ResmiTatil!$J$2-ResmiTatil!$I$2))+IF(AG191&gt;ResmiTatil!$K$2,AG191-ResmiTatil!$K$2),0))</f>
        <v>0</v>
      </c>
      <c r="AJ191" s="29">
        <f>IF((AE191-AD191)+(AG191-AF191)&lt;0,0,(AE191-AD191)+(AG191-AF191))</f>
        <v>0</v>
      </c>
    </row>
    <row r="192" spans="1:36" ht="20.100000000000001" customHeight="1" x14ac:dyDescent="0.25">
      <c r="A192" s="30" t="s">
        <v>24</v>
      </c>
      <c r="B192" s="31"/>
      <c r="C192" s="32"/>
      <c r="D192" s="33"/>
      <c r="E192" s="33"/>
      <c r="F192" s="34"/>
      <c r="G192" s="28">
        <f>SUM(G187:G191)</f>
        <v>0</v>
      </c>
      <c r="H192" s="35">
        <f>SUM(H187:H191)</f>
        <v>0</v>
      </c>
      <c r="I192" s="31"/>
      <c r="J192" s="32"/>
      <c r="K192" s="33"/>
      <c r="L192" s="33"/>
      <c r="M192" s="34"/>
      <c r="N192" s="28">
        <f>SUM(N187:N191)</f>
        <v>0</v>
      </c>
      <c r="O192" s="35">
        <f>SUM(O187:O191)</f>
        <v>0</v>
      </c>
      <c r="P192" s="31"/>
      <c r="Q192" s="32"/>
      <c r="R192" s="33"/>
      <c r="S192" s="33"/>
      <c r="T192" s="34"/>
      <c r="U192" s="28">
        <f>SUM(U187:U191)</f>
        <v>0</v>
      </c>
      <c r="V192" s="35">
        <f>SUM(V187:V191)</f>
        <v>0</v>
      </c>
      <c r="W192" s="31"/>
      <c r="X192" s="32"/>
      <c r="Y192" s="33"/>
      <c r="Z192" s="33"/>
      <c r="AA192" s="34"/>
      <c r="AB192" s="28">
        <f>SUM(AB187:AB191)</f>
        <v>0</v>
      </c>
      <c r="AC192" s="35">
        <f>SUM(AC187:AC191)</f>
        <v>0</v>
      </c>
      <c r="AD192" s="31"/>
      <c r="AE192" s="32"/>
      <c r="AF192" s="33"/>
      <c r="AG192" s="33"/>
      <c r="AH192" s="34"/>
      <c r="AI192" s="28">
        <f>SUM(AI187:AI191)</f>
        <v>0</v>
      </c>
      <c r="AJ192" s="35">
        <f>SUM(AJ187:AJ191)</f>
        <v>0</v>
      </c>
    </row>
    <row r="193" spans="1:36" s="25" customFormat="1" ht="15" customHeight="1" x14ac:dyDescent="0.25">
      <c r="A193" s="20">
        <f>A191+1</f>
        <v>44905</v>
      </c>
      <c r="B193" s="17"/>
      <c r="C193" s="12"/>
      <c r="D193" s="13"/>
      <c r="E193" s="13"/>
      <c r="F193" s="11"/>
      <c r="G193" s="11"/>
      <c r="H193" s="18"/>
      <c r="I193" s="17"/>
      <c r="J193" s="12"/>
      <c r="K193" s="13"/>
      <c r="L193" s="13"/>
      <c r="M193" s="11"/>
      <c r="N193" s="11"/>
      <c r="O193" s="18"/>
      <c r="P193" s="17"/>
      <c r="Q193" s="12"/>
      <c r="R193" s="13"/>
      <c r="S193" s="13"/>
      <c r="T193" s="11"/>
      <c r="U193" s="11"/>
      <c r="V193" s="18"/>
      <c r="W193" s="17"/>
      <c r="X193" s="12"/>
      <c r="Y193" s="13"/>
      <c r="Z193" s="13"/>
      <c r="AA193" s="11"/>
      <c r="AB193" s="11"/>
      <c r="AC193" s="18"/>
      <c r="AD193" s="17"/>
      <c r="AE193" s="12"/>
      <c r="AF193" s="13"/>
      <c r="AG193" s="13"/>
      <c r="AH193" s="11"/>
      <c r="AI193" s="11"/>
      <c r="AJ193" s="18"/>
    </row>
    <row r="194" spans="1:36" s="25" customFormat="1" ht="15" customHeight="1" x14ac:dyDescent="0.25">
      <c r="A194" s="20">
        <f>A193+1</f>
        <v>44906</v>
      </c>
      <c r="B194" s="17"/>
      <c r="C194" s="12"/>
      <c r="D194" s="13"/>
      <c r="E194" s="13"/>
      <c r="F194" s="11"/>
      <c r="G194" s="11"/>
      <c r="H194" s="18"/>
      <c r="I194" s="17"/>
      <c r="J194" s="12"/>
      <c r="K194" s="13"/>
      <c r="L194" s="13"/>
      <c r="M194" s="11"/>
      <c r="N194" s="11"/>
      <c r="O194" s="18"/>
      <c r="P194" s="17"/>
      <c r="Q194" s="12"/>
      <c r="R194" s="13"/>
      <c r="S194" s="13"/>
      <c r="T194" s="11"/>
      <c r="U194" s="11"/>
      <c r="V194" s="18"/>
      <c r="W194" s="17"/>
      <c r="X194" s="12"/>
      <c r="Y194" s="13"/>
      <c r="Z194" s="13"/>
      <c r="AA194" s="11"/>
      <c r="AB194" s="11"/>
      <c r="AC194" s="18"/>
      <c r="AD194" s="17"/>
      <c r="AE194" s="12"/>
      <c r="AF194" s="13"/>
      <c r="AG194" s="13"/>
      <c r="AH194" s="11"/>
      <c r="AI194" s="11"/>
      <c r="AJ194" s="18"/>
    </row>
    <row r="195" spans="1:36" ht="20.100000000000001" customHeight="1" x14ac:dyDescent="0.25">
      <c r="A195" s="20">
        <f t="shared" ref="A195:A199" si="23">A194+1</f>
        <v>44907</v>
      </c>
      <c r="B195" s="17"/>
      <c r="C195" s="12"/>
      <c r="D195" s="13"/>
      <c r="E195" s="13"/>
      <c r="F195" s="28">
        <f>IF(D195-C195&lt;0,0,D195-C195)</f>
        <v>0</v>
      </c>
      <c r="G195" s="28">
        <f>IF(AND(OR(B195="",C195=""),OR(D195="",E195="")),0,IF(OR(B195&lt;&gt;ResmiTatil!$H$2,C195&lt;&gt;ResmiTatil!$I$2,D195&lt;&gt;ResmiTatil!$J$2,E195&lt;&gt;ResmiTatil!$K$2),IF(AND(D195="",E195=""),0,IF(B195&lt;ResmiTatil!$H$2,ResmiTatil!$H$2-B195))+IF(AND(D195="",E195="",OR(B195&lt;ResmiTatil!$H$2,AND(C195&lt;&gt;ResmiTatil!$J$2,C195&gt;ResmiTatil!$J$2))),ResmiTatil!$J$2-ResmiTatil!$I$2,IF(OR(D195="",E195=""),0,IF(AND(C195&gt;ResmiTatil!$I$2,D195&lt;ResmiTatil!$J$2),C195-ResmiTatil!$I$2)))+IF(AND(C195&lt;ResmiTatil!$I$2,D195&lt;ResmiTatil!$J$2),ResmiTatil!$J$2-D195)+IF(AND(C195=ResmiTatil!$I$3,D195=ResmiTatil!$J$3),ResmiTatil!$I$3-ResmiTatil!$I$2,IF(AND(C195&gt;ResmiTatil!$I$2,D195&gt;ResmiTatil!$J$2),ResmiTatil!$J$2-ResmiTatil!$I$2))+IF(E195&gt;ResmiTatil!$K$2,E195-ResmiTatil!$K$2),0))</f>
        <v>0</v>
      </c>
      <c r="H195" s="29">
        <f>IF((C195-B195)+(E195-D195)&lt;0,0,(C195-B195)+(E195-D195))</f>
        <v>0</v>
      </c>
      <c r="I195" s="17"/>
      <c r="J195" s="12"/>
      <c r="K195" s="13"/>
      <c r="L195" s="13"/>
      <c r="M195" s="28">
        <f>IF(K195-J195&lt;0,0,K195-J195)</f>
        <v>0</v>
      </c>
      <c r="N195" s="28">
        <f>IF(AND(OR(I195="",J195=""),OR(K195="",L195="")),0,IF(OR(I195&lt;&gt;ResmiTatil!$H$2,J195&lt;&gt;ResmiTatil!$I$2,K195&lt;&gt;ResmiTatil!$J$2,L195&lt;&gt;ResmiTatil!$K$2),IF(AND(K195="",L195=""),0,IF(I195&lt;ResmiTatil!$H$2,ResmiTatil!$H$2-I195))+IF(AND(K195="",L195="",OR(I195&lt;ResmiTatil!$H$2,AND(J195&lt;&gt;ResmiTatil!$J$2,J195&gt;ResmiTatil!$J$2))),ResmiTatil!$J$2-ResmiTatil!$I$2,IF(OR(K195="",L195=""),0,IF(AND(J195&gt;ResmiTatil!$I$2,K195&lt;ResmiTatil!$J$2),J195-ResmiTatil!$I$2)))+IF(AND(J195&lt;ResmiTatil!$I$2,K195&lt;ResmiTatil!$J$2),ResmiTatil!$J$2-K195)+IF(AND(J195=ResmiTatil!$I$3,K195=ResmiTatil!$J$3),ResmiTatil!$I$3-ResmiTatil!$I$2,IF(AND(J195&gt;ResmiTatil!$I$2,K195&gt;ResmiTatil!$J$2),ResmiTatil!$J$2-ResmiTatil!$I$2))+IF(L195&gt;ResmiTatil!$K$2,L195-ResmiTatil!$K$2),0))</f>
        <v>0</v>
      </c>
      <c r="O195" s="29">
        <f>IF((J195-I195)+(L195-K195)&lt;0,0,(J195-I195)+(L195-K195))</f>
        <v>0</v>
      </c>
      <c r="P195" s="17"/>
      <c r="Q195" s="12"/>
      <c r="R195" s="13"/>
      <c r="S195" s="13"/>
      <c r="T195" s="28">
        <f>IF(R195-Q195&lt;0,0,R195-Q195)</f>
        <v>0</v>
      </c>
      <c r="U195" s="28">
        <f>IF(AND(OR(P195="",Q195=""),OR(R195="",S195="")),0,IF(OR(P195&lt;&gt;ResmiTatil!$H$2,Q195&lt;&gt;ResmiTatil!$I$2,R195&lt;&gt;ResmiTatil!$J$2,S195&lt;&gt;ResmiTatil!$K$2),IF(AND(R195="",S195=""),0,IF(P195&lt;ResmiTatil!$H$2,ResmiTatil!$H$2-P195))+IF(AND(R195="",S195="",OR(P195&lt;ResmiTatil!$H$2,AND(Q195&lt;&gt;ResmiTatil!$J$2,Q195&gt;ResmiTatil!$J$2))),ResmiTatil!$J$2-ResmiTatil!$I$2,IF(OR(R195="",S195=""),0,IF(AND(Q195&gt;ResmiTatil!$I$2,R195&lt;ResmiTatil!$J$2),Q195-ResmiTatil!$I$2)))+IF(AND(Q195&lt;ResmiTatil!$I$2,R195&lt;ResmiTatil!$J$2),ResmiTatil!$J$2-R195)+IF(AND(Q195=ResmiTatil!$I$3,R195=ResmiTatil!$J$3),ResmiTatil!$I$3-ResmiTatil!$I$2,IF(AND(Q195&gt;ResmiTatil!$I$2,R195&gt;ResmiTatil!$J$2),ResmiTatil!$J$2-ResmiTatil!$I$2))+IF(S195&gt;ResmiTatil!$K$2,S195-ResmiTatil!$K$2),0))</f>
        <v>0</v>
      </c>
      <c r="V195" s="29">
        <f>IF((Q195-P195)+(S195-R195)&lt;0,0,(Q195-P195)+(S195-R195))</f>
        <v>0</v>
      </c>
      <c r="W195" s="17"/>
      <c r="X195" s="12"/>
      <c r="Y195" s="13"/>
      <c r="Z195" s="13"/>
      <c r="AA195" s="28">
        <f>IF(Y195-X195&lt;0,0,Y195-X195)</f>
        <v>0</v>
      </c>
      <c r="AB195" s="28">
        <f>IF(AND(OR(W195="",X195=""),OR(Y195="",Z195="")),0,IF(OR(W195&lt;&gt;ResmiTatil!$H$2,X195&lt;&gt;ResmiTatil!$I$2,Y195&lt;&gt;ResmiTatil!$J$2,Z195&lt;&gt;ResmiTatil!$K$2),IF(AND(Y195="",Z195=""),0,IF(W195&lt;ResmiTatil!$H$2,ResmiTatil!$H$2-W195))+IF(AND(Y195="",Z195="",OR(W195&lt;ResmiTatil!$H$2,AND(X195&lt;&gt;ResmiTatil!$J$2,X195&gt;ResmiTatil!$J$2))),ResmiTatil!$J$2-ResmiTatil!$I$2,IF(OR(Y195="",Z195=""),0,IF(AND(X195&gt;ResmiTatil!$I$2,Y195&lt;ResmiTatil!$J$2),X195-ResmiTatil!$I$2)))+IF(AND(X195&lt;ResmiTatil!$I$2,Y195&lt;ResmiTatil!$J$2),ResmiTatil!$J$2-Y195)+IF(AND(X195=ResmiTatil!$I$3,Y195=ResmiTatil!$J$3),ResmiTatil!$I$3-ResmiTatil!$I$2,IF(AND(X195&gt;ResmiTatil!$I$2,Y195&gt;ResmiTatil!$J$2),ResmiTatil!$J$2-ResmiTatil!$I$2))+IF(Z195&gt;ResmiTatil!$K$2,Z195-ResmiTatil!$K$2),0))</f>
        <v>0</v>
      </c>
      <c r="AC195" s="29">
        <f>IF((X195-W195)+(Z195-Y195)&lt;0,0,(X195-W195)+(Z195-Y195))</f>
        <v>0</v>
      </c>
      <c r="AD195" s="17"/>
      <c r="AE195" s="12"/>
      <c r="AF195" s="13"/>
      <c r="AG195" s="13"/>
      <c r="AH195" s="28">
        <f>IF(AF195-AE195&lt;0,0,AF195-AE195)</f>
        <v>0</v>
      </c>
      <c r="AI195" s="28">
        <f>IF(AND(OR(AD195="",AE195=""),OR(AF195="",AG195="")),0,IF(OR(AD195&lt;&gt;ResmiTatil!$H$2,AE195&lt;&gt;ResmiTatil!$I$2,AF195&lt;&gt;ResmiTatil!$J$2,AG195&lt;&gt;ResmiTatil!$K$2),IF(AND(AF195="",AG195=""),0,IF(AD195&lt;ResmiTatil!$H$2,ResmiTatil!$H$2-AD195))+IF(AND(AF195="",AG195="",OR(AD195&lt;ResmiTatil!$H$2,AND(AE195&lt;&gt;ResmiTatil!$J$2,AE195&gt;ResmiTatil!$J$2))),ResmiTatil!$J$2-ResmiTatil!$I$2,IF(OR(AF195="",AG195=""),0,IF(AND(AE195&gt;ResmiTatil!$I$2,AF195&lt;ResmiTatil!$J$2),AE195-ResmiTatil!$I$2)))+IF(AND(AE195&lt;ResmiTatil!$I$2,AF195&lt;ResmiTatil!$J$2),ResmiTatil!$J$2-AF195)+IF(AND(AE195=ResmiTatil!$I$3,AF195=ResmiTatil!$J$3),ResmiTatil!$I$3-ResmiTatil!$I$2,IF(AND(AE195&gt;ResmiTatil!$I$2,AF195&gt;ResmiTatil!$J$2),ResmiTatil!$J$2-ResmiTatil!$I$2))+IF(AG195&gt;ResmiTatil!$K$2,AG195-ResmiTatil!$K$2),0))</f>
        <v>0</v>
      </c>
      <c r="AJ195" s="29">
        <f>IF((AE195-AD195)+(AG195-AF195)&lt;0,0,(AE195-AD195)+(AG195-AF195))</f>
        <v>0</v>
      </c>
    </row>
    <row r="196" spans="1:36" ht="20.100000000000001" customHeight="1" x14ac:dyDescent="0.25">
      <c r="A196" s="20">
        <f t="shared" si="23"/>
        <v>44908</v>
      </c>
      <c r="B196" s="17"/>
      <c r="C196" s="12"/>
      <c r="D196" s="13"/>
      <c r="E196" s="13"/>
      <c r="F196" s="28">
        <f>IF(D196-C196&lt;0,0,D196-C196)</f>
        <v>0</v>
      </c>
      <c r="G196" s="28">
        <f>IF(AND(OR(B196="",C196=""),OR(D196="",E196="")),0,IF(OR(B196&lt;&gt;ResmiTatil!$H$2,C196&lt;&gt;ResmiTatil!$I$2,D196&lt;&gt;ResmiTatil!$J$2,E196&lt;&gt;ResmiTatil!$K$2),IF(AND(D196="",E196=""),0,IF(B196&lt;ResmiTatil!$H$2,ResmiTatil!$H$2-B196))+IF(AND(D196="",E196="",OR(B196&lt;ResmiTatil!$H$2,AND(C196&lt;&gt;ResmiTatil!$J$2,C196&gt;ResmiTatil!$J$2))),ResmiTatil!$J$2-ResmiTatil!$I$2,IF(OR(D196="",E196=""),0,IF(AND(C196&gt;ResmiTatil!$I$2,D196&lt;ResmiTatil!$J$2),C196-ResmiTatil!$I$2)))+IF(AND(C196&lt;ResmiTatil!$I$2,D196&lt;ResmiTatil!$J$2),ResmiTatil!$J$2-D196)+IF(AND(C196=ResmiTatil!$I$3,D196=ResmiTatil!$J$3),ResmiTatil!$I$3-ResmiTatil!$I$2,IF(AND(C196&gt;ResmiTatil!$I$2,D196&gt;ResmiTatil!$J$2),ResmiTatil!$J$2-ResmiTatil!$I$2))+IF(E196&gt;ResmiTatil!$K$2,E196-ResmiTatil!$K$2),0))</f>
        <v>0</v>
      </c>
      <c r="H196" s="29">
        <f>IF((C196-B196)+(E196-D196)&lt;0,0,(C196-B196)+(E196-D196))</f>
        <v>0</v>
      </c>
      <c r="I196" s="17"/>
      <c r="J196" s="12"/>
      <c r="K196" s="13"/>
      <c r="L196" s="13"/>
      <c r="M196" s="28">
        <f>IF(K196-J196&lt;0,0,K196-J196)</f>
        <v>0</v>
      </c>
      <c r="N196" s="28">
        <f>IF(AND(OR(I196="",J196=""),OR(K196="",L196="")),0,IF(OR(I196&lt;&gt;ResmiTatil!$H$2,J196&lt;&gt;ResmiTatil!$I$2,K196&lt;&gt;ResmiTatil!$J$2,L196&lt;&gt;ResmiTatil!$K$2),IF(AND(K196="",L196=""),0,IF(I196&lt;ResmiTatil!$H$2,ResmiTatil!$H$2-I196))+IF(AND(K196="",L196="",OR(I196&lt;ResmiTatil!$H$2,AND(J196&lt;&gt;ResmiTatil!$J$2,J196&gt;ResmiTatil!$J$2))),ResmiTatil!$J$2-ResmiTatil!$I$2,IF(OR(K196="",L196=""),0,IF(AND(J196&gt;ResmiTatil!$I$2,K196&lt;ResmiTatil!$J$2),J196-ResmiTatil!$I$2)))+IF(AND(J196&lt;ResmiTatil!$I$2,K196&lt;ResmiTatil!$J$2),ResmiTatil!$J$2-K196)+IF(AND(J196=ResmiTatil!$I$3,K196=ResmiTatil!$J$3),ResmiTatil!$I$3-ResmiTatil!$I$2,IF(AND(J196&gt;ResmiTatil!$I$2,K196&gt;ResmiTatil!$J$2),ResmiTatil!$J$2-ResmiTatil!$I$2))+IF(L196&gt;ResmiTatil!$K$2,L196-ResmiTatil!$K$2),0))</f>
        <v>0</v>
      </c>
      <c r="O196" s="29">
        <f>IF((J196-I196)+(L196-K196)&lt;0,0,(J196-I196)+(L196-K196))</f>
        <v>0</v>
      </c>
      <c r="P196" s="17"/>
      <c r="Q196" s="12"/>
      <c r="R196" s="13"/>
      <c r="S196" s="13"/>
      <c r="T196" s="28">
        <f>IF(R196-Q196&lt;0,0,R196-Q196)</f>
        <v>0</v>
      </c>
      <c r="U196" s="28">
        <f>IF(AND(OR(P196="",Q196=""),OR(R196="",S196="")),0,IF(OR(P196&lt;&gt;ResmiTatil!$H$2,Q196&lt;&gt;ResmiTatil!$I$2,R196&lt;&gt;ResmiTatil!$J$2,S196&lt;&gt;ResmiTatil!$K$2),IF(AND(R196="",S196=""),0,IF(P196&lt;ResmiTatil!$H$2,ResmiTatil!$H$2-P196))+IF(AND(R196="",S196="",OR(P196&lt;ResmiTatil!$H$2,AND(Q196&lt;&gt;ResmiTatil!$J$2,Q196&gt;ResmiTatil!$J$2))),ResmiTatil!$J$2-ResmiTatil!$I$2,IF(OR(R196="",S196=""),0,IF(AND(Q196&gt;ResmiTatil!$I$2,R196&lt;ResmiTatil!$J$2),Q196-ResmiTatil!$I$2)))+IF(AND(Q196&lt;ResmiTatil!$I$2,R196&lt;ResmiTatil!$J$2),ResmiTatil!$J$2-R196)+IF(AND(Q196=ResmiTatil!$I$3,R196=ResmiTatil!$J$3),ResmiTatil!$I$3-ResmiTatil!$I$2,IF(AND(Q196&gt;ResmiTatil!$I$2,R196&gt;ResmiTatil!$J$2),ResmiTatil!$J$2-ResmiTatil!$I$2))+IF(S196&gt;ResmiTatil!$K$2,S196-ResmiTatil!$K$2),0))</f>
        <v>0</v>
      </c>
      <c r="V196" s="29">
        <f>IF((Q196-P196)+(S196-R196)&lt;0,0,(Q196-P196)+(S196-R196))</f>
        <v>0</v>
      </c>
      <c r="W196" s="17"/>
      <c r="X196" s="12"/>
      <c r="Y196" s="13"/>
      <c r="Z196" s="13"/>
      <c r="AA196" s="28">
        <f>IF(Y196-X196&lt;0,0,Y196-X196)</f>
        <v>0</v>
      </c>
      <c r="AB196" s="28">
        <f>IF(AND(OR(W196="",X196=""),OR(Y196="",Z196="")),0,IF(OR(W196&lt;&gt;ResmiTatil!$H$2,X196&lt;&gt;ResmiTatil!$I$2,Y196&lt;&gt;ResmiTatil!$J$2,Z196&lt;&gt;ResmiTatil!$K$2),IF(AND(Y196="",Z196=""),0,IF(W196&lt;ResmiTatil!$H$2,ResmiTatil!$H$2-W196))+IF(AND(Y196="",Z196="",OR(W196&lt;ResmiTatil!$H$2,AND(X196&lt;&gt;ResmiTatil!$J$2,X196&gt;ResmiTatil!$J$2))),ResmiTatil!$J$2-ResmiTatil!$I$2,IF(OR(Y196="",Z196=""),0,IF(AND(X196&gt;ResmiTatil!$I$2,Y196&lt;ResmiTatil!$J$2),X196-ResmiTatil!$I$2)))+IF(AND(X196&lt;ResmiTatil!$I$2,Y196&lt;ResmiTatil!$J$2),ResmiTatil!$J$2-Y196)+IF(AND(X196=ResmiTatil!$I$3,Y196=ResmiTatil!$J$3),ResmiTatil!$I$3-ResmiTatil!$I$2,IF(AND(X196&gt;ResmiTatil!$I$2,Y196&gt;ResmiTatil!$J$2),ResmiTatil!$J$2-ResmiTatil!$I$2))+IF(Z196&gt;ResmiTatil!$K$2,Z196-ResmiTatil!$K$2),0))</f>
        <v>0</v>
      </c>
      <c r="AC196" s="29">
        <f>IF((X196-W196)+(Z196-Y196)&lt;0,0,(X196-W196)+(Z196-Y196))</f>
        <v>0</v>
      </c>
      <c r="AD196" s="17"/>
      <c r="AE196" s="12"/>
      <c r="AF196" s="13"/>
      <c r="AG196" s="13"/>
      <c r="AH196" s="28">
        <f>IF(AF196-AE196&lt;0,0,AF196-AE196)</f>
        <v>0</v>
      </c>
      <c r="AI196" s="28">
        <f>IF(AND(OR(AD196="",AE196=""),OR(AF196="",AG196="")),0,IF(OR(AD196&lt;&gt;ResmiTatil!$H$2,AE196&lt;&gt;ResmiTatil!$I$2,AF196&lt;&gt;ResmiTatil!$J$2,AG196&lt;&gt;ResmiTatil!$K$2),IF(AND(AF196="",AG196=""),0,IF(AD196&lt;ResmiTatil!$H$2,ResmiTatil!$H$2-AD196))+IF(AND(AF196="",AG196="",OR(AD196&lt;ResmiTatil!$H$2,AND(AE196&lt;&gt;ResmiTatil!$J$2,AE196&gt;ResmiTatil!$J$2))),ResmiTatil!$J$2-ResmiTatil!$I$2,IF(OR(AF196="",AG196=""),0,IF(AND(AE196&gt;ResmiTatil!$I$2,AF196&lt;ResmiTatil!$J$2),AE196-ResmiTatil!$I$2)))+IF(AND(AE196&lt;ResmiTatil!$I$2,AF196&lt;ResmiTatil!$J$2),ResmiTatil!$J$2-AF196)+IF(AND(AE196=ResmiTatil!$I$3,AF196=ResmiTatil!$J$3),ResmiTatil!$I$3-ResmiTatil!$I$2,IF(AND(AE196&gt;ResmiTatil!$I$2,AF196&gt;ResmiTatil!$J$2),ResmiTatil!$J$2-ResmiTatil!$I$2))+IF(AG196&gt;ResmiTatil!$K$2,AG196-ResmiTatil!$K$2),0))</f>
        <v>0</v>
      </c>
      <c r="AJ196" s="29">
        <f>IF((AE196-AD196)+(AG196-AF196)&lt;0,0,(AE196-AD196)+(AG196-AF196))</f>
        <v>0</v>
      </c>
    </row>
    <row r="197" spans="1:36" ht="20.100000000000001" customHeight="1" x14ac:dyDescent="0.25">
      <c r="A197" s="20">
        <f t="shared" si="23"/>
        <v>44909</v>
      </c>
      <c r="B197" s="17"/>
      <c r="C197" s="12"/>
      <c r="D197" s="13"/>
      <c r="E197" s="13"/>
      <c r="F197" s="28">
        <f>IF(D197-C197&lt;0,0,D197-C197)</f>
        <v>0</v>
      </c>
      <c r="G197" s="28">
        <f>IF(AND(OR(B197="",C197=""),OR(D197="",E197="")),0,IF(OR(B197&lt;&gt;ResmiTatil!$H$2,C197&lt;&gt;ResmiTatil!$I$2,D197&lt;&gt;ResmiTatil!$J$2,E197&lt;&gt;ResmiTatil!$K$2),IF(AND(D197="",E197=""),0,IF(B197&lt;ResmiTatil!$H$2,ResmiTatil!$H$2-B197))+IF(AND(D197="",E197="",OR(B197&lt;ResmiTatil!$H$2,AND(C197&lt;&gt;ResmiTatil!$J$2,C197&gt;ResmiTatil!$J$2))),ResmiTatil!$J$2-ResmiTatil!$I$2,IF(OR(D197="",E197=""),0,IF(AND(C197&gt;ResmiTatil!$I$2,D197&lt;ResmiTatil!$J$2),C197-ResmiTatil!$I$2)))+IF(AND(C197&lt;ResmiTatil!$I$2,D197&lt;ResmiTatil!$J$2),ResmiTatil!$J$2-D197)+IF(AND(C197=ResmiTatil!$I$3,D197=ResmiTatil!$J$3),ResmiTatil!$I$3-ResmiTatil!$I$2,IF(AND(C197&gt;ResmiTatil!$I$2,D197&gt;ResmiTatil!$J$2),ResmiTatil!$J$2-ResmiTatil!$I$2))+IF(E197&gt;ResmiTatil!$K$2,E197-ResmiTatil!$K$2),0))</f>
        <v>0</v>
      </c>
      <c r="H197" s="29">
        <f>IF((C197-B197)+(E197-D197)&lt;0,0,(C197-B197)+(E197-D197))</f>
        <v>0</v>
      </c>
      <c r="I197" s="17"/>
      <c r="J197" s="12"/>
      <c r="K197" s="13"/>
      <c r="L197" s="13"/>
      <c r="M197" s="28">
        <f>IF(K197-J197&lt;0,0,K197-J197)</f>
        <v>0</v>
      </c>
      <c r="N197" s="28">
        <f>IF(AND(OR(I197="",J197=""),OR(K197="",L197="")),0,IF(OR(I197&lt;&gt;ResmiTatil!$H$2,J197&lt;&gt;ResmiTatil!$I$2,K197&lt;&gt;ResmiTatil!$J$2,L197&lt;&gt;ResmiTatil!$K$2),IF(AND(K197="",L197=""),0,IF(I197&lt;ResmiTatil!$H$2,ResmiTatil!$H$2-I197))+IF(AND(K197="",L197="",OR(I197&lt;ResmiTatil!$H$2,AND(J197&lt;&gt;ResmiTatil!$J$2,J197&gt;ResmiTatil!$J$2))),ResmiTatil!$J$2-ResmiTatil!$I$2,IF(OR(K197="",L197=""),0,IF(AND(J197&gt;ResmiTatil!$I$2,K197&lt;ResmiTatil!$J$2),J197-ResmiTatil!$I$2)))+IF(AND(J197&lt;ResmiTatil!$I$2,K197&lt;ResmiTatil!$J$2),ResmiTatil!$J$2-K197)+IF(AND(J197=ResmiTatil!$I$3,K197=ResmiTatil!$J$3),ResmiTatil!$I$3-ResmiTatil!$I$2,IF(AND(J197&gt;ResmiTatil!$I$2,K197&gt;ResmiTatil!$J$2),ResmiTatil!$J$2-ResmiTatil!$I$2))+IF(L197&gt;ResmiTatil!$K$2,L197-ResmiTatil!$K$2),0))</f>
        <v>0</v>
      </c>
      <c r="O197" s="29">
        <f>IF((J197-I197)+(L197-K197)&lt;0,0,(J197-I197)+(L197-K197))</f>
        <v>0</v>
      </c>
      <c r="P197" s="17"/>
      <c r="Q197" s="12"/>
      <c r="R197" s="13"/>
      <c r="S197" s="13"/>
      <c r="T197" s="28">
        <f>IF(R197-Q197&lt;0,0,R197-Q197)</f>
        <v>0</v>
      </c>
      <c r="U197" s="28">
        <f>IF(AND(OR(P197="",Q197=""),OR(R197="",S197="")),0,IF(OR(P197&lt;&gt;ResmiTatil!$H$2,Q197&lt;&gt;ResmiTatil!$I$2,R197&lt;&gt;ResmiTatil!$J$2,S197&lt;&gt;ResmiTatil!$K$2),IF(AND(R197="",S197=""),0,IF(P197&lt;ResmiTatil!$H$2,ResmiTatil!$H$2-P197))+IF(AND(R197="",S197="",OR(P197&lt;ResmiTatil!$H$2,AND(Q197&lt;&gt;ResmiTatil!$J$2,Q197&gt;ResmiTatil!$J$2))),ResmiTatil!$J$2-ResmiTatil!$I$2,IF(OR(R197="",S197=""),0,IF(AND(Q197&gt;ResmiTatil!$I$2,R197&lt;ResmiTatil!$J$2),Q197-ResmiTatil!$I$2)))+IF(AND(Q197&lt;ResmiTatil!$I$2,R197&lt;ResmiTatil!$J$2),ResmiTatil!$J$2-R197)+IF(AND(Q197=ResmiTatil!$I$3,R197=ResmiTatil!$J$3),ResmiTatil!$I$3-ResmiTatil!$I$2,IF(AND(Q197&gt;ResmiTatil!$I$2,R197&gt;ResmiTatil!$J$2),ResmiTatil!$J$2-ResmiTatil!$I$2))+IF(S197&gt;ResmiTatil!$K$2,S197-ResmiTatil!$K$2),0))</f>
        <v>0</v>
      </c>
      <c r="V197" s="29">
        <f>IF((Q197-P197)+(S197-R197)&lt;0,0,(Q197-P197)+(S197-R197))</f>
        <v>0</v>
      </c>
      <c r="W197" s="17"/>
      <c r="X197" s="12"/>
      <c r="Y197" s="13"/>
      <c r="Z197" s="13"/>
      <c r="AA197" s="28">
        <f>IF(Y197-X197&lt;0,0,Y197-X197)</f>
        <v>0</v>
      </c>
      <c r="AB197" s="28">
        <f>IF(AND(OR(W197="",X197=""),OR(Y197="",Z197="")),0,IF(OR(W197&lt;&gt;ResmiTatil!$H$2,X197&lt;&gt;ResmiTatil!$I$2,Y197&lt;&gt;ResmiTatil!$J$2,Z197&lt;&gt;ResmiTatil!$K$2),IF(AND(Y197="",Z197=""),0,IF(W197&lt;ResmiTatil!$H$2,ResmiTatil!$H$2-W197))+IF(AND(Y197="",Z197="",OR(W197&lt;ResmiTatil!$H$2,AND(X197&lt;&gt;ResmiTatil!$J$2,X197&gt;ResmiTatil!$J$2))),ResmiTatil!$J$2-ResmiTatil!$I$2,IF(OR(Y197="",Z197=""),0,IF(AND(X197&gt;ResmiTatil!$I$2,Y197&lt;ResmiTatil!$J$2),X197-ResmiTatil!$I$2)))+IF(AND(X197&lt;ResmiTatil!$I$2,Y197&lt;ResmiTatil!$J$2),ResmiTatil!$J$2-Y197)+IF(AND(X197=ResmiTatil!$I$3,Y197=ResmiTatil!$J$3),ResmiTatil!$I$3-ResmiTatil!$I$2,IF(AND(X197&gt;ResmiTatil!$I$2,Y197&gt;ResmiTatil!$J$2),ResmiTatil!$J$2-ResmiTatil!$I$2))+IF(Z197&gt;ResmiTatil!$K$2,Z197-ResmiTatil!$K$2),0))</f>
        <v>0</v>
      </c>
      <c r="AC197" s="29">
        <f>IF((X197-W197)+(Z197-Y197)&lt;0,0,(X197-W197)+(Z197-Y197))</f>
        <v>0</v>
      </c>
      <c r="AD197" s="17"/>
      <c r="AE197" s="12"/>
      <c r="AF197" s="13"/>
      <c r="AG197" s="13"/>
      <c r="AH197" s="28">
        <f>IF(AF197-AE197&lt;0,0,AF197-AE197)</f>
        <v>0</v>
      </c>
      <c r="AI197" s="28">
        <f>IF(AND(OR(AD197="",AE197=""),OR(AF197="",AG197="")),0,IF(OR(AD197&lt;&gt;ResmiTatil!$H$2,AE197&lt;&gt;ResmiTatil!$I$2,AF197&lt;&gt;ResmiTatil!$J$2,AG197&lt;&gt;ResmiTatil!$K$2),IF(AND(AF197="",AG197=""),0,IF(AD197&lt;ResmiTatil!$H$2,ResmiTatil!$H$2-AD197))+IF(AND(AF197="",AG197="",OR(AD197&lt;ResmiTatil!$H$2,AND(AE197&lt;&gt;ResmiTatil!$J$2,AE197&gt;ResmiTatil!$J$2))),ResmiTatil!$J$2-ResmiTatil!$I$2,IF(OR(AF197="",AG197=""),0,IF(AND(AE197&gt;ResmiTatil!$I$2,AF197&lt;ResmiTatil!$J$2),AE197-ResmiTatil!$I$2)))+IF(AND(AE197&lt;ResmiTatil!$I$2,AF197&lt;ResmiTatil!$J$2),ResmiTatil!$J$2-AF197)+IF(AND(AE197=ResmiTatil!$I$3,AF197=ResmiTatil!$J$3),ResmiTatil!$I$3-ResmiTatil!$I$2,IF(AND(AE197&gt;ResmiTatil!$I$2,AF197&gt;ResmiTatil!$J$2),ResmiTatil!$J$2-ResmiTatil!$I$2))+IF(AG197&gt;ResmiTatil!$K$2,AG197-ResmiTatil!$K$2),0))</f>
        <v>0</v>
      </c>
      <c r="AJ197" s="29">
        <f>IF((AE197-AD197)+(AG197-AF197)&lt;0,0,(AE197-AD197)+(AG197-AF197))</f>
        <v>0</v>
      </c>
    </row>
    <row r="198" spans="1:36" ht="20.100000000000001" customHeight="1" x14ac:dyDescent="0.25">
      <c r="A198" s="20">
        <f t="shared" si="23"/>
        <v>44910</v>
      </c>
      <c r="B198" s="17"/>
      <c r="C198" s="12"/>
      <c r="D198" s="13"/>
      <c r="E198" s="13"/>
      <c r="F198" s="28">
        <f>IF(D198-C198&lt;0,0,D198-C198)</f>
        <v>0</v>
      </c>
      <c r="G198" s="28">
        <f>IF(AND(OR(B198="",C198=""),OR(D198="",E198="")),0,IF(OR(B198&lt;&gt;ResmiTatil!$H$2,C198&lt;&gt;ResmiTatil!$I$2,D198&lt;&gt;ResmiTatil!$J$2,E198&lt;&gt;ResmiTatil!$K$2),IF(AND(D198="",E198=""),0,IF(B198&lt;ResmiTatil!$H$2,ResmiTatil!$H$2-B198))+IF(AND(D198="",E198="",OR(B198&lt;ResmiTatil!$H$2,AND(C198&lt;&gt;ResmiTatil!$J$2,C198&gt;ResmiTatil!$J$2))),ResmiTatil!$J$2-ResmiTatil!$I$2,IF(OR(D198="",E198=""),0,IF(AND(C198&gt;ResmiTatil!$I$2,D198&lt;ResmiTatil!$J$2),C198-ResmiTatil!$I$2)))+IF(AND(C198&lt;ResmiTatil!$I$2,D198&lt;ResmiTatil!$J$2),ResmiTatil!$J$2-D198)+IF(AND(C198=ResmiTatil!$I$3,D198=ResmiTatil!$J$3),ResmiTatil!$I$3-ResmiTatil!$I$2,IF(AND(C198&gt;ResmiTatil!$I$2,D198&gt;ResmiTatil!$J$2),ResmiTatil!$J$2-ResmiTatil!$I$2))+IF(E198&gt;ResmiTatil!$K$2,E198-ResmiTatil!$K$2),0))</f>
        <v>0</v>
      </c>
      <c r="H198" s="29">
        <f>IF((C198-B198)+(E198-D198)&lt;0,0,(C198-B198)+(E198-D198))</f>
        <v>0</v>
      </c>
      <c r="I198" s="17"/>
      <c r="J198" s="12"/>
      <c r="K198" s="13"/>
      <c r="L198" s="13"/>
      <c r="M198" s="28">
        <f>IF(K198-J198&lt;0,0,K198-J198)</f>
        <v>0</v>
      </c>
      <c r="N198" s="28">
        <f>IF(AND(OR(I198="",J198=""),OR(K198="",L198="")),0,IF(OR(I198&lt;&gt;ResmiTatil!$H$2,J198&lt;&gt;ResmiTatil!$I$2,K198&lt;&gt;ResmiTatil!$J$2,L198&lt;&gt;ResmiTatil!$K$2),IF(AND(K198="",L198=""),0,IF(I198&lt;ResmiTatil!$H$2,ResmiTatil!$H$2-I198))+IF(AND(K198="",L198="",OR(I198&lt;ResmiTatil!$H$2,AND(J198&lt;&gt;ResmiTatil!$J$2,J198&gt;ResmiTatil!$J$2))),ResmiTatil!$J$2-ResmiTatil!$I$2,IF(OR(K198="",L198=""),0,IF(AND(J198&gt;ResmiTatil!$I$2,K198&lt;ResmiTatil!$J$2),J198-ResmiTatil!$I$2)))+IF(AND(J198&lt;ResmiTatil!$I$2,K198&lt;ResmiTatil!$J$2),ResmiTatil!$J$2-K198)+IF(AND(J198=ResmiTatil!$I$3,K198=ResmiTatil!$J$3),ResmiTatil!$I$3-ResmiTatil!$I$2,IF(AND(J198&gt;ResmiTatil!$I$2,K198&gt;ResmiTatil!$J$2),ResmiTatil!$J$2-ResmiTatil!$I$2))+IF(L198&gt;ResmiTatil!$K$2,L198-ResmiTatil!$K$2),0))</f>
        <v>0</v>
      </c>
      <c r="O198" s="29">
        <f>IF((J198-I198)+(L198-K198)&lt;0,0,(J198-I198)+(L198-K198))</f>
        <v>0</v>
      </c>
      <c r="P198" s="17"/>
      <c r="Q198" s="12"/>
      <c r="R198" s="13"/>
      <c r="S198" s="13"/>
      <c r="T198" s="28">
        <f>IF(R198-Q198&lt;0,0,R198-Q198)</f>
        <v>0</v>
      </c>
      <c r="U198" s="28">
        <f>IF(AND(OR(P198="",Q198=""),OR(R198="",S198="")),0,IF(OR(P198&lt;&gt;ResmiTatil!$H$2,Q198&lt;&gt;ResmiTatil!$I$2,R198&lt;&gt;ResmiTatil!$J$2,S198&lt;&gt;ResmiTatil!$K$2),IF(AND(R198="",S198=""),0,IF(P198&lt;ResmiTatil!$H$2,ResmiTatil!$H$2-P198))+IF(AND(R198="",S198="",OR(P198&lt;ResmiTatil!$H$2,AND(Q198&lt;&gt;ResmiTatil!$J$2,Q198&gt;ResmiTatil!$J$2))),ResmiTatil!$J$2-ResmiTatil!$I$2,IF(OR(R198="",S198=""),0,IF(AND(Q198&gt;ResmiTatil!$I$2,R198&lt;ResmiTatil!$J$2),Q198-ResmiTatil!$I$2)))+IF(AND(Q198&lt;ResmiTatil!$I$2,R198&lt;ResmiTatil!$J$2),ResmiTatil!$J$2-R198)+IF(AND(Q198=ResmiTatil!$I$3,R198=ResmiTatil!$J$3),ResmiTatil!$I$3-ResmiTatil!$I$2,IF(AND(Q198&gt;ResmiTatil!$I$2,R198&gt;ResmiTatil!$J$2),ResmiTatil!$J$2-ResmiTatil!$I$2))+IF(S198&gt;ResmiTatil!$K$2,S198-ResmiTatil!$K$2),0))</f>
        <v>0</v>
      </c>
      <c r="V198" s="29">
        <f>IF((Q198-P198)+(S198-R198)&lt;0,0,(Q198-P198)+(S198-R198))</f>
        <v>0</v>
      </c>
      <c r="W198" s="17"/>
      <c r="X198" s="12"/>
      <c r="Y198" s="13"/>
      <c r="Z198" s="13"/>
      <c r="AA198" s="28">
        <f>IF(Y198-X198&lt;0,0,Y198-X198)</f>
        <v>0</v>
      </c>
      <c r="AB198" s="28">
        <f>IF(AND(OR(W198="",X198=""),OR(Y198="",Z198="")),0,IF(OR(W198&lt;&gt;ResmiTatil!$H$2,X198&lt;&gt;ResmiTatil!$I$2,Y198&lt;&gt;ResmiTatil!$J$2,Z198&lt;&gt;ResmiTatil!$K$2),IF(AND(Y198="",Z198=""),0,IF(W198&lt;ResmiTatil!$H$2,ResmiTatil!$H$2-W198))+IF(AND(Y198="",Z198="",OR(W198&lt;ResmiTatil!$H$2,AND(X198&lt;&gt;ResmiTatil!$J$2,X198&gt;ResmiTatil!$J$2))),ResmiTatil!$J$2-ResmiTatil!$I$2,IF(OR(Y198="",Z198=""),0,IF(AND(X198&gt;ResmiTatil!$I$2,Y198&lt;ResmiTatil!$J$2),X198-ResmiTatil!$I$2)))+IF(AND(X198&lt;ResmiTatil!$I$2,Y198&lt;ResmiTatil!$J$2),ResmiTatil!$J$2-Y198)+IF(AND(X198=ResmiTatil!$I$3,Y198=ResmiTatil!$J$3),ResmiTatil!$I$3-ResmiTatil!$I$2,IF(AND(X198&gt;ResmiTatil!$I$2,Y198&gt;ResmiTatil!$J$2),ResmiTatil!$J$2-ResmiTatil!$I$2))+IF(Z198&gt;ResmiTatil!$K$2,Z198-ResmiTatil!$K$2),0))</f>
        <v>0</v>
      </c>
      <c r="AC198" s="29">
        <f>IF((X198-W198)+(Z198-Y198)&lt;0,0,(X198-W198)+(Z198-Y198))</f>
        <v>0</v>
      </c>
      <c r="AD198" s="17"/>
      <c r="AE198" s="12"/>
      <c r="AF198" s="13"/>
      <c r="AG198" s="13"/>
      <c r="AH198" s="28">
        <f>IF(AF198-AE198&lt;0,0,AF198-AE198)</f>
        <v>0</v>
      </c>
      <c r="AI198" s="28">
        <f>IF(AND(OR(AD198="",AE198=""),OR(AF198="",AG198="")),0,IF(OR(AD198&lt;&gt;ResmiTatil!$H$2,AE198&lt;&gt;ResmiTatil!$I$2,AF198&lt;&gt;ResmiTatil!$J$2,AG198&lt;&gt;ResmiTatil!$K$2),IF(AND(AF198="",AG198=""),0,IF(AD198&lt;ResmiTatil!$H$2,ResmiTatil!$H$2-AD198))+IF(AND(AF198="",AG198="",OR(AD198&lt;ResmiTatil!$H$2,AND(AE198&lt;&gt;ResmiTatil!$J$2,AE198&gt;ResmiTatil!$J$2))),ResmiTatil!$J$2-ResmiTatil!$I$2,IF(OR(AF198="",AG198=""),0,IF(AND(AE198&gt;ResmiTatil!$I$2,AF198&lt;ResmiTatil!$J$2),AE198-ResmiTatil!$I$2)))+IF(AND(AE198&lt;ResmiTatil!$I$2,AF198&lt;ResmiTatil!$J$2),ResmiTatil!$J$2-AF198)+IF(AND(AE198=ResmiTatil!$I$3,AF198=ResmiTatil!$J$3),ResmiTatil!$I$3-ResmiTatil!$I$2,IF(AND(AE198&gt;ResmiTatil!$I$2,AF198&gt;ResmiTatil!$J$2),ResmiTatil!$J$2-ResmiTatil!$I$2))+IF(AG198&gt;ResmiTatil!$K$2,AG198-ResmiTatil!$K$2),0))</f>
        <v>0</v>
      </c>
      <c r="AJ198" s="29">
        <f>IF((AE198-AD198)+(AG198-AF198)&lt;0,0,(AE198-AD198)+(AG198-AF198))</f>
        <v>0</v>
      </c>
    </row>
    <row r="199" spans="1:36" ht="20.100000000000001" customHeight="1" x14ac:dyDescent="0.25">
      <c r="A199" s="20">
        <f t="shared" si="23"/>
        <v>44911</v>
      </c>
      <c r="B199" s="17"/>
      <c r="C199" s="12"/>
      <c r="D199" s="13"/>
      <c r="E199" s="13"/>
      <c r="F199" s="28">
        <f>IF(D199-C199&lt;0,0,D199-C199)</f>
        <v>0</v>
      </c>
      <c r="G199" s="28">
        <f>IF(AND(OR(B199="",C199=""),OR(D199="",E199="")),0,IF(OR(B199&lt;&gt;ResmiTatil!$H$2,C199&lt;&gt;ResmiTatil!$I$2,D199&lt;&gt;ResmiTatil!$J$2,E199&lt;&gt;ResmiTatil!$K$2),IF(AND(D199="",E199=""),0,IF(B199&lt;ResmiTatil!$H$2,ResmiTatil!$H$2-B199))+IF(AND(D199="",E199="",OR(B199&lt;ResmiTatil!$H$2,AND(C199&lt;&gt;ResmiTatil!$J$2,C199&gt;ResmiTatil!$J$2))),ResmiTatil!$J$2-ResmiTatil!$I$2,IF(OR(D199="",E199=""),0,IF(AND(C199&gt;ResmiTatil!$I$2,D199&lt;ResmiTatil!$J$2),C199-ResmiTatil!$I$2)))+IF(AND(C199&lt;ResmiTatil!$I$2,D199&lt;ResmiTatil!$J$2),ResmiTatil!$J$2-D199)+IF(AND(C199=ResmiTatil!$I$3,D199=ResmiTatil!$J$3),ResmiTatil!$I$3-ResmiTatil!$I$2,IF(AND(C199&gt;ResmiTatil!$I$2,D199&gt;ResmiTatil!$J$2),ResmiTatil!$J$2-ResmiTatil!$I$2))+IF(E199&gt;ResmiTatil!$K$2,E199-ResmiTatil!$K$2),0))</f>
        <v>0</v>
      </c>
      <c r="H199" s="29">
        <f>IF((C199-B199)+(E199-D199)&lt;0,0,(C199-B199)+(E199-D199))</f>
        <v>0</v>
      </c>
      <c r="I199" s="17"/>
      <c r="J199" s="12"/>
      <c r="K199" s="13"/>
      <c r="L199" s="13"/>
      <c r="M199" s="28">
        <f>IF(K199-J199&lt;0,0,K199-J199)</f>
        <v>0</v>
      </c>
      <c r="N199" s="28">
        <f>IF(AND(OR(I199="",J199=""),OR(K199="",L199="")),0,IF(OR(I199&lt;&gt;ResmiTatil!$H$2,J199&lt;&gt;ResmiTatil!$I$2,K199&lt;&gt;ResmiTatil!$J$2,L199&lt;&gt;ResmiTatil!$K$2),IF(AND(K199="",L199=""),0,IF(I199&lt;ResmiTatil!$H$2,ResmiTatil!$H$2-I199))+IF(AND(K199="",L199="",OR(I199&lt;ResmiTatil!$H$2,AND(J199&lt;&gt;ResmiTatil!$J$2,J199&gt;ResmiTatil!$J$2))),ResmiTatil!$J$2-ResmiTatil!$I$2,IF(OR(K199="",L199=""),0,IF(AND(J199&gt;ResmiTatil!$I$2,K199&lt;ResmiTatil!$J$2),J199-ResmiTatil!$I$2)))+IF(AND(J199&lt;ResmiTatil!$I$2,K199&lt;ResmiTatil!$J$2),ResmiTatil!$J$2-K199)+IF(AND(J199=ResmiTatil!$I$3,K199=ResmiTatil!$J$3),ResmiTatil!$I$3-ResmiTatil!$I$2,IF(AND(J199&gt;ResmiTatil!$I$2,K199&gt;ResmiTatil!$J$2),ResmiTatil!$J$2-ResmiTatil!$I$2))+IF(L199&gt;ResmiTatil!$K$2,L199-ResmiTatil!$K$2),0))</f>
        <v>0</v>
      </c>
      <c r="O199" s="29">
        <f>IF((J199-I199)+(L199-K199)&lt;0,0,(J199-I199)+(L199-K199))</f>
        <v>0</v>
      </c>
      <c r="P199" s="27"/>
      <c r="Q199" s="12"/>
      <c r="R199" s="12"/>
      <c r="S199" s="12"/>
      <c r="T199" s="28">
        <f>IF(R199-Q199&lt;0,0,R199-Q199)</f>
        <v>0</v>
      </c>
      <c r="U199" s="28">
        <f>IF(AND(OR(P199="",Q199=""),OR(R199="",S199="")),0,IF(OR(P199&lt;&gt;ResmiTatil!$H$2,Q199&lt;&gt;ResmiTatil!$I$2,R199&lt;&gt;ResmiTatil!$J$2,S199&lt;&gt;ResmiTatil!$K$2),IF(AND(R199="",S199=""),0,IF(P199&lt;ResmiTatil!$H$2,ResmiTatil!$H$2-P199))+IF(AND(R199="",S199="",OR(P199&lt;ResmiTatil!$H$2,AND(Q199&lt;&gt;ResmiTatil!$J$2,Q199&gt;ResmiTatil!$J$2))),ResmiTatil!$J$2-ResmiTatil!$I$2,IF(OR(R199="",S199=""),0,IF(AND(Q199&gt;ResmiTatil!$I$2,R199&lt;ResmiTatil!$J$2),Q199-ResmiTatil!$I$2)))+IF(AND(Q199&lt;ResmiTatil!$I$2,R199&lt;ResmiTatil!$J$2),ResmiTatil!$J$2-R199)+IF(AND(Q199=ResmiTatil!$I$3,R199=ResmiTatil!$J$3),ResmiTatil!$I$3-ResmiTatil!$I$2,IF(AND(Q199&gt;ResmiTatil!$I$2,R199&gt;ResmiTatil!$J$2),ResmiTatil!$J$2-ResmiTatil!$I$2))+IF(S199&gt;ResmiTatil!$K$2,S199-ResmiTatil!$K$2),0))</f>
        <v>0</v>
      </c>
      <c r="V199" s="29">
        <f>IF((Q199-P199)+(S199-R199)&lt;0,0,(Q199-P199)+(S199-R199))</f>
        <v>0</v>
      </c>
      <c r="W199" s="17"/>
      <c r="X199" s="12"/>
      <c r="Y199" s="13"/>
      <c r="Z199" s="13"/>
      <c r="AA199" s="28">
        <f>IF(Y199-X199&lt;0,0,Y199-X199)</f>
        <v>0</v>
      </c>
      <c r="AB199" s="28">
        <f>IF(AND(OR(W199="",X199=""),OR(Y199="",Z199="")),0,IF(OR(W199&lt;&gt;ResmiTatil!$H$2,X199&lt;&gt;ResmiTatil!$I$2,Y199&lt;&gt;ResmiTatil!$J$2,Z199&lt;&gt;ResmiTatil!$K$2),IF(AND(Y199="",Z199=""),0,IF(W199&lt;ResmiTatil!$H$2,ResmiTatil!$H$2-W199))+IF(AND(Y199="",Z199="",OR(W199&lt;ResmiTatil!$H$2,AND(X199&lt;&gt;ResmiTatil!$J$2,X199&gt;ResmiTatil!$J$2))),ResmiTatil!$J$2-ResmiTatil!$I$2,IF(OR(Y199="",Z199=""),0,IF(AND(X199&gt;ResmiTatil!$I$2,Y199&lt;ResmiTatil!$J$2),X199-ResmiTatil!$I$2)))+IF(AND(X199&lt;ResmiTatil!$I$2,Y199&lt;ResmiTatil!$J$2),ResmiTatil!$J$2-Y199)+IF(AND(X199=ResmiTatil!$I$3,Y199=ResmiTatil!$J$3),ResmiTatil!$I$3-ResmiTatil!$I$2,IF(AND(X199&gt;ResmiTatil!$I$2,Y199&gt;ResmiTatil!$J$2),ResmiTatil!$J$2-ResmiTatil!$I$2))+IF(Z199&gt;ResmiTatil!$K$2,Z199-ResmiTatil!$K$2),0))</f>
        <v>0</v>
      </c>
      <c r="AC199" s="29">
        <f>IF((X199-W199)+(Z199-Y199)&lt;0,0,(X199-W199)+(Z199-Y199))</f>
        <v>0</v>
      </c>
      <c r="AD199" s="17"/>
      <c r="AE199" s="12"/>
      <c r="AF199" s="13"/>
      <c r="AG199" s="13"/>
      <c r="AH199" s="28">
        <f>IF(AF199-AE199&lt;0,0,AF199-AE199)</f>
        <v>0</v>
      </c>
      <c r="AI199" s="28">
        <f>IF(AND(OR(AD199="",AE199=""),OR(AF199="",AG199="")),0,IF(OR(AD199&lt;&gt;ResmiTatil!$H$2,AE199&lt;&gt;ResmiTatil!$I$2,AF199&lt;&gt;ResmiTatil!$J$2,AG199&lt;&gt;ResmiTatil!$K$2),IF(AND(AF199="",AG199=""),0,IF(AD199&lt;ResmiTatil!$H$2,ResmiTatil!$H$2-AD199))+IF(AND(AF199="",AG199="",OR(AD199&lt;ResmiTatil!$H$2,AND(AE199&lt;&gt;ResmiTatil!$J$2,AE199&gt;ResmiTatil!$J$2))),ResmiTatil!$J$2-ResmiTatil!$I$2,IF(OR(AF199="",AG199=""),0,IF(AND(AE199&gt;ResmiTatil!$I$2,AF199&lt;ResmiTatil!$J$2),AE199-ResmiTatil!$I$2)))+IF(AND(AE199&lt;ResmiTatil!$I$2,AF199&lt;ResmiTatil!$J$2),ResmiTatil!$J$2-AF199)+IF(AND(AE199=ResmiTatil!$I$3,AF199=ResmiTatil!$J$3),ResmiTatil!$I$3-ResmiTatil!$I$2,IF(AND(AE199&gt;ResmiTatil!$I$2,AF199&gt;ResmiTatil!$J$2),ResmiTatil!$J$2-ResmiTatil!$I$2))+IF(AG199&gt;ResmiTatil!$K$2,AG199-ResmiTatil!$K$2),0))</f>
        <v>0</v>
      </c>
      <c r="AJ199" s="29">
        <f>IF((AE199-AD199)+(AG199-AF199)&lt;0,0,(AE199-AD199)+(AG199-AF199))</f>
        <v>0</v>
      </c>
    </row>
    <row r="200" spans="1:36" ht="20.100000000000001" customHeight="1" x14ac:dyDescent="0.25">
      <c r="A200" s="30" t="s">
        <v>24</v>
      </c>
      <c r="B200" s="31"/>
      <c r="C200" s="32"/>
      <c r="D200" s="33"/>
      <c r="E200" s="33"/>
      <c r="F200" s="34"/>
      <c r="G200" s="28">
        <f>SUM(G195:G199)</f>
        <v>0</v>
      </c>
      <c r="H200" s="35">
        <f>SUM(H195:H199)</f>
        <v>0</v>
      </c>
      <c r="I200" s="31"/>
      <c r="J200" s="32"/>
      <c r="K200" s="33"/>
      <c r="L200" s="33"/>
      <c r="M200" s="34"/>
      <c r="N200" s="28">
        <f>SUM(N195:N199)</f>
        <v>0</v>
      </c>
      <c r="O200" s="35">
        <f>SUM(O195:O199)</f>
        <v>0</v>
      </c>
      <c r="P200" s="31"/>
      <c r="Q200" s="32"/>
      <c r="R200" s="33"/>
      <c r="S200" s="33"/>
      <c r="T200" s="36"/>
      <c r="U200" s="28">
        <f>SUM(U195:U199)</f>
        <v>0</v>
      </c>
      <c r="V200" s="35">
        <f>SUM(V195:V199)</f>
        <v>0</v>
      </c>
      <c r="W200" s="31"/>
      <c r="X200" s="32"/>
      <c r="Y200" s="33"/>
      <c r="Z200" s="33"/>
      <c r="AA200" s="34"/>
      <c r="AB200" s="28">
        <f>SUM(AB195:AB199)</f>
        <v>0</v>
      </c>
      <c r="AC200" s="35">
        <f>SUM(AC195:AC199)</f>
        <v>0</v>
      </c>
      <c r="AD200" s="31"/>
      <c r="AE200" s="32"/>
      <c r="AF200" s="33"/>
      <c r="AG200" s="33"/>
      <c r="AH200" s="34"/>
      <c r="AI200" s="28">
        <f>SUM(AI195:AI199)</f>
        <v>0</v>
      </c>
      <c r="AJ200" s="35">
        <f>SUM(AJ195:AJ199)</f>
        <v>0</v>
      </c>
    </row>
    <row r="201" spans="1:36" s="25" customFormat="1" ht="15" customHeight="1" x14ac:dyDescent="0.25">
      <c r="A201" s="20">
        <f>A199+1</f>
        <v>44912</v>
      </c>
      <c r="B201" s="17"/>
      <c r="C201" s="12"/>
      <c r="D201" s="13"/>
      <c r="E201" s="13"/>
      <c r="F201" s="11"/>
      <c r="G201" s="11"/>
      <c r="H201" s="18"/>
      <c r="I201" s="17"/>
      <c r="J201" s="12"/>
      <c r="K201" s="13"/>
      <c r="L201" s="13"/>
      <c r="M201" s="11"/>
      <c r="N201" s="11"/>
      <c r="O201" s="18"/>
      <c r="P201" s="17"/>
      <c r="Q201" s="12"/>
      <c r="R201" s="13"/>
      <c r="S201" s="13"/>
      <c r="T201" s="11"/>
      <c r="U201" s="11"/>
      <c r="V201" s="18"/>
      <c r="W201" s="17"/>
      <c r="X201" s="12"/>
      <c r="Y201" s="13"/>
      <c r="Z201" s="13"/>
      <c r="AA201" s="11"/>
      <c r="AB201" s="11"/>
      <c r="AC201" s="18"/>
      <c r="AD201" s="17"/>
      <c r="AE201" s="12"/>
      <c r="AF201" s="13"/>
      <c r="AG201" s="13"/>
      <c r="AH201" s="11"/>
      <c r="AI201" s="11"/>
      <c r="AJ201" s="18"/>
    </row>
    <row r="202" spans="1:36" s="25" customFormat="1" ht="15" customHeight="1" x14ac:dyDescent="0.25">
      <c r="A202" s="20">
        <f>A201+1</f>
        <v>44913</v>
      </c>
      <c r="B202" s="17"/>
      <c r="C202" s="12"/>
      <c r="D202" s="13"/>
      <c r="E202" s="13"/>
      <c r="F202" s="11"/>
      <c r="G202" s="11"/>
      <c r="H202" s="18"/>
      <c r="I202" s="17"/>
      <c r="J202" s="12"/>
      <c r="K202" s="13"/>
      <c r="L202" s="13"/>
      <c r="M202" s="11"/>
      <c r="N202" s="11"/>
      <c r="O202" s="18"/>
      <c r="P202" s="17"/>
      <c r="Q202" s="12"/>
      <c r="R202" s="13"/>
      <c r="S202" s="13"/>
      <c r="T202" s="11"/>
      <c r="U202" s="11"/>
      <c r="V202" s="18"/>
      <c r="W202" s="17"/>
      <c r="X202" s="12"/>
      <c r="Y202" s="13"/>
      <c r="Z202" s="13"/>
      <c r="AA202" s="11"/>
      <c r="AB202" s="11"/>
      <c r="AC202" s="18"/>
      <c r="AD202" s="17"/>
      <c r="AE202" s="12"/>
      <c r="AF202" s="13"/>
      <c r="AG202" s="13"/>
      <c r="AH202" s="11"/>
      <c r="AI202" s="11"/>
      <c r="AJ202" s="18"/>
    </row>
    <row r="203" spans="1:36" ht="20.100000000000001" customHeight="1" x14ac:dyDescent="0.25">
      <c r="A203" s="20">
        <f t="shared" ref="A203:A207" si="24">A202+1</f>
        <v>44914</v>
      </c>
      <c r="B203" s="17"/>
      <c r="C203" s="12"/>
      <c r="D203" s="13"/>
      <c r="E203" s="13"/>
      <c r="F203" s="28">
        <f>IF(D203-C203&lt;0,0,D203-C203)</f>
        <v>0</v>
      </c>
      <c r="G203" s="28">
        <f>IF(AND(OR(B203="",C203=""),OR(D203="",E203="")),0,IF(OR(B203&lt;&gt;ResmiTatil!$H$2,C203&lt;&gt;ResmiTatil!$I$2,D203&lt;&gt;ResmiTatil!$J$2,E203&lt;&gt;ResmiTatil!$K$2),IF(AND(D203="",E203=""),0,IF(B203&lt;ResmiTatil!$H$2,ResmiTatil!$H$2-B203))+IF(AND(D203="",E203="",OR(B203&lt;ResmiTatil!$H$2,AND(C203&lt;&gt;ResmiTatil!$J$2,C203&gt;ResmiTatil!$J$2))),ResmiTatil!$J$2-ResmiTatil!$I$2,IF(OR(D203="",E203=""),0,IF(AND(C203&gt;ResmiTatil!$I$2,D203&lt;ResmiTatil!$J$2),C203-ResmiTatil!$I$2)))+IF(AND(C203&lt;ResmiTatil!$I$2,D203&lt;ResmiTatil!$J$2),ResmiTatil!$J$2-D203)+IF(AND(C203=ResmiTatil!$I$3,D203=ResmiTatil!$J$3),ResmiTatil!$I$3-ResmiTatil!$I$2,IF(AND(C203&gt;ResmiTatil!$I$2,D203&gt;ResmiTatil!$J$2),ResmiTatil!$J$2-ResmiTatil!$I$2))+IF(E203&gt;ResmiTatil!$K$2,E203-ResmiTatil!$K$2),0))</f>
        <v>0</v>
      </c>
      <c r="H203" s="29">
        <f>IF((C203-B203)+(E203-D203)&lt;0,0,(C203-B203)+(E203-D203))</f>
        <v>0</v>
      </c>
      <c r="I203" s="17"/>
      <c r="J203" s="12"/>
      <c r="K203" s="13"/>
      <c r="L203" s="13"/>
      <c r="M203" s="28">
        <f>IF(K203-J203&lt;0,0,K203-J203)</f>
        <v>0</v>
      </c>
      <c r="N203" s="28">
        <f>IF(AND(OR(I203="",J203=""),OR(K203="",L203="")),0,IF(OR(I203&lt;&gt;ResmiTatil!$H$2,J203&lt;&gt;ResmiTatil!$I$2,K203&lt;&gt;ResmiTatil!$J$2,L203&lt;&gt;ResmiTatil!$K$2),IF(AND(K203="",L203=""),0,IF(I203&lt;ResmiTatil!$H$2,ResmiTatil!$H$2-I203))+IF(AND(K203="",L203="",OR(I203&lt;ResmiTatil!$H$2,AND(J203&lt;&gt;ResmiTatil!$J$2,J203&gt;ResmiTatil!$J$2))),ResmiTatil!$J$2-ResmiTatil!$I$2,IF(OR(K203="",L203=""),0,IF(AND(J203&gt;ResmiTatil!$I$2,K203&lt;ResmiTatil!$J$2),J203-ResmiTatil!$I$2)))+IF(AND(J203&lt;ResmiTatil!$I$2,K203&lt;ResmiTatil!$J$2),ResmiTatil!$J$2-K203)+IF(AND(J203=ResmiTatil!$I$3,K203=ResmiTatil!$J$3),ResmiTatil!$I$3-ResmiTatil!$I$2,IF(AND(J203&gt;ResmiTatil!$I$2,K203&gt;ResmiTatil!$J$2),ResmiTatil!$J$2-ResmiTatil!$I$2))+IF(L203&gt;ResmiTatil!$K$2,L203-ResmiTatil!$K$2),0))</f>
        <v>0</v>
      </c>
      <c r="O203" s="29">
        <f>IF((J203-I203)+(L203-K203)&lt;0,0,(J203-I203)+(L203-K203))</f>
        <v>0</v>
      </c>
      <c r="P203" s="17"/>
      <c r="Q203" s="12"/>
      <c r="R203" s="13"/>
      <c r="S203" s="13"/>
      <c r="T203" s="28">
        <f>IF(R203-Q203&lt;0,0,R203-Q203)</f>
        <v>0</v>
      </c>
      <c r="U203" s="28">
        <f>IF(AND(OR(P203="",Q203=""),OR(R203="",S203="")),0,IF(OR(P203&lt;&gt;ResmiTatil!$H$2,Q203&lt;&gt;ResmiTatil!$I$2,R203&lt;&gt;ResmiTatil!$J$2,S203&lt;&gt;ResmiTatil!$K$2),IF(AND(R203="",S203=""),0,IF(P203&lt;ResmiTatil!$H$2,ResmiTatil!$H$2-P203))+IF(AND(R203="",S203="",OR(P203&lt;ResmiTatil!$H$2,AND(Q203&lt;&gt;ResmiTatil!$J$2,Q203&gt;ResmiTatil!$J$2))),ResmiTatil!$J$2-ResmiTatil!$I$2,IF(OR(R203="",S203=""),0,IF(AND(Q203&gt;ResmiTatil!$I$2,R203&lt;ResmiTatil!$J$2),Q203-ResmiTatil!$I$2)))+IF(AND(Q203&lt;ResmiTatil!$I$2,R203&lt;ResmiTatil!$J$2),ResmiTatil!$J$2-R203)+IF(AND(Q203=ResmiTatil!$I$3,R203=ResmiTatil!$J$3),ResmiTatil!$I$3-ResmiTatil!$I$2,IF(AND(Q203&gt;ResmiTatil!$I$2,R203&gt;ResmiTatil!$J$2),ResmiTatil!$J$2-ResmiTatil!$I$2))+IF(S203&gt;ResmiTatil!$K$2,S203-ResmiTatil!$K$2),0))</f>
        <v>0</v>
      </c>
      <c r="V203" s="29">
        <f>IF((Q203-P203)+(S203-R203)&lt;0,0,(Q203-P203)+(S203-R203))</f>
        <v>0</v>
      </c>
      <c r="W203" s="17"/>
      <c r="X203" s="12"/>
      <c r="Y203" s="13"/>
      <c r="Z203" s="13"/>
      <c r="AA203" s="28">
        <f>IF(Y203-X203&lt;0,0,Y203-X203)</f>
        <v>0</v>
      </c>
      <c r="AB203" s="28">
        <f>IF(AND(OR(W203="",X203=""),OR(Y203="",Z203="")),0,IF(OR(W203&lt;&gt;ResmiTatil!$H$2,X203&lt;&gt;ResmiTatil!$I$2,Y203&lt;&gt;ResmiTatil!$J$2,Z203&lt;&gt;ResmiTatil!$K$2),IF(AND(Y203="",Z203=""),0,IF(W203&lt;ResmiTatil!$H$2,ResmiTatil!$H$2-W203))+IF(AND(Y203="",Z203="",OR(W203&lt;ResmiTatil!$H$2,AND(X203&lt;&gt;ResmiTatil!$J$2,X203&gt;ResmiTatil!$J$2))),ResmiTatil!$J$2-ResmiTatil!$I$2,IF(OR(Y203="",Z203=""),0,IF(AND(X203&gt;ResmiTatil!$I$2,Y203&lt;ResmiTatil!$J$2),X203-ResmiTatil!$I$2)))+IF(AND(X203&lt;ResmiTatil!$I$2,Y203&lt;ResmiTatil!$J$2),ResmiTatil!$J$2-Y203)+IF(AND(X203=ResmiTatil!$I$3,Y203=ResmiTatil!$J$3),ResmiTatil!$I$3-ResmiTatil!$I$2,IF(AND(X203&gt;ResmiTatil!$I$2,Y203&gt;ResmiTatil!$J$2),ResmiTatil!$J$2-ResmiTatil!$I$2))+IF(Z203&gt;ResmiTatil!$K$2,Z203-ResmiTatil!$K$2),0))</f>
        <v>0</v>
      </c>
      <c r="AC203" s="29">
        <f>IF((X203-W203)+(Z203-Y203)&lt;0,0,(X203-W203)+(Z203-Y203))</f>
        <v>0</v>
      </c>
      <c r="AD203" s="17"/>
      <c r="AE203" s="12"/>
      <c r="AF203" s="13"/>
      <c r="AG203" s="13"/>
      <c r="AH203" s="28">
        <f>IF(AF203-AE203&lt;0,0,AF203-AE203)</f>
        <v>0</v>
      </c>
      <c r="AI203" s="28">
        <f>IF(AND(OR(AD203="",AE203=""),OR(AF203="",AG203="")),0,IF(OR(AD203&lt;&gt;ResmiTatil!$H$2,AE203&lt;&gt;ResmiTatil!$I$2,AF203&lt;&gt;ResmiTatil!$J$2,AG203&lt;&gt;ResmiTatil!$K$2),IF(AND(AF203="",AG203=""),0,IF(AD203&lt;ResmiTatil!$H$2,ResmiTatil!$H$2-AD203))+IF(AND(AF203="",AG203="",OR(AD203&lt;ResmiTatil!$H$2,AND(AE203&lt;&gt;ResmiTatil!$J$2,AE203&gt;ResmiTatil!$J$2))),ResmiTatil!$J$2-ResmiTatil!$I$2,IF(OR(AF203="",AG203=""),0,IF(AND(AE203&gt;ResmiTatil!$I$2,AF203&lt;ResmiTatil!$J$2),AE203-ResmiTatil!$I$2)))+IF(AND(AE203&lt;ResmiTatil!$I$2,AF203&lt;ResmiTatil!$J$2),ResmiTatil!$J$2-AF203)+IF(AND(AE203=ResmiTatil!$I$3,AF203=ResmiTatil!$J$3),ResmiTatil!$I$3-ResmiTatil!$I$2,IF(AND(AE203&gt;ResmiTatil!$I$2,AF203&gt;ResmiTatil!$J$2),ResmiTatil!$J$2-ResmiTatil!$I$2))+IF(AG203&gt;ResmiTatil!$K$2,AG203-ResmiTatil!$K$2),0))</f>
        <v>0</v>
      </c>
      <c r="AJ203" s="29">
        <f>IF((AE203-AD203)+(AG203-AF203)&lt;0,0,(AE203-AD203)+(AG203-AF203))</f>
        <v>0</v>
      </c>
    </row>
    <row r="204" spans="1:36" ht="20.100000000000001" customHeight="1" x14ac:dyDescent="0.25">
      <c r="A204" s="20">
        <f t="shared" si="24"/>
        <v>44915</v>
      </c>
      <c r="B204" s="17"/>
      <c r="C204" s="12"/>
      <c r="D204" s="13"/>
      <c r="E204" s="13"/>
      <c r="F204" s="28">
        <f>IF(D204-C204&lt;0,0,D204-C204)</f>
        <v>0</v>
      </c>
      <c r="G204" s="28">
        <f>IF(AND(OR(B204="",C204=""),OR(D204="",E204="")),0,IF(OR(B204&lt;&gt;ResmiTatil!$H$2,C204&lt;&gt;ResmiTatil!$I$2,D204&lt;&gt;ResmiTatil!$J$2,E204&lt;&gt;ResmiTatil!$K$2),IF(AND(D204="",E204=""),0,IF(B204&lt;ResmiTatil!$H$2,ResmiTatil!$H$2-B204))+IF(AND(D204="",E204="",OR(B204&lt;ResmiTatil!$H$2,AND(C204&lt;&gt;ResmiTatil!$J$2,C204&gt;ResmiTatil!$J$2))),ResmiTatil!$J$2-ResmiTatil!$I$2,IF(OR(D204="",E204=""),0,IF(AND(C204&gt;ResmiTatil!$I$2,D204&lt;ResmiTatil!$J$2),C204-ResmiTatil!$I$2)))+IF(AND(C204&lt;ResmiTatil!$I$2,D204&lt;ResmiTatil!$J$2),ResmiTatil!$J$2-D204)+IF(AND(C204=ResmiTatil!$I$3,D204=ResmiTatil!$J$3),ResmiTatil!$I$3-ResmiTatil!$I$2,IF(AND(C204&gt;ResmiTatil!$I$2,D204&gt;ResmiTatil!$J$2),ResmiTatil!$J$2-ResmiTatil!$I$2))+IF(E204&gt;ResmiTatil!$K$2,E204-ResmiTatil!$K$2),0))</f>
        <v>0</v>
      </c>
      <c r="H204" s="29">
        <f>IF((C204-B204)+(E204-D204)&lt;0,0,(C204-B204)+(E204-D204))</f>
        <v>0</v>
      </c>
      <c r="I204" s="17"/>
      <c r="J204" s="12"/>
      <c r="K204" s="13"/>
      <c r="L204" s="13"/>
      <c r="M204" s="28">
        <f>IF(K204-J204&lt;0,0,K204-J204)</f>
        <v>0</v>
      </c>
      <c r="N204" s="28">
        <f>IF(AND(OR(I204="",J204=""),OR(K204="",L204="")),0,IF(OR(I204&lt;&gt;ResmiTatil!$H$2,J204&lt;&gt;ResmiTatil!$I$2,K204&lt;&gt;ResmiTatil!$J$2,L204&lt;&gt;ResmiTatil!$K$2),IF(AND(K204="",L204=""),0,IF(I204&lt;ResmiTatil!$H$2,ResmiTatil!$H$2-I204))+IF(AND(K204="",L204="",OR(I204&lt;ResmiTatil!$H$2,AND(J204&lt;&gt;ResmiTatil!$J$2,J204&gt;ResmiTatil!$J$2))),ResmiTatil!$J$2-ResmiTatil!$I$2,IF(OR(K204="",L204=""),0,IF(AND(J204&gt;ResmiTatil!$I$2,K204&lt;ResmiTatil!$J$2),J204-ResmiTatil!$I$2)))+IF(AND(J204&lt;ResmiTatil!$I$2,K204&lt;ResmiTatil!$J$2),ResmiTatil!$J$2-K204)+IF(AND(J204=ResmiTatil!$I$3,K204=ResmiTatil!$J$3),ResmiTatil!$I$3-ResmiTatil!$I$2,IF(AND(J204&gt;ResmiTatil!$I$2,K204&gt;ResmiTatil!$J$2),ResmiTatil!$J$2-ResmiTatil!$I$2))+IF(L204&gt;ResmiTatil!$K$2,L204-ResmiTatil!$K$2),0))</f>
        <v>0</v>
      </c>
      <c r="O204" s="29">
        <f>IF((J204-I204)+(L204-K204)&lt;0,0,(J204-I204)+(L204-K204))</f>
        <v>0</v>
      </c>
      <c r="P204" s="17"/>
      <c r="Q204" s="12"/>
      <c r="R204" s="13"/>
      <c r="S204" s="13"/>
      <c r="T204" s="28">
        <f>IF(R204-Q204&lt;0,0,R204-Q204)</f>
        <v>0</v>
      </c>
      <c r="U204" s="28">
        <f>IF(AND(OR(P204="",Q204=""),OR(R204="",S204="")),0,IF(OR(P204&lt;&gt;ResmiTatil!$H$2,Q204&lt;&gt;ResmiTatil!$I$2,R204&lt;&gt;ResmiTatil!$J$2,S204&lt;&gt;ResmiTatil!$K$2),IF(AND(R204="",S204=""),0,IF(P204&lt;ResmiTatil!$H$2,ResmiTatil!$H$2-P204))+IF(AND(R204="",S204="",OR(P204&lt;ResmiTatil!$H$2,AND(Q204&lt;&gt;ResmiTatil!$J$2,Q204&gt;ResmiTatil!$J$2))),ResmiTatil!$J$2-ResmiTatil!$I$2,IF(OR(R204="",S204=""),0,IF(AND(Q204&gt;ResmiTatil!$I$2,R204&lt;ResmiTatil!$J$2),Q204-ResmiTatil!$I$2)))+IF(AND(Q204&lt;ResmiTatil!$I$2,R204&lt;ResmiTatil!$J$2),ResmiTatil!$J$2-R204)+IF(AND(Q204=ResmiTatil!$I$3,R204=ResmiTatil!$J$3),ResmiTatil!$I$3-ResmiTatil!$I$2,IF(AND(Q204&gt;ResmiTatil!$I$2,R204&gt;ResmiTatil!$J$2),ResmiTatil!$J$2-ResmiTatil!$I$2))+IF(S204&gt;ResmiTatil!$K$2,S204-ResmiTatil!$K$2),0))</f>
        <v>0</v>
      </c>
      <c r="V204" s="29">
        <f>IF((Q204-P204)+(S204-R204)&lt;0,0,(Q204-P204)+(S204-R204))</f>
        <v>0</v>
      </c>
      <c r="W204" s="17"/>
      <c r="X204" s="12"/>
      <c r="Y204" s="13"/>
      <c r="Z204" s="13"/>
      <c r="AA204" s="28">
        <f>IF(Y204-X204&lt;0,0,Y204-X204)</f>
        <v>0</v>
      </c>
      <c r="AB204" s="28">
        <f>IF(AND(OR(W204="",X204=""),OR(Y204="",Z204="")),0,IF(OR(W204&lt;&gt;ResmiTatil!$H$2,X204&lt;&gt;ResmiTatil!$I$2,Y204&lt;&gt;ResmiTatil!$J$2,Z204&lt;&gt;ResmiTatil!$K$2),IF(AND(Y204="",Z204=""),0,IF(W204&lt;ResmiTatil!$H$2,ResmiTatil!$H$2-W204))+IF(AND(Y204="",Z204="",OR(W204&lt;ResmiTatil!$H$2,AND(X204&lt;&gt;ResmiTatil!$J$2,X204&gt;ResmiTatil!$J$2))),ResmiTatil!$J$2-ResmiTatil!$I$2,IF(OR(Y204="",Z204=""),0,IF(AND(X204&gt;ResmiTatil!$I$2,Y204&lt;ResmiTatil!$J$2),X204-ResmiTatil!$I$2)))+IF(AND(X204&lt;ResmiTatil!$I$2,Y204&lt;ResmiTatil!$J$2),ResmiTatil!$J$2-Y204)+IF(AND(X204=ResmiTatil!$I$3,Y204=ResmiTatil!$J$3),ResmiTatil!$I$3-ResmiTatil!$I$2,IF(AND(X204&gt;ResmiTatil!$I$2,Y204&gt;ResmiTatil!$J$2),ResmiTatil!$J$2-ResmiTatil!$I$2))+IF(Z204&gt;ResmiTatil!$K$2,Z204-ResmiTatil!$K$2),0))</f>
        <v>0</v>
      </c>
      <c r="AC204" s="29">
        <f>IF((X204-W204)+(Z204-Y204)&lt;0,0,(X204-W204)+(Z204-Y204))</f>
        <v>0</v>
      </c>
      <c r="AD204" s="17"/>
      <c r="AE204" s="12"/>
      <c r="AF204" s="13"/>
      <c r="AG204" s="13"/>
      <c r="AH204" s="28">
        <f>IF(AF204-AE204&lt;0,0,AF204-AE204)</f>
        <v>0</v>
      </c>
      <c r="AI204" s="28">
        <f>IF(AND(OR(AD204="",AE204=""),OR(AF204="",AG204="")),0,IF(OR(AD204&lt;&gt;ResmiTatil!$H$2,AE204&lt;&gt;ResmiTatil!$I$2,AF204&lt;&gt;ResmiTatil!$J$2,AG204&lt;&gt;ResmiTatil!$K$2),IF(AND(AF204="",AG204=""),0,IF(AD204&lt;ResmiTatil!$H$2,ResmiTatil!$H$2-AD204))+IF(AND(AF204="",AG204="",OR(AD204&lt;ResmiTatil!$H$2,AND(AE204&lt;&gt;ResmiTatil!$J$2,AE204&gt;ResmiTatil!$J$2))),ResmiTatil!$J$2-ResmiTatil!$I$2,IF(OR(AF204="",AG204=""),0,IF(AND(AE204&gt;ResmiTatil!$I$2,AF204&lt;ResmiTatil!$J$2),AE204-ResmiTatil!$I$2)))+IF(AND(AE204&lt;ResmiTatil!$I$2,AF204&lt;ResmiTatil!$J$2),ResmiTatil!$J$2-AF204)+IF(AND(AE204=ResmiTatil!$I$3,AF204=ResmiTatil!$J$3),ResmiTatil!$I$3-ResmiTatil!$I$2,IF(AND(AE204&gt;ResmiTatil!$I$2,AF204&gt;ResmiTatil!$J$2),ResmiTatil!$J$2-ResmiTatil!$I$2))+IF(AG204&gt;ResmiTatil!$K$2,AG204-ResmiTatil!$K$2),0))</f>
        <v>0</v>
      </c>
      <c r="AJ204" s="29">
        <f>IF((AE204-AD204)+(AG204-AF204)&lt;0,0,(AE204-AD204)+(AG204-AF204))</f>
        <v>0</v>
      </c>
    </row>
    <row r="205" spans="1:36" ht="20.100000000000001" customHeight="1" x14ac:dyDescent="0.25">
      <c r="A205" s="20">
        <f t="shared" si="24"/>
        <v>44916</v>
      </c>
      <c r="B205" s="17"/>
      <c r="C205" s="12"/>
      <c r="D205" s="13"/>
      <c r="E205" s="13"/>
      <c r="F205" s="28">
        <f>IF(D205-C205&lt;0,0,D205-C205)</f>
        <v>0</v>
      </c>
      <c r="G205" s="28">
        <f>IF(AND(OR(B205="",C205=""),OR(D205="",E205="")),0,IF(OR(B205&lt;&gt;ResmiTatil!$H$2,C205&lt;&gt;ResmiTatil!$I$2,D205&lt;&gt;ResmiTatil!$J$2,E205&lt;&gt;ResmiTatil!$K$2),IF(AND(D205="",E205=""),0,IF(B205&lt;ResmiTatil!$H$2,ResmiTatil!$H$2-B205))+IF(AND(D205="",E205="",OR(B205&lt;ResmiTatil!$H$2,AND(C205&lt;&gt;ResmiTatil!$J$2,C205&gt;ResmiTatil!$J$2))),ResmiTatil!$J$2-ResmiTatil!$I$2,IF(OR(D205="",E205=""),0,IF(AND(C205&gt;ResmiTatil!$I$2,D205&lt;ResmiTatil!$J$2),C205-ResmiTatil!$I$2)))+IF(AND(C205&lt;ResmiTatil!$I$2,D205&lt;ResmiTatil!$J$2),ResmiTatil!$J$2-D205)+IF(AND(C205=ResmiTatil!$I$3,D205=ResmiTatil!$J$3),ResmiTatil!$I$3-ResmiTatil!$I$2,IF(AND(C205&gt;ResmiTatil!$I$2,D205&gt;ResmiTatil!$J$2),ResmiTatil!$J$2-ResmiTatil!$I$2))+IF(E205&gt;ResmiTatil!$K$2,E205-ResmiTatil!$K$2),0))</f>
        <v>0</v>
      </c>
      <c r="H205" s="29">
        <f>IF((C205-B205)+(E205-D205)&lt;0,0,(C205-B205)+(E205-D205))</f>
        <v>0</v>
      </c>
      <c r="I205" s="17"/>
      <c r="J205" s="12"/>
      <c r="K205" s="13"/>
      <c r="L205" s="13"/>
      <c r="M205" s="28">
        <f>IF(K205-J205&lt;0,0,K205-J205)</f>
        <v>0</v>
      </c>
      <c r="N205" s="28">
        <f>IF(AND(OR(I205="",J205=""),OR(K205="",L205="")),0,IF(OR(I205&lt;&gt;ResmiTatil!$H$2,J205&lt;&gt;ResmiTatil!$I$2,K205&lt;&gt;ResmiTatil!$J$2,L205&lt;&gt;ResmiTatil!$K$2),IF(AND(K205="",L205=""),0,IF(I205&lt;ResmiTatil!$H$2,ResmiTatil!$H$2-I205))+IF(AND(K205="",L205="",OR(I205&lt;ResmiTatil!$H$2,AND(J205&lt;&gt;ResmiTatil!$J$2,J205&gt;ResmiTatil!$J$2))),ResmiTatil!$J$2-ResmiTatil!$I$2,IF(OR(K205="",L205=""),0,IF(AND(J205&gt;ResmiTatil!$I$2,K205&lt;ResmiTatil!$J$2),J205-ResmiTatil!$I$2)))+IF(AND(J205&lt;ResmiTatil!$I$2,K205&lt;ResmiTatil!$J$2),ResmiTatil!$J$2-K205)+IF(AND(J205=ResmiTatil!$I$3,K205=ResmiTatil!$J$3),ResmiTatil!$I$3-ResmiTatil!$I$2,IF(AND(J205&gt;ResmiTatil!$I$2,K205&gt;ResmiTatil!$J$2),ResmiTatil!$J$2-ResmiTatil!$I$2))+IF(L205&gt;ResmiTatil!$K$2,L205-ResmiTatil!$K$2),0))</f>
        <v>0</v>
      </c>
      <c r="O205" s="29">
        <f>IF((J205-I205)+(L205-K205)&lt;0,0,(J205-I205)+(L205-K205))</f>
        <v>0</v>
      </c>
      <c r="P205" s="17"/>
      <c r="Q205" s="12"/>
      <c r="R205" s="13"/>
      <c r="S205" s="13"/>
      <c r="T205" s="28">
        <f>IF(R205-Q205&lt;0,0,R205-Q205)</f>
        <v>0</v>
      </c>
      <c r="U205" s="28">
        <f>IF(AND(OR(P205="",Q205=""),OR(R205="",S205="")),0,IF(OR(P205&lt;&gt;ResmiTatil!$H$2,Q205&lt;&gt;ResmiTatil!$I$2,R205&lt;&gt;ResmiTatil!$J$2,S205&lt;&gt;ResmiTatil!$K$2),IF(AND(R205="",S205=""),0,IF(P205&lt;ResmiTatil!$H$2,ResmiTatil!$H$2-P205))+IF(AND(R205="",S205="",OR(P205&lt;ResmiTatil!$H$2,AND(Q205&lt;&gt;ResmiTatil!$J$2,Q205&gt;ResmiTatil!$J$2))),ResmiTatil!$J$2-ResmiTatil!$I$2,IF(OR(R205="",S205=""),0,IF(AND(Q205&gt;ResmiTatil!$I$2,R205&lt;ResmiTatil!$J$2),Q205-ResmiTatil!$I$2)))+IF(AND(Q205&lt;ResmiTatil!$I$2,R205&lt;ResmiTatil!$J$2),ResmiTatil!$J$2-R205)+IF(AND(Q205=ResmiTatil!$I$3,R205=ResmiTatil!$J$3),ResmiTatil!$I$3-ResmiTatil!$I$2,IF(AND(Q205&gt;ResmiTatil!$I$2,R205&gt;ResmiTatil!$J$2),ResmiTatil!$J$2-ResmiTatil!$I$2))+IF(S205&gt;ResmiTatil!$K$2,S205-ResmiTatil!$K$2),0))</f>
        <v>0</v>
      </c>
      <c r="V205" s="29">
        <f>IF((Q205-P205)+(S205-R205)&lt;0,0,(Q205-P205)+(S205-R205))</f>
        <v>0</v>
      </c>
      <c r="W205" s="17"/>
      <c r="X205" s="12"/>
      <c r="Y205" s="13"/>
      <c r="Z205" s="13"/>
      <c r="AA205" s="28">
        <f>IF(Y205-X205&lt;0,0,Y205-X205)</f>
        <v>0</v>
      </c>
      <c r="AB205" s="28">
        <f>IF(AND(OR(W205="",X205=""),OR(Y205="",Z205="")),0,IF(OR(W205&lt;&gt;ResmiTatil!$H$2,X205&lt;&gt;ResmiTatil!$I$2,Y205&lt;&gt;ResmiTatil!$J$2,Z205&lt;&gt;ResmiTatil!$K$2),IF(AND(Y205="",Z205=""),0,IF(W205&lt;ResmiTatil!$H$2,ResmiTatil!$H$2-W205))+IF(AND(Y205="",Z205="",OR(W205&lt;ResmiTatil!$H$2,AND(X205&lt;&gt;ResmiTatil!$J$2,X205&gt;ResmiTatil!$J$2))),ResmiTatil!$J$2-ResmiTatil!$I$2,IF(OR(Y205="",Z205=""),0,IF(AND(X205&gt;ResmiTatil!$I$2,Y205&lt;ResmiTatil!$J$2),X205-ResmiTatil!$I$2)))+IF(AND(X205&lt;ResmiTatil!$I$2,Y205&lt;ResmiTatil!$J$2),ResmiTatil!$J$2-Y205)+IF(AND(X205=ResmiTatil!$I$3,Y205=ResmiTatil!$J$3),ResmiTatil!$I$3-ResmiTatil!$I$2,IF(AND(X205&gt;ResmiTatil!$I$2,Y205&gt;ResmiTatil!$J$2),ResmiTatil!$J$2-ResmiTatil!$I$2))+IF(Z205&gt;ResmiTatil!$K$2,Z205-ResmiTatil!$K$2),0))</f>
        <v>0</v>
      </c>
      <c r="AC205" s="29">
        <f>IF((X205-W205)+(Z205-Y205)&lt;0,0,(X205-W205)+(Z205-Y205))</f>
        <v>0</v>
      </c>
      <c r="AD205" s="17"/>
      <c r="AE205" s="12"/>
      <c r="AF205" s="13"/>
      <c r="AG205" s="13"/>
      <c r="AH205" s="28">
        <f>IF(AF205-AE205&lt;0,0,AF205-AE205)</f>
        <v>0</v>
      </c>
      <c r="AI205" s="28">
        <f>IF(AND(OR(AD205="",AE205=""),OR(AF205="",AG205="")),0,IF(OR(AD205&lt;&gt;ResmiTatil!$H$2,AE205&lt;&gt;ResmiTatil!$I$2,AF205&lt;&gt;ResmiTatil!$J$2,AG205&lt;&gt;ResmiTatil!$K$2),IF(AND(AF205="",AG205=""),0,IF(AD205&lt;ResmiTatil!$H$2,ResmiTatil!$H$2-AD205))+IF(AND(AF205="",AG205="",OR(AD205&lt;ResmiTatil!$H$2,AND(AE205&lt;&gt;ResmiTatil!$J$2,AE205&gt;ResmiTatil!$J$2))),ResmiTatil!$J$2-ResmiTatil!$I$2,IF(OR(AF205="",AG205=""),0,IF(AND(AE205&gt;ResmiTatil!$I$2,AF205&lt;ResmiTatil!$J$2),AE205-ResmiTatil!$I$2)))+IF(AND(AE205&lt;ResmiTatil!$I$2,AF205&lt;ResmiTatil!$J$2),ResmiTatil!$J$2-AF205)+IF(AND(AE205=ResmiTatil!$I$3,AF205=ResmiTatil!$J$3),ResmiTatil!$I$3-ResmiTatil!$I$2,IF(AND(AE205&gt;ResmiTatil!$I$2,AF205&gt;ResmiTatil!$J$2),ResmiTatil!$J$2-ResmiTatil!$I$2))+IF(AG205&gt;ResmiTatil!$K$2,AG205-ResmiTatil!$K$2),0))</f>
        <v>0</v>
      </c>
      <c r="AJ205" s="29">
        <f>IF((AE205-AD205)+(AG205-AF205)&lt;0,0,(AE205-AD205)+(AG205-AF205))</f>
        <v>0</v>
      </c>
    </row>
    <row r="206" spans="1:36" ht="20.100000000000001" customHeight="1" x14ac:dyDescent="0.25">
      <c r="A206" s="20">
        <f t="shared" si="24"/>
        <v>44917</v>
      </c>
      <c r="B206" s="17"/>
      <c r="C206" s="12"/>
      <c r="D206" s="13"/>
      <c r="E206" s="13"/>
      <c r="F206" s="28">
        <f>IF(D206-C206&lt;0,0,D206-C206)</f>
        <v>0</v>
      </c>
      <c r="G206" s="28">
        <f>IF(AND(OR(B206="",C206=""),OR(D206="",E206="")),0,IF(OR(B206&lt;&gt;ResmiTatil!$H$2,C206&lt;&gt;ResmiTatil!$I$2,D206&lt;&gt;ResmiTatil!$J$2,E206&lt;&gt;ResmiTatil!$K$2),IF(AND(D206="",E206=""),0,IF(B206&lt;ResmiTatil!$H$2,ResmiTatil!$H$2-B206))+IF(AND(D206="",E206="",OR(B206&lt;ResmiTatil!$H$2,AND(C206&lt;&gt;ResmiTatil!$J$2,C206&gt;ResmiTatil!$J$2))),ResmiTatil!$J$2-ResmiTatil!$I$2,IF(OR(D206="",E206=""),0,IF(AND(C206&gt;ResmiTatil!$I$2,D206&lt;ResmiTatil!$J$2),C206-ResmiTatil!$I$2)))+IF(AND(C206&lt;ResmiTatil!$I$2,D206&lt;ResmiTatil!$J$2),ResmiTatil!$J$2-D206)+IF(AND(C206=ResmiTatil!$I$3,D206=ResmiTatil!$J$3),ResmiTatil!$I$3-ResmiTatil!$I$2,IF(AND(C206&gt;ResmiTatil!$I$2,D206&gt;ResmiTatil!$J$2),ResmiTatil!$J$2-ResmiTatil!$I$2))+IF(E206&gt;ResmiTatil!$K$2,E206-ResmiTatil!$K$2),0))</f>
        <v>0</v>
      </c>
      <c r="H206" s="29">
        <f>IF((C206-B206)+(E206-D206)&lt;0,0,(C206-B206)+(E206-D206))</f>
        <v>0</v>
      </c>
      <c r="I206" s="17"/>
      <c r="J206" s="12"/>
      <c r="K206" s="13"/>
      <c r="L206" s="13"/>
      <c r="M206" s="28">
        <f>IF(K206-J206&lt;0,0,K206-J206)</f>
        <v>0</v>
      </c>
      <c r="N206" s="28">
        <f>IF(AND(OR(I206="",J206=""),OR(K206="",L206="")),0,IF(OR(I206&lt;&gt;ResmiTatil!$H$2,J206&lt;&gt;ResmiTatil!$I$2,K206&lt;&gt;ResmiTatil!$J$2,L206&lt;&gt;ResmiTatil!$K$2),IF(AND(K206="",L206=""),0,IF(I206&lt;ResmiTatil!$H$2,ResmiTatil!$H$2-I206))+IF(AND(K206="",L206="",OR(I206&lt;ResmiTatil!$H$2,AND(J206&lt;&gt;ResmiTatil!$J$2,J206&gt;ResmiTatil!$J$2))),ResmiTatil!$J$2-ResmiTatil!$I$2,IF(OR(K206="",L206=""),0,IF(AND(J206&gt;ResmiTatil!$I$2,K206&lt;ResmiTatil!$J$2),J206-ResmiTatil!$I$2)))+IF(AND(J206&lt;ResmiTatil!$I$2,K206&lt;ResmiTatil!$J$2),ResmiTatil!$J$2-K206)+IF(AND(J206=ResmiTatil!$I$3,K206=ResmiTatil!$J$3),ResmiTatil!$I$3-ResmiTatil!$I$2,IF(AND(J206&gt;ResmiTatil!$I$2,K206&gt;ResmiTatil!$J$2),ResmiTatil!$J$2-ResmiTatil!$I$2))+IF(L206&gt;ResmiTatil!$K$2,L206-ResmiTatil!$K$2),0))</f>
        <v>0</v>
      </c>
      <c r="O206" s="29">
        <f>IF((J206-I206)+(L206-K206)&lt;0,0,(J206-I206)+(L206-K206))</f>
        <v>0</v>
      </c>
      <c r="P206" s="17"/>
      <c r="Q206" s="12"/>
      <c r="R206" s="13"/>
      <c r="S206" s="13"/>
      <c r="T206" s="28">
        <f>IF(R206-Q206&lt;0,0,R206-Q206)</f>
        <v>0</v>
      </c>
      <c r="U206" s="28">
        <f>IF(AND(OR(P206="",Q206=""),OR(R206="",S206="")),0,IF(OR(P206&lt;&gt;ResmiTatil!$H$2,Q206&lt;&gt;ResmiTatil!$I$2,R206&lt;&gt;ResmiTatil!$J$2,S206&lt;&gt;ResmiTatil!$K$2),IF(AND(R206="",S206=""),0,IF(P206&lt;ResmiTatil!$H$2,ResmiTatil!$H$2-P206))+IF(AND(R206="",S206="",OR(P206&lt;ResmiTatil!$H$2,AND(Q206&lt;&gt;ResmiTatil!$J$2,Q206&gt;ResmiTatil!$J$2))),ResmiTatil!$J$2-ResmiTatil!$I$2,IF(OR(R206="",S206=""),0,IF(AND(Q206&gt;ResmiTatil!$I$2,R206&lt;ResmiTatil!$J$2),Q206-ResmiTatil!$I$2)))+IF(AND(Q206&lt;ResmiTatil!$I$2,R206&lt;ResmiTatil!$J$2),ResmiTatil!$J$2-R206)+IF(AND(Q206=ResmiTatil!$I$3,R206=ResmiTatil!$J$3),ResmiTatil!$I$3-ResmiTatil!$I$2,IF(AND(Q206&gt;ResmiTatil!$I$2,R206&gt;ResmiTatil!$J$2),ResmiTatil!$J$2-ResmiTatil!$I$2))+IF(S206&gt;ResmiTatil!$K$2,S206-ResmiTatil!$K$2),0))</f>
        <v>0</v>
      </c>
      <c r="V206" s="29">
        <f>IF((Q206-P206)+(S206-R206)&lt;0,0,(Q206-P206)+(S206-R206))</f>
        <v>0</v>
      </c>
      <c r="W206" s="17"/>
      <c r="X206" s="12"/>
      <c r="Y206" s="13"/>
      <c r="Z206" s="13"/>
      <c r="AA206" s="28">
        <f>IF(Y206-X206&lt;0,0,Y206-X206)</f>
        <v>0</v>
      </c>
      <c r="AB206" s="28">
        <f>IF(AND(OR(W206="",X206=""),OR(Y206="",Z206="")),0,IF(OR(W206&lt;&gt;ResmiTatil!$H$2,X206&lt;&gt;ResmiTatil!$I$2,Y206&lt;&gt;ResmiTatil!$J$2,Z206&lt;&gt;ResmiTatil!$K$2),IF(AND(Y206="",Z206=""),0,IF(W206&lt;ResmiTatil!$H$2,ResmiTatil!$H$2-W206))+IF(AND(Y206="",Z206="",OR(W206&lt;ResmiTatil!$H$2,AND(X206&lt;&gt;ResmiTatil!$J$2,X206&gt;ResmiTatil!$J$2))),ResmiTatil!$J$2-ResmiTatil!$I$2,IF(OR(Y206="",Z206=""),0,IF(AND(X206&gt;ResmiTatil!$I$2,Y206&lt;ResmiTatil!$J$2),X206-ResmiTatil!$I$2)))+IF(AND(X206&lt;ResmiTatil!$I$2,Y206&lt;ResmiTatil!$J$2),ResmiTatil!$J$2-Y206)+IF(AND(X206=ResmiTatil!$I$3,Y206=ResmiTatil!$J$3),ResmiTatil!$I$3-ResmiTatil!$I$2,IF(AND(X206&gt;ResmiTatil!$I$2,Y206&gt;ResmiTatil!$J$2),ResmiTatil!$J$2-ResmiTatil!$I$2))+IF(Z206&gt;ResmiTatil!$K$2,Z206-ResmiTatil!$K$2),0))</f>
        <v>0</v>
      </c>
      <c r="AC206" s="29">
        <f>IF((X206-W206)+(Z206-Y206)&lt;0,0,(X206-W206)+(Z206-Y206))</f>
        <v>0</v>
      </c>
      <c r="AD206" s="17"/>
      <c r="AE206" s="12"/>
      <c r="AF206" s="13"/>
      <c r="AG206" s="13"/>
      <c r="AH206" s="28">
        <f>IF(AF206-AE206&lt;0,0,AF206-AE206)</f>
        <v>0</v>
      </c>
      <c r="AI206" s="28">
        <f>IF(AND(OR(AD206="",AE206=""),OR(AF206="",AG206="")),0,IF(OR(AD206&lt;&gt;ResmiTatil!$H$2,AE206&lt;&gt;ResmiTatil!$I$2,AF206&lt;&gt;ResmiTatil!$J$2,AG206&lt;&gt;ResmiTatil!$K$2),IF(AND(AF206="",AG206=""),0,IF(AD206&lt;ResmiTatil!$H$2,ResmiTatil!$H$2-AD206))+IF(AND(AF206="",AG206="",OR(AD206&lt;ResmiTatil!$H$2,AND(AE206&lt;&gt;ResmiTatil!$J$2,AE206&gt;ResmiTatil!$J$2))),ResmiTatil!$J$2-ResmiTatil!$I$2,IF(OR(AF206="",AG206=""),0,IF(AND(AE206&gt;ResmiTatil!$I$2,AF206&lt;ResmiTatil!$J$2),AE206-ResmiTatil!$I$2)))+IF(AND(AE206&lt;ResmiTatil!$I$2,AF206&lt;ResmiTatil!$J$2),ResmiTatil!$J$2-AF206)+IF(AND(AE206=ResmiTatil!$I$3,AF206=ResmiTatil!$J$3),ResmiTatil!$I$3-ResmiTatil!$I$2,IF(AND(AE206&gt;ResmiTatil!$I$2,AF206&gt;ResmiTatil!$J$2),ResmiTatil!$J$2-ResmiTatil!$I$2))+IF(AG206&gt;ResmiTatil!$K$2,AG206-ResmiTatil!$K$2),0))</f>
        <v>0</v>
      </c>
      <c r="AJ206" s="29">
        <f>IF((AE206-AD206)+(AG206-AF206)&lt;0,0,(AE206-AD206)+(AG206-AF206))</f>
        <v>0</v>
      </c>
    </row>
    <row r="207" spans="1:36" ht="20.100000000000001" customHeight="1" x14ac:dyDescent="0.25">
      <c r="A207" s="20">
        <f t="shared" si="24"/>
        <v>44918</v>
      </c>
      <c r="B207" s="17"/>
      <c r="C207" s="12"/>
      <c r="D207" s="13"/>
      <c r="E207" s="13"/>
      <c r="F207" s="28">
        <f>IF(D207-C207&lt;0,0,D207-C207)</f>
        <v>0</v>
      </c>
      <c r="G207" s="28">
        <f>IF(AND(OR(B207="",C207=""),OR(D207="",E207="")),0,IF(OR(B207&lt;&gt;ResmiTatil!$H$2,C207&lt;&gt;ResmiTatil!$I$2,D207&lt;&gt;ResmiTatil!$J$2,E207&lt;&gt;ResmiTatil!$K$2),IF(AND(D207="",E207=""),0,IF(B207&lt;ResmiTatil!$H$2,ResmiTatil!$H$2-B207))+IF(AND(D207="",E207="",OR(B207&lt;ResmiTatil!$H$2,AND(C207&lt;&gt;ResmiTatil!$J$2,C207&gt;ResmiTatil!$J$2))),ResmiTatil!$J$2-ResmiTatil!$I$2,IF(OR(D207="",E207=""),0,IF(AND(C207&gt;ResmiTatil!$I$2,D207&lt;ResmiTatil!$J$2),C207-ResmiTatil!$I$2)))+IF(AND(C207&lt;ResmiTatil!$I$2,D207&lt;ResmiTatil!$J$2),ResmiTatil!$J$2-D207)+IF(AND(C207=ResmiTatil!$I$3,D207=ResmiTatil!$J$3),ResmiTatil!$I$3-ResmiTatil!$I$2,IF(AND(C207&gt;ResmiTatil!$I$2,D207&gt;ResmiTatil!$J$2),ResmiTatil!$J$2-ResmiTatil!$I$2))+IF(E207&gt;ResmiTatil!$K$2,E207-ResmiTatil!$K$2),0))</f>
        <v>0</v>
      </c>
      <c r="H207" s="29">
        <f>IF((C207-B207)+(E207-D207)&lt;0,0,(C207-B207)+(E207-D207))</f>
        <v>0</v>
      </c>
      <c r="I207" s="17"/>
      <c r="J207" s="12"/>
      <c r="K207" s="13"/>
      <c r="L207" s="13"/>
      <c r="M207" s="28">
        <f>IF(K207-J207&lt;0,0,K207-J207)</f>
        <v>0</v>
      </c>
      <c r="N207" s="28">
        <f>IF(AND(OR(I207="",J207=""),OR(K207="",L207="")),0,IF(OR(I207&lt;&gt;ResmiTatil!$H$2,J207&lt;&gt;ResmiTatil!$I$2,K207&lt;&gt;ResmiTatil!$J$2,L207&lt;&gt;ResmiTatil!$K$2),IF(AND(K207="",L207=""),0,IF(I207&lt;ResmiTatil!$H$2,ResmiTatil!$H$2-I207))+IF(AND(K207="",L207="",OR(I207&lt;ResmiTatil!$H$2,AND(J207&lt;&gt;ResmiTatil!$J$2,J207&gt;ResmiTatil!$J$2))),ResmiTatil!$J$2-ResmiTatil!$I$2,IF(OR(K207="",L207=""),0,IF(AND(J207&gt;ResmiTatil!$I$2,K207&lt;ResmiTatil!$J$2),J207-ResmiTatil!$I$2)))+IF(AND(J207&lt;ResmiTatil!$I$2,K207&lt;ResmiTatil!$J$2),ResmiTatil!$J$2-K207)+IF(AND(J207=ResmiTatil!$I$3,K207=ResmiTatil!$J$3),ResmiTatil!$I$3-ResmiTatil!$I$2,IF(AND(J207&gt;ResmiTatil!$I$2,K207&gt;ResmiTatil!$J$2),ResmiTatil!$J$2-ResmiTatil!$I$2))+IF(L207&gt;ResmiTatil!$K$2,L207-ResmiTatil!$K$2),0))</f>
        <v>0</v>
      </c>
      <c r="O207" s="29">
        <f>IF((J207-I207)+(L207-K207)&lt;0,0,(J207-I207)+(L207-K207))</f>
        <v>0</v>
      </c>
      <c r="P207" s="17"/>
      <c r="Q207" s="12"/>
      <c r="R207" s="13"/>
      <c r="S207" s="13"/>
      <c r="T207" s="28">
        <f>IF(R207-Q207&lt;0,0,R207-Q207)</f>
        <v>0</v>
      </c>
      <c r="U207" s="28">
        <f>IF(AND(OR(P207="",Q207=""),OR(R207="",S207="")),0,IF(OR(P207&lt;&gt;ResmiTatil!$H$2,Q207&lt;&gt;ResmiTatil!$I$2,R207&lt;&gt;ResmiTatil!$J$2,S207&lt;&gt;ResmiTatil!$K$2),IF(AND(R207="",S207=""),0,IF(P207&lt;ResmiTatil!$H$2,ResmiTatil!$H$2-P207))+IF(AND(R207="",S207="",OR(P207&lt;ResmiTatil!$H$2,AND(Q207&lt;&gt;ResmiTatil!$J$2,Q207&gt;ResmiTatil!$J$2))),ResmiTatil!$J$2-ResmiTatil!$I$2,IF(OR(R207="",S207=""),0,IF(AND(Q207&gt;ResmiTatil!$I$2,R207&lt;ResmiTatil!$J$2),Q207-ResmiTatil!$I$2)))+IF(AND(Q207&lt;ResmiTatil!$I$2,R207&lt;ResmiTatil!$J$2),ResmiTatil!$J$2-R207)+IF(AND(Q207=ResmiTatil!$I$3,R207=ResmiTatil!$J$3),ResmiTatil!$I$3-ResmiTatil!$I$2,IF(AND(Q207&gt;ResmiTatil!$I$2,R207&gt;ResmiTatil!$J$2),ResmiTatil!$J$2-ResmiTatil!$I$2))+IF(S207&gt;ResmiTatil!$K$2,S207-ResmiTatil!$K$2),0))</f>
        <v>0</v>
      </c>
      <c r="V207" s="29">
        <f>IF((Q207-P207)+(S207-R207)&lt;0,0,(Q207-P207)+(S207-R207))</f>
        <v>0</v>
      </c>
      <c r="W207" s="17"/>
      <c r="X207" s="12"/>
      <c r="Y207" s="13"/>
      <c r="Z207" s="13"/>
      <c r="AA207" s="28">
        <f>IF(Y207-X207&lt;0,0,Y207-X207)</f>
        <v>0</v>
      </c>
      <c r="AB207" s="28">
        <f>IF(AND(OR(W207="",X207=""),OR(Y207="",Z207="")),0,IF(OR(W207&lt;&gt;ResmiTatil!$H$2,X207&lt;&gt;ResmiTatil!$I$2,Y207&lt;&gt;ResmiTatil!$J$2,Z207&lt;&gt;ResmiTatil!$K$2),IF(AND(Y207="",Z207=""),0,IF(W207&lt;ResmiTatil!$H$2,ResmiTatil!$H$2-W207))+IF(AND(Y207="",Z207="",OR(W207&lt;ResmiTatil!$H$2,AND(X207&lt;&gt;ResmiTatil!$J$2,X207&gt;ResmiTatil!$J$2))),ResmiTatil!$J$2-ResmiTatil!$I$2,IF(OR(Y207="",Z207=""),0,IF(AND(X207&gt;ResmiTatil!$I$2,Y207&lt;ResmiTatil!$J$2),X207-ResmiTatil!$I$2)))+IF(AND(X207&lt;ResmiTatil!$I$2,Y207&lt;ResmiTatil!$J$2),ResmiTatil!$J$2-Y207)+IF(AND(X207=ResmiTatil!$I$3,Y207=ResmiTatil!$J$3),ResmiTatil!$I$3-ResmiTatil!$I$2,IF(AND(X207&gt;ResmiTatil!$I$2,Y207&gt;ResmiTatil!$J$2),ResmiTatil!$J$2-ResmiTatil!$I$2))+IF(Z207&gt;ResmiTatil!$K$2,Z207-ResmiTatil!$K$2),0))</f>
        <v>0</v>
      </c>
      <c r="AC207" s="29">
        <f>IF((X207-W207)+(Z207-Y207)&lt;0,0,(X207-W207)+(Z207-Y207))</f>
        <v>0</v>
      </c>
      <c r="AD207" s="17"/>
      <c r="AE207" s="12"/>
      <c r="AF207" s="13"/>
      <c r="AG207" s="13"/>
      <c r="AH207" s="28">
        <f>IF(AF207-AE207&lt;0,0,AF207-AE207)</f>
        <v>0</v>
      </c>
      <c r="AI207" s="28">
        <f>IF(AND(OR(AD207="",AE207=""),OR(AF207="",AG207="")),0,IF(OR(AD207&lt;&gt;ResmiTatil!$H$2,AE207&lt;&gt;ResmiTatil!$I$2,AF207&lt;&gt;ResmiTatil!$J$2,AG207&lt;&gt;ResmiTatil!$K$2),IF(AND(AF207="",AG207=""),0,IF(AD207&lt;ResmiTatil!$H$2,ResmiTatil!$H$2-AD207))+IF(AND(AF207="",AG207="",OR(AD207&lt;ResmiTatil!$H$2,AND(AE207&lt;&gt;ResmiTatil!$J$2,AE207&gt;ResmiTatil!$J$2))),ResmiTatil!$J$2-ResmiTatil!$I$2,IF(OR(AF207="",AG207=""),0,IF(AND(AE207&gt;ResmiTatil!$I$2,AF207&lt;ResmiTatil!$J$2),AE207-ResmiTatil!$I$2)))+IF(AND(AE207&lt;ResmiTatil!$I$2,AF207&lt;ResmiTatil!$J$2),ResmiTatil!$J$2-AF207)+IF(AND(AE207=ResmiTatil!$I$3,AF207=ResmiTatil!$J$3),ResmiTatil!$I$3-ResmiTatil!$I$2,IF(AND(AE207&gt;ResmiTatil!$I$2,AF207&gt;ResmiTatil!$J$2),ResmiTatil!$J$2-ResmiTatil!$I$2))+IF(AG207&gt;ResmiTatil!$K$2,AG207-ResmiTatil!$K$2),0))</f>
        <v>0</v>
      </c>
      <c r="AJ207" s="29">
        <f>IF((AE207-AD207)+(AG207-AF207)&lt;0,0,(AE207-AD207)+(AG207-AF207))</f>
        <v>0</v>
      </c>
    </row>
    <row r="208" spans="1:36" ht="20.100000000000001" customHeight="1" x14ac:dyDescent="0.25">
      <c r="A208" s="30" t="s">
        <v>24</v>
      </c>
      <c r="B208" s="31"/>
      <c r="C208" s="32"/>
      <c r="D208" s="33"/>
      <c r="E208" s="33"/>
      <c r="F208" s="34"/>
      <c r="G208" s="28">
        <f>SUM(G203:G207)</f>
        <v>0</v>
      </c>
      <c r="H208" s="35">
        <f>SUM(H203:H207)</f>
        <v>0</v>
      </c>
      <c r="I208" s="31"/>
      <c r="J208" s="32"/>
      <c r="K208" s="33"/>
      <c r="L208" s="33"/>
      <c r="M208" s="34"/>
      <c r="N208" s="28">
        <f>SUM(N203:N207)</f>
        <v>0</v>
      </c>
      <c r="O208" s="35">
        <f>SUM(O203:O207)</f>
        <v>0</v>
      </c>
      <c r="P208" s="31"/>
      <c r="Q208" s="32"/>
      <c r="R208" s="33"/>
      <c r="S208" s="33"/>
      <c r="T208" s="34"/>
      <c r="U208" s="28">
        <f>SUM(U203:U207)</f>
        <v>0</v>
      </c>
      <c r="V208" s="35">
        <f>SUM(V203:V207)</f>
        <v>0</v>
      </c>
      <c r="W208" s="31"/>
      <c r="X208" s="32"/>
      <c r="Y208" s="33"/>
      <c r="Z208" s="33"/>
      <c r="AA208" s="34"/>
      <c r="AB208" s="28">
        <f>SUM(AB203:AB207)</f>
        <v>0</v>
      </c>
      <c r="AC208" s="35">
        <f>SUM(AC203:AC207)</f>
        <v>0</v>
      </c>
      <c r="AD208" s="31"/>
      <c r="AE208" s="32"/>
      <c r="AF208" s="33"/>
      <c r="AG208" s="33"/>
      <c r="AH208" s="34"/>
      <c r="AI208" s="28">
        <f>SUM(AI203:AI207)</f>
        <v>0</v>
      </c>
      <c r="AJ208" s="35">
        <f>SUM(AJ203:AJ207)</f>
        <v>0</v>
      </c>
    </row>
    <row r="209" spans="1:36" s="25" customFormat="1" ht="15" customHeight="1" x14ac:dyDescent="0.25">
      <c r="A209" s="20">
        <f>A207+1</f>
        <v>44919</v>
      </c>
      <c r="B209" s="17"/>
      <c r="C209" s="12"/>
      <c r="D209" s="13"/>
      <c r="E209" s="13"/>
      <c r="F209" s="11"/>
      <c r="G209" s="11"/>
      <c r="H209" s="18"/>
      <c r="I209" s="17"/>
      <c r="J209" s="12"/>
      <c r="K209" s="13"/>
      <c r="L209" s="13"/>
      <c r="M209" s="11"/>
      <c r="N209" s="11"/>
      <c r="O209" s="18"/>
      <c r="P209" s="17"/>
      <c r="Q209" s="12"/>
      <c r="R209" s="13"/>
      <c r="S209" s="13"/>
      <c r="T209" s="11"/>
      <c r="U209" s="11"/>
      <c r="V209" s="18"/>
      <c r="W209" s="17"/>
      <c r="X209" s="12"/>
      <c r="Y209" s="13"/>
      <c r="Z209" s="13"/>
      <c r="AA209" s="11"/>
      <c r="AB209" s="11"/>
      <c r="AC209" s="18"/>
      <c r="AD209" s="17"/>
      <c r="AE209" s="12"/>
      <c r="AF209" s="13"/>
      <c r="AG209" s="13"/>
      <c r="AH209" s="11"/>
      <c r="AI209" s="11"/>
      <c r="AJ209" s="18"/>
    </row>
    <row r="210" spans="1:36" s="25" customFormat="1" ht="15" customHeight="1" x14ac:dyDescent="0.25">
      <c r="A210" s="20">
        <f>A209+1</f>
        <v>44920</v>
      </c>
      <c r="B210" s="17"/>
      <c r="C210" s="12"/>
      <c r="D210" s="13"/>
      <c r="E210" s="13"/>
      <c r="F210" s="11"/>
      <c r="G210" s="11"/>
      <c r="H210" s="18"/>
      <c r="I210" s="17"/>
      <c r="J210" s="12"/>
      <c r="K210" s="13"/>
      <c r="L210" s="13"/>
      <c r="M210" s="11"/>
      <c r="N210" s="11"/>
      <c r="O210" s="18"/>
      <c r="P210" s="17"/>
      <c r="Q210" s="12"/>
      <c r="R210" s="13"/>
      <c r="S210" s="13"/>
      <c r="T210" s="11"/>
      <c r="U210" s="11"/>
      <c r="V210" s="18"/>
      <c r="W210" s="17"/>
      <c r="X210" s="12"/>
      <c r="Y210" s="13"/>
      <c r="Z210" s="13"/>
      <c r="AA210" s="11"/>
      <c r="AB210" s="11"/>
      <c r="AC210" s="18"/>
      <c r="AD210" s="17"/>
      <c r="AE210" s="12"/>
      <c r="AF210" s="13"/>
      <c r="AG210" s="13"/>
      <c r="AH210" s="11"/>
      <c r="AI210" s="11"/>
      <c r="AJ210" s="18"/>
    </row>
    <row r="211" spans="1:36" ht="20.100000000000001" customHeight="1" x14ac:dyDescent="0.25">
      <c r="A211" s="20">
        <f t="shared" ref="A211:A215" si="25">A210+1</f>
        <v>44921</v>
      </c>
      <c r="B211" s="17"/>
      <c r="C211" s="12"/>
      <c r="D211" s="13"/>
      <c r="E211" s="13"/>
      <c r="F211" s="28">
        <f>IF(D211-C211&lt;0,0,D211-C211)</f>
        <v>0</v>
      </c>
      <c r="G211" s="28">
        <f>IF(AND(OR(B211="",C211=""),OR(D211="",E211="")),0,IF(OR(B211&lt;&gt;ResmiTatil!$H$2,C211&lt;&gt;ResmiTatil!$I$2,D211&lt;&gt;ResmiTatil!$J$2,E211&lt;&gt;ResmiTatil!$K$2),IF(AND(D211="",E211=""),0,IF(B211&lt;ResmiTatil!$H$2,ResmiTatil!$H$2-B211))+IF(AND(D211="",E211="",OR(B211&lt;ResmiTatil!$H$2,AND(C211&lt;&gt;ResmiTatil!$J$2,C211&gt;ResmiTatil!$J$2))),ResmiTatil!$J$2-ResmiTatil!$I$2,IF(OR(D211="",E211=""),0,IF(AND(C211&gt;ResmiTatil!$I$2,D211&lt;ResmiTatil!$J$2),C211-ResmiTatil!$I$2)))+IF(AND(C211&lt;ResmiTatil!$I$2,D211&lt;ResmiTatil!$J$2),ResmiTatil!$J$2-D211)+IF(AND(C211=ResmiTatil!$I$3,D211=ResmiTatil!$J$3),ResmiTatil!$I$3-ResmiTatil!$I$2,IF(AND(C211&gt;ResmiTatil!$I$2,D211&gt;ResmiTatil!$J$2),ResmiTatil!$J$2-ResmiTatil!$I$2))+IF(E211&gt;ResmiTatil!$K$2,E211-ResmiTatil!$K$2),0))</f>
        <v>0</v>
      </c>
      <c r="H211" s="29">
        <f>IF((C211-B211)+(E211-D211)&lt;0,0,(C211-B211)+(E211-D211))</f>
        <v>0</v>
      </c>
      <c r="I211" s="17"/>
      <c r="J211" s="12"/>
      <c r="K211" s="13"/>
      <c r="L211" s="13"/>
      <c r="M211" s="28">
        <f>IF(K211-J211&lt;0,0,K211-J211)</f>
        <v>0</v>
      </c>
      <c r="N211" s="28">
        <f>IF(AND(OR(I211="",J211=""),OR(K211="",L211="")),0,IF(OR(I211&lt;&gt;ResmiTatil!$H$2,J211&lt;&gt;ResmiTatil!$I$2,K211&lt;&gt;ResmiTatil!$J$2,L211&lt;&gt;ResmiTatil!$K$2),IF(AND(K211="",L211=""),0,IF(I211&lt;ResmiTatil!$H$2,ResmiTatil!$H$2-I211))+IF(AND(K211="",L211="",OR(I211&lt;ResmiTatil!$H$2,AND(J211&lt;&gt;ResmiTatil!$J$2,J211&gt;ResmiTatil!$J$2))),ResmiTatil!$J$2-ResmiTatil!$I$2,IF(OR(K211="",L211=""),0,IF(AND(J211&gt;ResmiTatil!$I$2,K211&lt;ResmiTatil!$J$2),J211-ResmiTatil!$I$2)))+IF(AND(J211&lt;ResmiTatil!$I$2,K211&lt;ResmiTatil!$J$2),ResmiTatil!$J$2-K211)+IF(AND(J211=ResmiTatil!$I$3,K211=ResmiTatil!$J$3),ResmiTatil!$I$3-ResmiTatil!$I$2,IF(AND(J211&gt;ResmiTatil!$I$2,K211&gt;ResmiTatil!$J$2),ResmiTatil!$J$2-ResmiTatil!$I$2))+IF(L211&gt;ResmiTatil!$K$2,L211-ResmiTatil!$K$2),0))</f>
        <v>0</v>
      </c>
      <c r="O211" s="29">
        <f>IF((J211-I211)+(L211-K211)&lt;0,0,(J211-I211)+(L211-K211))</f>
        <v>0</v>
      </c>
      <c r="P211" s="17"/>
      <c r="Q211" s="12"/>
      <c r="R211" s="13"/>
      <c r="S211" s="13"/>
      <c r="T211" s="28">
        <f>IF(R211-Q211&lt;0,0,R211-Q211)</f>
        <v>0</v>
      </c>
      <c r="U211" s="28">
        <f>IF(AND(OR(P211="",Q211=""),OR(R211="",S211="")),0,IF(OR(P211&lt;&gt;ResmiTatil!$H$2,Q211&lt;&gt;ResmiTatil!$I$2,R211&lt;&gt;ResmiTatil!$J$2,S211&lt;&gt;ResmiTatil!$K$2),IF(AND(R211="",S211=""),0,IF(P211&lt;ResmiTatil!$H$2,ResmiTatil!$H$2-P211))+IF(AND(R211="",S211="",OR(P211&lt;ResmiTatil!$H$2,AND(Q211&lt;&gt;ResmiTatil!$J$2,Q211&gt;ResmiTatil!$J$2))),ResmiTatil!$J$2-ResmiTatil!$I$2,IF(OR(R211="",S211=""),0,IF(AND(Q211&gt;ResmiTatil!$I$2,R211&lt;ResmiTatil!$J$2),Q211-ResmiTatil!$I$2)))+IF(AND(Q211&lt;ResmiTatil!$I$2,R211&lt;ResmiTatil!$J$2),ResmiTatil!$J$2-R211)+IF(AND(Q211=ResmiTatil!$I$3,R211=ResmiTatil!$J$3),ResmiTatil!$I$3-ResmiTatil!$I$2,IF(AND(Q211&gt;ResmiTatil!$I$2,R211&gt;ResmiTatil!$J$2),ResmiTatil!$J$2-ResmiTatil!$I$2))+IF(S211&gt;ResmiTatil!$K$2,S211-ResmiTatil!$K$2),0))</f>
        <v>0</v>
      </c>
      <c r="V211" s="29">
        <f>IF((Q211-P211)+(S211-R211)&lt;0,0,(Q211-P211)+(S211-R211))</f>
        <v>0</v>
      </c>
      <c r="W211" s="17"/>
      <c r="X211" s="12"/>
      <c r="Y211" s="13"/>
      <c r="Z211" s="13"/>
      <c r="AA211" s="28">
        <f>IF(Y211-X211&lt;0,0,Y211-X211)</f>
        <v>0</v>
      </c>
      <c r="AB211" s="28">
        <f>IF(AND(OR(W211="",X211=""),OR(Y211="",Z211="")),0,IF(OR(W211&lt;&gt;ResmiTatil!$H$2,X211&lt;&gt;ResmiTatil!$I$2,Y211&lt;&gt;ResmiTatil!$J$2,Z211&lt;&gt;ResmiTatil!$K$2),IF(AND(Y211="",Z211=""),0,IF(W211&lt;ResmiTatil!$H$2,ResmiTatil!$H$2-W211))+IF(AND(Y211="",Z211="",OR(W211&lt;ResmiTatil!$H$2,AND(X211&lt;&gt;ResmiTatil!$J$2,X211&gt;ResmiTatil!$J$2))),ResmiTatil!$J$2-ResmiTatil!$I$2,IF(OR(Y211="",Z211=""),0,IF(AND(X211&gt;ResmiTatil!$I$2,Y211&lt;ResmiTatil!$J$2),X211-ResmiTatil!$I$2)))+IF(AND(X211&lt;ResmiTatil!$I$2,Y211&lt;ResmiTatil!$J$2),ResmiTatil!$J$2-Y211)+IF(AND(X211=ResmiTatil!$I$3,Y211=ResmiTatil!$J$3),ResmiTatil!$I$3-ResmiTatil!$I$2,IF(AND(X211&gt;ResmiTatil!$I$2,Y211&gt;ResmiTatil!$J$2),ResmiTatil!$J$2-ResmiTatil!$I$2))+IF(Z211&gt;ResmiTatil!$K$2,Z211-ResmiTatil!$K$2),0))</f>
        <v>0</v>
      </c>
      <c r="AC211" s="29">
        <f>IF((X211-W211)+(Z211-Y211)&lt;0,0,(X211-W211)+(Z211-Y211))</f>
        <v>0</v>
      </c>
      <c r="AD211" s="17"/>
      <c r="AE211" s="12"/>
      <c r="AF211" s="13"/>
      <c r="AG211" s="13"/>
      <c r="AH211" s="28">
        <f>IF(AF211-AE211&lt;0,0,AF211-AE211)</f>
        <v>0</v>
      </c>
      <c r="AI211" s="28">
        <f>IF(AND(OR(AD211="",AE211=""),OR(AF211="",AG211="")),0,IF(OR(AD211&lt;&gt;ResmiTatil!$H$2,AE211&lt;&gt;ResmiTatil!$I$2,AF211&lt;&gt;ResmiTatil!$J$2,AG211&lt;&gt;ResmiTatil!$K$2),IF(AND(AF211="",AG211=""),0,IF(AD211&lt;ResmiTatil!$H$2,ResmiTatil!$H$2-AD211))+IF(AND(AF211="",AG211="",OR(AD211&lt;ResmiTatil!$H$2,AND(AE211&lt;&gt;ResmiTatil!$J$2,AE211&gt;ResmiTatil!$J$2))),ResmiTatil!$J$2-ResmiTatil!$I$2,IF(OR(AF211="",AG211=""),0,IF(AND(AE211&gt;ResmiTatil!$I$2,AF211&lt;ResmiTatil!$J$2),AE211-ResmiTatil!$I$2)))+IF(AND(AE211&lt;ResmiTatil!$I$2,AF211&lt;ResmiTatil!$J$2),ResmiTatil!$J$2-AF211)+IF(AND(AE211=ResmiTatil!$I$3,AF211=ResmiTatil!$J$3),ResmiTatil!$I$3-ResmiTatil!$I$2,IF(AND(AE211&gt;ResmiTatil!$I$2,AF211&gt;ResmiTatil!$J$2),ResmiTatil!$J$2-ResmiTatil!$I$2))+IF(AG211&gt;ResmiTatil!$K$2,AG211-ResmiTatil!$K$2),0))</f>
        <v>0</v>
      </c>
      <c r="AJ211" s="29">
        <f>IF((AE211-AD211)+(AG211-AF211)&lt;0,0,(AE211-AD211)+(AG211-AF211))</f>
        <v>0</v>
      </c>
    </row>
    <row r="212" spans="1:36" ht="20.100000000000001" customHeight="1" x14ac:dyDescent="0.25">
      <c r="A212" s="20">
        <f t="shared" si="25"/>
        <v>44922</v>
      </c>
      <c r="B212" s="17"/>
      <c r="C212" s="12"/>
      <c r="D212" s="13"/>
      <c r="E212" s="13"/>
      <c r="F212" s="28">
        <f>IF(D212-C212&lt;0,0,D212-C212)</f>
        <v>0</v>
      </c>
      <c r="G212" s="28">
        <f>IF(AND(OR(B212="",C212=""),OR(D212="",E212="")),0,IF(OR(B212&lt;&gt;ResmiTatil!$H$2,C212&lt;&gt;ResmiTatil!$I$2,D212&lt;&gt;ResmiTatil!$J$2,E212&lt;&gt;ResmiTatil!$K$2),IF(AND(D212="",E212=""),0,IF(B212&lt;ResmiTatil!$H$2,ResmiTatil!$H$2-B212))+IF(AND(D212="",E212="",OR(B212&lt;ResmiTatil!$H$2,AND(C212&lt;&gt;ResmiTatil!$J$2,C212&gt;ResmiTatil!$J$2))),ResmiTatil!$J$2-ResmiTatil!$I$2,IF(OR(D212="",E212=""),0,IF(AND(C212&gt;ResmiTatil!$I$2,D212&lt;ResmiTatil!$J$2),C212-ResmiTatil!$I$2)))+IF(AND(C212&lt;ResmiTatil!$I$2,D212&lt;ResmiTatil!$J$2),ResmiTatil!$J$2-D212)+IF(AND(C212=ResmiTatil!$I$3,D212=ResmiTatil!$J$3),ResmiTatil!$I$3-ResmiTatil!$I$2,IF(AND(C212&gt;ResmiTatil!$I$2,D212&gt;ResmiTatil!$J$2),ResmiTatil!$J$2-ResmiTatil!$I$2))+IF(E212&gt;ResmiTatil!$K$2,E212-ResmiTatil!$K$2),0))</f>
        <v>0</v>
      </c>
      <c r="H212" s="29">
        <f>IF((C212-B212)+(E212-D212)&lt;0,0,(C212-B212)+(E212-D212))</f>
        <v>0</v>
      </c>
      <c r="I212" s="17"/>
      <c r="J212" s="12"/>
      <c r="K212" s="13"/>
      <c r="L212" s="13"/>
      <c r="M212" s="28">
        <f>IF(K212-J212&lt;0,0,K212-J212)</f>
        <v>0</v>
      </c>
      <c r="N212" s="28">
        <f>IF(AND(OR(I212="",J212=""),OR(K212="",L212="")),0,IF(OR(I212&lt;&gt;ResmiTatil!$H$2,J212&lt;&gt;ResmiTatil!$I$2,K212&lt;&gt;ResmiTatil!$J$2,L212&lt;&gt;ResmiTatil!$K$2),IF(AND(K212="",L212=""),0,IF(I212&lt;ResmiTatil!$H$2,ResmiTatil!$H$2-I212))+IF(AND(K212="",L212="",OR(I212&lt;ResmiTatil!$H$2,AND(J212&lt;&gt;ResmiTatil!$J$2,J212&gt;ResmiTatil!$J$2))),ResmiTatil!$J$2-ResmiTatil!$I$2,IF(OR(K212="",L212=""),0,IF(AND(J212&gt;ResmiTatil!$I$2,K212&lt;ResmiTatil!$J$2),J212-ResmiTatil!$I$2)))+IF(AND(J212&lt;ResmiTatil!$I$2,K212&lt;ResmiTatil!$J$2),ResmiTatil!$J$2-K212)+IF(AND(J212=ResmiTatil!$I$3,K212=ResmiTatil!$J$3),ResmiTatil!$I$3-ResmiTatil!$I$2,IF(AND(J212&gt;ResmiTatil!$I$2,K212&gt;ResmiTatil!$J$2),ResmiTatil!$J$2-ResmiTatil!$I$2))+IF(L212&gt;ResmiTatil!$K$2,L212-ResmiTatil!$K$2),0))</f>
        <v>0</v>
      </c>
      <c r="O212" s="29">
        <f>IF((J212-I212)+(L212-K212)&lt;0,0,(J212-I212)+(L212-K212))</f>
        <v>0</v>
      </c>
      <c r="P212" s="17"/>
      <c r="Q212" s="12"/>
      <c r="R212" s="13"/>
      <c r="S212" s="13"/>
      <c r="T212" s="28">
        <f>IF(R212-Q212&lt;0,0,R212-Q212)</f>
        <v>0</v>
      </c>
      <c r="U212" s="28">
        <f>IF(AND(OR(P212="",Q212=""),OR(R212="",S212="")),0,IF(OR(P212&lt;&gt;ResmiTatil!$H$2,Q212&lt;&gt;ResmiTatil!$I$2,R212&lt;&gt;ResmiTatil!$J$2,S212&lt;&gt;ResmiTatil!$K$2),IF(AND(R212="",S212=""),0,IF(P212&lt;ResmiTatil!$H$2,ResmiTatil!$H$2-P212))+IF(AND(R212="",S212="",OR(P212&lt;ResmiTatil!$H$2,AND(Q212&lt;&gt;ResmiTatil!$J$2,Q212&gt;ResmiTatil!$J$2))),ResmiTatil!$J$2-ResmiTatil!$I$2,IF(OR(R212="",S212=""),0,IF(AND(Q212&gt;ResmiTatil!$I$2,R212&lt;ResmiTatil!$J$2),Q212-ResmiTatil!$I$2)))+IF(AND(Q212&lt;ResmiTatil!$I$2,R212&lt;ResmiTatil!$J$2),ResmiTatil!$J$2-R212)+IF(AND(Q212=ResmiTatil!$I$3,R212=ResmiTatil!$J$3),ResmiTatil!$I$3-ResmiTatil!$I$2,IF(AND(Q212&gt;ResmiTatil!$I$2,R212&gt;ResmiTatil!$J$2),ResmiTatil!$J$2-ResmiTatil!$I$2))+IF(S212&gt;ResmiTatil!$K$2,S212-ResmiTatil!$K$2),0))</f>
        <v>0</v>
      </c>
      <c r="V212" s="29">
        <f>IF((Q212-P212)+(S212-R212)&lt;0,0,(Q212-P212)+(S212-R212))</f>
        <v>0</v>
      </c>
      <c r="W212" s="17"/>
      <c r="X212" s="12"/>
      <c r="Y212" s="13"/>
      <c r="Z212" s="13"/>
      <c r="AA212" s="28">
        <f>IF(Y212-X212&lt;0,0,Y212-X212)</f>
        <v>0</v>
      </c>
      <c r="AB212" s="28">
        <f>IF(AND(OR(W212="",X212=""),OR(Y212="",Z212="")),0,IF(OR(W212&lt;&gt;ResmiTatil!$H$2,X212&lt;&gt;ResmiTatil!$I$2,Y212&lt;&gt;ResmiTatil!$J$2,Z212&lt;&gt;ResmiTatil!$K$2),IF(AND(Y212="",Z212=""),0,IF(W212&lt;ResmiTatil!$H$2,ResmiTatil!$H$2-W212))+IF(AND(Y212="",Z212="",OR(W212&lt;ResmiTatil!$H$2,AND(X212&lt;&gt;ResmiTatil!$J$2,X212&gt;ResmiTatil!$J$2))),ResmiTatil!$J$2-ResmiTatil!$I$2,IF(OR(Y212="",Z212=""),0,IF(AND(X212&gt;ResmiTatil!$I$2,Y212&lt;ResmiTatil!$J$2),X212-ResmiTatil!$I$2)))+IF(AND(X212&lt;ResmiTatil!$I$2,Y212&lt;ResmiTatil!$J$2),ResmiTatil!$J$2-Y212)+IF(AND(X212=ResmiTatil!$I$3,Y212=ResmiTatil!$J$3),ResmiTatil!$I$3-ResmiTatil!$I$2,IF(AND(X212&gt;ResmiTatil!$I$2,Y212&gt;ResmiTatil!$J$2),ResmiTatil!$J$2-ResmiTatil!$I$2))+IF(Z212&gt;ResmiTatil!$K$2,Z212-ResmiTatil!$K$2),0))</f>
        <v>0</v>
      </c>
      <c r="AC212" s="29">
        <f>IF((X212-W212)+(Z212-Y212)&lt;0,0,(X212-W212)+(Z212-Y212))</f>
        <v>0</v>
      </c>
      <c r="AD212" s="17"/>
      <c r="AE212" s="12"/>
      <c r="AF212" s="13"/>
      <c r="AG212" s="13"/>
      <c r="AH212" s="28">
        <f>IF(AF212-AE212&lt;0,0,AF212-AE212)</f>
        <v>0</v>
      </c>
      <c r="AI212" s="28">
        <f>IF(AND(OR(AD212="",AE212=""),OR(AF212="",AG212="")),0,IF(OR(AD212&lt;&gt;ResmiTatil!$H$2,AE212&lt;&gt;ResmiTatil!$I$2,AF212&lt;&gt;ResmiTatil!$J$2,AG212&lt;&gt;ResmiTatil!$K$2),IF(AND(AF212="",AG212=""),0,IF(AD212&lt;ResmiTatil!$H$2,ResmiTatil!$H$2-AD212))+IF(AND(AF212="",AG212="",OR(AD212&lt;ResmiTatil!$H$2,AND(AE212&lt;&gt;ResmiTatil!$J$2,AE212&gt;ResmiTatil!$J$2))),ResmiTatil!$J$2-ResmiTatil!$I$2,IF(OR(AF212="",AG212=""),0,IF(AND(AE212&gt;ResmiTatil!$I$2,AF212&lt;ResmiTatil!$J$2),AE212-ResmiTatil!$I$2)))+IF(AND(AE212&lt;ResmiTatil!$I$2,AF212&lt;ResmiTatil!$J$2),ResmiTatil!$J$2-AF212)+IF(AND(AE212=ResmiTatil!$I$3,AF212=ResmiTatil!$J$3),ResmiTatil!$I$3-ResmiTatil!$I$2,IF(AND(AE212&gt;ResmiTatil!$I$2,AF212&gt;ResmiTatil!$J$2),ResmiTatil!$J$2-ResmiTatil!$I$2))+IF(AG212&gt;ResmiTatil!$K$2,AG212-ResmiTatil!$K$2),0))</f>
        <v>0</v>
      </c>
      <c r="AJ212" s="29">
        <f>IF((AE212-AD212)+(AG212-AF212)&lt;0,0,(AE212-AD212)+(AG212-AF212))</f>
        <v>0</v>
      </c>
    </row>
    <row r="213" spans="1:36" ht="20.100000000000001" customHeight="1" x14ac:dyDescent="0.25">
      <c r="A213" s="20">
        <f t="shared" si="25"/>
        <v>44923</v>
      </c>
      <c r="B213" s="17"/>
      <c r="C213" s="12"/>
      <c r="D213" s="13"/>
      <c r="E213" s="13"/>
      <c r="F213" s="28">
        <f>IF(D213-C213&lt;0,0,D213-C213)</f>
        <v>0</v>
      </c>
      <c r="G213" s="28">
        <f>IF(AND(OR(B213="",C213=""),OR(D213="",E213="")),0,IF(OR(B213&lt;&gt;ResmiTatil!$H$2,C213&lt;&gt;ResmiTatil!$I$2,D213&lt;&gt;ResmiTatil!$J$2,E213&lt;&gt;ResmiTatil!$K$2),IF(AND(D213="",E213=""),0,IF(B213&lt;ResmiTatil!$H$2,ResmiTatil!$H$2-B213))+IF(AND(D213="",E213="",OR(B213&lt;ResmiTatil!$H$2,AND(C213&lt;&gt;ResmiTatil!$J$2,C213&gt;ResmiTatil!$J$2))),ResmiTatil!$J$2-ResmiTatil!$I$2,IF(OR(D213="",E213=""),0,IF(AND(C213&gt;ResmiTatil!$I$2,D213&lt;ResmiTatil!$J$2),C213-ResmiTatil!$I$2)))+IF(AND(C213&lt;ResmiTatil!$I$2,D213&lt;ResmiTatil!$J$2),ResmiTatil!$J$2-D213)+IF(AND(C213=ResmiTatil!$I$3,D213=ResmiTatil!$J$3),ResmiTatil!$I$3-ResmiTatil!$I$2,IF(AND(C213&gt;ResmiTatil!$I$2,D213&gt;ResmiTatil!$J$2),ResmiTatil!$J$2-ResmiTatil!$I$2))+IF(E213&gt;ResmiTatil!$K$2,E213-ResmiTatil!$K$2),0))</f>
        <v>0</v>
      </c>
      <c r="H213" s="29">
        <f>IF((C213-B213)+(E213-D213)&lt;0,0,(C213-B213)+(E213-D213))</f>
        <v>0</v>
      </c>
      <c r="I213" s="17"/>
      <c r="J213" s="12"/>
      <c r="K213" s="13"/>
      <c r="L213" s="13"/>
      <c r="M213" s="28">
        <f>IF(K213-J213&lt;0,0,K213-J213)</f>
        <v>0</v>
      </c>
      <c r="N213" s="28">
        <f>IF(AND(OR(I213="",J213=""),OR(K213="",L213="")),0,IF(OR(I213&lt;&gt;ResmiTatil!$H$2,J213&lt;&gt;ResmiTatil!$I$2,K213&lt;&gt;ResmiTatil!$J$2,L213&lt;&gt;ResmiTatil!$K$2),IF(AND(K213="",L213=""),0,IF(I213&lt;ResmiTatil!$H$2,ResmiTatil!$H$2-I213))+IF(AND(K213="",L213="",OR(I213&lt;ResmiTatil!$H$2,AND(J213&lt;&gt;ResmiTatil!$J$2,J213&gt;ResmiTatil!$J$2))),ResmiTatil!$J$2-ResmiTatil!$I$2,IF(OR(K213="",L213=""),0,IF(AND(J213&gt;ResmiTatil!$I$2,K213&lt;ResmiTatil!$J$2),J213-ResmiTatil!$I$2)))+IF(AND(J213&lt;ResmiTatil!$I$2,K213&lt;ResmiTatil!$J$2),ResmiTatil!$J$2-K213)+IF(AND(J213=ResmiTatil!$I$3,K213=ResmiTatil!$J$3),ResmiTatil!$I$3-ResmiTatil!$I$2,IF(AND(J213&gt;ResmiTatil!$I$2,K213&gt;ResmiTatil!$J$2),ResmiTatil!$J$2-ResmiTatil!$I$2))+IF(L213&gt;ResmiTatil!$K$2,L213-ResmiTatil!$K$2),0))</f>
        <v>0</v>
      </c>
      <c r="O213" s="29">
        <f>IF((J213-I213)+(L213-K213)&lt;0,0,(J213-I213)+(L213-K213))</f>
        <v>0</v>
      </c>
      <c r="P213" s="17"/>
      <c r="Q213" s="12"/>
      <c r="R213" s="13"/>
      <c r="S213" s="13"/>
      <c r="T213" s="28">
        <f>IF(R213-Q213&lt;0,0,R213-Q213)</f>
        <v>0</v>
      </c>
      <c r="U213" s="28">
        <f>IF(AND(OR(P213="",Q213=""),OR(R213="",S213="")),0,IF(OR(P213&lt;&gt;ResmiTatil!$H$2,Q213&lt;&gt;ResmiTatil!$I$2,R213&lt;&gt;ResmiTatil!$J$2,S213&lt;&gt;ResmiTatil!$K$2),IF(AND(R213="",S213=""),0,IF(P213&lt;ResmiTatil!$H$2,ResmiTatil!$H$2-P213))+IF(AND(R213="",S213="",OR(P213&lt;ResmiTatil!$H$2,AND(Q213&lt;&gt;ResmiTatil!$J$2,Q213&gt;ResmiTatil!$J$2))),ResmiTatil!$J$2-ResmiTatil!$I$2,IF(OR(R213="",S213=""),0,IF(AND(Q213&gt;ResmiTatil!$I$2,R213&lt;ResmiTatil!$J$2),Q213-ResmiTatil!$I$2)))+IF(AND(Q213&lt;ResmiTatil!$I$2,R213&lt;ResmiTatil!$J$2),ResmiTatil!$J$2-R213)+IF(AND(Q213=ResmiTatil!$I$3,R213=ResmiTatil!$J$3),ResmiTatil!$I$3-ResmiTatil!$I$2,IF(AND(Q213&gt;ResmiTatil!$I$2,R213&gt;ResmiTatil!$J$2),ResmiTatil!$J$2-ResmiTatil!$I$2))+IF(S213&gt;ResmiTatil!$K$2,S213-ResmiTatil!$K$2),0))</f>
        <v>0</v>
      </c>
      <c r="V213" s="29">
        <f>IF((Q213-P213)+(S213-R213)&lt;0,0,(Q213-P213)+(S213-R213))</f>
        <v>0</v>
      </c>
      <c r="W213" s="17"/>
      <c r="X213" s="12"/>
      <c r="Y213" s="13"/>
      <c r="Z213" s="13"/>
      <c r="AA213" s="28">
        <f>IF(Y213-X213&lt;0,0,Y213-X213)</f>
        <v>0</v>
      </c>
      <c r="AB213" s="28">
        <f>IF(AND(OR(W213="",X213=""),OR(Y213="",Z213="")),0,IF(OR(W213&lt;&gt;ResmiTatil!$H$2,X213&lt;&gt;ResmiTatil!$I$2,Y213&lt;&gt;ResmiTatil!$J$2,Z213&lt;&gt;ResmiTatil!$K$2),IF(AND(Y213="",Z213=""),0,IF(W213&lt;ResmiTatil!$H$2,ResmiTatil!$H$2-W213))+IF(AND(Y213="",Z213="",OR(W213&lt;ResmiTatil!$H$2,AND(X213&lt;&gt;ResmiTatil!$J$2,X213&gt;ResmiTatil!$J$2))),ResmiTatil!$J$2-ResmiTatil!$I$2,IF(OR(Y213="",Z213=""),0,IF(AND(X213&gt;ResmiTatil!$I$2,Y213&lt;ResmiTatil!$J$2),X213-ResmiTatil!$I$2)))+IF(AND(X213&lt;ResmiTatil!$I$2,Y213&lt;ResmiTatil!$J$2),ResmiTatil!$J$2-Y213)+IF(AND(X213=ResmiTatil!$I$3,Y213=ResmiTatil!$J$3),ResmiTatil!$I$3-ResmiTatil!$I$2,IF(AND(X213&gt;ResmiTatil!$I$2,Y213&gt;ResmiTatil!$J$2),ResmiTatil!$J$2-ResmiTatil!$I$2))+IF(Z213&gt;ResmiTatil!$K$2,Z213-ResmiTatil!$K$2),0))</f>
        <v>0</v>
      </c>
      <c r="AC213" s="29">
        <f>IF((X213-W213)+(Z213-Y213)&lt;0,0,(X213-W213)+(Z213-Y213))</f>
        <v>0</v>
      </c>
      <c r="AD213" s="17"/>
      <c r="AE213" s="12"/>
      <c r="AF213" s="13"/>
      <c r="AG213" s="13"/>
      <c r="AH213" s="28">
        <f>IF(AF213-AE213&lt;0,0,AF213-AE213)</f>
        <v>0</v>
      </c>
      <c r="AI213" s="28">
        <f>IF(AND(OR(AD213="",AE213=""),OR(AF213="",AG213="")),0,IF(OR(AD213&lt;&gt;ResmiTatil!$H$2,AE213&lt;&gt;ResmiTatil!$I$2,AF213&lt;&gt;ResmiTatil!$J$2,AG213&lt;&gt;ResmiTatil!$K$2),IF(AND(AF213="",AG213=""),0,IF(AD213&lt;ResmiTatil!$H$2,ResmiTatil!$H$2-AD213))+IF(AND(AF213="",AG213="",OR(AD213&lt;ResmiTatil!$H$2,AND(AE213&lt;&gt;ResmiTatil!$J$2,AE213&gt;ResmiTatil!$J$2))),ResmiTatil!$J$2-ResmiTatil!$I$2,IF(OR(AF213="",AG213=""),0,IF(AND(AE213&gt;ResmiTatil!$I$2,AF213&lt;ResmiTatil!$J$2),AE213-ResmiTatil!$I$2)))+IF(AND(AE213&lt;ResmiTatil!$I$2,AF213&lt;ResmiTatil!$J$2),ResmiTatil!$J$2-AF213)+IF(AND(AE213=ResmiTatil!$I$3,AF213=ResmiTatil!$J$3),ResmiTatil!$I$3-ResmiTatil!$I$2,IF(AND(AE213&gt;ResmiTatil!$I$2,AF213&gt;ResmiTatil!$J$2),ResmiTatil!$J$2-ResmiTatil!$I$2))+IF(AG213&gt;ResmiTatil!$K$2,AG213-ResmiTatil!$K$2),0))</f>
        <v>0</v>
      </c>
      <c r="AJ213" s="29">
        <f>IF((AE213-AD213)+(AG213-AF213)&lt;0,0,(AE213-AD213)+(AG213-AF213))</f>
        <v>0</v>
      </c>
    </row>
    <row r="214" spans="1:36" ht="20.100000000000001" customHeight="1" x14ac:dyDescent="0.25">
      <c r="A214" s="20">
        <f t="shared" si="25"/>
        <v>44924</v>
      </c>
      <c r="B214" s="17"/>
      <c r="C214" s="12"/>
      <c r="D214" s="13"/>
      <c r="E214" s="13"/>
      <c r="F214" s="28">
        <f>IF(D214-C214&lt;0,0,D214-C214)</f>
        <v>0</v>
      </c>
      <c r="G214" s="28">
        <f>IF(AND(OR(B214="",C214=""),OR(D214="",E214="")),0,IF(OR(B214&lt;&gt;ResmiTatil!$H$2,C214&lt;&gt;ResmiTatil!$I$2,D214&lt;&gt;ResmiTatil!$J$2,E214&lt;&gt;ResmiTatil!$K$2),IF(AND(D214="",E214=""),0,IF(B214&lt;ResmiTatil!$H$2,ResmiTatil!$H$2-B214))+IF(AND(D214="",E214="",OR(B214&lt;ResmiTatil!$H$2,AND(C214&lt;&gt;ResmiTatil!$J$2,C214&gt;ResmiTatil!$J$2))),ResmiTatil!$J$2-ResmiTatil!$I$2,IF(OR(D214="",E214=""),0,IF(AND(C214&gt;ResmiTatil!$I$2,D214&lt;ResmiTatil!$J$2),C214-ResmiTatil!$I$2)))+IF(AND(C214&lt;ResmiTatil!$I$2,D214&lt;ResmiTatil!$J$2),ResmiTatil!$J$2-D214)+IF(AND(C214=ResmiTatil!$I$3,D214=ResmiTatil!$J$3),ResmiTatil!$I$3-ResmiTatil!$I$2,IF(AND(C214&gt;ResmiTatil!$I$2,D214&gt;ResmiTatil!$J$2),ResmiTatil!$J$2-ResmiTatil!$I$2))+IF(E214&gt;ResmiTatil!$K$2,E214-ResmiTatil!$K$2),0))</f>
        <v>0</v>
      </c>
      <c r="H214" s="29">
        <f>IF((C214-B214)+(E214-D214)&lt;0,0,(C214-B214)+(E214-D214))</f>
        <v>0</v>
      </c>
      <c r="I214" s="17"/>
      <c r="J214" s="12"/>
      <c r="K214" s="13"/>
      <c r="L214" s="13"/>
      <c r="M214" s="28">
        <f>IF(K214-J214&lt;0,0,K214-J214)</f>
        <v>0</v>
      </c>
      <c r="N214" s="28">
        <f>IF(AND(OR(I214="",J214=""),OR(K214="",L214="")),0,IF(OR(I214&lt;&gt;ResmiTatil!$H$2,J214&lt;&gt;ResmiTatil!$I$2,K214&lt;&gt;ResmiTatil!$J$2,L214&lt;&gt;ResmiTatil!$K$2),IF(AND(K214="",L214=""),0,IF(I214&lt;ResmiTatil!$H$2,ResmiTatil!$H$2-I214))+IF(AND(K214="",L214="",OR(I214&lt;ResmiTatil!$H$2,AND(J214&lt;&gt;ResmiTatil!$J$2,J214&gt;ResmiTatil!$J$2))),ResmiTatil!$J$2-ResmiTatil!$I$2,IF(OR(K214="",L214=""),0,IF(AND(J214&gt;ResmiTatil!$I$2,K214&lt;ResmiTatil!$J$2),J214-ResmiTatil!$I$2)))+IF(AND(J214&lt;ResmiTatil!$I$2,K214&lt;ResmiTatil!$J$2),ResmiTatil!$J$2-K214)+IF(AND(J214=ResmiTatil!$I$3,K214=ResmiTatil!$J$3),ResmiTatil!$I$3-ResmiTatil!$I$2,IF(AND(J214&gt;ResmiTatil!$I$2,K214&gt;ResmiTatil!$J$2),ResmiTatil!$J$2-ResmiTatil!$I$2))+IF(L214&gt;ResmiTatil!$K$2,L214-ResmiTatil!$K$2),0))</f>
        <v>0</v>
      </c>
      <c r="O214" s="29">
        <f>IF((J214-I214)+(L214-K214)&lt;0,0,(J214-I214)+(L214-K214))</f>
        <v>0</v>
      </c>
      <c r="P214" s="17"/>
      <c r="Q214" s="12"/>
      <c r="R214" s="13"/>
      <c r="S214" s="13"/>
      <c r="T214" s="28">
        <f>IF(R214-Q214&lt;0,0,R214-Q214)</f>
        <v>0</v>
      </c>
      <c r="U214" s="28">
        <f>IF(AND(OR(P214="",Q214=""),OR(R214="",S214="")),0,IF(OR(P214&lt;&gt;ResmiTatil!$H$2,Q214&lt;&gt;ResmiTatil!$I$2,R214&lt;&gt;ResmiTatil!$J$2,S214&lt;&gt;ResmiTatil!$K$2),IF(AND(R214="",S214=""),0,IF(P214&lt;ResmiTatil!$H$2,ResmiTatil!$H$2-P214))+IF(AND(R214="",S214="",OR(P214&lt;ResmiTatil!$H$2,AND(Q214&lt;&gt;ResmiTatil!$J$2,Q214&gt;ResmiTatil!$J$2))),ResmiTatil!$J$2-ResmiTatil!$I$2,IF(OR(R214="",S214=""),0,IF(AND(Q214&gt;ResmiTatil!$I$2,R214&lt;ResmiTatil!$J$2),Q214-ResmiTatil!$I$2)))+IF(AND(Q214&lt;ResmiTatil!$I$2,R214&lt;ResmiTatil!$J$2),ResmiTatil!$J$2-R214)+IF(AND(Q214=ResmiTatil!$I$3,R214=ResmiTatil!$J$3),ResmiTatil!$I$3-ResmiTatil!$I$2,IF(AND(Q214&gt;ResmiTatil!$I$2,R214&gt;ResmiTatil!$J$2),ResmiTatil!$J$2-ResmiTatil!$I$2))+IF(S214&gt;ResmiTatil!$K$2,S214-ResmiTatil!$K$2),0))</f>
        <v>0</v>
      </c>
      <c r="V214" s="29">
        <f>IF((Q214-P214)+(S214-R214)&lt;0,0,(Q214-P214)+(S214-R214))</f>
        <v>0</v>
      </c>
      <c r="W214" s="17"/>
      <c r="X214" s="12"/>
      <c r="Y214" s="13"/>
      <c r="Z214" s="13"/>
      <c r="AA214" s="28">
        <f>IF(Y214-X214&lt;0,0,Y214-X214)</f>
        <v>0</v>
      </c>
      <c r="AB214" s="28">
        <f>IF(AND(OR(W214="",X214=""),OR(Y214="",Z214="")),0,IF(OR(W214&lt;&gt;ResmiTatil!$H$2,X214&lt;&gt;ResmiTatil!$I$2,Y214&lt;&gt;ResmiTatil!$J$2,Z214&lt;&gt;ResmiTatil!$K$2),IF(AND(Y214="",Z214=""),0,IF(W214&lt;ResmiTatil!$H$2,ResmiTatil!$H$2-W214))+IF(AND(Y214="",Z214="",OR(W214&lt;ResmiTatil!$H$2,AND(X214&lt;&gt;ResmiTatil!$J$2,X214&gt;ResmiTatil!$J$2))),ResmiTatil!$J$2-ResmiTatil!$I$2,IF(OR(Y214="",Z214=""),0,IF(AND(X214&gt;ResmiTatil!$I$2,Y214&lt;ResmiTatil!$J$2),X214-ResmiTatil!$I$2)))+IF(AND(X214&lt;ResmiTatil!$I$2,Y214&lt;ResmiTatil!$J$2),ResmiTatil!$J$2-Y214)+IF(AND(X214=ResmiTatil!$I$3,Y214=ResmiTatil!$J$3),ResmiTatil!$I$3-ResmiTatil!$I$2,IF(AND(X214&gt;ResmiTatil!$I$2,Y214&gt;ResmiTatil!$J$2),ResmiTatil!$J$2-ResmiTatil!$I$2))+IF(Z214&gt;ResmiTatil!$K$2,Z214-ResmiTatil!$K$2),0))</f>
        <v>0</v>
      </c>
      <c r="AC214" s="29">
        <f>IF((X214-W214)+(Z214-Y214)&lt;0,0,(X214-W214)+(Z214-Y214))</f>
        <v>0</v>
      </c>
      <c r="AD214" s="17"/>
      <c r="AE214" s="12"/>
      <c r="AF214" s="13"/>
      <c r="AG214" s="13"/>
      <c r="AH214" s="28">
        <f>IF(AF214-AE214&lt;0,0,AF214-AE214)</f>
        <v>0</v>
      </c>
      <c r="AI214" s="28">
        <f>IF(AND(OR(AD214="",AE214=""),OR(AF214="",AG214="")),0,IF(OR(AD214&lt;&gt;ResmiTatil!$H$2,AE214&lt;&gt;ResmiTatil!$I$2,AF214&lt;&gt;ResmiTatil!$J$2,AG214&lt;&gt;ResmiTatil!$K$2),IF(AND(AF214="",AG214=""),0,IF(AD214&lt;ResmiTatil!$H$2,ResmiTatil!$H$2-AD214))+IF(AND(AF214="",AG214="",OR(AD214&lt;ResmiTatil!$H$2,AND(AE214&lt;&gt;ResmiTatil!$J$2,AE214&gt;ResmiTatil!$J$2))),ResmiTatil!$J$2-ResmiTatil!$I$2,IF(OR(AF214="",AG214=""),0,IF(AND(AE214&gt;ResmiTatil!$I$2,AF214&lt;ResmiTatil!$J$2),AE214-ResmiTatil!$I$2)))+IF(AND(AE214&lt;ResmiTatil!$I$2,AF214&lt;ResmiTatil!$J$2),ResmiTatil!$J$2-AF214)+IF(AND(AE214=ResmiTatil!$I$3,AF214=ResmiTatil!$J$3),ResmiTatil!$I$3-ResmiTatil!$I$2,IF(AND(AE214&gt;ResmiTatil!$I$2,AF214&gt;ResmiTatil!$J$2),ResmiTatil!$J$2-ResmiTatil!$I$2))+IF(AG214&gt;ResmiTatil!$K$2,AG214-ResmiTatil!$K$2),0))</f>
        <v>0</v>
      </c>
      <c r="AJ214" s="29">
        <f>IF((AE214-AD214)+(AG214-AF214)&lt;0,0,(AE214-AD214)+(AG214-AF214))</f>
        <v>0</v>
      </c>
    </row>
    <row r="215" spans="1:36" ht="20.100000000000001" customHeight="1" x14ac:dyDescent="0.25">
      <c r="A215" s="20">
        <f t="shared" si="25"/>
        <v>44925</v>
      </c>
      <c r="B215" s="17"/>
      <c r="C215" s="12"/>
      <c r="D215" s="13"/>
      <c r="E215" s="13"/>
      <c r="F215" s="28">
        <f>IF(D215-C215&lt;0,0,D215-C215)</f>
        <v>0</v>
      </c>
      <c r="G215" s="28">
        <f>IF(AND(OR(B215="",C215=""),OR(D215="",E215="")),0,IF(OR(B215&lt;&gt;ResmiTatil!$H$2,C215&lt;&gt;ResmiTatil!$I$2,D215&lt;&gt;ResmiTatil!$J$2,E215&lt;&gt;ResmiTatil!$K$2),IF(AND(D215="",E215=""),0,IF(B215&lt;ResmiTatil!$H$2,ResmiTatil!$H$2-B215))+IF(AND(D215="",E215="",OR(B215&lt;ResmiTatil!$H$2,AND(C215&lt;&gt;ResmiTatil!$J$2,C215&gt;ResmiTatil!$J$2))),ResmiTatil!$J$2-ResmiTatil!$I$2,IF(OR(D215="",E215=""),0,IF(AND(C215&gt;ResmiTatil!$I$2,D215&lt;ResmiTatil!$J$2),C215-ResmiTatil!$I$2)))+IF(AND(C215&lt;ResmiTatil!$I$2,D215&lt;ResmiTatil!$J$2),ResmiTatil!$J$2-D215)+IF(AND(C215=ResmiTatil!$I$3,D215=ResmiTatil!$J$3),ResmiTatil!$I$3-ResmiTatil!$I$2,IF(AND(C215&gt;ResmiTatil!$I$2,D215&gt;ResmiTatil!$J$2),ResmiTatil!$J$2-ResmiTatil!$I$2))+IF(E215&gt;ResmiTatil!$K$2,E215-ResmiTatil!$K$2),0))</f>
        <v>0</v>
      </c>
      <c r="H215" s="29">
        <f>IF((C215-B215)+(E215-D215)&lt;0,0,(C215-B215)+(E215-D215))</f>
        <v>0</v>
      </c>
      <c r="I215" s="17"/>
      <c r="J215" s="12"/>
      <c r="K215" s="13"/>
      <c r="L215" s="13"/>
      <c r="M215" s="28">
        <f>IF(K215-J215&lt;0,0,K215-J215)</f>
        <v>0</v>
      </c>
      <c r="N215" s="28">
        <f>IF(AND(OR(I215="",J215=""),OR(K215="",L215="")),0,IF(OR(I215&lt;&gt;ResmiTatil!$H$2,J215&lt;&gt;ResmiTatil!$I$2,K215&lt;&gt;ResmiTatil!$J$2,L215&lt;&gt;ResmiTatil!$K$2),IF(AND(K215="",L215=""),0,IF(I215&lt;ResmiTatil!$H$2,ResmiTatil!$H$2-I215))+IF(AND(K215="",L215="",OR(I215&lt;ResmiTatil!$H$2,AND(J215&lt;&gt;ResmiTatil!$J$2,J215&gt;ResmiTatil!$J$2))),ResmiTatil!$J$2-ResmiTatil!$I$2,IF(OR(K215="",L215=""),0,IF(AND(J215&gt;ResmiTatil!$I$2,K215&lt;ResmiTatil!$J$2),J215-ResmiTatil!$I$2)))+IF(AND(J215&lt;ResmiTatil!$I$2,K215&lt;ResmiTatil!$J$2),ResmiTatil!$J$2-K215)+IF(AND(J215=ResmiTatil!$I$3,K215=ResmiTatil!$J$3),ResmiTatil!$I$3-ResmiTatil!$I$2,IF(AND(J215&gt;ResmiTatil!$I$2,K215&gt;ResmiTatil!$J$2),ResmiTatil!$J$2-ResmiTatil!$I$2))+IF(L215&gt;ResmiTatil!$K$2,L215-ResmiTatil!$K$2),0))</f>
        <v>0</v>
      </c>
      <c r="O215" s="29">
        <f>IF((J215-I215)+(L215-K215)&lt;0,0,(J215-I215)+(L215-K215))</f>
        <v>0</v>
      </c>
      <c r="P215" s="17"/>
      <c r="Q215" s="12"/>
      <c r="R215" s="13"/>
      <c r="S215" s="13"/>
      <c r="T215" s="28">
        <f>IF(R215-Q215&lt;0,0,R215-Q215)</f>
        <v>0</v>
      </c>
      <c r="U215" s="28">
        <f>IF(AND(OR(P215="",Q215=""),OR(R215="",S215="")),0,IF(OR(P215&lt;&gt;ResmiTatil!$H$2,Q215&lt;&gt;ResmiTatil!$I$2,R215&lt;&gt;ResmiTatil!$J$2,S215&lt;&gt;ResmiTatil!$K$2),IF(AND(R215="",S215=""),0,IF(P215&lt;ResmiTatil!$H$2,ResmiTatil!$H$2-P215))+IF(AND(R215="",S215="",OR(P215&lt;ResmiTatil!$H$2,AND(Q215&lt;&gt;ResmiTatil!$J$2,Q215&gt;ResmiTatil!$J$2))),ResmiTatil!$J$2-ResmiTatil!$I$2,IF(OR(R215="",S215=""),0,IF(AND(Q215&gt;ResmiTatil!$I$2,R215&lt;ResmiTatil!$J$2),Q215-ResmiTatil!$I$2)))+IF(AND(Q215&lt;ResmiTatil!$I$2,R215&lt;ResmiTatil!$J$2),ResmiTatil!$J$2-R215)+IF(AND(Q215=ResmiTatil!$I$3,R215=ResmiTatil!$J$3),ResmiTatil!$I$3-ResmiTatil!$I$2,IF(AND(Q215&gt;ResmiTatil!$I$2,R215&gt;ResmiTatil!$J$2),ResmiTatil!$J$2-ResmiTatil!$I$2))+IF(S215&gt;ResmiTatil!$K$2,S215-ResmiTatil!$K$2),0))</f>
        <v>0</v>
      </c>
      <c r="V215" s="29">
        <f>IF((Q215-P215)+(S215-R215)&lt;0,0,(Q215-P215)+(S215-R215))</f>
        <v>0</v>
      </c>
      <c r="W215" s="17"/>
      <c r="X215" s="12"/>
      <c r="Y215" s="13"/>
      <c r="Z215" s="13"/>
      <c r="AA215" s="28">
        <f>IF(Y215-X215&lt;0,0,Y215-X215)</f>
        <v>0</v>
      </c>
      <c r="AB215" s="28">
        <f>IF(AND(OR(W215="",X215=""),OR(Y215="",Z215="")),0,IF(OR(W215&lt;&gt;ResmiTatil!$H$2,X215&lt;&gt;ResmiTatil!$I$2,Y215&lt;&gt;ResmiTatil!$J$2,Z215&lt;&gt;ResmiTatil!$K$2),IF(AND(Y215="",Z215=""),0,IF(W215&lt;ResmiTatil!$H$2,ResmiTatil!$H$2-W215))+IF(AND(Y215="",Z215="",OR(W215&lt;ResmiTatil!$H$2,AND(X215&lt;&gt;ResmiTatil!$J$2,X215&gt;ResmiTatil!$J$2))),ResmiTatil!$J$2-ResmiTatil!$I$2,IF(OR(Y215="",Z215=""),0,IF(AND(X215&gt;ResmiTatil!$I$2,Y215&lt;ResmiTatil!$J$2),X215-ResmiTatil!$I$2)))+IF(AND(X215&lt;ResmiTatil!$I$2,Y215&lt;ResmiTatil!$J$2),ResmiTatil!$J$2-Y215)+IF(AND(X215=ResmiTatil!$I$3,Y215=ResmiTatil!$J$3),ResmiTatil!$I$3-ResmiTatil!$I$2,IF(AND(X215&gt;ResmiTatil!$I$2,Y215&gt;ResmiTatil!$J$2),ResmiTatil!$J$2-ResmiTatil!$I$2))+IF(Z215&gt;ResmiTatil!$K$2,Z215-ResmiTatil!$K$2),0))</f>
        <v>0</v>
      </c>
      <c r="AC215" s="29">
        <f>IF((X215-W215)+(Z215-Y215)&lt;0,0,(X215-W215)+(Z215-Y215))</f>
        <v>0</v>
      </c>
      <c r="AD215" s="17"/>
      <c r="AE215" s="12"/>
      <c r="AF215" s="13"/>
      <c r="AG215" s="13"/>
      <c r="AH215" s="28">
        <f>IF(AF215-AE215&lt;0,0,AF215-AE215)</f>
        <v>0</v>
      </c>
      <c r="AI215" s="28">
        <f>IF(AND(OR(AD215="",AE215=""),OR(AF215="",AG215="")),0,IF(OR(AD215&lt;&gt;ResmiTatil!$H$2,AE215&lt;&gt;ResmiTatil!$I$2,AF215&lt;&gt;ResmiTatil!$J$2,AG215&lt;&gt;ResmiTatil!$K$2),IF(AND(AF215="",AG215=""),0,IF(AD215&lt;ResmiTatil!$H$2,ResmiTatil!$H$2-AD215))+IF(AND(AF215="",AG215="",OR(AD215&lt;ResmiTatil!$H$2,AND(AE215&lt;&gt;ResmiTatil!$J$2,AE215&gt;ResmiTatil!$J$2))),ResmiTatil!$J$2-ResmiTatil!$I$2,IF(OR(AF215="",AG215=""),0,IF(AND(AE215&gt;ResmiTatil!$I$2,AF215&lt;ResmiTatil!$J$2),AE215-ResmiTatil!$I$2)))+IF(AND(AE215&lt;ResmiTatil!$I$2,AF215&lt;ResmiTatil!$J$2),ResmiTatil!$J$2-AF215)+IF(AND(AE215=ResmiTatil!$I$3,AF215=ResmiTatil!$J$3),ResmiTatil!$I$3-ResmiTatil!$I$2,IF(AND(AE215&gt;ResmiTatil!$I$2,AF215&gt;ResmiTatil!$J$2),ResmiTatil!$J$2-ResmiTatil!$I$2))+IF(AG215&gt;ResmiTatil!$K$2,AG215-ResmiTatil!$K$2),0))</f>
        <v>0</v>
      </c>
      <c r="AJ215" s="29">
        <f>IF((AE215-AD215)+(AG215-AF215)&lt;0,0,(AE215-AD215)+(AG215-AF215))</f>
        <v>0</v>
      </c>
    </row>
    <row r="216" spans="1:36" ht="20.100000000000001" customHeight="1" x14ac:dyDescent="0.25">
      <c r="A216" s="30" t="s">
        <v>24</v>
      </c>
      <c r="B216" s="31"/>
      <c r="C216" s="32"/>
      <c r="D216" s="33"/>
      <c r="E216" s="33"/>
      <c r="F216" s="34"/>
      <c r="G216" s="28">
        <f>SUM(G211:G215)</f>
        <v>0</v>
      </c>
      <c r="H216" s="35">
        <f>SUM(H211:H215)</f>
        <v>0</v>
      </c>
      <c r="I216" s="31"/>
      <c r="J216" s="32"/>
      <c r="K216" s="33"/>
      <c r="L216" s="33"/>
      <c r="M216" s="34"/>
      <c r="N216" s="28">
        <f>SUM(N211:N215)</f>
        <v>0</v>
      </c>
      <c r="O216" s="35">
        <f>SUM(O211:O215)</f>
        <v>0</v>
      </c>
      <c r="P216" s="31"/>
      <c r="Q216" s="32"/>
      <c r="R216" s="33"/>
      <c r="S216" s="33"/>
      <c r="T216" s="34"/>
      <c r="U216" s="28">
        <f>SUM(U211:U215)</f>
        <v>0</v>
      </c>
      <c r="V216" s="35">
        <f>SUM(V211:V215)</f>
        <v>0</v>
      </c>
      <c r="W216" s="31"/>
      <c r="X216" s="32"/>
      <c r="Y216" s="33"/>
      <c r="Z216" s="33"/>
      <c r="AA216" s="34"/>
      <c r="AB216" s="28">
        <f>SUM(AB211:AB215)</f>
        <v>0</v>
      </c>
      <c r="AC216" s="35">
        <f>SUM(AC211:AC215)</f>
        <v>0</v>
      </c>
      <c r="AD216" s="31"/>
      <c r="AE216" s="32"/>
      <c r="AF216" s="33"/>
      <c r="AG216" s="33"/>
      <c r="AH216" s="34"/>
      <c r="AI216" s="28">
        <f>SUM(AI211:AI215)</f>
        <v>0</v>
      </c>
      <c r="AJ216" s="35">
        <f>SUM(AJ211:AJ215)</f>
        <v>0</v>
      </c>
    </row>
    <row r="217" spans="1:36" s="25" customFormat="1" ht="15" customHeight="1" x14ac:dyDescent="0.25">
      <c r="A217" s="20">
        <f>A215+1</f>
        <v>44926</v>
      </c>
      <c r="B217" s="17"/>
      <c r="C217" s="12"/>
      <c r="D217" s="13"/>
      <c r="E217" s="13"/>
      <c r="F217" s="11"/>
      <c r="G217" s="11"/>
      <c r="H217" s="18"/>
      <c r="I217" s="17"/>
      <c r="J217" s="12"/>
      <c r="K217" s="13"/>
      <c r="L217" s="13"/>
      <c r="M217" s="11"/>
      <c r="N217" s="11"/>
      <c r="O217" s="18"/>
      <c r="P217" s="17"/>
      <c r="Q217" s="12"/>
      <c r="R217" s="13"/>
      <c r="S217" s="13"/>
      <c r="T217" s="11"/>
      <c r="U217" s="11"/>
      <c r="V217" s="18"/>
      <c r="W217" s="17"/>
      <c r="X217" s="12"/>
      <c r="Y217" s="13"/>
      <c r="Z217" s="13"/>
      <c r="AA217" s="11"/>
      <c r="AB217" s="11"/>
      <c r="AC217" s="18"/>
      <c r="AD217" s="17"/>
      <c r="AE217" s="12"/>
      <c r="AF217" s="13"/>
      <c r="AG217" s="13"/>
      <c r="AH217" s="11"/>
      <c r="AI217" s="11"/>
      <c r="AJ217" s="18"/>
    </row>
    <row r="218" spans="1:36" s="25" customFormat="1" ht="15" customHeight="1" x14ac:dyDescent="0.25">
      <c r="A218" s="20">
        <f>A217+1</f>
        <v>44927</v>
      </c>
      <c r="B218" s="17"/>
      <c r="C218" s="12"/>
      <c r="D218" s="13"/>
      <c r="E218" s="13"/>
      <c r="F218" s="11"/>
      <c r="G218" s="11"/>
      <c r="H218" s="18"/>
      <c r="I218" s="17"/>
      <c r="J218" s="12"/>
      <c r="K218" s="13"/>
      <c r="L218" s="13"/>
      <c r="M218" s="11"/>
      <c r="N218" s="11"/>
      <c r="O218" s="18"/>
      <c r="P218" s="17"/>
      <c r="Q218" s="12"/>
      <c r="R218" s="13"/>
      <c r="S218" s="13"/>
      <c r="T218" s="11"/>
      <c r="U218" s="11"/>
      <c r="V218" s="18"/>
      <c r="W218" s="17"/>
      <c r="X218" s="12"/>
      <c r="Y218" s="13"/>
      <c r="Z218" s="13"/>
      <c r="AA218" s="11"/>
      <c r="AB218" s="11"/>
      <c r="AC218" s="18"/>
      <c r="AD218" s="17"/>
      <c r="AE218" s="12"/>
      <c r="AF218" s="13"/>
      <c r="AG218" s="13"/>
      <c r="AH218" s="11"/>
      <c r="AI218" s="11"/>
      <c r="AJ218" s="18"/>
    </row>
  </sheetData>
  <sheetProtection algorithmName="SHA-512" hashValue="Yd3MLbyI6rspkWXBh3oJUxqvlrqksTqzPRLkHhkjQ/TWdXrFEsK50/NYXxSTaej8UAvItrSOtFfuLZDSbmPRLg==" saltValue="75sXDrXXuzK11gJdKFVhmg==" spinCount="100000" sheet="1" selectLockedCells="1"/>
  <mergeCells count="45">
    <mergeCell ref="B2:H2"/>
    <mergeCell ref="I2:O2"/>
    <mergeCell ref="P2:V2"/>
    <mergeCell ref="W2:AC2"/>
    <mergeCell ref="AD2:AJ2"/>
    <mergeCell ref="B1:H1"/>
    <mergeCell ref="I1:O1"/>
    <mergeCell ref="P1:V1"/>
    <mergeCell ref="W1:AC1"/>
    <mergeCell ref="AD1:AJ1"/>
    <mergeCell ref="B4:H4"/>
    <mergeCell ref="I4:O4"/>
    <mergeCell ref="P4:V4"/>
    <mergeCell ref="W4:AC4"/>
    <mergeCell ref="AD4:AJ4"/>
    <mergeCell ref="B3:H3"/>
    <mergeCell ref="I3:O3"/>
    <mergeCell ref="P3:V3"/>
    <mergeCell ref="W3:AC3"/>
    <mergeCell ref="AD3:AJ3"/>
    <mergeCell ref="B6:H6"/>
    <mergeCell ref="I6:O6"/>
    <mergeCell ref="P6:V6"/>
    <mergeCell ref="W6:AC6"/>
    <mergeCell ref="AD6:AJ6"/>
    <mergeCell ref="B5:H5"/>
    <mergeCell ref="I5:O5"/>
    <mergeCell ref="P5:V5"/>
    <mergeCell ref="W5:AC5"/>
    <mergeCell ref="AD5:AJ5"/>
    <mergeCell ref="B8:H8"/>
    <mergeCell ref="I8:O8"/>
    <mergeCell ref="P8:V8"/>
    <mergeCell ref="W8:AC8"/>
    <mergeCell ref="AD8:AJ8"/>
    <mergeCell ref="B7:H7"/>
    <mergeCell ref="I7:O7"/>
    <mergeCell ref="P7:V7"/>
    <mergeCell ref="W7:AC7"/>
    <mergeCell ref="AD7:AJ7"/>
    <mergeCell ref="B9:H9"/>
    <mergeCell ref="I9:O9"/>
    <mergeCell ref="P9:V9"/>
    <mergeCell ref="W9:AC9"/>
    <mergeCell ref="AD9:AJ9"/>
  </mergeCells>
  <conditionalFormatting sqref="A11:H15">
    <cfRule type="expression" dxfId="7295" priority="1976">
      <formula>OR(WEEKDAY($A11,2)=6,WEEKDAY($A11,2)=7)</formula>
    </cfRule>
  </conditionalFormatting>
  <conditionalFormatting sqref="H16">
    <cfRule type="expression" dxfId="7294" priority="1727">
      <formula>LEFT(H16,5)*1&gt;LEFT(1.66666666666667,5)*1</formula>
    </cfRule>
    <cfRule type="expression" dxfId="7293" priority="1728">
      <formula>LEFT(H16,5)*1&lt;LEFT(1.66666666666667,5)*1</formula>
    </cfRule>
    <cfRule type="expression" dxfId="7292" priority="1975">
      <formula>LEFT(H16,5)*1=LEFT(1.66666666666667,5)*1</formula>
    </cfRule>
  </conditionalFormatting>
  <conditionalFormatting sqref="A17:H17 A18:A23">
    <cfRule type="expression" dxfId="7291" priority="1974">
      <formula>OR(WEEKDAY($A17,2)=6,WEEKDAY($A17,2)=7)</formula>
    </cfRule>
  </conditionalFormatting>
  <conditionalFormatting sqref="G17">
    <cfRule type="expression" dxfId="7290" priority="1972">
      <formula>LEFT(G17,5)*1&gt;LEFT(0.125,5)*1</formula>
    </cfRule>
  </conditionalFormatting>
  <conditionalFormatting sqref="G17">
    <cfRule type="expression" dxfId="7289" priority="1973">
      <formula>OR(WEEKDAY($A17,2)=6,WEEKDAY($A17,2)=7)</formula>
    </cfRule>
  </conditionalFormatting>
  <conditionalFormatting sqref="I17:M17 O17">
    <cfRule type="expression" dxfId="7288" priority="1971">
      <formula>OR(WEEKDAY($A17,2)=6,WEEKDAY($A17,2)=7)</formula>
    </cfRule>
  </conditionalFormatting>
  <conditionalFormatting sqref="N17">
    <cfRule type="expression" dxfId="7287" priority="1969">
      <formula>LEFT(N17,5)*1&gt;LEFT(0.125,5)*1</formula>
    </cfRule>
  </conditionalFormatting>
  <conditionalFormatting sqref="N17">
    <cfRule type="expression" dxfId="7286" priority="1970">
      <formula>OR(WEEKDAY($A17,2)=6,WEEKDAY($A17,2)=7)</formula>
    </cfRule>
  </conditionalFormatting>
  <conditionalFormatting sqref="P17:T17 V17">
    <cfRule type="expression" dxfId="7285" priority="1968">
      <formula>OR(WEEKDAY($A17,2)=6,WEEKDAY($A17,2)=7)</formula>
    </cfRule>
  </conditionalFormatting>
  <conditionalFormatting sqref="U17">
    <cfRule type="expression" dxfId="7284" priority="1966">
      <formula>LEFT(U17,5)*1&gt;LEFT(0.125,5)*1</formula>
    </cfRule>
  </conditionalFormatting>
  <conditionalFormatting sqref="U17">
    <cfRule type="expression" dxfId="7283" priority="1967">
      <formula>OR(WEEKDAY($A17,2)=6,WEEKDAY($A17,2)=7)</formula>
    </cfRule>
  </conditionalFormatting>
  <conditionalFormatting sqref="W17:AA17 AC17">
    <cfRule type="expression" dxfId="7282" priority="1965">
      <formula>OR(WEEKDAY($A17,2)=6,WEEKDAY($A17,2)=7)</formula>
    </cfRule>
  </conditionalFormatting>
  <conditionalFormatting sqref="AB17">
    <cfRule type="expression" dxfId="7281" priority="1963">
      <formula>LEFT(AB17,5)*1&gt;LEFT(0.125,5)*1</formula>
    </cfRule>
  </conditionalFormatting>
  <conditionalFormatting sqref="AB17">
    <cfRule type="expression" dxfId="7280" priority="1964">
      <formula>OR(WEEKDAY($A17,2)=6,WEEKDAY($A17,2)=7)</formula>
    </cfRule>
  </conditionalFormatting>
  <conditionalFormatting sqref="AD17:AH17 AJ17">
    <cfRule type="expression" dxfId="7279" priority="1962">
      <formula>OR(WEEKDAY($A17,2)=6,WEEKDAY($A17,2)=7)</formula>
    </cfRule>
  </conditionalFormatting>
  <conditionalFormatting sqref="AI17">
    <cfRule type="expression" dxfId="7278" priority="1960">
      <formula>LEFT(AI17,5)*1&gt;LEFT(0.125,5)*1</formula>
    </cfRule>
  </conditionalFormatting>
  <conditionalFormatting sqref="AI17">
    <cfRule type="expression" dxfId="7277" priority="1961">
      <formula>OR(WEEKDAY($A17,2)=6,WEEKDAY($A17,2)=7)</formula>
    </cfRule>
  </conditionalFormatting>
  <conditionalFormatting sqref="A24">
    <cfRule type="expression" dxfId="7276" priority="1959">
      <formula>OR(WEEKDAY($A24,2)=6,WEEKDAY($A24,2)=7)</formula>
    </cfRule>
  </conditionalFormatting>
  <conditionalFormatting sqref="A32">
    <cfRule type="expression" dxfId="7275" priority="1958">
      <formula>OR(WEEKDAY($A32,2)=6,WEEKDAY($A32,2)=7)</formula>
    </cfRule>
  </conditionalFormatting>
  <conditionalFormatting sqref="A40">
    <cfRule type="expression" dxfId="7274" priority="1957">
      <formula>OR(WEEKDAY($A40,2)=6,WEEKDAY($A40,2)=7)</formula>
    </cfRule>
  </conditionalFormatting>
  <conditionalFormatting sqref="A80 A72 A64 A56 A48">
    <cfRule type="expression" dxfId="7273" priority="1956">
      <formula>OR(WEEKDAY($A48,2)=6,WEEKDAY($A48,2)=7)</formula>
    </cfRule>
  </conditionalFormatting>
  <conditionalFormatting sqref="I81:O82">
    <cfRule type="expression" dxfId="7272" priority="1954">
      <formula>OR(WEEKDAY($A81,2)=6,WEEKDAY($A81,2)=7)</formula>
    </cfRule>
  </conditionalFormatting>
  <conditionalFormatting sqref="A81:H82">
    <cfRule type="expression" dxfId="7271" priority="1955">
      <formula>OR(WEEKDAY($A81,2)=6,WEEKDAY($A81,2)=7)</formula>
    </cfRule>
  </conditionalFormatting>
  <conditionalFormatting sqref="B18:H18">
    <cfRule type="expression" dxfId="7270" priority="1953">
      <formula>OR(WEEKDAY($A18,2)=6,WEEKDAY($A18,2)=7)</formula>
    </cfRule>
  </conditionalFormatting>
  <conditionalFormatting sqref="G18">
    <cfRule type="expression" dxfId="7269" priority="1951">
      <formula>LEFT(G18,5)*1&gt;LEFT(0.125,5)*1</formula>
    </cfRule>
  </conditionalFormatting>
  <conditionalFormatting sqref="G18">
    <cfRule type="expression" dxfId="7268" priority="1952">
      <formula>OR(WEEKDAY($A18,2)=6,WEEKDAY($A18,2)=7)</formula>
    </cfRule>
  </conditionalFormatting>
  <conditionalFormatting sqref="I18:M18 O18">
    <cfRule type="expression" dxfId="7267" priority="1950">
      <formula>OR(WEEKDAY($A18,2)=6,WEEKDAY($A18,2)=7)</formula>
    </cfRule>
  </conditionalFormatting>
  <conditionalFormatting sqref="N18">
    <cfRule type="expression" dxfId="7266" priority="1948">
      <formula>LEFT(N18,5)*1&gt;LEFT(0.125,5)*1</formula>
    </cfRule>
  </conditionalFormatting>
  <conditionalFormatting sqref="N18">
    <cfRule type="expression" dxfId="7265" priority="1949">
      <formula>OR(WEEKDAY($A18,2)=6,WEEKDAY($A18,2)=7)</formula>
    </cfRule>
  </conditionalFormatting>
  <conditionalFormatting sqref="P18:T18 V18">
    <cfRule type="expression" dxfId="7264" priority="1947">
      <formula>OR(WEEKDAY($A18,2)=6,WEEKDAY($A18,2)=7)</formula>
    </cfRule>
  </conditionalFormatting>
  <conditionalFormatting sqref="U18">
    <cfRule type="expression" dxfId="7263" priority="1945">
      <formula>LEFT(U18,5)*1&gt;LEFT(0.125,5)*1</formula>
    </cfRule>
  </conditionalFormatting>
  <conditionalFormatting sqref="U18">
    <cfRule type="expression" dxfId="7262" priority="1946">
      <formula>OR(WEEKDAY($A18,2)=6,WEEKDAY($A18,2)=7)</formula>
    </cfRule>
  </conditionalFormatting>
  <conditionalFormatting sqref="W18:AA18 AC18">
    <cfRule type="expression" dxfId="7261" priority="1944">
      <formula>OR(WEEKDAY($A18,2)=6,WEEKDAY($A18,2)=7)</formula>
    </cfRule>
  </conditionalFormatting>
  <conditionalFormatting sqref="AB18">
    <cfRule type="expression" dxfId="7260" priority="1942">
      <formula>LEFT(AB18,5)*1&gt;LEFT(0.125,5)*1</formula>
    </cfRule>
  </conditionalFormatting>
  <conditionalFormatting sqref="AB18">
    <cfRule type="expression" dxfId="7259" priority="1943">
      <formula>OR(WEEKDAY($A18,2)=6,WEEKDAY($A18,2)=7)</formula>
    </cfRule>
  </conditionalFormatting>
  <conditionalFormatting sqref="AD18:AH18 AJ18">
    <cfRule type="expression" dxfId="7258" priority="1941">
      <formula>OR(WEEKDAY($A18,2)=6,WEEKDAY($A18,2)=7)</formula>
    </cfRule>
  </conditionalFormatting>
  <conditionalFormatting sqref="AI18">
    <cfRule type="expression" dxfId="7257" priority="1939">
      <formula>LEFT(AI18,5)*1&gt;LEFT(0.125,5)*1</formula>
    </cfRule>
  </conditionalFormatting>
  <conditionalFormatting sqref="AI18">
    <cfRule type="expression" dxfId="7256" priority="1940">
      <formula>OR(WEEKDAY($A18,2)=6,WEEKDAY($A18,2)=7)</formula>
    </cfRule>
  </conditionalFormatting>
  <conditionalFormatting sqref="A25:H25">
    <cfRule type="expression" dxfId="7255" priority="1938">
      <formula>OR(WEEKDAY($A25,2)=6,WEEKDAY($A25,2)=7)</formula>
    </cfRule>
  </conditionalFormatting>
  <conditionalFormatting sqref="G25">
    <cfRule type="expression" dxfId="7254" priority="1936">
      <formula>LEFT(G25,5)*1&gt;LEFT(0.125,5)*1</formula>
    </cfRule>
  </conditionalFormatting>
  <conditionalFormatting sqref="G25">
    <cfRule type="expression" dxfId="7253" priority="1937">
      <formula>OR(WEEKDAY($A25,2)=6,WEEKDAY($A25,2)=7)</formula>
    </cfRule>
  </conditionalFormatting>
  <conditionalFormatting sqref="I25:M25 O25">
    <cfRule type="expression" dxfId="7252" priority="1935">
      <formula>OR(WEEKDAY($A25,2)=6,WEEKDAY($A25,2)=7)</formula>
    </cfRule>
  </conditionalFormatting>
  <conditionalFormatting sqref="N25">
    <cfRule type="expression" dxfId="7251" priority="1933">
      <formula>LEFT(N25,5)*1&gt;LEFT(0.125,5)*1</formula>
    </cfRule>
  </conditionalFormatting>
  <conditionalFormatting sqref="N25">
    <cfRule type="expression" dxfId="7250" priority="1934">
      <formula>OR(WEEKDAY($A25,2)=6,WEEKDAY($A25,2)=7)</formula>
    </cfRule>
  </conditionalFormatting>
  <conditionalFormatting sqref="P25:T25 V25">
    <cfRule type="expression" dxfId="7249" priority="1932">
      <formula>OR(WEEKDAY($A25,2)=6,WEEKDAY($A25,2)=7)</formula>
    </cfRule>
  </conditionalFormatting>
  <conditionalFormatting sqref="U25">
    <cfRule type="expression" dxfId="7248" priority="1930">
      <formula>LEFT(U25,5)*1&gt;LEFT(0.125,5)*1</formula>
    </cfRule>
  </conditionalFormatting>
  <conditionalFormatting sqref="U25">
    <cfRule type="expression" dxfId="7247" priority="1931">
      <formula>OR(WEEKDAY($A25,2)=6,WEEKDAY($A25,2)=7)</formula>
    </cfRule>
  </conditionalFormatting>
  <conditionalFormatting sqref="W25:AA25 AC25">
    <cfRule type="expression" dxfId="7246" priority="1929">
      <formula>OR(WEEKDAY($A25,2)=6,WEEKDAY($A25,2)=7)</formula>
    </cfRule>
  </conditionalFormatting>
  <conditionalFormatting sqref="AB25">
    <cfRule type="expression" dxfId="7245" priority="1927">
      <formula>LEFT(AB25,5)*1&gt;LEFT(0.125,5)*1</formula>
    </cfRule>
  </conditionalFormatting>
  <conditionalFormatting sqref="AB25">
    <cfRule type="expression" dxfId="7244" priority="1928">
      <formula>OR(WEEKDAY($A25,2)=6,WEEKDAY($A25,2)=7)</formula>
    </cfRule>
  </conditionalFormatting>
  <conditionalFormatting sqref="AD25:AH25 AJ25">
    <cfRule type="expression" dxfId="7243" priority="1926">
      <formula>OR(WEEKDAY($A25,2)=6,WEEKDAY($A25,2)=7)</formula>
    </cfRule>
  </conditionalFormatting>
  <conditionalFormatting sqref="AI25">
    <cfRule type="expression" dxfId="7242" priority="1924">
      <formula>LEFT(AI25,5)*1&gt;LEFT(0.125,5)*1</formula>
    </cfRule>
  </conditionalFormatting>
  <conditionalFormatting sqref="AI25">
    <cfRule type="expression" dxfId="7241" priority="1925">
      <formula>OR(WEEKDAY($A25,2)=6,WEEKDAY($A25,2)=7)</formula>
    </cfRule>
  </conditionalFormatting>
  <conditionalFormatting sqref="A26:H26 A27:A31">
    <cfRule type="expression" dxfId="7240" priority="1923">
      <formula>OR(WEEKDAY($A26,2)=6,WEEKDAY($A26,2)=7)</formula>
    </cfRule>
  </conditionalFormatting>
  <conditionalFormatting sqref="G26">
    <cfRule type="expression" dxfId="7239" priority="1921">
      <formula>LEFT(G26,5)*1&gt;LEFT(0.125,5)*1</formula>
    </cfRule>
  </conditionalFormatting>
  <conditionalFormatting sqref="G26">
    <cfRule type="expression" dxfId="7238" priority="1922">
      <formula>OR(WEEKDAY($A26,2)=6,WEEKDAY($A26,2)=7)</formula>
    </cfRule>
  </conditionalFormatting>
  <conditionalFormatting sqref="I26:M26 O26">
    <cfRule type="expression" dxfId="7237" priority="1920">
      <formula>OR(WEEKDAY($A26,2)=6,WEEKDAY($A26,2)=7)</formula>
    </cfRule>
  </conditionalFormatting>
  <conditionalFormatting sqref="N26">
    <cfRule type="expression" dxfId="7236" priority="1918">
      <formula>LEFT(N26,5)*1&gt;LEFT(0.125,5)*1</formula>
    </cfRule>
  </conditionalFormatting>
  <conditionalFormatting sqref="N26">
    <cfRule type="expression" dxfId="7235" priority="1919">
      <formula>OR(WEEKDAY($A26,2)=6,WEEKDAY($A26,2)=7)</formula>
    </cfRule>
  </conditionalFormatting>
  <conditionalFormatting sqref="P26:T26 V26">
    <cfRule type="expression" dxfId="7234" priority="1917">
      <formula>OR(WEEKDAY($A26,2)=6,WEEKDAY($A26,2)=7)</formula>
    </cfRule>
  </conditionalFormatting>
  <conditionalFormatting sqref="U26">
    <cfRule type="expression" dxfId="7233" priority="1915">
      <formula>LEFT(U26,5)*1&gt;LEFT(0.125,5)*1</formula>
    </cfRule>
  </conditionalFormatting>
  <conditionalFormatting sqref="U26">
    <cfRule type="expression" dxfId="7232" priority="1916">
      <formula>OR(WEEKDAY($A26,2)=6,WEEKDAY($A26,2)=7)</formula>
    </cfRule>
  </conditionalFormatting>
  <conditionalFormatting sqref="W26:AA26 AC26">
    <cfRule type="expression" dxfId="7231" priority="1914">
      <formula>OR(WEEKDAY($A26,2)=6,WEEKDAY($A26,2)=7)</formula>
    </cfRule>
  </conditionalFormatting>
  <conditionalFormatting sqref="AB26">
    <cfRule type="expression" dxfId="7230" priority="1912">
      <formula>LEFT(AB26,5)*1&gt;LEFT(0.125,5)*1</formula>
    </cfRule>
  </conditionalFormatting>
  <conditionalFormatting sqref="AB26">
    <cfRule type="expression" dxfId="7229" priority="1913">
      <formula>OR(WEEKDAY($A26,2)=6,WEEKDAY($A26,2)=7)</formula>
    </cfRule>
  </conditionalFormatting>
  <conditionalFormatting sqref="AD26:AH26 AJ26">
    <cfRule type="expression" dxfId="7228" priority="1911">
      <formula>OR(WEEKDAY($A26,2)=6,WEEKDAY($A26,2)=7)</formula>
    </cfRule>
  </conditionalFormatting>
  <conditionalFormatting sqref="AI26">
    <cfRule type="expression" dxfId="7227" priority="1909">
      <formula>LEFT(AI26,5)*1&gt;LEFT(0.125,5)*1</formula>
    </cfRule>
  </conditionalFormatting>
  <conditionalFormatting sqref="AI26">
    <cfRule type="expression" dxfId="7226" priority="1910">
      <formula>OR(WEEKDAY($A26,2)=6,WEEKDAY($A26,2)=7)</formula>
    </cfRule>
  </conditionalFormatting>
  <conditionalFormatting sqref="A33:H33">
    <cfRule type="expression" dxfId="7225" priority="1908">
      <formula>OR(WEEKDAY($A33,2)=6,WEEKDAY($A33,2)=7)</formula>
    </cfRule>
  </conditionalFormatting>
  <conditionalFormatting sqref="G33">
    <cfRule type="expression" dxfId="7224" priority="1906">
      <formula>LEFT(G33,5)*1&gt;LEFT(0.125,5)*1</formula>
    </cfRule>
  </conditionalFormatting>
  <conditionalFormatting sqref="G33">
    <cfRule type="expression" dxfId="7223" priority="1907">
      <formula>OR(WEEKDAY($A33,2)=6,WEEKDAY($A33,2)=7)</formula>
    </cfRule>
  </conditionalFormatting>
  <conditionalFormatting sqref="I33:M33 O33">
    <cfRule type="expression" dxfId="7222" priority="1905">
      <formula>OR(WEEKDAY($A33,2)=6,WEEKDAY($A33,2)=7)</formula>
    </cfRule>
  </conditionalFormatting>
  <conditionalFormatting sqref="N33">
    <cfRule type="expression" dxfId="7221" priority="1903">
      <formula>LEFT(N33,5)*1&gt;LEFT(0.125,5)*1</formula>
    </cfRule>
  </conditionalFormatting>
  <conditionalFormatting sqref="N33">
    <cfRule type="expression" dxfId="7220" priority="1904">
      <formula>OR(WEEKDAY($A33,2)=6,WEEKDAY($A33,2)=7)</formula>
    </cfRule>
  </conditionalFormatting>
  <conditionalFormatting sqref="P33:T33 V33">
    <cfRule type="expression" dxfId="7219" priority="1902">
      <formula>OR(WEEKDAY($A33,2)=6,WEEKDAY($A33,2)=7)</formula>
    </cfRule>
  </conditionalFormatting>
  <conditionalFormatting sqref="U33">
    <cfRule type="expression" dxfId="7218" priority="1900">
      <formula>LEFT(U33,5)*1&gt;LEFT(0.125,5)*1</formula>
    </cfRule>
  </conditionalFormatting>
  <conditionalFormatting sqref="U33">
    <cfRule type="expression" dxfId="7217" priority="1901">
      <formula>OR(WEEKDAY($A33,2)=6,WEEKDAY($A33,2)=7)</formula>
    </cfRule>
  </conditionalFormatting>
  <conditionalFormatting sqref="W33:AA33 AC33">
    <cfRule type="expression" dxfId="7216" priority="1899">
      <formula>OR(WEEKDAY($A33,2)=6,WEEKDAY($A33,2)=7)</formula>
    </cfRule>
  </conditionalFormatting>
  <conditionalFormatting sqref="AB33">
    <cfRule type="expression" dxfId="7215" priority="1897">
      <formula>LEFT(AB33,5)*1&gt;LEFT(0.125,5)*1</formula>
    </cfRule>
  </conditionalFormatting>
  <conditionalFormatting sqref="AB33">
    <cfRule type="expression" dxfId="7214" priority="1898">
      <formula>OR(WEEKDAY($A33,2)=6,WEEKDAY($A33,2)=7)</formula>
    </cfRule>
  </conditionalFormatting>
  <conditionalFormatting sqref="AD33:AH33 AJ33">
    <cfRule type="expression" dxfId="7213" priority="1896">
      <formula>OR(WEEKDAY($A33,2)=6,WEEKDAY($A33,2)=7)</formula>
    </cfRule>
  </conditionalFormatting>
  <conditionalFormatting sqref="AI33">
    <cfRule type="expression" dxfId="7212" priority="1894">
      <formula>LEFT(AI33,5)*1&gt;LEFT(0.125,5)*1</formula>
    </cfRule>
  </conditionalFormatting>
  <conditionalFormatting sqref="AI33">
    <cfRule type="expression" dxfId="7211" priority="1895">
      <formula>OR(WEEKDAY($A33,2)=6,WEEKDAY($A33,2)=7)</formula>
    </cfRule>
  </conditionalFormatting>
  <conditionalFormatting sqref="A34:H34 A35:A39">
    <cfRule type="expression" dxfId="7210" priority="1893">
      <formula>OR(WEEKDAY($A34,2)=6,WEEKDAY($A34,2)=7)</formula>
    </cfRule>
  </conditionalFormatting>
  <conditionalFormatting sqref="G34">
    <cfRule type="expression" dxfId="7209" priority="1891">
      <formula>LEFT(G34,5)*1&gt;LEFT(0.125,5)*1</formula>
    </cfRule>
  </conditionalFormatting>
  <conditionalFormatting sqref="G34">
    <cfRule type="expression" dxfId="7208" priority="1892">
      <formula>OR(WEEKDAY($A34,2)=6,WEEKDAY($A34,2)=7)</formula>
    </cfRule>
  </conditionalFormatting>
  <conditionalFormatting sqref="I34:M34 O34">
    <cfRule type="expression" dxfId="7207" priority="1890">
      <formula>OR(WEEKDAY($A34,2)=6,WEEKDAY($A34,2)=7)</formula>
    </cfRule>
  </conditionalFormatting>
  <conditionalFormatting sqref="N34">
    <cfRule type="expression" dxfId="7206" priority="1888">
      <formula>LEFT(N34,5)*1&gt;LEFT(0.125,5)*1</formula>
    </cfRule>
  </conditionalFormatting>
  <conditionalFormatting sqref="N34">
    <cfRule type="expression" dxfId="7205" priority="1889">
      <formula>OR(WEEKDAY($A34,2)=6,WEEKDAY($A34,2)=7)</formula>
    </cfRule>
  </conditionalFormatting>
  <conditionalFormatting sqref="P34:T34 V34">
    <cfRule type="expression" dxfId="7204" priority="1887">
      <formula>OR(WEEKDAY($A34,2)=6,WEEKDAY($A34,2)=7)</formula>
    </cfRule>
  </conditionalFormatting>
  <conditionalFormatting sqref="U34">
    <cfRule type="expression" dxfId="7203" priority="1885">
      <formula>LEFT(U34,5)*1&gt;LEFT(0.125,5)*1</formula>
    </cfRule>
  </conditionalFormatting>
  <conditionalFormatting sqref="U34">
    <cfRule type="expression" dxfId="7202" priority="1886">
      <formula>OR(WEEKDAY($A34,2)=6,WEEKDAY($A34,2)=7)</formula>
    </cfRule>
  </conditionalFormatting>
  <conditionalFormatting sqref="W34:AA34 AC34">
    <cfRule type="expression" dxfId="7201" priority="1884">
      <formula>OR(WEEKDAY($A34,2)=6,WEEKDAY($A34,2)=7)</formula>
    </cfRule>
  </conditionalFormatting>
  <conditionalFormatting sqref="AB34">
    <cfRule type="expression" dxfId="7200" priority="1882">
      <formula>LEFT(AB34,5)*1&gt;LEFT(0.125,5)*1</formula>
    </cfRule>
  </conditionalFormatting>
  <conditionalFormatting sqref="AB34">
    <cfRule type="expression" dxfId="7199" priority="1883">
      <formula>OR(WEEKDAY($A34,2)=6,WEEKDAY($A34,2)=7)</formula>
    </cfRule>
  </conditionalFormatting>
  <conditionalFormatting sqref="AD34:AH34 AJ34">
    <cfRule type="expression" dxfId="7198" priority="1881">
      <formula>OR(WEEKDAY($A34,2)=6,WEEKDAY($A34,2)=7)</formula>
    </cfRule>
  </conditionalFormatting>
  <conditionalFormatting sqref="AI34">
    <cfRule type="expression" dxfId="7197" priority="1879">
      <formula>LEFT(AI34,5)*1&gt;LEFT(0.125,5)*1</formula>
    </cfRule>
  </conditionalFormatting>
  <conditionalFormatting sqref="AI34">
    <cfRule type="expression" dxfId="7196" priority="1880">
      <formula>OR(WEEKDAY($A34,2)=6,WEEKDAY($A34,2)=7)</formula>
    </cfRule>
  </conditionalFormatting>
  <conditionalFormatting sqref="A41:H41">
    <cfRule type="expression" dxfId="7195" priority="1878">
      <formula>OR(WEEKDAY($A41,2)=6,WEEKDAY($A41,2)=7)</formula>
    </cfRule>
  </conditionalFormatting>
  <conditionalFormatting sqref="G41">
    <cfRule type="expression" dxfId="7194" priority="1876">
      <formula>LEFT(G41,5)*1&gt;LEFT(0.125,5)*1</formula>
    </cfRule>
  </conditionalFormatting>
  <conditionalFormatting sqref="G41">
    <cfRule type="expression" dxfId="7193" priority="1877">
      <formula>OR(WEEKDAY($A41,2)=6,WEEKDAY($A41,2)=7)</formula>
    </cfRule>
  </conditionalFormatting>
  <conditionalFormatting sqref="I41:M41 O41">
    <cfRule type="expression" dxfId="7192" priority="1875">
      <formula>OR(WEEKDAY($A41,2)=6,WEEKDAY($A41,2)=7)</formula>
    </cfRule>
  </conditionalFormatting>
  <conditionalFormatting sqref="N41">
    <cfRule type="expression" dxfId="7191" priority="1873">
      <formula>LEFT(N41,5)*1&gt;LEFT(0.125,5)*1</formula>
    </cfRule>
  </conditionalFormatting>
  <conditionalFormatting sqref="N41">
    <cfRule type="expression" dxfId="7190" priority="1874">
      <formula>OR(WEEKDAY($A41,2)=6,WEEKDAY($A41,2)=7)</formula>
    </cfRule>
  </conditionalFormatting>
  <conditionalFormatting sqref="P41:T41 V41">
    <cfRule type="expression" dxfId="7189" priority="1872">
      <formula>OR(WEEKDAY($A41,2)=6,WEEKDAY($A41,2)=7)</formula>
    </cfRule>
  </conditionalFormatting>
  <conditionalFormatting sqref="U41">
    <cfRule type="expression" dxfId="7188" priority="1870">
      <formula>LEFT(U41,5)*1&gt;LEFT(0.125,5)*1</formula>
    </cfRule>
  </conditionalFormatting>
  <conditionalFormatting sqref="U41">
    <cfRule type="expression" dxfId="7187" priority="1871">
      <formula>OR(WEEKDAY($A41,2)=6,WEEKDAY($A41,2)=7)</formula>
    </cfRule>
  </conditionalFormatting>
  <conditionalFormatting sqref="W41:AA41 AC41">
    <cfRule type="expression" dxfId="7186" priority="1869">
      <formula>OR(WEEKDAY($A41,2)=6,WEEKDAY($A41,2)=7)</formula>
    </cfRule>
  </conditionalFormatting>
  <conditionalFormatting sqref="AB41">
    <cfRule type="expression" dxfId="7185" priority="1867">
      <formula>LEFT(AB41,5)*1&gt;LEFT(0.125,5)*1</formula>
    </cfRule>
  </conditionalFormatting>
  <conditionalFormatting sqref="AB41">
    <cfRule type="expression" dxfId="7184" priority="1868">
      <formula>OR(WEEKDAY($A41,2)=6,WEEKDAY($A41,2)=7)</formula>
    </cfRule>
  </conditionalFormatting>
  <conditionalFormatting sqref="AD41:AH41 AJ41">
    <cfRule type="expression" dxfId="7183" priority="1866">
      <formula>OR(WEEKDAY($A41,2)=6,WEEKDAY($A41,2)=7)</formula>
    </cfRule>
  </conditionalFormatting>
  <conditionalFormatting sqref="AI41">
    <cfRule type="expression" dxfId="7182" priority="1864">
      <formula>LEFT(AI41,5)*1&gt;LEFT(0.125,5)*1</formula>
    </cfRule>
  </conditionalFormatting>
  <conditionalFormatting sqref="AI41">
    <cfRule type="expression" dxfId="7181" priority="1865">
      <formula>OR(WEEKDAY($A41,2)=6,WEEKDAY($A41,2)=7)</formula>
    </cfRule>
  </conditionalFormatting>
  <conditionalFormatting sqref="A42:H42">
    <cfRule type="expression" dxfId="7180" priority="1863">
      <formula>OR(WEEKDAY($A42,2)=6,WEEKDAY($A42,2)=7)</formula>
    </cfRule>
  </conditionalFormatting>
  <conditionalFormatting sqref="G42">
    <cfRule type="expression" dxfId="7179" priority="1861">
      <formula>LEFT(G42,5)*1&gt;LEFT(0.125,5)*1</formula>
    </cfRule>
  </conditionalFormatting>
  <conditionalFormatting sqref="G42">
    <cfRule type="expression" dxfId="7178" priority="1862">
      <formula>OR(WEEKDAY($A42,2)=6,WEEKDAY($A42,2)=7)</formula>
    </cfRule>
  </conditionalFormatting>
  <conditionalFormatting sqref="I42:M42 O42">
    <cfRule type="expression" dxfId="7177" priority="1860">
      <formula>OR(WEEKDAY($A42,2)=6,WEEKDAY($A42,2)=7)</formula>
    </cfRule>
  </conditionalFormatting>
  <conditionalFormatting sqref="N42">
    <cfRule type="expression" dxfId="7176" priority="1858">
      <formula>LEFT(N42,5)*1&gt;LEFT(0.125,5)*1</formula>
    </cfRule>
  </conditionalFormatting>
  <conditionalFormatting sqref="N42">
    <cfRule type="expression" dxfId="7175" priority="1859">
      <formula>OR(WEEKDAY($A42,2)=6,WEEKDAY($A42,2)=7)</formula>
    </cfRule>
  </conditionalFormatting>
  <conditionalFormatting sqref="P42:T42 V42">
    <cfRule type="expression" dxfId="7174" priority="1857">
      <formula>OR(WEEKDAY($A42,2)=6,WEEKDAY($A42,2)=7)</formula>
    </cfRule>
  </conditionalFormatting>
  <conditionalFormatting sqref="U42">
    <cfRule type="expression" dxfId="7173" priority="1855">
      <formula>LEFT(U42,5)*1&gt;LEFT(0.125,5)*1</formula>
    </cfRule>
  </conditionalFormatting>
  <conditionalFormatting sqref="U42">
    <cfRule type="expression" dxfId="7172" priority="1856">
      <formula>OR(WEEKDAY($A42,2)=6,WEEKDAY($A42,2)=7)</formula>
    </cfRule>
  </conditionalFormatting>
  <conditionalFormatting sqref="W42:AA42 AC42">
    <cfRule type="expression" dxfId="7171" priority="1854">
      <formula>OR(WEEKDAY($A42,2)=6,WEEKDAY($A42,2)=7)</formula>
    </cfRule>
  </conditionalFormatting>
  <conditionalFormatting sqref="AB42">
    <cfRule type="expression" dxfId="7170" priority="1852">
      <formula>LEFT(AB42,5)*1&gt;LEFT(0.125,5)*1</formula>
    </cfRule>
  </conditionalFormatting>
  <conditionalFormatting sqref="AB42">
    <cfRule type="expression" dxfId="7169" priority="1853">
      <formula>OR(WEEKDAY($A42,2)=6,WEEKDAY($A42,2)=7)</formula>
    </cfRule>
  </conditionalFormatting>
  <conditionalFormatting sqref="AD42:AH42 AJ42">
    <cfRule type="expression" dxfId="7168" priority="1851">
      <formula>OR(WEEKDAY($A42,2)=6,WEEKDAY($A42,2)=7)</formula>
    </cfRule>
  </conditionalFormatting>
  <conditionalFormatting sqref="AI42">
    <cfRule type="expression" dxfId="7167" priority="1849">
      <formula>LEFT(AI42,5)*1&gt;LEFT(0.125,5)*1</formula>
    </cfRule>
  </conditionalFormatting>
  <conditionalFormatting sqref="AI42">
    <cfRule type="expression" dxfId="7166" priority="1850">
      <formula>OR(WEEKDAY($A42,2)=6,WEEKDAY($A42,2)=7)</formula>
    </cfRule>
  </conditionalFormatting>
  <conditionalFormatting sqref="A49:H49">
    <cfRule type="expression" dxfId="7165" priority="1848">
      <formula>OR(WEEKDAY($A49,2)=6,WEEKDAY($A49,2)=7)</formula>
    </cfRule>
  </conditionalFormatting>
  <conditionalFormatting sqref="G49">
    <cfRule type="expression" dxfId="7164" priority="1846">
      <formula>LEFT(G49,5)*1&gt;LEFT(0.125,5)*1</formula>
    </cfRule>
  </conditionalFormatting>
  <conditionalFormatting sqref="G49">
    <cfRule type="expression" dxfId="7163" priority="1847">
      <formula>OR(WEEKDAY($A49,2)=6,WEEKDAY($A49,2)=7)</formula>
    </cfRule>
  </conditionalFormatting>
  <conditionalFormatting sqref="I49:M49 O49">
    <cfRule type="expression" dxfId="7162" priority="1845">
      <formula>OR(WEEKDAY($A49,2)=6,WEEKDAY($A49,2)=7)</formula>
    </cfRule>
  </conditionalFormatting>
  <conditionalFormatting sqref="N49">
    <cfRule type="expression" dxfId="7161" priority="1843">
      <formula>LEFT(N49,5)*1&gt;LEFT(0.125,5)*1</formula>
    </cfRule>
  </conditionalFormatting>
  <conditionalFormatting sqref="N49">
    <cfRule type="expression" dxfId="7160" priority="1844">
      <formula>OR(WEEKDAY($A49,2)=6,WEEKDAY($A49,2)=7)</formula>
    </cfRule>
  </conditionalFormatting>
  <conditionalFormatting sqref="P49:T49 V49">
    <cfRule type="expression" dxfId="7159" priority="1842">
      <formula>OR(WEEKDAY($A49,2)=6,WEEKDAY($A49,2)=7)</formula>
    </cfRule>
  </conditionalFormatting>
  <conditionalFormatting sqref="U49">
    <cfRule type="expression" dxfId="7158" priority="1840">
      <formula>LEFT(U49,5)*1&gt;LEFT(0.125,5)*1</formula>
    </cfRule>
  </conditionalFormatting>
  <conditionalFormatting sqref="U49">
    <cfRule type="expression" dxfId="7157" priority="1841">
      <formula>OR(WEEKDAY($A49,2)=6,WEEKDAY($A49,2)=7)</formula>
    </cfRule>
  </conditionalFormatting>
  <conditionalFormatting sqref="W49:AA49 AC49">
    <cfRule type="expression" dxfId="7156" priority="1839">
      <formula>OR(WEEKDAY($A49,2)=6,WEEKDAY($A49,2)=7)</formula>
    </cfRule>
  </conditionalFormatting>
  <conditionalFormatting sqref="AB49">
    <cfRule type="expression" dxfId="7155" priority="1837">
      <formula>LEFT(AB49,5)*1&gt;LEFT(0.125,5)*1</formula>
    </cfRule>
  </conditionalFormatting>
  <conditionalFormatting sqref="AB49">
    <cfRule type="expression" dxfId="7154" priority="1838">
      <formula>OR(WEEKDAY($A49,2)=6,WEEKDAY($A49,2)=7)</formula>
    </cfRule>
  </conditionalFormatting>
  <conditionalFormatting sqref="AD49:AH49 AJ49">
    <cfRule type="expression" dxfId="7153" priority="1836">
      <formula>OR(WEEKDAY($A49,2)=6,WEEKDAY($A49,2)=7)</formula>
    </cfRule>
  </conditionalFormatting>
  <conditionalFormatting sqref="AI49">
    <cfRule type="expression" dxfId="7152" priority="1834">
      <formula>LEFT(AI49,5)*1&gt;LEFT(0.125,5)*1</formula>
    </cfRule>
  </conditionalFormatting>
  <conditionalFormatting sqref="AI49">
    <cfRule type="expression" dxfId="7151" priority="1835">
      <formula>OR(WEEKDAY($A49,2)=6,WEEKDAY($A49,2)=7)</formula>
    </cfRule>
  </conditionalFormatting>
  <conditionalFormatting sqref="A50:H50">
    <cfRule type="expression" dxfId="7150" priority="1833">
      <formula>OR(WEEKDAY($A50,2)=6,WEEKDAY($A50,2)=7)</formula>
    </cfRule>
  </conditionalFormatting>
  <conditionalFormatting sqref="G50">
    <cfRule type="expression" dxfId="7149" priority="1831">
      <formula>LEFT(G50,5)*1&gt;LEFT(0.125,5)*1</formula>
    </cfRule>
  </conditionalFormatting>
  <conditionalFormatting sqref="G50">
    <cfRule type="expression" dxfId="7148" priority="1832">
      <formula>OR(WEEKDAY($A50,2)=6,WEEKDAY($A50,2)=7)</formula>
    </cfRule>
  </conditionalFormatting>
  <conditionalFormatting sqref="I50:M50 O50">
    <cfRule type="expression" dxfId="7147" priority="1830">
      <formula>OR(WEEKDAY($A50,2)=6,WEEKDAY($A50,2)=7)</formula>
    </cfRule>
  </conditionalFormatting>
  <conditionalFormatting sqref="N50">
    <cfRule type="expression" dxfId="7146" priority="1828">
      <formula>LEFT(N50,5)*1&gt;LEFT(0.125,5)*1</formula>
    </cfRule>
  </conditionalFormatting>
  <conditionalFormatting sqref="N50">
    <cfRule type="expression" dxfId="7145" priority="1829">
      <formula>OR(WEEKDAY($A50,2)=6,WEEKDAY($A50,2)=7)</formula>
    </cfRule>
  </conditionalFormatting>
  <conditionalFormatting sqref="P50:T50 V50">
    <cfRule type="expression" dxfId="7144" priority="1827">
      <formula>OR(WEEKDAY($A50,2)=6,WEEKDAY($A50,2)=7)</formula>
    </cfRule>
  </conditionalFormatting>
  <conditionalFormatting sqref="U50">
    <cfRule type="expression" dxfId="7143" priority="1825">
      <formula>LEFT(U50,5)*1&gt;LEFT(0.125,5)*1</formula>
    </cfRule>
  </conditionalFormatting>
  <conditionalFormatting sqref="U50">
    <cfRule type="expression" dxfId="7142" priority="1826">
      <formula>OR(WEEKDAY($A50,2)=6,WEEKDAY($A50,2)=7)</formula>
    </cfRule>
  </conditionalFormatting>
  <conditionalFormatting sqref="W50:AA50 AC50">
    <cfRule type="expression" dxfId="7141" priority="1824">
      <formula>OR(WEEKDAY($A50,2)=6,WEEKDAY($A50,2)=7)</formula>
    </cfRule>
  </conditionalFormatting>
  <conditionalFormatting sqref="AB50">
    <cfRule type="expression" dxfId="7140" priority="1822">
      <formula>LEFT(AB50,5)*1&gt;LEFT(0.125,5)*1</formula>
    </cfRule>
  </conditionalFormatting>
  <conditionalFormatting sqref="AB50">
    <cfRule type="expression" dxfId="7139" priority="1823">
      <formula>OR(WEEKDAY($A50,2)=6,WEEKDAY($A50,2)=7)</formula>
    </cfRule>
  </conditionalFormatting>
  <conditionalFormatting sqref="AD50:AH50 AJ50">
    <cfRule type="expression" dxfId="7138" priority="1821">
      <formula>OR(WEEKDAY($A50,2)=6,WEEKDAY($A50,2)=7)</formula>
    </cfRule>
  </conditionalFormatting>
  <conditionalFormatting sqref="AI50">
    <cfRule type="expression" dxfId="7137" priority="1819">
      <formula>LEFT(AI50,5)*1&gt;LEFT(0.125,5)*1</formula>
    </cfRule>
  </conditionalFormatting>
  <conditionalFormatting sqref="AI50">
    <cfRule type="expression" dxfId="7136" priority="1820">
      <formula>OR(WEEKDAY($A50,2)=6,WEEKDAY($A50,2)=7)</formula>
    </cfRule>
  </conditionalFormatting>
  <conditionalFormatting sqref="A57:H57">
    <cfRule type="expression" dxfId="7135" priority="1818">
      <formula>OR(WEEKDAY($A57,2)=6,WEEKDAY($A57,2)=7)</formula>
    </cfRule>
  </conditionalFormatting>
  <conditionalFormatting sqref="G57">
    <cfRule type="expression" dxfId="7134" priority="1816">
      <formula>LEFT(G57,5)*1&gt;LEFT(0.125,5)*1</formula>
    </cfRule>
  </conditionalFormatting>
  <conditionalFormatting sqref="G57">
    <cfRule type="expression" dxfId="7133" priority="1817">
      <formula>OR(WEEKDAY($A57,2)=6,WEEKDAY($A57,2)=7)</formula>
    </cfRule>
  </conditionalFormatting>
  <conditionalFormatting sqref="I57:M57 O57">
    <cfRule type="expression" dxfId="7132" priority="1815">
      <formula>OR(WEEKDAY($A57,2)=6,WEEKDAY($A57,2)=7)</formula>
    </cfRule>
  </conditionalFormatting>
  <conditionalFormatting sqref="N57">
    <cfRule type="expression" dxfId="7131" priority="1813">
      <formula>LEFT(N57,5)*1&gt;LEFT(0.125,5)*1</formula>
    </cfRule>
  </conditionalFormatting>
  <conditionalFormatting sqref="N57">
    <cfRule type="expression" dxfId="7130" priority="1814">
      <formula>OR(WEEKDAY($A57,2)=6,WEEKDAY($A57,2)=7)</formula>
    </cfRule>
  </conditionalFormatting>
  <conditionalFormatting sqref="P57:T57 V57">
    <cfRule type="expression" dxfId="7129" priority="1812">
      <formula>OR(WEEKDAY($A57,2)=6,WEEKDAY($A57,2)=7)</formula>
    </cfRule>
  </conditionalFormatting>
  <conditionalFormatting sqref="U57">
    <cfRule type="expression" dxfId="7128" priority="1810">
      <formula>LEFT(U57,5)*1&gt;LEFT(0.125,5)*1</formula>
    </cfRule>
  </conditionalFormatting>
  <conditionalFormatting sqref="U57">
    <cfRule type="expression" dxfId="7127" priority="1811">
      <formula>OR(WEEKDAY($A57,2)=6,WEEKDAY($A57,2)=7)</formula>
    </cfRule>
  </conditionalFormatting>
  <conditionalFormatting sqref="W57:AA57 AC57">
    <cfRule type="expression" dxfId="7126" priority="1809">
      <formula>OR(WEEKDAY($A57,2)=6,WEEKDAY($A57,2)=7)</formula>
    </cfRule>
  </conditionalFormatting>
  <conditionalFormatting sqref="AB57">
    <cfRule type="expression" dxfId="7125" priority="1807">
      <formula>LEFT(AB57,5)*1&gt;LEFT(0.125,5)*1</formula>
    </cfRule>
  </conditionalFormatting>
  <conditionalFormatting sqref="AB57">
    <cfRule type="expression" dxfId="7124" priority="1808">
      <formula>OR(WEEKDAY($A57,2)=6,WEEKDAY($A57,2)=7)</formula>
    </cfRule>
  </conditionalFormatting>
  <conditionalFormatting sqref="AD57:AH57 AJ57">
    <cfRule type="expression" dxfId="7123" priority="1806">
      <formula>OR(WEEKDAY($A57,2)=6,WEEKDAY($A57,2)=7)</formula>
    </cfRule>
  </conditionalFormatting>
  <conditionalFormatting sqref="AI57">
    <cfRule type="expression" dxfId="7122" priority="1804">
      <formula>LEFT(AI57,5)*1&gt;LEFT(0.125,5)*1</formula>
    </cfRule>
  </conditionalFormatting>
  <conditionalFormatting sqref="AI57">
    <cfRule type="expression" dxfId="7121" priority="1805">
      <formula>OR(WEEKDAY($A57,2)=6,WEEKDAY($A57,2)=7)</formula>
    </cfRule>
  </conditionalFormatting>
  <conditionalFormatting sqref="A58:H58">
    <cfRule type="expression" dxfId="7120" priority="1803">
      <formula>OR(WEEKDAY($A58,2)=6,WEEKDAY($A58,2)=7)</formula>
    </cfRule>
  </conditionalFormatting>
  <conditionalFormatting sqref="G58">
    <cfRule type="expression" dxfId="7119" priority="1801">
      <formula>LEFT(G58,5)*1&gt;LEFT(0.125,5)*1</formula>
    </cfRule>
  </conditionalFormatting>
  <conditionalFormatting sqref="G58">
    <cfRule type="expression" dxfId="7118" priority="1802">
      <formula>OR(WEEKDAY($A58,2)=6,WEEKDAY($A58,2)=7)</formula>
    </cfRule>
  </conditionalFormatting>
  <conditionalFormatting sqref="I58:M58 O58">
    <cfRule type="expression" dxfId="7117" priority="1800">
      <formula>OR(WEEKDAY($A58,2)=6,WEEKDAY($A58,2)=7)</formula>
    </cfRule>
  </conditionalFormatting>
  <conditionalFormatting sqref="N58">
    <cfRule type="expression" dxfId="7116" priority="1798">
      <formula>LEFT(N58,5)*1&gt;LEFT(0.125,5)*1</formula>
    </cfRule>
  </conditionalFormatting>
  <conditionalFormatting sqref="N58">
    <cfRule type="expression" dxfId="7115" priority="1799">
      <formula>OR(WEEKDAY($A58,2)=6,WEEKDAY($A58,2)=7)</formula>
    </cfRule>
  </conditionalFormatting>
  <conditionalFormatting sqref="P58:T58 V58">
    <cfRule type="expression" dxfId="7114" priority="1797">
      <formula>OR(WEEKDAY($A58,2)=6,WEEKDAY($A58,2)=7)</formula>
    </cfRule>
  </conditionalFormatting>
  <conditionalFormatting sqref="U58">
    <cfRule type="expression" dxfId="7113" priority="1795">
      <formula>LEFT(U58,5)*1&gt;LEFT(0.125,5)*1</formula>
    </cfRule>
  </conditionalFormatting>
  <conditionalFormatting sqref="U58">
    <cfRule type="expression" dxfId="7112" priority="1796">
      <formula>OR(WEEKDAY($A58,2)=6,WEEKDAY($A58,2)=7)</formula>
    </cfRule>
  </conditionalFormatting>
  <conditionalFormatting sqref="W58:AA58 AC58">
    <cfRule type="expression" dxfId="7111" priority="1794">
      <formula>OR(WEEKDAY($A58,2)=6,WEEKDAY($A58,2)=7)</formula>
    </cfRule>
  </conditionalFormatting>
  <conditionalFormatting sqref="AB58">
    <cfRule type="expression" dxfId="7110" priority="1792">
      <formula>LEFT(AB58,5)*1&gt;LEFT(0.125,5)*1</formula>
    </cfRule>
  </conditionalFormatting>
  <conditionalFormatting sqref="AB58">
    <cfRule type="expression" dxfId="7109" priority="1793">
      <formula>OR(WEEKDAY($A58,2)=6,WEEKDAY($A58,2)=7)</formula>
    </cfRule>
  </conditionalFormatting>
  <conditionalFormatting sqref="AD58:AH58 AJ58">
    <cfRule type="expression" dxfId="7108" priority="1791">
      <formula>OR(WEEKDAY($A58,2)=6,WEEKDAY($A58,2)=7)</formula>
    </cfRule>
  </conditionalFormatting>
  <conditionalFormatting sqref="AI58">
    <cfRule type="expression" dxfId="7107" priority="1789">
      <formula>LEFT(AI58,5)*1&gt;LEFT(0.125,5)*1</formula>
    </cfRule>
  </conditionalFormatting>
  <conditionalFormatting sqref="AI58">
    <cfRule type="expression" dxfId="7106" priority="1790">
      <formula>OR(WEEKDAY($A58,2)=6,WEEKDAY($A58,2)=7)</formula>
    </cfRule>
  </conditionalFormatting>
  <conditionalFormatting sqref="A65:H65">
    <cfRule type="expression" dxfId="7105" priority="1788">
      <formula>OR(WEEKDAY($A65,2)=6,WEEKDAY($A65,2)=7)</formula>
    </cfRule>
  </conditionalFormatting>
  <conditionalFormatting sqref="G65">
    <cfRule type="expression" dxfId="7104" priority="1786">
      <formula>LEFT(G65,5)*1&gt;LEFT(0.125,5)*1</formula>
    </cfRule>
  </conditionalFormatting>
  <conditionalFormatting sqref="G65">
    <cfRule type="expression" dxfId="7103" priority="1787">
      <formula>OR(WEEKDAY($A65,2)=6,WEEKDAY($A65,2)=7)</formula>
    </cfRule>
  </conditionalFormatting>
  <conditionalFormatting sqref="I65:M65 O65">
    <cfRule type="expression" dxfId="7102" priority="1785">
      <formula>OR(WEEKDAY($A65,2)=6,WEEKDAY($A65,2)=7)</formula>
    </cfRule>
  </conditionalFormatting>
  <conditionalFormatting sqref="N65">
    <cfRule type="expression" dxfId="7101" priority="1783">
      <formula>LEFT(N65,5)*1&gt;LEFT(0.125,5)*1</formula>
    </cfRule>
  </conditionalFormatting>
  <conditionalFormatting sqref="N65">
    <cfRule type="expression" dxfId="7100" priority="1784">
      <formula>OR(WEEKDAY($A65,2)=6,WEEKDAY($A65,2)=7)</formula>
    </cfRule>
  </conditionalFormatting>
  <conditionalFormatting sqref="P65:T65 V65">
    <cfRule type="expression" dxfId="7099" priority="1782">
      <formula>OR(WEEKDAY($A65,2)=6,WEEKDAY($A65,2)=7)</formula>
    </cfRule>
  </conditionalFormatting>
  <conditionalFormatting sqref="U65">
    <cfRule type="expression" dxfId="7098" priority="1780">
      <formula>LEFT(U65,5)*1&gt;LEFT(0.125,5)*1</formula>
    </cfRule>
  </conditionalFormatting>
  <conditionalFormatting sqref="U65">
    <cfRule type="expression" dxfId="7097" priority="1781">
      <formula>OR(WEEKDAY($A65,2)=6,WEEKDAY($A65,2)=7)</formula>
    </cfRule>
  </conditionalFormatting>
  <conditionalFormatting sqref="W65:AA65 AC65">
    <cfRule type="expression" dxfId="7096" priority="1779">
      <formula>OR(WEEKDAY($A65,2)=6,WEEKDAY($A65,2)=7)</formula>
    </cfRule>
  </conditionalFormatting>
  <conditionalFormatting sqref="AB65">
    <cfRule type="expression" dxfId="7095" priority="1777">
      <formula>LEFT(AB65,5)*1&gt;LEFT(0.125,5)*1</formula>
    </cfRule>
  </conditionalFormatting>
  <conditionalFormatting sqref="AB65">
    <cfRule type="expression" dxfId="7094" priority="1778">
      <formula>OR(WEEKDAY($A65,2)=6,WEEKDAY($A65,2)=7)</formula>
    </cfRule>
  </conditionalFormatting>
  <conditionalFormatting sqref="AD65:AH65 AJ65">
    <cfRule type="expression" dxfId="7093" priority="1776">
      <formula>OR(WEEKDAY($A65,2)=6,WEEKDAY($A65,2)=7)</formula>
    </cfRule>
  </conditionalFormatting>
  <conditionalFormatting sqref="AI65">
    <cfRule type="expression" dxfId="7092" priority="1774">
      <formula>LEFT(AI65,5)*1&gt;LEFT(0.125,5)*1</formula>
    </cfRule>
  </conditionalFormatting>
  <conditionalFormatting sqref="AI65">
    <cfRule type="expression" dxfId="7091" priority="1775">
      <formula>OR(WEEKDAY($A65,2)=6,WEEKDAY($A65,2)=7)</formula>
    </cfRule>
  </conditionalFormatting>
  <conditionalFormatting sqref="A66:H66">
    <cfRule type="expression" dxfId="7090" priority="1773">
      <formula>OR(WEEKDAY($A66,2)=6,WEEKDAY($A66,2)=7)</formula>
    </cfRule>
  </conditionalFormatting>
  <conditionalFormatting sqref="G66">
    <cfRule type="expression" dxfId="7089" priority="1771">
      <formula>LEFT(G66,5)*1&gt;LEFT(0.125,5)*1</formula>
    </cfRule>
  </conditionalFormatting>
  <conditionalFormatting sqref="G66">
    <cfRule type="expression" dxfId="7088" priority="1772">
      <formula>OR(WEEKDAY($A66,2)=6,WEEKDAY($A66,2)=7)</formula>
    </cfRule>
  </conditionalFormatting>
  <conditionalFormatting sqref="I66:M66 O66">
    <cfRule type="expression" dxfId="7087" priority="1770">
      <formula>OR(WEEKDAY($A66,2)=6,WEEKDAY($A66,2)=7)</formula>
    </cfRule>
  </conditionalFormatting>
  <conditionalFormatting sqref="N66">
    <cfRule type="expression" dxfId="7086" priority="1768">
      <formula>LEFT(N66,5)*1&gt;LEFT(0.125,5)*1</formula>
    </cfRule>
  </conditionalFormatting>
  <conditionalFormatting sqref="N66">
    <cfRule type="expression" dxfId="7085" priority="1769">
      <formula>OR(WEEKDAY($A66,2)=6,WEEKDAY($A66,2)=7)</formula>
    </cfRule>
  </conditionalFormatting>
  <conditionalFormatting sqref="P66:T66 V66">
    <cfRule type="expression" dxfId="7084" priority="1767">
      <formula>OR(WEEKDAY($A66,2)=6,WEEKDAY($A66,2)=7)</formula>
    </cfRule>
  </conditionalFormatting>
  <conditionalFormatting sqref="U66">
    <cfRule type="expression" dxfId="7083" priority="1765">
      <formula>LEFT(U66,5)*1&gt;LEFT(0.125,5)*1</formula>
    </cfRule>
  </conditionalFormatting>
  <conditionalFormatting sqref="U66">
    <cfRule type="expression" dxfId="7082" priority="1766">
      <formula>OR(WEEKDAY($A66,2)=6,WEEKDAY($A66,2)=7)</formula>
    </cfRule>
  </conditionalFormatting>
  <conditionalFormatting sqref="W66:AA66 AC66">
    <cfRule type="expression" dxfId="7081" priority="1764">
      <formula>OR(WEEKDAY($A66,2)=6,WEEKDAY($A66,2)=7)</formula>
    </cfRule>
  </conditionalFormatting>
  <conditionalFormatting sqref="AB66">
    <cfRule type="expression" dxfId="7080" priority="1762">
      <formula>LEFT(AB66,5)*1&gt;LEFT(0.125,5)*1</formula>
    </cfRule>
  </conditionalFormatting>
  <conditionalFormatting sqref="AB66">
    <cfRule type="expression" dxfId="7079" priority="1763">
      <formula>OR(WEEKDAY($A66,2)=6,WEEKDAY($A66,2)=7)</formula>
    </cfRule>
  </conditionalFormatting>
  <conditionalFormatting sqref="AD66:AH66 AJ66">
    <cfRule type="expression" dxfId="7078" priority="1761">
      <formula>OR(WEEKDAY($A66,2)=6,WEEKDAY($A66,2)=7)</formula>
    </cfRule>
  </conditionalFormatting>
  <conditionalFormatting sqref="AI66">
    <cfRule type="expression" dxfId="7077" priority="1759">
      <formula>LEFT(AI66,5)*1&gt;LEFT(0.125,5)*1</formula>
    </cfRule>
  </conditionalFormatting>
  <conditionalFormatting sqref="AI66">
    <cfRule type="expression" dxfId="7076" priority="1760">
      <formula>OR(WEEKDAY($A66,2)=6,WEEKDAY($A66,2)=7)</formula>
    </cfRule>
  </conditionalFormatting>
  <conditionalFormatting sqref="A73:H74">
    <cfRule type="expression" dxfId="7075" priority="1758">
      <formula>OR(WEEKDAY($A73,2)=6,WEEKDAY($A73,2)=7)</formula>
    </cfRule>
  </conditionalFormatting>
  <conditionalFormatting sqref="G73">
    <cfRule type="expression" dxfId="7074" priority="1756">
      <formula>LEFT(G73,5)*1&gt;LEFT(0.125,5)*1</formula>
    </cfRule>
  </conditionalFormatting>
  <conditionalFormatting sqref="G73">
    <cfRule type="expression" dxfId="7073" priority="1757">
      <formula>OR(WEEKDAY($A73,2)=6,WEEKDAY($A73,2)=7)</formula>
    </cfRule>
  </conditionalFormatting>
  <conditionalFormatting sqref="I73:M73 O73">
    <cfRule type="expression" dxfId="7072" priority="1755">
      <formula>OR(WEEKDAY($A73,2)=6,WEEKDAY($A73,2)=7)</formula>
    </cfRule>
  </conditionalFormatting>
  <conditionalFormatting sqref="N73">
    <cfRule type="expression" dxfId="7071" priority="1753">
      <formula>LEFT(N73,5)*1&gt;LEFT(0.125,5)*1</formula>
    </cfRule>
  </conditionalFormatting>
  <conditionalFormatting sqref="N73">
    <cfRule type="expression" dxfId="7070" priority="1754">
      <formula>OR(WEEKDAY($A73,2)=6,WEEKDAY($A73,2)=7)</formula>
    </cfRule>
  </conditionalFormatting>
  <conditionalFormatting sqref="P73:T73 V73">
    <cfRule type="expression" dxfId="7069" priority="1752">
      <formula>OR(WEEKDAY($A73,2)=6,WEEKDAY($A73,2)=7)</formula>
    </cfRule>
  </conditionalFormatting>
  <conditionalFormatting sqref="U73">
    <cfRule type="expression" dxfId="7068" priority="1750">
      <formula>LEFT(U73,5)*1&gt;LEFT(0.125,5)*1</formula>
    </cfRule>
  </conditionalFormatting>
  <conditionalFormatting sqref="U73">
    <cfRule type="expression" dxfId="7067" priority="1751">
      <formula>OR(WEEKDAY($A73,2)=6,WEEKDAY($A73,2)=7)</formula>
    </cfRule>
  </conditionalFormatting>
  <conditionalFormatting sqref="W73:AA73 AC73">
    <cfRule type="expression" dxfId="7066" priority="1749">
      <formula>OR(WEEKDAY($A73,2)=6,WEEKDAY($A73,2)=7)</formula>
    </cfRule>
  </conditionalFormatting>
  <conditionalFormatting sqref="AB73">
    <cfRule type="expression" dxfId="7065" priority="1747">
      <formula>LEFT(AB73,5)*1&gt;LEFT(0.125,5)*1</formula>
    </cfRule>
  </conditionalFormatting>
  <conditionalFormatting sqref="AB73">
    <cfRule type="expression" dxfId="7064" priority="1748">
      <formula>OR(WEEKDAY($A73,2)=6,WEEKDAY($A73,2)=7)</formula>
    </cfRule>
  </conditionalFormatting>
  <conditionalFormatting sqref="AD73:AH73 AJ73">
    <cfRule type="expression" dxfId="7063" priority="1746">
      <formula>OR(WEEKDAY($A73,2)=6,WEEKDAY($A73,2)=7)</formula>
    </cfRule>
  </conditionalFormatting>
  <conditionalFormatting sqref="AI73">
    <cfRule type="expression" dxfId="7062" priority="1744">
      <formula>LEFT(AI73,5)*1&gt;LEFT(0.125,5)*1</formula>
    </cfRule>
  </conditionalFormatting>
  <conditionalFormatting sqref="AI73">
    <cfRule type="expression" dxfId="7061" priority="1745">
      <formula>OR(WEEKDAY($A73,2)=6,WEEKDAY($A73,2)=7)</formula>
    </cfRule>
  </conditionalFormatting>
  <conditionalFormatting sqref="B74:F74 H74">
    <cfRule type="expression" dxfId="7060" priority="1743">
      <formula>OR(WEEKDAY($A74,2)=6,WEEKDAY($A74,2)=7)</formula>
    </cfRule>
  </conditionalFormatting>
  <conditionalFormatting sqref="G74">
    <cfRule type="expression" dxfId="7059" priority="1741">
      <formula>LEFT(G74,5)*1&gt;LEFT(0.125,5)*1</formula>
    </cfRule>
  </conditionalFormatting>
  <conditionalFormatting sqref="G74">
    <cfRule type="expression" dxfId="7058" priority="1742">
      <formula>OR(WEEKDAY($A74,2)=6,WEEKDAY($A74,2)=7)</formula>
    </cfRule>
  </conditionalFormatting>
  <conditionalFormatting sqref="I74:M74 O74">
    <cfRule type="expression" dxfId="7057" priority="1740">
      <formula>OR(WEEKDAY($A74,2)=6,WEEKDAY($A74,2)=7)</formula>
    </cfRule>
  </conditionalFormatting>
  <conditionalFormatting sqref="N74">
    <cfRule type="expression" dxfId="7056" priority="1738">
      <formula>LEFT(N74,5)*1&gt;LEFT(0.125,5)*1</formula>
    </cfRule>
  </conditionalFormatting>
  <conditionalFormatting sqref="N74">
    <cfRule type="expression" dxfId="7055" priority="1739">
      <formula>OR(WEEKDAY($A74,2)=6,WEEKDAY($A74,2)=7)</formula>
    </cfRule>
  </conditionalFormatting>
  <conditionalFormatting sqref="P74:T74 V74">
    <cfRule type="expression" dxfId="7054" priority="1737">
      <formula>OR(WEEKDAY($A74,2)=6,WEEKDAY($A74,2)=7)</formula>
    </cfRule>
  </conditionalFormatting>
  <conditionalFormatting sqref="U74">
    <cfRule type="expression" dxfId="7053" priority="1735">
      <formula>LEFT(U74,5)*1&gt;LEFT(0.125,5)*1</formula>
    </cfRule>
  </conditionalFormatting>
  <conditionalFormatting sqref="U74">
    <cfRule type="expression" dxfId="7052" priority="1736">
      <formula>OR(WEEKDAY($A74,2)=6,WEEKDAY($A74,2)=7)</formula>
    </cfRule>
  </conditionalFormatting>
  <conditionalFormatting sqref="W74:AA74 AC74">
    <cfRule type="expression" dxfId="7051" priority="1734">
      <formula>OR(WEEKDAY($A74,2)=6,WEEKDAY($A74,2)=7)</formula>
    </cfRule>
  </conditionalFormatting>
  <conditionalFormatting sqref="AB74">
    <cfRule type="expression" dxfId="7050" priority="1732">
      <formula>LEFT(AB74,5)*1&gt;LEFT(0.125,5)*1</formula>
    </cfRule>
  </conditionalFormatting>
  <conditionalFormatting sqref="AB74">
    <cfRule type="expression" dxfId="7049" priority="1733">
      <formula>OR(WEEKDAY($A74,2)=6,WEEKDAY($A74,2)=7)</formula>
    </cfRule>
  </conditionalFormatting>
  <conditionalFormatting sqref="AD74:AH74 AJ74">
    <cfRule type="expression" dxfId="7048" priority="1731">
      <formula>OR(WEEKDAY($A74,2)=6,WEEKDAY($A74,2)=7)</formula>
    </cfRule>
  </conditionalFormatting>
  <conditionalFormatting sqref="AI74">
    <cfRule type="expression" dxfId="7047" priority="1729">
      <formula>LEFT(AI74,5)*1&gt;LEFT(0.125,5)*1</formula>
    </cfRule>
  </conditionalFormatting>
  <conditionalFormatting sqref="AI74">
    <cfRule type="expression" dxfId="7046" priority="1730">
      <formula>OR(WEEKDAY($A74,2)=6,WEEKDAY($A74,2)=7)</formula>
    </cfRule>
  </conditionalFormatting>
  <conditionalFormatting sqref="G16">
    <cfRule type="expression" dxfId="7045" priority="1724">
      <formula>LEFT(G16,5)*1&gt;LEFT(0.125,5)*1</formula>
    </cfRule>
    <cfRule type="expression" dxfId="7044" priority="1725">
      <formula>OR(LEFT(G16,5)*1=LEFT(0.124999999999998,5)*1,LEFT(G16,5)*1=LEFT(0.125,5)*1)</formula>
    </cfRule>
    <cfRule type="expression" dxfId="7043" priority="1726">
      <formula>OR(LEFT(G16,5)*1&lt;LEFT(0.124999999999998,5)*1,LEFT(G16,5)*1&lt;LEFT(0.125,5)*1)</formula>
    </cfRule>
  </conditionalFormatting>
  <conditionalFormatting sqref="H11:H15">
    <cfRule type="expression" dxfId="7042" priority="1723">
      <formula>LEFT(H11,7)&lt;LEFT(0.333333333333333,7)</formula>
    </cfRule>
  </conditionalFormatting>
  <conditionalFormatting sqref="G11:G15">
    <cfRule type="expression" dxfId="7041" priority="1722">
      <formula>LEFT(G11,5)*1&gt;LEFT(0.125,5)*1</formula>
    </cfRule>
  </conditionalFormatting>
  <conditionalFormatting sqref="A88">
    <cfRule type="expression" dxfId="7040" priority="1720">
      <formula>OR(WEEKDAY($A88,2)=6,WEEKDAY($A88,2)=7)</formula>
    </cfRule>
  </conditionalFormatting>
  <conditionalFormatting sqref="A88">
    <cfRule type="expression" dxfId="7039" priority="1721" stopIfTrue="1">
      <formula>VLOOKUP($A88,$AN$2:$AN$50,1,0)=$A88</formula>
    </cfRule>
  </conditionalFormatting>
  <conditionalFormatting sqref="A89:G89 AD89:AI90 I89:N90 P89:U90 W89:AB90 B90:G90 A90:A95">
    <cfRule type="expression" dxfId="7038" priority="1718">
      <formula>OR(WEEKDAY($A89,2)=6,WEEKDAY($A89,2)=7)</formula>
    </cfRule>
  </conditionalFormatting>
  <conditionalFormatting sqref="AC89:AC90">
    <cfRule type="expression" dxfId="7037" priority="1714">
      <formula>OR(WEEKDAY($A89,2)=6,WEEKDAY($A89,2)=7)</formula>
    </cfRule>
  </conditionalFormatting>
  <conditionalFormatting sqref="O89:O90">
    <cfRule type="expression" dxfId="7036" priority="1716">
      <formula>OR(WEEKDAY($A89,2)=6,WEEKDAY($A89,2)=7)</formula>
    </cfRule>
  </conditionalFormatting>
  <conditionalFormatting sqref="V89:V90">
    <cfRule type="expression" dxfId="7035" priority="1715">
      <formula>OR(WEEKDAY($A89,2)=6,WEEKDAY($A89,2)=7)</formula>
    </cfRule>
  </conditionalFormatting>
  <conditionalFormatting sqref="AJ89:AJ90">
    <cfRule type="expression" dxfId="7034" priority="1713">
      <formula>OR(WEEKDAY($A89,2)=6,WEEKDAY($A89,2)=7)</formula>
    </cfRule>
  </conditionalFormatting>
  <conditionalFormatting sqref="H89:H90">
    <cfRule type="expression" dxfId="7033" priority="1717">
      <formula>OR(WEEKDAY($A89,2)=6,WEEKDAY($A89,2)=7)</formula>
    </cfRule>
  </conditionalFormatting>
  <conditionalFormatting sqref="A89:AJ89">
    <cfRule type="expression" dxfId="7032" priority="1719" stopIfTrue="1">
      <formula>VLOOKUP($A89,$AN$2:$AN$50,1,0)=$A89</formula>
    </cfRule>
  </conditionalFormatting>
  <conditionalFormatting sqref="A96">
    <cfRule type="expression" dxfId="7031" priority="1711">
      <formula>OR(WEEKDAY($A96,2)=6,WEEKDAY($A96,2)=7)</formula>
    </cfRule>
  </conditionalFormatting>
  <conditionalFormatting sqref="A96">
    <cfRule type="expression" dxfId="7030" priority="1712" stopIfTrue="1">
      <formula>VLOOKUP($A96,$AN$2:$AN$50,1,0)=$A96</formula>
    </cfRule>
  </conditionalFormatting>
  <conditionalFormatting sqref="A97:G97 AD97:AI98 I97:N98 P97:U98 W97:AB98 B98:G98 A98:A103">
    <cfRule type="expression" dxfId="7029" priority="1709">
      <formula>OR(WEEKDAY($A97,2)=6,WEEKDAY($A97,2)=7)</formula>
    </cfRule>
  </conditionalFormatting>
  <conditionalFormatting sqref="AC97:AC98">
    <cfRule type="expression" dxfId="7028" priority="1705">
      <formula>OR(WEEKDAY($A97,2)=6,WEEKDAY($A97,2)=7)</formula>
    </cfRule>
  </conditionalFormatting>
  <conditionalFormatting sqref="O97:O98">
    <cfRule type="expression" dxfId="7027" priority="1707">
      <formula>OR(WEEKDAY($A97,2)=6,WEEKDAY($A97,2)=7)</formula>
    </cfRule>
  </conditionalFormatting>
  <conditionalFormatting sqref="V97:V98">
    <cfRule type="expression" dxfId="7026" priority="1706">
      <formula>OR(WEEKDAY($A97,2)=6,WEEKDAY($A97,2)=7)</formula>
    </cfRule>
  </conditionalFormatting>
  <conditionalFormatting sqref="AJ97:AJ98">
    <cfRule type="expression" dxfId="7025" priority="1704">
      <formula>OR(WEEKDAY($A97,2)=6,WEEKDAY($A97,2)=7)</formula>
    </cfRule>
  </conditionalFormatting>
  <conditionalFormatting sqref="H97:H98">
    <cfRule type="expression" dxfId="7024" priority="1708">
      <formula>OR(WEEKDAY($A97,2)=6,WEEKDAY($A97,2)=7)</formula>
    </cfRule>
  </conditionalFormatting>
  <conditionalFormatting sqref="A97:AJ97">
    <cfRule type="expression" dxfId="7023" priority="1710" stopIfTrue="1">
      <formula>VLOOKUP($A97,$AN$2:$AN$50,1,0)=$A97</formula>
    </cfRule>
  </conditionalFormatting>
  <conditionalFormatting sqref="A104">
    <cfRule type="expression" dxfId="7022" priority="1702">
      <formula>OR(WEEKDAY($A104,2)=6,WEEKDAY($A104,2)=7)</formula>
    </cfRule>
  </conditionalFormatting>
  <conditionalFormatting sqref="A104">
    <cfRule type="expression" dxfId="7021" priority="1703" stopIfTrue="1">
      <formula>VLOOKUP($A104,$AN$2:$AN$50,1,0)=$A104</formula>
    </cfRule>
  </conditionalFormatting>
  <conditionalFormatting sqref="A105:G105 AD105:AI106 I105:N106 P105:U106 W105:AB106 B106:G106 A106:A111">
    <cfRule type="expression" dxfId="7020" priority="1700">
      <formula>OR(WEEKDAY($A105,2)=6,WEEKDAY($A105,2)=7)</formula>
    </cfRule>
  </conditionalFormatting>
  <conditionalFormatting sqref="AC105:AC106">
    <cfRule type="expression" dxfId="7019" priority="1696">
      <formula>OR(WEEKDAY($A105,2)=6,WEEKDAY($A105,2)=7)</formula>
    </cfRule>
  </conditionalFormatting>
  <conditionalFormatting sqref="O105:O106">
    <cfRule type="expression" dxfId="7018" priority="1698">
      <formula>OR(WEEKDAY($A105,2)=6,WEEKDAY($A105,2)=7)</formula>
    </cfRule>
  </conditionalFormatting>
  <conditionalFormatting sqref="V105:V106">
    <cfRule type="expression" dxfId="7017" priority="1697">
      <formula>OR(WEEKDAY($A105,2)=6,WEEKDAY($A105,2)=7)</formula>
    </cfRule>
  </conditionalFormatting>
  <conditionalFormatting sqref="AJ105:AJ106">
    <cfRule type="expression" dxfId="7016" priority="1695">
      <formula>OR(WEEKDAY($A105,2)=6,WEEKDAY($A105,2)=7)</formula>
    </cfRule>
  </conditionalFormatting>
  <conditionalFormatting sqref="H105:H106">
    <cfRule type="expression" dxfId="7015" priority="1699">
      <formula>OR(WEEKDAY($A105,2)=6,WEEKDAY($A105,2)=7)</formula>
    </cfRule>
  </conditionalFormatting>
  <conditionalFormatting sqref="A105:AJ105">
    <cfRule type="expression" dxfId="7014" priority="1701" stopIfTrue="1">
      <formula>VLOOKUP($A105,$AN$2:$AN$50,1,0)=$A105</formula>
    </cfRule>
  </conditionalFormatting>
  <conditionalFormatting sqref="A112">
    <cfRule type="expression" dxfId="7013" priority="1693">
      <formula>OR(WEEKDAY($A112,2)=6,WEEKDAY($A112,2)=7)</formula>
    </cfRule>
  </conditionalFormatting>
  <conditionalFormatting sqref="A112">
    <cfRule type="expression" dxfId="7012" priority="1694" stopIfTrue="1">
      <formula>VLOOKUP($A112,$AN$2:$AN$50,1,0)=$A112</formula>
    </cfRule>
  </conditionalFormatting>
  <conditionalFormatting sqref="A113:G113 AD113:AI114 I113:N114 P113:U114 W113:AB114 B114:G114 A114:A119">
    <cfRule type="expression" dxfId="7011" priority="1691">
      <formula>OR(WEEKDAY($A113,2)=6,WEEKDAY($A113,2)=7)</formula>
    </cfRule>
  </conditionalFormatting>
  <conditionalFormatting sqref="AC113:AC114">
    <cfRule type="expression" dxfId="7010" priority="1687">
      <formula>OR(WEEKDAY($A113,2)=6,WEEKDAY($A113,2)=7)</formula>
    </cfRule>
  </conditionalFormatting>
  <conditionalFormatting sqref="O113:O114">
    <cfRule type="expression" dxfId="7009" priority="1689">
      <formula>OR(WEEKDAY($A113,2)=6,WEEKDAY($A113,2)=7)</formula>
    </cfRule>
  </conditionalFormatting>
  <conditionalFormatting sqref="V113:V114">
    <cfRule type="expression" dxfId="7008" priority="1688">
      <formula>OR(WEEKDAY($A113,2)=6,WEEKDAY($A113,2)=7)</formula>
    </cfRule>
  </conditionalFormatting>
  <conditionalFormatting sqref="AJ113:AJ114">
    <cfRule type="expression" dxfId="7007" priority="1686">
      <formula>OR(WEEKDAY($A113,2)=6,WEEKDAY($A113,2)=7)</formula>
    </cfRule>
  </conditionalFormatting>
  <conditionalFormatting sqref="H113:H114">
    <cfRule type="expression" dxfId="7006" priority="1690">
      <formula>OR(WEEKDAY($A113,2)=6,WEEKDAY($A113,2)=7)</formula>
    </cfRule>
  </conditionalFormatting>
  <conditionalFormatting sqref="A113:AJ113">
    <cfRule type="expression" dxfId="7005" priority="1692" stopIfTrue="1">
      <formula>VLOOKUP($A113,$AN$2:$AN$50,1,0)=$A113</formula>
    </cfRule>
  </conditionalFormatting>
  <conditionalFormatting sqref="A120">
    <cfRule type="expression" dxfId="7004" priority="1684">
      <formula>OR(WEEKDAY($A120,2)=6,WEEKDAY($A120,2)=7)</formula>
    </cfRule>
  </conditionalFormatting>
  <conditionalFormatting sqref="A120">
    <cfRule type="expression" dxfId="7003" priority="1685" stopIfTrue="1">
      <formula>VLOOKUP($A120,$AN$2:$AN$50,1,0)=$A120</formula>
    </cfRule>
  </conditionalFormatting>
  <conditionalFormatting sqref="A121:G121 AD121:AI122 I121:N122 P121:U122 W121:AB122 B122:G122 A122:A127">
    <cfRule type="expression" dxfId="7002" priority="1682">
      <formula>OR(WEEKDAY($A121,2)=6,WEEKDAY($A121,2)=7)</formula>
    </cfRule>
  </conditionalFormatting>
  <conditionalFormatting sqref="AC121:AC122">
    <cfRule type="expression" dxfId="7001" priority="1678">
      <formula>OR(WEEKDAY($A121,2)=6,WEEKDAY($A121,2)=7)</formula>
    </cfRule>
  </conditionalFormatting>
  <conditionalFormatting sqref="O121:O122">
    <cfRule type="expression" dxfId="7000" priority="1680">
      <formula>OR(WEEKDAY($A121,2)=6,WEEKDAY($A121,2)=7)</formula>
    </cfRule>
  </conditionalFormatting>
  <conditionalFormatting sqref="V121:V122">
    <cfRule type="expression" dxfId="6999" priority="1679">
      <formula>OR(WEEKDAY($A121,2)=6,WEEKDAY($A121,2)=7)</formula>
    </cfRule>
  </conditionalFormatting>
  <conditionalFormatting sqref="AJ121:AJ122">
    <cfRule type="expression" dxfId="6998" priority="1677">
      <formula>OR(WEEKDAY($A121,2)=6,WEEKDAY($A121,2)=7)</formula>
    </cfRule>
  </conditionalFormatting>
  <conditionalFormatting sqref="H121:H122">
    <cfRule type="expression" dxfId="6997" priority="1681">
      <formula>OR(WEEKDAY($A121,2)=6,WEEKDAY($A121,2)=7)</formula>
    </cfRule>
  </conditionalFormatting>
  <conditionalFormatting sqref="A121:AJ121">
    <cfRule type="expression" dxfId="6996" priority="1683" stopIfTrue="1">
      <formula>VLOOKUP($A121,$AN$2:$AN$50,1,0)=$A121</formula>
    </cfRule>
  </conditionalFormatting>
  <conditionalFormatting sqref="A128">
    <cfRule type="expression" dxfId="6995" priority="1675">
      <formula>OR(WEEKDAY($A128,2)=6,WEEKDAY($A128,2)=7)</formula>
    </cfRule>
  </conditionalFormatting>
  <conditionalFormatting sqref="A128">
    <cfRule type="expression" dxfId="6994" priority="1676" stopIfTrue="1">
      <formula>VLOOKUP($A128,$AN$2:$AN$50,1,0)=$A128</formula>
    </cfRule>
  </conditionalFormatting>
  <conditionalFormatting sqref="A129:G129 AD129:AI130 I129:N130 P129:U130 W129:AB130 B130:G130 A130:A135">
    <cfRule type="expression" dxfId="6993" priority="1673">
      <formula>OR(WEEKDAY($A129,2)=6,WEEKDAY($A129,2)=7)</formula>
    </cfRule>
  </conditionalFormatting>
  <conditionalFormatting sqref="AC129:AC130">
    <cfRule type="expression" dxfId="6992" priority="1669">
      <formula>OR(WEEKDAY($A129,2)=6,WEEKDAY($A129,2)=7)</formula>
    </cfRule>
  </conditionalFormatting>
  <conditionalFormatting sqref="O129:O130">
    <cfRule type="expression" dxfId="6991" priority="1671">
      <formula>OR(WEEKDAY($A129,2)=6,WEEKDAY($A129,2)=7)</formula>
    </cfRule>
  </conditionalFormatting>
  <conditionalFormatting sqref="V129:V130">
    <cfRule type="expression" dxfId="6990" priority="1670">
      <formula>OR(WEEKDAY($A129,2)=6,WEEKDAY($A129,2)=7)</formula>
    </cfRule>
  </conditionalFormatting>
  <conditionalFormatting sqref="AJ129:AJ130">
    <cfRule type="expression" dxfId="6989" priority="1668">
      <formula>OR(WEEKDAY($A129,2)=6,WEEKDAY($A129,2)=7)</formula>
    </cfRule>
  </conditionalFormatting>
  <conditionalFormatting sqref="H129:H130">
    <cfRule type="expression" dxfId="6988" priority="1672">
      <formula>OR(WEEKDAY($A129,2)=6,WEEKDAY($A129,2)=7)</formula>
    </cfRule>
  </conditionalFormatting>
  <conditionalFormatting sqref="A129:AJ129">
    <cfRule type="expression" dxfId="6987" priority="1674" stopIfTrue="1">
      <formula>VLOOKUP($A129,$AN$2:$AN$50,1,0)=$A129</formula>
    </cfRule>
  </conditionalFormatting>
  <conditionalFormatting sqref="A136">
    <cfRule type="expression" dxfId="6986" priority="1666">
      <formula>OR(WEEKDAY($A136,2)=6,WEEKDAY($A136,2)=7)</formula>
    </cfRule>
  </conditionalFormatting>
  <conditionalFormatting sqref="A136">
    <cfRule type="expression" dxfId="6985" priority="1667" stopIfTrue="1">
      <formula>VLOOKUP($A136,$AN$2:$AN$50,1,0)=$A136</formula>
    </cfRule>
  </conditionalFormatting>
  <conditionalFormatting sqref="A137:G137 AD137:AI138 I137:N138 P137:U138 W137:AB138 B138:G138 A138:A143">
    <cfRule type="expression" dxfId="6984" priority="1664">
      <formula>OR(WEEKDAY($A137,2)=6,WEEKDAY($A137,2)=7)</formula>
    </cfRule>
  </conditionalFormatting>
  <conditionalFormatting sqref="AC137:AC138">
    <cfRule type="expression" dxfId="6983" priority="1660">
      <formula>OR(WEEKDAY($A137,2)=6,WEEKDAY($A137,2)=7)</formula>
    </cfRule>
  </conditionalFormatting>
  <conditionalFormatting sqref="O137:O138">
    <cfRule type="expression" dxfId="6982" priority="1662">
      <formula>OR(WEEKDAY($A137,2)=6,WEEKDAY($A137,2)=7)</formula>
    </cfRule>
  </conditionalFormatting>
  <conditionalFormatting sqref="V137:V138">
    <cfRule type="expression" dxfId="6981" priority="1661">
      <formula>OR(WEEKDAY($A137,2)=6,WEEKDAY($A137,2)=7)</formula>
    </cfRule>
  </conditionalFormatting>
  <conditionalFormatting sqref="AJ137:AJ138">
    <cfRule type="expression" dxfId="6980" priority="1659">
      <formula>OR(WEEKDAY($A137,2)=6,WEEKDAY($A137,2)=7)</formula>
    </cfRule>
  </conditionalFormatting>
  <conditionalFormatting sqref="H137:H138">
    <cfRule type="expression" dxfId="6979" priority="1663">
      <formula>OR(WEEKDAY($A137,2)=6,WEEKDAY($A137,2)=7)</formula>
    </cfRule>
  </conditionalFormatting>
  <conditionalFormatting sqref="A137:AJ137">
    <cfRule type="expression" dxfId="6978" priority="1665" stopIfTrue="1">
      <formula>VLOOKUP($A137,$AN$2:$AN$50,1,0)=$A137</formula>
    </cfRule>
  </conditionalFormatting>
  <conditionalFormatting sqref="A144">
    <cfRule type="expression" dxfId="6977" priority="1657">
      <formula>OR(WEEKDAY($A144,2)=6,WEEKDAY($A144,2)=7)</formula>
    </cfRule>
  </conditionalFormatting>
  <conditionalFormatting sqref="A144">
    <cfRule type="expression" dxfId="6976" priority="1658" stopIfTrue="1">
      <formula>VLOOKUP($A144,$AN$2:$AN$50,1,0)=$A144</formula>
    </cfRule>
  </conditionalFormatting>
  <conditionalFormatting sqref="A145:G145 AD145:AI146 I145:N146 P145:U146 W145:AB146 B146:G146 A146:A151">
    <cfRule type="expression" dxfId="6975" priority="1655">
      <formula>OR(WEEKDAY($A145,2)=6,WEEKDAY($A145,2)=7)</formula>
    </cfRule>
  </conditionalFormatting>
  <conditionalFormatting sqref="AC145:AC146">
    <cfRule type="expression" dxfId="6974" priority="1651">
      <formula>OR(WEEKDAY($A145,2)=6,WEEKDAY($A145,2)=7)</formula>
    </cfRule>
  </conditionalFormatting>
  <conditionalFormatting sqref="O145:O146">
    <cfRule type="expression" dxfId="6973" priority="1653">
      <formula>OR(WEEKDAY($A145,2)=6,WEEKDAY($A145,2)=7)</formula>
    </cfRule>
  </conditionalFormatting>
  <conditionalFormatting sqref="V145:V146">
    <cfRule type="expression" dxfId="6972" priority="1652">
      <formula>OR(WEEKDAY($A145,2)=6,WEEKDAY($A145,2)=7)</formula>
    </cfRule>
  </conditionalFormatting>
  <conditionalFormatting sqref="AJ145:AJ146">
    <cfRule type="expression" dxfId="6971" priority="1650">
      <formula>OR(WEEKDAY($A145,2)=6,WEEKDAY($A145,2)=7)</formula>
    </cfRule>
  </conditionalFormatting>
  <conditionalFormatting sqref="H145:H146">
    <cfRule type="expression" dxfId="6970" priority="1654">
      <formula>OR(WEEKDAY($A145,2)=6,WEEKDAY($A145,2)=7)</formula>
    </cfRule>
  </conditionalFormatting>
  <conditionalFormatting sqref="A145:AJ145">
    <cfRule type="expression" dxfId="6969" priority="1656" stopIfTrue="1">
      <formula>VLOOKUP($A145,$AN$2:$AN$50,1,0)=$A145</formula>
    </cfRule>
  </conditionalFormatting>
  <conditionalFormatting sqref="A152">
    <cfRule type="expression" dxfId="6968" priority="1648">
      <formula>OR(WEEKDAY($A152,2)=6,WEEKDAY($A152,2)=7)</formula>
    </cfRule>
  </conditionalFormatting>
  <conditionalFormatting sqref="A152">
    <cfRule type="expression" dxfId="6967" priority="1649" stopIfTrue="1">
      <formula>VLOOKUP($A152,$AN$2:$AN$50,1,0)=$A152</formula>
    </cfRule>
  </conditionalFormatting>
  <conditionalFormatting sqref="A153:G153 AD153:AI154 I153:N154 P153:U154 W153:AB154 B154:G154 A154:A159">
    <cfRule type="expression" dxfId="6966" priority="1646">
      <formula>OR(WEEKDAY($A153,2)=6,WEEKDAY($A153,2)=7)</formula>
    </cfRule>
  </conditionalFormatting>
  <conditionalFormatting sqref="AC153:AC154">
    <cfRule type="expression" dxfId="6965" priority="1642">
      <formula>OR(WEEKDAY($A153,2)=6,WEEKDAY($A153,2)=7)</formula>
    </cfRule>
  </conditionalFormatting>
  <conditionalFormatting sqref="O153:O154">
    <cfRule type="expression" dxfId="6964" priority="1644">
      <formula>OR(WEEKDAY($A153,2)=6,WEEKDAY($A153,2)=7)</formula>
    </cfRule>
  </conditionalFormatting>
  <conditionalFormatting sqref="V153:V154">
    <cfRule type="expression" dxfId="6963" priority="1643">
      <formula>OR(WEEKDAY($A153,2)=6,WEEKDAY($A153,2)=7)</formula>
    </cfRule>
  </conditionalFormatting>
  <conditionalFormatting sqref="AJ153:AJ154">
    <cfRule type="expression" dxfId="6962" priority="1641">
      <formula>OR(WEEKDAY($A153,2)=6,WEEKDAY($A153,2)=7)</formula>
    </cfRule>
  </conditionalFormatting>
  <conditionalFormatting sqref="H153:H154">
    <cfRule type="expression" dxfId="6961" priority="1645">
      <formula>OR(WEEKDAY($A153,2)=6,WEEKDAY($A153,2)=7)</formula>
    </cfRule>
  </conditionalFormatting>
  <conditionalFormatting sqref="A153:AJ153">
    <cfRule type="expression" dxfId="6960" priority="1647" stopIfTrue="1">
      <formula>VLOOKUP($A153,$AN$2:$AN$50,1,0)=$A153</formula>
    </cfRule>
  </conditionalFormatting>
  <conditionalFormatting sqref="A160">
    <cfRule type="expression" dxfId="6959" priority="1639">
      <formula>OR(WEEKDAY($A160,2)=6,WEEKDAY($A160,2)=7)</formula>
    </cfRule>
  </conditionalFormatting>
  <conditionalFormatting sqref="A160">
    <cfRule type="expression" dxfId="6958" priority="1640" stopIfTrue="1">
      <formula>VLOOKUP($A160,$AN$2:$AN$50,1,0)=$A160</formula>
    </cfRule>
  </conditionalFormatting>
  <conditionalFormatting sqref="A161:G161 AD161:AI162 I161:N162 P161:U162 W161:AB162 B162:G162 A162:A167">
    <cfRule type="expression" dxfId="6957" priority="1637">
      <formula>OR(WEEKDAY($A161,2)=6,WEEKDAY($A161,2)=7)</formula>
    </cfRule>
  </conditionalFormatting>
  <conditionalFormatting sqref="AC161:AC162">
    <cfRule type="expression" dxfId="6956" priority="1633">
      <formula>OR(WEEKDAY($A161,2)=6,WEEKDAY($A161,2)=7)</formula>
    </cfRule>
  </conditionalFormatting>
  <conditionalFormatting sqref="O161:O162">
    <cfRule type="expression" dxfId="6955" priority="1635">
      <formula>OR(WEEKDAY($A161,2)=6,WEEKDAY($A161,2)=7)</formula>
    </cfRule>
  </conditionalFormatting>
  <conditionalFormatting sqref="V161:V162">
    <cfRule type="expression" dxfId="6954" priority="1634">
      <formula>OR(WEEKDAY($A161,2)=6,WEEKDAY($A161,2)=7)</formula>
    </cfRule>
  </conditionalFormatting>
  <conditionalFormatting sqref="AJ161:AJ162">
    <cfRule type="expression" dxfId="6953" priority="1632">
      <formula>OR(WEEKDAY($A161,2)=6,WEEKDAY($A161,2)=7)</formula>
    </cfRule>
  </conditionalFormatting>
  <conditionalFormatting sqref="H161:H162">
    <cfRule type="expression" dxfId="6952" priority="1636">
      <formula>OR(WEEKDAY($A161,2)=6,WEEKDAY($A161,2)=7)</formula>
    </cfRule>
  </conditionalFormatting>
  <conditionalFormatting sqref="A161:AJ161">
    <cfRule type="expression" dxfId="6951" priority="1638" stopIfTrue="1">
      <formula>VLOOKUP($A161,$AN$2:$AN$50,1,0)=$A161</formula>
    </cfRule>
  </conditionalFormatting>
  <conditionalFormatting sqref="A168">
    <cfRule type="expression" dxfId="6950" priority="1630">
      <formula>OR(WEEKDAY($A168,2)=6,WEEKDAY($A168,2)=7)</formula>
    </cfRule>
  </conditionalFormatting>
  <conditionalFormatting sqref="A168">
    <cfRule type="expression" dxfId="6949" priority="1631" stopIfTrue="1">
      <formula>VLOOKUP($A168,$AN$2:$AN$50,1,0)=$A168</formula>
    </cfRule>
  </conditionalFormatting>
  <conditionalFormatting sqref="A169:G169 AD169:AI170 I169:N170 P169:U170 W169:AB170 B170:G170 A170:A175">
    <cfRule type="expression" dxfId="6948" priority="1628">
      <formula>OR(WEEKDAY($A169,2)=6,WEEKDAY($A169,2)=7)</formula>
    </cfRule>
  </conditionalFormatting>
  <conditionalFormatting sqref="AC169:AC170">
    <cfRule type="expression" dxfId="6947" priority="1624">
      <formula>OR(WEEKDAY($A169,2)=6,WEEKDAY($A169,2)=7)</formula>
    </cfRule>
  </conditionalFormatting>
  <conditionalFormatting sqref="O169:O170">
    <cfRule type="expression" dxfId="6946" priority="1626">
      <formula>OR(WEEKDAY($A169,2)=6,WEEKDAY($A169,2)=7)</formula>
    </cfRule>
  </conditionalFormatting>
  <conditionalFormatting sqref="V169:V170">
    <cfRule type="expression" dxfId="6945" priority="1625">
      <formula>OR(WEEKDAY($A169,2)=6,WEEKDAY($A169,2)=7)</formula>
    </cfRule>
  </conditionalFormatting>
  <conditionalFormatting sqref="AJ169:AJ170">
    <cfRule type="expression" dxfId="6944" priority="1623">
      <formula>OR(WEEKDAY($A169,2)=6,WEEKDAY($A169,2)=7)</formula>
    </cfRule>
  </conditionalFormatting>
  <conditionalFormatting sqref="H169:H170">
    <cfRule type="expression" dxfId="6943" priority="1627">
      <formula>OR(WEEKDAY($A169,2)=6,WEEKDAY($A169,2)=7)</formula>
    </cfRule>
  </conditionalFormatting>
  <conditionalFormatting sqref="A169:AJ169">
    <cfRule type="expression" dxfId="6942" priority="1629" stopIfTrue="1">
      <formula>VLOOKUP($A169,$AN$2:$AN$50,1,0)=$A169</formula>
    </cfRule>
  </conditionalFormatting>
  <conditionalFormatting sqref="A176">
    <cfRule type="expression" dxfId="6941" priority="1621">
      <formula>OR(WEEKDAY($A176,2)=6,WEEKDAY($A176,2)=7)</formula>
    </cfRule>
  </conditionalFormatting>
  <conditionalFormatting sqref="A176">
    <cfRule type="expression" dxfId="6940" priority="1622" stopIfTrue="1">
      <formula>VLOOKUP($A176,$AN$2:$AN$50,1,0)=$A176</formula>
    </cfRule>
  </conditionalFormatting>
  <conditionalFormatting sqref="A177:G177 AD177:AI178 I177:N178 P177:U178 W177:AB178 B178:G178 A178:A183">
    <cfRule type="expression" dxfId="6939" priority="1619">
      <formula>OR(WEEKDAY($A177,2)=6,WEEKDAY($A177,2)=7)</formula>
    </cfRule>
  </conditionalFormatting>
  <conditionalFormatting sqref="AC177:AC178">
    <cfRule type="expression" dxfId="6938" priority="1615">
      <formula>OR(WEEKDAY($A177,2)=6,WEEKDAY($A177,2)=7)</formula>
    </cfRule>
  </conditionalFormatting>
  <conditionalFormatting sqref="O177:O178">
    <cfRule type="expression" dxfId="6937" priority="1617">
      <formula>OR(WEEKDAY($A177,2)=6,WEEKDAY($A177,2)=7)</formula>
    </cfRule>
  </conditionalFormatting>
  <conditionalFormatting sqref="V177:V178">
    <cfRule type="expression" dxfId="6936" priority="1616">
      <formula>OR(WEEKDAY($A177,2)=6,WEEKDAY($A177,2)=7)</formula>
    </cfRule>
  </conditionalFormatting>
  <conditionalFormatting sqref="AJ177:AJ178">
    <cfRule type="expression" dxfId="6935" priority="1614">
      <formula>OR(WEEKDAY($A177,2)=6,WEEKDAY($A177,2)=7)</formula>
    </cfRule>
  </conditionalFormatting>
  <conditionalFormatting sqref="H177:H178">
    <cfRule type="expression" dxfId="6934" priority="1618">
      <formula>OR(WEEKDAY($A177,2)=6,WEEKDAY($A177,2)=7)</formula>
    </cfRule>
  </conditionalFormatting>
  <conditionalFormatting sqref="A177:AJ177">
    <cfRule type="expression" dxfId="6933" priority="1620" stopIfTrue="1">
      <formula>VLOOKUP($A177,$AN$2:$AN$50,1,0)=$A177</formula>
    </cfRule>
  </conditionalFormatting>
  <conditionalFormatting sqref="A184">
    <cfRule type="expression" dxfId="6932" priority="1612">
      <formula>OR(WEEKDAY($A184,2)=6,WEEKDAY($A184,2)=7)</formula>
    </cfRule>
  </conditionalFormatting>
  <conditionalFormatting sqref="A184">
    <cfRule type="expression" dxfId="6931" priority="1613" stopIfTrue="1">
      <formula>VLOOKUP($A184,$AN$2:$AN$50,1,0)=$A184</formula>
    </cfRule>
  </conditionalFormatting>
  <conditionalFormatting sqref="A185:G185 AD185:AI186 I185:N186 P185:U186 W185:AB186 B186:G186 A186:A191">
    <cfRule type="expression" dxfId="6930" priority="1610">
      <formula>OR(WEEKDAY($A185,2)=6,WEEKDAY($A185,2)=7)</formula>
    </cfRule>
  </conditionalFormatting>
  <conditionalFormatting sqref="AC185:AC186">
    <cfRule type="expression" dxfId="6929" priority="1606">
      <formula>OR(WEEKDAY($A185,2)=6,WEEKDAY($A185,2)=7)</formula>
    </cfRule>
  </conditionalFormatting>
  <conditionalFormatting sqref="O185:O186">
    <cfRule type="expression" dxfId="6928" priority="1608">
      <formula>OR(WEEKDAY($A185,2)=6,WEEKDAY($A185,2)=7)</formula>
    </cfRule>
  </conditionalFormatting>
  <conditionalFormatting sqref="V185:V186">
    <cfRule type="expression" dxfId="6927" priority="1607">
      <formula>OR(WEEKDAY($A185,2)=6,WEEKDAY($A185,2)=7)</formula>
    </cfRule>
  </conditionalFormatting>
  <conditionalFormatting sqref="AJ185:AJ186">
    <cfRule type="expression" dxfId="6926" priority="1605">
      <formula>OR(WEEKDAY($A185,2)=6,WEEKDAY($A185,2)=7)</formula>
    </cfRule>
  </conditionalFormatting>
  <conditionalFormatting sqref="H185:H186">
    <cfRule type="expression" dxfId="6925" priority="1609">
      <formula>OR(WEEKDAY($A185,2)=6,WEEKDAY($A185,2)=7)</formula>
    </cfRule>
  </conditionalFormatting>
  <conditionalFormatting sqref="A185:AJ185">
    <cfRule type="expression" dxfId="6924" priority="1611" stopIfTrue="1">
      <formula>VLOOKUP($A185,$AN$2:$AN$50,1,0)=$A185</formula>
    </cfRule>
  </conditionalFormatting>
  <conditionalFormatting sqref="A192">
    <cfRule type="expression" dxfId="6923" priority="1603">
      <formula>OR(WEEKDAY($A192,2)=6,WEEKDAY($A192,2)=7)</formula>
    </cfRule>
  </conditionalFormatting>
  <conditionalFormatting sqref="A192">
    <cfRule type="expression" dxfId="6922" priority="1604" stopIfTrue="1">
      <formula>VLOOKUP($A192,$AN$2:$AN$50,1,0)=$A192</formula>
    </cfRule>
  </conditionalFormatting>
  <conditionalFormatting sqref="A193:G193 AD193:AI194 I193:N194 P193:U194 W193:AB194 B194:G194 A194:A199">
    <cfRule type="expression" dxfId="6921" priority="1601">
      <formula>OR(WEEKDAY($A193,2)=6,WEEKDAY($A193,2)=7)</formula>
    </cfRule>
  </conditionalFormatting>
  <conditionalFormatting sqref="AC193:AC194">
    <cfRule type="expression" dxfId="6920" priority="1597">
      <formula>OR(WEEKDAY($A193,2)=6,WEEKDAY($A193,2)=7)</formula>
    </cfRule>
  </conditionalFormatting>
  <conditionalFormatting sqref="O193:O194">
    <cfRule type="expression" dxfId="6919" priority="1599">
      <formula>OR(WEEKDAY($A193,2)=6,WEEKDAY($A193,2)=7)</formula>
    </cfRule>
  </conditionalFormatting>
  <conditionalFormatting sqref="V193:V194">
    <cfRule type="expression" dxfId="6918" priority="1598">
      <formula>OR(WEEKDAY($A193,2)=6,WEEKDAY($A193,2)=7)</formula>
    </cfRule>
  </conditionalFormatting>
  <conditionalFormatting sqref="AJ193:AJ194">
    <cfRule type="expression" dxfId="6917" priority="1596">
      <formula>OR(WEEKDAY($A193,2)=6,WEEKDAY($A193,2)=7)</formula>
    </cfRule>
  </conditionalFormatting>
  <conditionalFormatting sqref="H193:H194">
    <cfRule type="expression" dxfId="6916" priority="1600">
      <formula>OR(WEEKDAY($A193,2)=6,WEEKDAY($A193,2)=7)</formula>
    </cfRule>
  </conditionalFormatting>
  <conditionalFormatting sqref="A193:AJ193">
    <cfRule type="expression" dxfId="6915" priority="1602" stopIfTrue="1">
      <formula>VLOOKUP($A193,$AN$2:$AN$50,1,0)=$A193</formula>
    </cfRule>
  </conditionalFormatting>
  <conditionalFormatting sqref="A200">
    <cfRule type="expression" dxfId="6914" priority="1594">
      <formula>OR(WEEKDAY($A200,2)=6,WEEKDAY($A200,2)=7)</formula>
    </cfRule>
  </conditionalFormatting>
  <conditionalFormatting sqref="P200:T200">
    <cfRule type="expression" dxfId="6913" priority="1593">
      <formula>OR(WEEKDAY($A200,2)=6,WEEKDAY($A200,2)=7)</formula>
    </cfRule>
  </conditionalFormatting>
  <conditionalFormatting sqref="P195:S195">
    <cfRule type="expression" dxfId="6912" priority="1592">
      <formula>OR(WEEKDAY($A195,2)=6,WEEKDAY($A195,2)=7)</formula>
    </cfRule>
  </conditionalFormatting>
  <conditionalFormatting sqref="P197:S197">
    <cfRule type="expression" dxfId="6911" priority="1591">
      <formula>OR(WEEKDAY($A197,2)=6,WEEKDAY($A197,2)=7)</formula>
    </cfRule>
  </conditionalFormatting>
  <conditionalFormatting sqref="P198:S198">
    <cfRule type="expression" dxfId="6910" priority="1590">
      <formula>OR(WEEKDAY($A198,2)=6,WEEKDAY($A198,2)=7)</formula>
    </cfRule>
  </conditionalFormatting>
  <conditionalFormatting sqref="P199:S199">
    <cfRule type="expression" dxfId="6909" priority="1589">
      <formula>OR(WEEKDAY($A199,2)=6,WEEKDAY($A199,2)=7)</formula>
    </cfRule>
  </conditionalFormatting>
  <conditionalFormatting sqref="P196:S196">
    <cfRule type="expression" dxfId="6908" priority="1588">
      <formula>OR(WEEKDAY($A196,2)=6,WEEKDAY($A196,2)=7)</formula>
    </cfRule>
  </conditionalFormatting>
  <conditionalFormatting sqref="U200:V200">
    <cfRule type="expression" dxfId="6907" priority="1587">
      <formula>OR(WEEKDAY($A200,2)=6,WEEKDAY($A200,2)=7)</formula>
    </cfRule>
  </conditionalFormatting>
  <conditionalFormatting sqref="V200">
    <cfRule type="expression" dxfId="6906" priority="1584">
      <formula>LEFT(V200,5)*1&gt;LEFT(1.66666666666667,5)*1</formula>
    </cfRule>
    <cfRule type="expression" dxfId="6905" priority="1585">
      <formula>LEFT(V200,5)*1&lt;LEFT(1.66666666666667,5)*1</formula>
    </cfRule>
    <cfRule type="expression" dxfId="6904" priority="1586">
      <formula>LEFT(V200,5)*1=LEFT(1.66666666666667,5)*1</formula>
    </cfRule>
  </conditionalFormatting>
  <conditionalFormatting sqref="U200">
    <cfRule type="expression" dxfId="6903" priority="1581">
      <formula>LEFT(U200,5)*1&gt;LEFT(0.125,5)*1</formula>
    </cfRule>
    <cfRule type="expression" dxfId="6902" priority="1582">
      <formula>LEFT(U200,5)*1&lt;LEFT(0.125,5)*1</formula>
    </cfRule>
    <cfRule type="expression" dxfId="6901" priority="1583">
      <formula>LEFT(U200,5)*1=LEFT(0.125,5)*1</formula>
    </cfRule>
  </conditionalFormatting>
  <conditionalFormatting sqref="U200">
    <cfRule type="expression" dxfId="6900" priority="1578">
      <formula>LEFT(U200,5)*1&gt;LEFT(0.125,5)*1</formula>
    </cfRule>
    <cfRule type="expression" dxfId="6899" priority="1579">
      <formula>LEFT(U200,5)*1&lt;LEFT(0.125,5)*1</formula>
    </cfRule>
    <cfRule type="expression" dxfId="6898" priority="1580">
      <formula>LEFT(U200,5)*1=LEFT(0.125,5)*1</formula>
    </cfRule>
  </conditionalFormatting>
  <conditionalFormatting sqref="U200">
    <cfRule type="expression" dxfId="6897" priority="1575">
      <formula>LEFT(U200,5)*1&gt;LEFT(0.125,5)*1</formula>
    </cfRule>
    <cfRule type="expression" dxfId="6896" priority="1576">
      <formula>LEFT(U200,5)*1&lt;LEFT(0.125,5)*1</formula>
    </cfRule>
    <cfRule type="expression" dxfId="6895" priority="1577">
      <formula>LEFT(U200,5)*1=LEFT(0.125,5)*1</formula>
    </cfRule>
  </conditionalFormatting>
  <conditionalFormatting sqref="U200">
    <cfRule type="expression" dxfId="6894" priority="1572">
      <formula>LEFT(U200,5)*1&gt;LEFT(0.125,5)*1</formula>
    </cfRule>
    <cfRule type="expression" dxfId="6893" priority="1573">
      <formula>OR(LEFT(U200,5)*1=LEFT(0.124999999999998,5)*1,LEFT(U200,5)*1=LEFT(0.125,5)*1)</formula>
    </cfRule>
    <cfRule type="expression" dxfId="6892" priority="1574">
      <formula>OR(LEFT(U200,5)*1&lt;LEFT(0.124999999999998,5)*1,LEFT(U200,5)*1&lt;LEFT(0.125,5)*1)</formula>
    </cfRule>
  </conditionalFormatting>
  <conditionalFormatting sqref="V195:V199">
    <cfRule type="expression" dxfId="6891" priority="1571">
      <formula>OR(WEEKDAY($A195,2)=6,WEEKDAY($A195,2)=7)</formula>
    </cfRule>
  </conditionalFormatting>
  <conditionalFormatting sqref="V195:V199">
    <cfRule type="expression" dxfId="6890" priority="1570">
      <formula>LEFT(V195,7)&lt;LEFT(0.333333333333333,7)</formula>
    </cfRule>
  </conditionalFormatting>
  <conditionalFormatting sqref="T195:T199">
    <cfRule type="expression" dxfId="6889" priority="1569">
      <formula>OR(WEEKDAY($A195,2)=6,WEEKDAY($A195,2)=7)</formula>
    </cfRule>
  </conditionalFormatting>
  <conditionalFormatting sqref="P195:S195">
    <cfRule type="expression" dxfId="6888" priority="1568">
      <formula>OR(WEEKDAY($A195,2)=6,WEEKDAY($A195,2)=7)</formula>
    </cfRule>
  </conditionalFormatting>
  <conditionalFormatting sqref="P198:S198">
    <cfRule type="expression" dxfId="6887" priority="1567">
      <formula>OR(WEEKDAY($A198,2)=6,WEEKDAY($A198,2)=7)</formula>
    </cfRule>
  </conditionalFormatting>
  <conditionalFormatting sqref="P199:S199">
    <cfRule type="expression" dxfId="6886" priority="1566">
      <formula>OR(WEEKDAY($A199,2)=6,WEEKDAY($A199,2)=7)</formula>
    </cfRule>
  </conditionalFormatting>
  <conditionalFormatting sqref="P196:S196">
    <cfRule type="expression" dxfId="6885" priority="1565">
      <formula>OR(WEEKDAY($A196,2)=6,WEEKDAY($A196,2)=7)</formula>
    </cfRule>
  </conditionalFormatting>
  <conditionalFormatting sqref="P197:S197">
    <cfRule type="expression" dxfId="6884" priority="1564">
      <formula>OR(WEEKDAY($A197,2)=6,WEEKDAY($A197,2)=7)</formula>
    </cfRule>
  </conditionalFormatting>
  <conditionalFormatting sqref="P196:S196">
    <cfRule type="expression" dxfId="6883" priority="1563">
      <formula>OR(WEEKDAY($A196,2)=6,WEEKDAY($A196,2)=7)</formula>
    </cfRule>
  </conditionalFormatting>
  <conditionalFormatting sqref="P197:S197">
    <cfRule type="expression" dxfId="6882" priority="1562">
      <formula>OR(WEEKDAY($A197,2)=6,WEEKDAY($A197,2)=7)</formula>
    </cfRule>
  </conditionalFormatting>
  <conditionalFormatting sqref="P198:S198">
    <cfRule type="expression" dxfId="6881" priority="1561">
      <formula>OR(WEEKDAY($A198,2)=6,WEEKDAY($A198,2)=7)</formula>
    </cfRule>
  </conditionalFormatting>
  <conditionalFormatting sqref="P199:S199">
    <cfRule type="expression" dxfId="6880" priority="1560">
      <formula>OR(WEEKDAY($A199,2)=6,WEEKDAY($A199,2)=7)</formula>
    </cfRule>
  </conditionalFormatting>
  <conditionalFormatting sqref="P195:S195">
    <cfRule type="expression" dxfId="6879" priority="1559">
      <formula>OR(WEEKDAY($A195,2)=6,WEEKDAY($A195,2)=7)</formula>
    </cfRule>
  </conditionalFormatting>
  <conditionalFormatting sqref="P195:S195">
    <cfRule type="expression" dxfId="6878" priority="1558">
      <formula>OR(WEEKDAY($A195,2)=6,WEEKDAY($A195,2)=7)</formula>
    </cfRule>
  </conditionalFormatting>
  <conditionalFormatting sqref="P196:S196">
    <cfRule type="expression" dxfId="6877" priority="1557">
      <formula>OR(WEEKDAY($A196,2)=6,WEEKDAY($A196,2)=7)</formula>
    </cfRule>
  </conditionalFormatting>
  <conditionalFormatting sqref="P197:S197">
    <cfRule type="expression" dxfId="6876" priority="1556">
      <formula>OR(WEEKDAY($A197,2)=6,WEEKDAY($A197,2)=7)</formula>
    </cfRule>
  </conditionalFormatting>
  <conditionalFormatting sqref="P198:S198">
    <cfRule type="expression" dxfId="6875" priority="1555">
      <formula>OR(WEEKDAY($A198,2)=6,WEEKDAY($A198,2)=7)</formula>
    </cfRule>
  </conditionalFormatting>
  <conditionalFormatting sqref="P199:S199">
    <cfRule type="expression" dxfId="6874" priority="1554">
      <formula>OR(WEEKDAY($A199,2)=6,WEEKDAY($A199,2)=7)</formula>
    </cfRule>
  </conditionalFormatting>
  <conditionalFormatting sqref="P195:S195">
    <cfRule type="expression" dxfId="6873" priority="1553">
      <formula>OR(WEEKDAY($A195,2)=6,WEEKDAY($A195,2)=7)</formula>
    </cfRule>
  </conditionalFormatting>
  <conditionalFormatting sqref="P196:S196">
    <cfRule type="expression" dxfId="6872" priority="1552">
      <formula>OR(WEEKDAY($A196,2)=6,WEEKDAY($A196,2)=7)</formula>
    </cfRule>
  </conditionalFormatting>
  <conditionalFormatting sqref="P198:S198">
    <cfRule type="expression" dxfId="6871" priority="1551">
      <formula>OR(WEEKDAY($A198,2)=6,WEEKDAY($A198,2)=7)</formula>
    </cfRule>
  </conditionalFormatting>
  <conditionalFormatting sqref="P197:S197">
    <cfRule type="expression" dxfId="6870" priority="1550">
      <formula>OR(WEEKDAY($A197,2)=6,WEEKDAY($A197,2)=7)</formula>
    </cfRule>
  </conditionalFormatting>
  <conditionalFormatting sqref="P199:S199">
    <cfRule type="expression" dxfId="6869" priority="1549">
      <formula>OR(WEEKDAY($A199,2)=6,WEEKDAY($A199,2)=7)</formula>
    </cfRule>
  </conditionalFormatting>
  <conditionalFormatting sqref="P199:S199">
    <cfRule type="expression" dxfId="6868" priority="1548">
      <formula>OR(WEEKDAY($A199,2)=6,WEEKDAY($A199,2)=7)</formula>
    </cfRule>
  </conditionalFormatting>
  <conditionalFormatting sqref="P199:S199">
    <cfRule type="expression" dxfId="6867" priority="1547">
      <formula>OR(WEEKDAY($A199,2)=6,WEEKDAY($A199,2)=7)</formula>
    </cfRule>
  </conditionalFormatting>
  <conditionalFormatting sqref="P195:S195">
    <cfRule type="expression" dxfId="6866" priority="1546">
      <formula>OR(WEEKDAY($A195,2)=6,WEEKDAY($A195,2)=7)</formula>
    </cfRule>
  </conditionalFormatting>
  <conditionalFormatting sqref="P195:S195">
    <cfRule type="expression" dxfId="6865" priority="1545">
      <formula>OR(WEEKDAY($A195,2)=6,WEEKDAY($A195,2)=7)</formula>
    </cfRule>
  </conditionalFormatting>
  <conditionalFormatting sqref="P196:S196">
    <cfRule type="expression" dxfId="6864" priority="1544">
      <formula>OR(WEEKDAY($A196,2)=6,WEEKDAY($A196,2)=7)</formula>
    </cfRule>
  </conditionalFormatting>
  <conditionalFormatting sqref="P197:S197">
    <cfRule type="expression" dxfId="6863" priority="1543">
      <formula>OR(WEEKDAY($A197,2)=6,WEEKDAY($A197,2)=7)</formula>
    </cfRule>
  </conditionalFormatting>
  <conditionalFormatting sqref="P196:S196">
    <cfRule type="expression" dxfId="6862" priority="1542">
      <formula>OR(WEEKDAY($A196,2)=6,WEEKDAY($A196,2)=7)</formula>
    </cfRule>
  </conditionalFormatting>
  <conditionalFormatting sqref="P197:S197">
    <cfRule type="expression" dxfId="6861" priority="1541">
      <formula>OR(WEEKDAY($A197,2)=6,WEEKDAY($A197,2)=7)</formula>
    </cfRule>
  </conditionalFormatting>
  <conditionalFormatting sqref="P198:S198">
    <cfRule type="expression" dxfId="6860" priority="1540">
      <formula>OR(WEEKDAY($A198,2)=6,WEEKDAY($A198,2)=7)</formula>
    </cfRule>
  </conditionalFormatting>
  <conditionalFormatting sqref="P198:S198">
    <cfRule type="expression" dxfId="6859" priority="1539">
      <formula>OR(WEEKDAY($A198,2)=6,WEEKDAY($A198,2)=7)</formula>
    </cfRule>
  </conditionalFormatting>
  <conditionalFormatting sqref="P198:S198">
    <cfRule type="expression" dxfId="6858" priority="1538">
      <formula>OR(WEEKDAY($A198,2)=6,WEEKDAY($A198,2)=7)</formula>
    </cfRule>
  </conditionalFormatting>
  <conditionalFormatting sqref="P195:S195">
    <cfRule type="expression" dxfId="6857" priority="1537">
      <formula>OR(WEEKDAY($A195,2)=6,WEEKDAY($A195,2)=7)</formula>
    </cfRule>
  </conditionalFormatting>
  <conditionalFormatting sqref="P196:S196">
    <cfRule type="expression" dxfId="6856" priority="1536">
      <formula>OR(WEEKDAY($A196,2)=6,WEEKDAY($A196,2)=7)</formula>
    </cfRule>
  </conditionalFormatting>
  <conditionalFormatting sqref="P197:S197">
    <cfRule type="expression" dxfId="6855" priority="1535">
      <formula>OR(WEEKDAY($A197,2)=6,WEEKDAY($A197,2)=7)</formula>
    </cfRule>
  </conditionalFormatting>
  <conditionalFormatting sqref="P198:S198">
    <cfRule type="expression" dxfId="6854" priority="1534">
      <formula>OR(WEEKDAY($A198,2)=6,WEEKDAY($A198,2)=7)</formula>
    </cfRule>
  </conditionalFormatting>
  <conditionalFormatting sqref="P199:S199">
    <cfRule type="expression" dxfId="6853" priority="1533">
      <formula>OR(WEEKDAY($A199,2)=6,WEEKDAY($A199,2)=7)</formula>
    </cfRule>
  </conditionalFormatting>
  <conditionalFormatting sqref="P196:S196">
    <cfRule type="expression" dxfId="6852" priority="1532">
      <formula>OR(WEEKDAY($A196,2)=6,WEEKDAY($A196,2)=7)</formula>
    </cfRule>
  </conditionalFormatting>
  <conditionalFormatting sqref="P197:S197">
    <cfRule type="expression" dxfId="6851" priority="1531">
      <formula>OR(WEEKDAY($A197,2)=6,WEEKDAY($A197,2)=7)</formula>
    </cfRule>
  </conditionalFormatting>
  <conditionalFormatting sqref="P198:S198">
    <cfRule type="expression" dxfId="6850" priority="1530">
      <formula>OR(WEEKDAY($A198,2)=6,WEEKDAY($A198,2)=7)</formula>
    </cfRule>
  </conditionalFormatting>
  <conditionalFormatting sqref="P199:S199">
    <cfRule type="expression" dxfId="6849" priority="1529">
      <formula>OR(WEEKDAY($A199,2)=6,WEEKDAY($A199,2)=7)</formula>
    </cfRule>
  </conditionalFormatting>
  <conditionalFormatting sqref="P195:S195">
    <cfRule type="expression" dxfId="6848" priority="1528">
      <formula>OR(WEEKDAY($A195,2)=6,WEEKDAY($A195,2)=7)</formula>
    </cfRule>
  </conditionalFormatting>
  <conditionalFormatting sqref="P197:S197">
    <cfRule type="expression" dxfId="6847" priority="1527">
      <formula>OR(WEEKDAY($A197,2)=6,WEEKDAY($A197,2)=7)</formula>
    </cfRule>
  </conditionalFormatting>
  <conditionalFormatting sqref="P197:S197">
    <cfRule type="expression" dxfId="6846" priority="1526">
      <formula>OR(WEEKDAY($A197,2)=6,WEEKDAY($A197,2)=7)</formula>
    </cfRule>
  </conditionalFormatting>
  <conditionalFormatting sqref="P197:S197">
    <cfRule type="expression" dxfId="6845" priority="1525">
      <formula>OR(WEEKDAY($A197,2)=6,WEEKDAY($A197,2)=7)</formula>
    </cfRule>
  </conditionalFormatting>
  <conditionalFormatting sqref="P198:S198">
    <cfRule type="expression" dxfId="6844" priority="1524">
      <formula>OR(WEEKDAY($A198,2)=6,WEEKDAY($A198,2)=7)</formula>
    </cfRule>
  </conditionalFormatting>
  <conditionalFormatting sqref="P198:S198">
    <cfRule type="expression" dxfId="6843" priority="1523">
      <formula>OR(WEEKDAY($A198,2)=6,WEEKDAY($A198,2)=7)</formula>
    </cfRule>
  </conditionalFormatting>
  <conditionalFormatting sqref="P198:S198">
    <cfRule type="expression" dxfId="6842" priority="1522">
      <formula>OR(WEEKDAY($A198,2)=6,WEEKDAY($A198,2)=7)</formula>
    </cfRule>
  </conditionalFormatting>
  <conditionalFormatting sqref="P195:S195">
    <cfRule type="expression" dxfId="6841" priority="1521">
      <formula>OR(WEEKDAY($A195,2)=6,WEEKDAY($A195,2)=7)</formula>
    </cfRule>
  </conditionalFormatting>
  <conditionalFormatting sqref="P196:S196">
    <cfRule type="expression" dxfId="6840" priority="1520">
      <formula>OR(WEEKDAY($A196,2)=6,WEEKDAY($A196,2)=7)</formula>
    </cfRule>
  </conditionalFormatting>
  <conditionalFormatting sqref="P195:S195">
    <cfRule type="expression" dxfId="6839" priority="1519">
      <formula>OR(WEEKDAY($A195,2)=6,WEEKDAY($A195,2)=7)</formula>
    </cfRule>
  </conditionalFormatting>
  <conditionalFormatting sqref="P196:S196">
    <cfRule type="expression" dxfId="6838" priority="1518">
      <formula>OR(WEEKDAY($A196,2)=6,WEEKDAY($A196,2)=7)</formula>
    </cfRule>
  </conditionalFormatting>
  <conditionalFormatting sqref="P195:S195">
    <cfRule type="expression" dxfId="6837" priority="1517">
      <formula>OR(WEEKDAY($A195,2)=6,WEEKDAY($A195,2)=7)</formula>
    </cfRule>
  </conditionalFormatting>
  <conditionalFormatting sqref="P196:S196">
    <cfRule type="expression" dxfId="6836" priority="1516">
      <formula>OR(WEEKDAY($A196,2)=6,WEEKDAY($A196,2)=7)</formula>
    </cfRule>
  </conditionalFormatting>
  <conditionalFormatting sqref="P199:S199">
    <cfRule type="expression" dxfId="6835" priority="1515">
      <formula>OR(WEEKDAY($A199,2)=6,WEEKDAY($A199,2)=7)</formula>
    </cfRule>
  </conditionalFormatting>
  <conditionalFormatting sqref="P199:S199">
    <cfRule type="expression" dxfId="6834" priority="1514">
      <formula>OR(WEEKDAY($A199,2)=6,WEEKDAY($A199,2)=7)</formula>
    </cfRule>
  </conditionalFormatting>
  <conditionalFormatting sqref="P199:S199">
    <cfRule type="expression" dxfId="6833" priority="1513">
      <formula>OR(WEEKDAY($A199,2)=6,WEEKDAY($A199,2)=7)</formula>
    </cfRule>
  </conditionalFormatting>
  <conditionalFormatting sqref="P199:S199">
    <cfRule type="expression" dxfId="6832" priority="1512">
      <formula>OR(WEEKDAY($A199,2)=6,WEEKDAY($A199,2)=7)</formula>
    </cfRule>
  </conditionalFormatting>
  <conditionalFormatting sqref="P195:S199">
    <cfRule type="expression" dxfId="6831" priority="1511">
      <formula>OR(WEEKDAY($A195,2)=6,WEEKDAY($A195,2)=7)</formula>
    </cfRule>
  </conditionalFormatting>
  <conditionalFormatting sqref="P199:S199">
    <cfRule type="expression" dxfId="6830" priority="1510">
      <formula>OR(WEEKDAY($A199,2)=6,WEEKDAY($A199,2)=7)</formula>
    </cfRule>
  </conditionalFormatting>
  <conditionalFormatting sqref="P195:S195">
    <cfRule type="expression" dxfId="6829" priority="1509">
      <formula>OR(WEEKDAY($A195,2)=6,WEEKDAY($A195,2)=7)</formula>
    </cfRule>
  </conditionalFormatting>
  <conditionalFormatting sqref="P197:S197">
    <cfRule type="expression" dxfId="6828" priority="1508">
      <formula>OR(WEEKDAY($A197,2)=6,WEEKDAY($A197,2)=7)</formula>
    </cfRule>
  </conditionalFormatting>
  <conditionalFormatting sqref="P198:S198">
    <cfRule type="expression" dxfId="6827" priority="1507">
      <formula>OR(WEEKDAY($A198,2)=6,WEEKDAY($A198,2)=7)</formula>
    </cfRule>
  </conditionalFormatting>
  <conditionalFormatting sqref="P196:S196">
    <cfRule type="expression" dxfId="6826" priority="1506">
      <formula>OR(WEEKDAY($A196,2)=6,WEEKDAY($A196,2)=7)</formula>
    </cfRule>
  </conditionalFormatting>
  <conditionalFormatting sqref="P195:S195">
    <cfRule type="expression" dxfId="6825" priority="1505">
      <formula>OR(WEEKDAY($A195,2)=6,WEEKDAY($A195,2)=7)</formula>
    </cfRule>
  </conditionalFormatting>
  <conditionalFormatting sqref="P197:S197">
    <cfRule type="expression" dxfId="6824" priority="1504">
      <formula>OR(WEEKDAY($A197,2)=6,WEEKDAY($A197,2)=7)</formula>
    </cfRule>
  </conditionalFormatting>
  <conditionalFormatting sqref="P196:S196">
    <cfRule type="expression" dxfId="6823" priority="1503">
      <formula>OR(WEEKDAY($A196,2)=6,WEEKDAY($A196,2)=7)</formula>
    </cfRule>
  </conditionalFormatting>
  <conditionalFormatting sqref="P195:S195">
    <cfRule type="expression" dxfId="6822" priority="1502">
      <formula>OR(WEEKDAY($A195,2)=6,WEEKDAY($A195,2)=7)</formula>
    </cfRule>
  </conditionalFormatting>
  <conditionalFormatting sqref="P197:S197">
    <cfRule type="expression" dxfId="6821" priority="1501">
      <formula>OR(WEEKDAY($A197,2)=6,WEEKDAY($A197,2)=7)</formula>
    </cfRule>
  </conditionalFormatting>
  <conditionalFormatting sqref="P196:S196">
    <cfRule type="expression" dxfId="6820" priority="1500">
      <formula>OR(WEEKDAY($A196,2)=6,WEEKDAY($A196,2)=7)</formula>
    </cfRule>
  </conditionalFormatting>
  <conditionalFormatting sqref="P195:S197">
    <cfRule type="expression" dxfId="6819" priority="1499">
      <formula>OR(WEEKDAY($A195,2)=6,WEEKDAY($A195,2)=7)</formula>
    </cfRule>
  </conditionalFormatting>
  <conditionalFormatting sqref="P196:S196">
    <cfRule type="expression" dxfId="6818" priority="1498">
      <formula>OR(WEEKDAY($A196,2)=6,WEEKDAY($A196,2)=7)</formula>
    </cfRule>
  </conditionalFormatting>
  <conditionalFormatting sqref="P197:S197">
    <cfRule type="expression" dxfId="6817" priority="1497">
      <formula>OR(WEEKDAY($A197,2)=6,WEEKDAY($A197,2)=7)</formula>
    </cfRule>
  </conditionalFormatting>
  <conditionalFormatting sqref="P195:S197">
    <cfRule type="expression" dxfId="6816" priority="1496">
      <formula>OR(WEEKDAY($A195,2)=6,WEEKDAY($A195,2)=7)</formula>
    </cfRule>
  </conditionalFormatting>
  <conditionalFormatting sqref="P195:S197">
    <cfRule type="expression" dxfId="6815" priority="1495">
      <formula>OR(WEEKDAY($A195,2)=6,WEEKDAY($A195,2)=7)</formula>
    </cfRule>
  </conditionalFormatting>
  <conditionalFormatting sqref="P195:S197">
    <cfRule type="expression" dxfId="6814" priority="1494">
      <formula>OR(WEEKDAY($A195,2)=6,WEEKDAY($A195,2)=7)</formula>
    </cfRule>
  </conditionalFormatting>
  <conditionalFormatting sqref="P195:S197">
    <cfRule type="expression" dxfId="6813" priority="1493">
      <formula>OR(WEEKDAY($A195,2)=6,WEEKDAY($A195,2)=7)</formula>
    </cfRule>
  </conditionalFormatting>
  <conditionalFormatting sqref="P195:S197">
    <cfRule type="expression" dxfId="6812" priority="1492">
      <formula>OR(WEEKDAY($A195,2)=6,WEEKDAY($A195,2)=7)</formula>
    </cfRule>
  </conditionalFormatting>
  <conditionalFormatting sqref="P198:S198">
    <cfRule type="expression" dxfId="6811" priority="1491">
      <formula>OR(WEEKDAY($A198,2)=6,WEEKDAY($A198,2)=7)</formula>
    </cfRule>
  </conditionalFormatting>
  <conditionalFormatting sqref="P198:S198">
    <cfRule type="expression" dxfId="6810" priority="1490">
      <formula>OR(WEEKDAY($A198,2)=6,WEEKDAY($A198,2)=7)</formula>
    </cfRule>
  </conditionalFormatting>
  <conditionalFormatting sqref="P198:S198">
    <cfRule type="expression" dxfId="6809" priority="1489">
      <formula>OR(WEEKDAY($A198,2)=6,WEEKDAY($A198,2)=7)</formula>
    </cfRule>
  </conditionalFormatting>
  <conditionalFormatting sqref="P198:S198">
    <cfRule type="expression" dxfId="6808" priority="1488">
      <formula>OR(WEEKDAY($A198,2)=6,WEEKDAY($A198,2)=7)</formula>
    </cfRule>
  </conditionalFormatting>
  <conditionalFormatting sqref="P198:S198">
    <cfRule type="expression" dxfId="6807" priority="1487">
      <formula>OR(WEEKDAY($A198,2)=6,WEEKDAY($A198,2)=7)</formula>
    </cfRule>
  </conditionalFormatting>
  <conditionalFormatting sqref="P198:S198">
    <cfRule type="expression" dxfId="6806" priority="1486">
      <formula>OR(WEEKDAY($A198,2)=6,WEEKDAY($A198,2)=7)</formula>
    </cfRule>
  </conditionalFormatting>
  <conditionalFormatting sqref="P198:S198">
    <cfRule type="expression" dxfId="6805" priority="1485">
      <formula>OR(WEEKDAY($A198,2)=6,WEEKDAY($A198,2)=7)</formula>
    </cfRule>
  </conditionalFormatting>
  <conditionalFormatting sqref="P198:S198">
    <cfRule type="expression" dxfId="6804" priority="1484">
      <formula>OR(WEEKDAY($A198,2)=6,WEEKDAY($A198,2)=7)</formula>
    </cfRule>
  </conditionalFormatting>
  <conditionalFormatting sqref="P198:S198">
    <cfRule type="expression" dxfId="6803" priority="1483">
      <formula>OR(WEEKDAY($A198,2)=6,WEEKDAY($A198,2)=7)</formula>
    </cfRule>
  </conditionalFormatting>
  <conditionalFormatting sqref="P198:S198">
    <cfRule type="expression" dxfId="6802" priority="1482">
      <formula>OR(WEEKDAY($A198,2)=6,WEEKDAY($A198,2)=7)</formula>
    </cfRule>
  </conditionalFormatting>
  <conditionalFormatting sqref="U195:U199">
    <cfRule type="expression" dxfId="6801" priority="1481">
      <formula>OR(WEEKDAY($A195,2)=6,WEEKDAY($A195,2)=7)</formula>
    </cfRule>
  </conditionalFormatting>
  <conditionalFormatting sqref="U195:U199">
    <cfRule type="expression" dxfId="6800" priority="1480">
      <formula>LEFT(U195,5)*1&gt;LEFT(0.125,5)*1</formula>
    </cfRule>
  </conditionalFormatting>
  <conditionalFormatting sqref="U196">
    <cfRule type="expression" dxfId="6799" priority="1479">
      <formula>OR(WEEKDAY($A196,2)=6,WEEKDAY($A196,2)=7)</formula>
    </cfRule>
  </conditionalFormatting>
  <conditionalFormatting sqref="U196">
    <cfRule type="expression" dxfId="6798" priority="1478">
      <formula>LEFT(U196,5)*1&gt;LEFT(0.125,5)*1</formula>
    </cfRule>
  </conditionalFormatting>
  <conditionalFormatting sqref="U197">
    <cfRule type="expression" dxfId="6797" priority="1477">
      <formula>OR(WEEKDAY($A197,2)=6,WEEKDAY($A197,2)=7)</formula>
    </cfRule>
  </conditionalFormatting>
  <conditionalFormatting sqref="U197">
    <cfRule type="expression" dxfId="6796" priority="1476">
      <formula>LEFT(U197,5)*1&gt;LEFT(0.125,5)*1</formula>
    </cfRule>
  </conditionalFormatting>
  <conditionalFormatting sqref="U198">
    <cfRule type="expression" dxfId="6795" priority="1475">
      <formula>OR(WEEKDAY($A198,2)=6,WEEKDAY($A198,2)=7)</formula>
    </cfRule>
  </conditionalFormatting>
  <conditionalFormatting sqref="U198">
    <cfRule type="expression" dxfId="6794" priority="1474">
      <formula>LEFT(U198,5)*1&gt;LEFT(0.125,5)*1</formula>
    </cfRule>
  </conditionalFormatting>
  <conditionalFormatting sqref="U199">
    <cfRule type="expression" dxfId="6793" priority="1473">
      <formula>OR(WEEKDAY($A199,2)=6,WEEKDAY($A199,2)=7)</formula>
    </cfRule>
  </conditionalFormatting>
  <conditionalFormatting sqref="U199">
    <cfRule type="expression" dxfId="6792" priority="1472">
      <formula>LEFT(U199,5)*1&gt;LEFT(0.125,5)*1</formula>
    </cfRule>
  </conditionalFormatting>
  <conditionalFormatting sqref="A200 P200:V200">
    <cfRule type="expression" dxfId="6791" priority="1595" stopIfTrue="1">
      <formula>VLOOKUP($A200,$AN$2:$AN$50,1,0)=$A200</formula>
    </cfRule>
  </conditionalFormatting>
  <conditionalFormatting sqref="A201:G201 AD201:AI202 I201:N202 P201:U202 W201:AB202 B202:G202 A202:A207">
    <cfRule type="expression" dxfId="6790" priority="1470">
      <formula>OR(WEEKDAY($A201,2)=6,WEEKDAY($A201,2)=7)</formula>
    </cfRule>
  </conditionalFormatting>
  <conditionalFormatting sqref="AC201:AC202">
    <cfRule type="expression" dxfId="6789" priority="1466">
      <formula>OR(WEEKDAY($A201,2)=6,WEEKDAY($A201,2)=7)</formula>
    </cfRule>
  </conditionalFormatting>
  <conditionalFormatting sqref="O201:O202">
    <cfRule type="expression" dxfId="6788" priority="1468">
      <formula>OR(WEEKDAY($A201,2)=6,WEEKDAY($A201,2)=7)</formula>
    </cfRule>
  </conditionalFormatting>
  <conditionalFormatting sqref="V201:V202">
    <cfRule type="expression" dxfId="6787" priority="1467">
      <formula>OR(WEEKDAY($A201,2)=6,WEEKDAY($A201,2)=7)</formula>
    </cfRule>
  </conditionalFormatting>
  <conditionalFormatting sqref="AJ201:AJ202">
    <cfRule type="expression" dxfId="6786" priority="1465">
      <formula>OR(WEEKDAY($A201,2)=6,WEEKDAY($A201,2)=7)</formula>
    </cfRule>
  </conditionalFormatting>
  <conditionalFormatting sqref="H201:H202">
    <cfRule type="expression" dxfId="6785" priority="1469">
      <formula>OR(WEEKDAY($A201,2)=6,WEEKDAY($A201,2)=7)</formula>
    </cfRule>
  </conditionalFormatting>
  <conditionalFormatting sqref="A201:AJ201">
    <cfRule type="expression" dxfId="6784" priority="1471" stopIfTrue="1">
      <formula>VLOOKUP($A201,$AN$2:$AN$50,1,0)=$A201</formula>
    </cfRule>
  </conditionalFormatting>
  <conditionalFormatting sqref="A208">
    <cfRule type="expression" dxfId="6783" priority="1463">
      <formula>OR(WEEKDAY($A208,2)=6,WEEKDAY($A208,2)=7)</formula>
    </cfRule>
  </conditionalFormatting>
  <conditionalFormatting sqref="A208">
    <cfRule type="expression" dxfId="6782" priority="1464" stopIfTrue="1">
      <formula>VLOOKUP($A208,$AN$2:$AN$50,1,0)=$A208</formula>
    </cfRule>
  </conditionalFormatting>
  <conditionalFormatting sqref="A209:G209 AD209:AI210 I209:N210 P209:U210 W209:AB210 B210:G210 A210:A215">
    <cfRule type="expression" dxfId="6781" priority="1461">
      <formula>OR(WEEKDAY($A209,2)=6,WEEKDAY($A209,2)=7)</formula>
    </cfRule>
  </conditionalFormatting>
  <conditionalFormatting sqref="AC209:AC210">
    <cfRule type="expression" dxfId="6780" priority="1457">
      <formula>OR(WEEKDAY($A209,2)=6,WEEKDAY($A209,2)=7)</formula>
    </cfRule>
  </conditionalFormatting>
  <conditionalFormatting sqref="O209:O210">
    <cfRule type="expression" dxfId="6779" priority="1459">
      <formula>OR(WEEKDAY($A209,2)=6,WEEKDAY($A209,2)=7)</formula>
    </cfRule>
  </conditionalFormatting>
  <conditionalFormatting sqref="V209:V210">
    <cfRule type="expression" dxfId="6778" priority="1458">
      <formula>OR(WEEKDAY($A209,2)=6,WEEKDAY($A209,2)=7)</formula>
    </cfRule>
  </conditionalFormatting>
  <conditionalFormatting sqref="AJ209:AJ210">
    <cfRule type="expression" dxfId="6777" priority="1456">
      <formula>OR(WEEKDAY($A209,2)=6,WEEKDAY($A209,2)=7)</formula>
    </cfRule>
  </conditionalFormatting>
  <conditionalFormatting sqref="H209:H210">
    <cfRule type="expression" dxfId="6776" priority="1460">
      <formula>OR(WEEKDAY($A209,2)=6,WEEKDAY($A209,2)=7)</formula>
    </cfRule>
  </conditionalFormatting>
  <conditionalFormatting sqref="A209:AJ209">
    <cfRule type="expression" dxfId="6775" priority="1462" stopIfTrue="1">
      <formula>VLOOKUP($A209,$AN$2:$AN$50,1,0)=$A209</formula>
    </cfRule>
  </conditionalFormatting>
  <conditionalFormatting sqref="A216">
    <cfRule type="expression" dxfId="6774" priority="1454">
      <formula>OR(WEEKDAY($A216,2)=6,WEEKDAY($A216,2)=7)</formula>
    </cfRule>
  </conditionalFormatting>
  <conditionalFormatting sqref="A216">
    <cfRule type="expression" dxfId="6773" priority="1455" stopIfTrue="1">
      <formula>VLOOKUP($A216,$AN$2:$AN$50,1,0)=$A216</formula>
    </cfRule>
  </conditionalFormatting>
  <conditionalFormatting sqref="A217:G217 AD217:AI218 I217:N218 P217:U218 W217:AB218 B218:G218">
    <cfRule type="expression" dxfId="6772" priority="1452">
      <formula>OR(WEEKDAY($A217,2)=6,WEEKDAY($A217,2)=7)</formula>
    </cfRule>
  </conditionalFormatting>
  <conditionalFormatting sqref="AC217:AC218">
    <cfRule type="expression" dxfId="6771" priority="1448">
      <formula>OR(WEEKDAY($A217,2)=6,WEEKDAY($A217,2)=7)</formula>
    </cfRule>
  </conditionalFormatting>
  <conditionalFormatting sqref="O217:O218">
    <cfRule type="expression" dxfId="6770" priority="1450">
      <formula>OR(WEEKDAY($A217,2)=6,WEEKDAY($A217,2)=7)</formula>
    </cfRule>
  </conditionalFormatting>
  <conditionalFormatting sqref="V217:V218">
    <cfRule type="expression" dxfId="6769" priority="1449">
      <formula>OR(WEEKDAY($A217,2)=6,WEEKDAY($A217,2)=7)</formula>
    </cfRule>
  </conditionalFormatting>
  <conditionalFormatting sqref="AJ217:AJ218">
    <cfRule type="expression" dxfId="6768" priority="1447">
      <formula>OR(WEEKDAY($A217,2)=6,WEEKDAY($A217,2)=7)</formula>
    </cfRule>
  </conditionalFormatting>
  <conditionalFormatting sqref="H217:H218">
    <cfRule type="expression" dxfId="6767" priority="1451">
      <formula>OR(WEEKDAY($A217,2)=6,WEEKDAY($A217,2)=7)</formula>
    </cfRule>
  </conditionalFormatting>
  <conditionalFormatting sqref="A217:AJ217">
    <cfRule type="expression" dxfId="6766" priority="1453" stopIfTrue="1">
      <formula>VLOOKUP($A217,$AN$2:$AN$50,1,0)=$A217</formula>
    </cfRule>
  </conditionalFormatting>
  <conditionalFormatting sqref="I11:O15">
    <cfRule type="expression" dxfId="6765" priority="1446">
      <formula>OR(WEEKDAY($A11,2)=6,WEEKDAY($A11,2)=7)</formula>
    </cfRule>
  </conditionalFormatting>
  <conditionalFormatting sqref="O16">
    <cfRule type="expression" dxfId="6764" priority="1443">
      <formula>LEFT(O16,5)*1&gt;LEFT(1.66666666666667,5)*1</formula>
    </cfRule>
    <cfRule type="expression" dxfId="6763" priority="1444">
      <formula>LEFT(O16,5)*1&lt;LEFT(1.66666666666667,5)*1</formula>
    </cfRule>
    <cfRule type="expression" dxfId="6762" priority="1445">
      <formula>LEFT(O16,5)*1=LEFT(1.66666666666667,5)*1</formula>
    </cfRule>
  </conditionalFormatting>
  <conditionalFormatting sqref="N16">
    <cfRule type="expression" dxfId="6761" priority="1440">
      <formula>LEFT(N16,5)*1&gt;LEFT(0.125,5)*1</formula>
    </cfRule>
    <cfRule type="expression" dxfId="6760" priority="1441">
      <formula>OR(LEFT(N16,5)*1=LEFT(0.124999999999998,5)*1,LEFT(N16,5)*1=LEFT(0.125,5)*1)</formula>
    </cfRule>
    <cfRule type="expression" dxfId="6759" priority="1442">
      <formula>OR(LEFT(N16,5)*1&lt;LEFT(0.124999999999998,5)*1,LEFT(N16,5)*1&lt;LEFT(0.125,5)*1)</formula>
    </cfRule>
  </conditionalFormatting>
  <conditionalFormatting sqref="O11:O15">
    <cfRule type="expression" dxfId="6758" priority="1439">
      <formula>LEFT(O11,7)&lt;LEFT(0.333333333333333,7)</formula>
    </cfRule>
  </conditionalFormatting>
  <conditionalFormatting sqref="N11:N15">
    <cfRule type="expression" dxfId="6757" priority="1438">
      <formula>LEFT(N11,5)*1&gt;LEFT(0.125,5)*1</formula>
    </cfRule>
  </conditionalFormatting>
  <conditionalFormatting sqref="P11:V15">
    <cfRule type="expression" dxfId="6756" priority="1437">
      <formula>OR(WEEKDAY($A11,2)=6,WEEKDAY($A11,2)=7)</formula>
    </cfRule>
  </conditionalFormatting>
  <conditionalFormatting sqref="V16">
    <cfRule type="expression" dxfId="6755" priority="1434">
      <formula>LEFT(V16,5)*1&gt;LEFT(1.66666666666667,5)*1</formula>
    </cfRule>
    <cfRule type="expression" dxfId="6754" priority="1435">
      <formula>LEFT(V16,5)*1&lt;LEFT(1.66666666666667,5)*1</formula>
    </cfRule>
    <cfRule type="expression" dxfId="6753" priority="1436">
      <formula>LEFT(V16,5)*1=LEFT(1.66666666666667,5)*1</formula>
    </cfRule>
  </conditionalFormatting>
  <conditionalFormatting sqref="U16">
    <cfRule type="expression" dxfId="6752" priority="1431">
      <formula>LEFT(U16,5)*1&gt;LEFT(0.125,5)*1</formula>
    </cfRule>
    <cfRule type="expression" dxfId="6751" priority="1432">
      <formula>OR(LEFT(U16,5)*1=LEFT(0.124999999999998,5)*1,LEFT(U16,5)*1=LEFT(0.125,5)*1)</formula>
    </cfRule>
    <cfRule type="expression" dxfId="6750" priority="1433">
      <formula>OR(LEFT(U16,5)*1&lt;LEFT(0.124999999999998,5)*1,LEFT(U16,5)*1&lt;LEFT(0.125,5)*1)</formula>
    </cfRule>
  </conditionalFormatting>
  <conditionalFormatting sqref="V11:V15">
    <cfRule type="expression" dxfId="6749" priority="1430">
      <formula>LEFT(V11,7)&lt;LEFT(0.333333333333333,7)</formula>
    </cfRule>
  </conditionalFormatting>
  <conditionalFormatting sqref="U11:U15">
    <cfRule type="expression" dxfId="6748" priority="1429">
      <formula>LEFT(U11,5)*1&gt;LEFT(0.125,5)*1</formula>
    </cfRule>
  </conditionalFormatting>
  <conditionalFormatting sqref="W11:AC15">
    <cfRule type="expression" dxfId="6747" priority="1428">
      <formula>OR(WEEKDAY($A11,2)=6,WEEKDAY($A11,2)=7)</formula>
    </cfRule>
  </conditionalFormatting>
  <conditionalFormatting sqref="AC16">
    <cfRule type="expression" dxfId="6746" priority="1425">
      <formula>LEFT(AC16,5)*1&gt;LEFT(1.66666666666667,5)*1</formula>
    </cfRule>
    <cfRule type="expression" dxfId="6745" priority="1426">
      <formula>LEFT(AC16,5)*1&lt;LEFT(1.66666666666667,5)*1</formula>
    </cfRule>
    <cfRule type="expression" dxfId="6744" priority="1427">
      <formula>LEFT(AC16,5)*1=LEFT(1.66666666666667,5)*1</formula>
    </cfRule>
  </conditionalFormatting>
  <conditionalFormatting sqref="AB16">
    <cfRule type="expression" dxfId="6743" priority="1422">
      <formula>LEFT(AB16,5)*1&gt;LEFT(0.125,5)*1</formula>
    </cfRule>
    <cfRule type="expression" dxfId="6742" priority="1423">
      <formula>OR(LEFT(AB16,5)*1=LEFT(0.124999999999998,5)*1,LEFT(AB16,5)*1=LEFT(0.125,5)*1)</formula>
    </cfRule>
    <cfRule type="expression" dxfId="6741" priority="1424">
      <formula>OR(LEFT(AB16,5)*1&lt;LEFT(0.124999999999998,5)*1,LEFT(AB16,5)*1&lt;LEFT(0.125,5)*1)</formula>
    </cfRule>
  </conditionalFormatting>
  <conditionalFormatting sqref="AC11:AC15">
    <cfRule type="expression" dxfId="6740" priority="1421">
      <formula>LEFT(AC11,7)&lt;LEFT(0.333333333333333,7)</formula>
    </cfRule>
  </conditionalFormatting>
  <conditionalFormatting sqref="AB11:AB15">
    <cfRule type="expression" dxfId="6739" priority="1420">
      <formula>LEFT(AB11,5)*1&gt;LEFT(0.125,5)*1</formula>
    </cfRule>
  </conditionalFormatting>
  <conditionalFormatting sqref="AD11:AJ15">
    <cfRule type="expression" dxfId="6738" priority="1419">
      <formula>OR(WEEKDAY($A11,2)=6,WEEKDAY($A11,2)=7)</formula>
    </cfRule>
  </conditionalFormatting>
  <conditionalFormatting sqref="AJ16">
    <cfRule type="expression" dxfId="6737" priority="1416">
      <formula>LEFT(AJ16,5)*1&gt;LEFT(1.66666666666667,5)*1</formula>
    </cfRule>
    <cfRule type="expression" dxfId="6736" priority="1417">
      <formula>LEFT(AJ16,5)*1&lt;LEFT(1.66666666666667,5)*1</formula>
    </cfRule>
    <cfRule type="expression" dxfId="6735" priority="1418">
      <formula>LEFT(AJ16,5)*1=LEFT(1.66666666666667,5)*1</formula>
    </cfRule>
  </conditionalFormatting>
  <conditionalFormatting sqref="AI16">
    <cfRule type="expression" dxfId="6734" priority="1413">
      <formula>LEFT(AI16,5)*1&gt;LEFT(0.125,5)*1</formula>
    </cfRule>
    <cfRule type="expression" dxfId="6733" priority="1414">
      <formula>OR(LEFT(AI16,5)*1=LEFT(0.124999999999998,5)*1,LEFT(AI16,5)*1=LEFT(0.125,5)*1)</formula>
    </cfRule>
    <cfRule type="expression" dxfId="6732" priority="1415">
      <formula>OR(LEFT(AI16,5)*1&lt;LEFT(0.124999999999998,5)*1,LEFT(AI16,5)*1&lt;LEFT(0.125,5)*1)</formula>
    </cfRule>
  </conditionalFormatting>
  <conditionalFormatting sqref="AJ11:AJ15">
    <cfRule type="expression" dxfId="6731" priority="1412">
      <formula>LEFT(AJ11,7)&lt;LEFT(0.333333333333333,7)</formula>
    </cfRule>
  </conditionalFormatting>
  <conditionalFormatting sqref="AI11:AI15">
    <cfRule type="expression" dxfId="6730" priority="1411">
      <formula>LEFT(AI11,5)*1&gt;LEFT(0.125,5)*1</formula>
    </cfRule>
  </conditionalFormatting>
  <conditionalFormatting sqref="B19:H23">
    <cfRule type="expression" dxfId="6729" priority="1410">
      <formula>OR(WEEKDAY($A19,2)=6,WEEKDAY($A19,2)=7)</formula>
    </cfRule>
  </conditionalFormatting>
  <conditionalFormatting sqref="H24">
    <cfRule type="expression" dxfId="6728" priority="1407">
      <formula>LEFT(H24,5)*1&gt;LEFT(1.66666666666667,5)*1</formula>
    </cfRule>
    <cfRule type="expression" dxfId="6727" priority="1408">
      <formula>LEFT(H24,5)*1&lt;LEFT(1.66666666666667,5)*1</formula>
    </cfRule>
    <cfRule type="expression" dxfId="6726" priority="1409">
      <formula>LEFT(H24,5)*1=LEFT(1.66666666666667,5)*1</formula>
    </cfRule>
  </conditionalFormatting>
  <conditionalFormatting sqref="G24">
    <cfRule type="expression" dxfId="6725" priority="1404">
      <formula>LEFT(G24,5)*1&gt;LEFT(0.125,5)*1</formula>
    </cfRule>
    <cfRule type="expression" dxfId="6724" priority="1405">
      <formula>OR(LEFT(G24,5)*1=LEFT(0.124999999999998,5)*1,LEFT(G24,5)*1=LEFT(0.125,5)*1)</formula>
    </cfRule>
    <cfRule type="expression" dxfId="6723" priority="1406">
      <formula>OR(LEFT(G24,5)*1&lt;LEFT(0.124999999999998,5)*1,LEFT(G24,5)*1&lt;LEFT(0.125,5)*1)</formula>
    </cfRule>
  </conditionalFormatting>
  <conditionalFormatting sqref="H19:H23">
    <cfRule type="expression" dxfId="6722" priority="1403">
      <formula>LEFT(H19,7)&lt;LEFT(0.333333333333333,7)</formula>
    </cfRule>
  </conditionalFormatting>
  <conditionalFormatting sqref="G19:G23">
    <cfRule type="expression" dxfId="6721" priority="1402">
      <formula>LEFT(G19,5)*1&gt;LEFT(0.125,5)*1</formula>
    </cfRule>
  </conditionalFormatting>
  <conditionalFormatting sqref="I19:O23">
    <cfRule type="expression" dxfId="6720" priority="1401">
      <formula>OR(WEEKDAY($A19,2)=6,WEEKDAY($A19,2)=7)</formula>
    </cfRule>
  </conditionalFormatting>
  <conditionalFormatting sqref="O24">
    <cfRule type="expression" dxfId="6719" priority="1398">
      <formula>LEFT(O24,5)*1&gt;LEFT(1.66666666666667,5)*1</formula>
    </cfRule>
    <cfRule type="expression" dxfId="6718" priority="1399">
      <formula>LEFT(O24,5)*1&lt;LEFT(1.66666666666667,5)*1</formula>
    </cfRule>
    <cfRule type="expression" dxfId="6717" priority="1400">
      <formula>LEFT(O24,5)*1=LEFT(1.66666666666667,5)*1</formula>
    </cfRule>
  </conditionalFormatting>
  <conditionalFormatting sqref="N24">
    <cfRule type="expression" dxfId="6716" priority="1395">
      <formula>LEFT(N24,5)*1&gt;LEFT(0.125,5)*1</formula>
    </cfRule>
    <cfRule type="expression" dxfId="6715" priority="1396">
      <formula>OR(LEFT(N24,5)*1=LEFT(0.124999999999998,5)*1,LEFT(N24,5)*1=LEFT(0.125,5)*1)</formula>
    </cfRule>
    <cfRule type="expression" dxfId="6714" priority="1397">
      <formula>OR(LEFT(N24,5)*1&lt;LEFT(0.124999999999998,5)*1,LEFT(N24,5)*1&lt;LEFT(0.125,5)*1)</formula>
    </cfRule>
  </conditionalFormatting>
  <conditionalFormatting sqref="O19:O23">
    <cfRule type="expression" dxfId="6713" priority="1394">
      <formula>LEFT(O19,7)&lt;LEFT(0.333333333333333,7)</formula>
    </cfRule>
  </conditionalFormatting>
  <conditionalFormatting sqref="N19:N23">
    <cfRule type="expression" dxfId="6712" priority="1393">
      <formula>LEFT(N19,5)*1&gt;LEFT(0.125,5)*1</formula>
    </cfRule>
  </conditionalFormatting>
  <conditionalFormatting sqref="P19:V23">
    <cfRule type="expression" dxfId="6711" priority="1392">
      <formula>OR(WEEKDAY($A19,2)=6,WEEKDAY($A19,2)=7)</formula>
    </cfRule>
  </conditionalFormatting>
  <conditionalFormatting sqref="V24">
    <cfRule type="expression" dxfId="6710" priority="1389">
      <formula>LEFT(V24,5)*1&gt;LEFT(1.66666666666667,5)*1</formula>
    </cfRule>
    <cfRule type="expression" dxfId="6709" priority="1390">
      <formula>LEFT(V24,5)*1&lt;LEFT(1.66666666666667,5)*1</formula>
    </cfRule>
    <cfRule type="expression" dxfId="6708" priority="1391">
      <formula>LEFT(V24,5)*1=LEFT(1.66666666666667,5)*1</formula>
    </cfRule>
  </conditionalFormatting>
  <conditionalFormatting sqref="U24">
    <cfRule type="expression" dxfId="6707" priority="1386">
      <formula>LEFT(U24,5)*1&gt;LEFT(0.125,5)*1</formula>
    </cfRule>
    <cfRule type="expression" dxfId="6706" priority="1387">
      <formula>OR(LEFT(U24,5)*1=LEFT(0.124999999999998,5)*1,LEFT(U24,5)*1=LEFT(0.125,5)*1)</formula>
    </cfRule>
    <cfRule type="expression" dxfId="6705" priority="1388">
      <formula>OR(LEFT(U24,5)*1&lt;LEFT(0.124999999999998,5)*1,LEFT(U24,5)*1&lt;LEFT(0.125,5)*1)</formula>
    </cfRule>
  </conditionalFormatting>
  <conditionalFormatting sqref="V19:V23">
    <cfRule type="expression" dxfId="6704" priority="1385">
      <formula>LEFT(V19,7)&lt;LEFT(0.333333333333333,7)</formula>
    </cfRule>
  </conditionalFormatting>
  <conditionalFormatting sqref="U19:U23">
    <cfRule type="expression" dxfId="6703" priority="1384">
      <formula>LEFT(U19,5)*1&gt;LEFT(0.125,5)*1</formula>
    </cfRule>
  </conditionalFormatting>
  <conditionalFormatting sqref="W19:AC23">
    <cfRule type="expression" dxfId="6702" priority="1383">
      <formula>OR(WEEKDAY($A19,2)=6,WEEKDAY($A19,2)=7)</formula>
    </cfRule>
  </conditionalFormatting>
  <conditionalFormatting sqref="AC24">
    <cfRule type="expression" dxfId="6701" priority="1380">
      <formula>LEFT(AC24,5)*1&gt;LEFT(1.66666666666667,5)*1</formula>
    </cfRule>
    <cfRule type="expression" dxfId="6700" priority="1381">
      <formula>LEFT(AC24,5)*1&lt;LEFT(1.66666666666667,5)*1</formula>
    </cfRule>
    <cfRule type="expression" dxfId="6699" priority="1382">
      <formula>LEFT(AC24,5)*1=LEFT(1.66666666666667,5)*1</formula>
    </cfRule>
  </conditionalFormatting>
  <conditionalFormatting sqref="AB24">
    <cfRule type="expression" dxfId="6698" priority="1377">
      <formula>LEFT(AB24,5)*1&gt;LEFT(0.125,5)*1</formula>
    </cfRule>
    <cfRule type="expression" dxfId="6697" priority="1378">
      <formula>OR(LEFT(AB24,5)*1=LEFT(0.124999999999998,5)*1,LEFT(AB24,5)*1=LEFT(0.125,5)*1)</formula>
    </cfRule>
    <cfRule type="expression" dxfId="6696" priority="1379">
      <formula>OR(LEFT(AB24,5)*1&lt;LEFT(0.124999999999998,5)*1,LEFT(AB24,5)*1&lt;LEFT(0.125,5)*1)</formula>
    </cfRule>
  </conditionalFormatting>
  <conditionalFormatting sqref="AC19:AC23">
    <cfRule type="expression" dxfId="6695" priority="1376">
      <formula>LEFT(AC19,7)&lt;LEFT(0.333333333333333,7)</formula>
    </cfRule>
  </conditionalFormatting>
  <conditionalFormatting sqref="AB19:AB23">
    <cfRule type="expression" dxfId="6694" priority="1375">
      <formula>LEFT(AB19,5)*1&gt;LEFT(0.125,5)*1</formula>
    </cfRule>
  </conditionalFormatting>
  <conditionalFormatting sqref="AD19:AJ23">
    <cfRule type="expression" dxfId="6693" priority="1374">
      <formula>OR(WEEKDAY($A19,2)=6,WEEKDAY($A19,2)=7)</formula>
    </cfRule>
  </conditionalFormatting>
  <conditionalFormatting sqref="AJ24">
    <cfRule type="expression" dxfId="6692" priority="1371">
      <formula>LEFT(AJ24,5)*1&gt;LEFT(1.66666666666667,5)*1</formula>
    </cfRule>
    <cfRule type="expression" dxfId="6691" priority="1372">
      <formula>LEFT(AJ24,5)*1&lt;LEFT(1.66666666666667,5)*1</formula>
    </cfRule>
    <cfRule type="expression" dxfId="6690" priority="1373">
      <formula>LEFT(AJ24,5)*1=LEFT(1.66666666666667,5)*1</formula>
    </cfRule>
  </conditionalFormatting>
  <conditionalFormatting sqref="AI24">
    <cfRule type="expression" dxfId="6689" priority="1368">
      <formula>LEFT(AI24,5)*1&gt;LEFT(0.125,5)*1</formula>
    </cfRule>
    <cfRule type="expression" dxfId="6688" priority="1369">
      <formula>OR(LEFT(AI24,5)*1=LEFT(0.124999999999998,5)*1,LEFT(AI24,5)*1=LEFT(0.125,5)*1)</formula>
    </cfRule>
    <cfRule type="expression" dxfId="6687" priority="1370">
      <formula>OR(LEFT(AI24,5)*1&lt;LEFT(0.124999999999998,5)*1,LEFT(AI24,5)*1&lt;LEFT(0.125,5)*1)</formula>
    </cfRule>
  </conditionalFormatting>
  <conditionalFormatting sqref="AJ19:AJ23">
    <cfRule type="expression" dxfId="6686" priority="1367">
      <formula>LEFT(AJ19,7)&lt;LEFT(0.333333333333333,7)</formula>
    </cfRule>
  </conditionalFormatting>
  <conditionalFormatting sqref="AI19:AI23">
    <cfRule type="expression" dxfId="6685" priority="1366">
      <formula>LEFT(AI19,5)*1&gt;LEFT(0.125,5)*1</formula>
    </cfRule>
  </conditionalFormatting>
  <conditionalFormatting sqref="B27:H31">
    <cfRule type="expression" dxfId="6684" priority="1365">
      <formula>OR(WEEKDAY($A27,2)=6,WEEKDAY($A27,2)=7)</formula>
    </cfRule>
  </conditionalFormatting>
  <conditionalFormatting sqref="H32">
    <cfRule type="expression" dxfId="6683" priority="1362">
      <formula>LEFT(H32,5)*1&gt;LEFT(1.66666666666667,5)*1</formula>
    </cfRule>
    <cfRule type="expression" dxfId="6682" priority="1363">
      <formula>LEFT(H32,5)*1&lt;LEFT(1.66666666666667,5)*1</formula>
    </cfRule>
    <cfRule type="expression" dxfId="6681" priority="1364">
      <formula>LEFT(H32,5)*1=LEFT(1.66666666666667,5)*1</formula>
    </cfRule>
  </conditionalFormatting>
  <conditionalFormatting sqref="G32">
    <cfRule type="expression" dxfId="6680" priority="1359">
      <formula>LEFT(G32,5)*1&gt;LEFT(0.125,5)*1</formula>
    </cfRule>
    <cfRule type="expression" dxfId="6679" priority="1360">
      <formula>OR(LEFT(G32,5)*1=LEFT(0.124999999999998,5)*1,LEFT(G32,5)*1=LEFT(0.125,5)*1)</formula>
    </cfRule>
    <cfRule type="expression" dxfId="6678" priority="1361">
      <formula>OR(LEFT(G32,5)*1&lt;LEFT(0.124999999999998,5)*1,LEFT(G32,5)*1&lt;LEFT(0.125,5)*1)</formula>
    </cfRule>
  </conditionalFormatting>
  <conditionalFormatting sqref="H27:H31">
    <cfRule type="expression" dxfId="6677" priority="1358">
      <formula>LEFT(H27,7)&lt;LEFT(0.333333333333333,7)</formula>
    </cfRule>
  </conditionalFormatting>
  <conditionalFormatting sqref="G27:G31">
    <cfRule type="expression" dxfId="6676" priority="1357">
      <formula>LEFT(G27,5)*1&gt;LEFT(0.125,5)*1</formula>
    </cfRule>
  </conditionalFormatting>
  <conditionalFormatting sqref="I27:O31">
    <cfRule type="expression" dxfId="6675" priority="1356">
      <formula>OR(WEEKDAY($A27,2)=6,WEEKDAY($A27,2)=7)</formula>
    </cfRule>
  </conditionalFormatting>
  <conditionalFormatting sqref="O32">
    <cfRule type="expression" dxfId="6674" priority="1353">
      <formula>LEFT(O32,5)*1&gt;LEFT(1.66666666666667,5)*1</formula>
    </cfRule>
    <cfRule type="expression" dxfId="6673" priority="1354">
      <formula>LEFT(O32,5)*1&lt;LEFT(1.66666666666667,5)*1</formula>
    </cfRule>
    <cfRule type="expression" dxfId="6672" priority="1355">
      <formula>LEFT(O32,5)*1=LEFT(1.66666666666667,5)*1</formula>
    </cfRule>
  </conditionalFormatting>
  <conditionalFormatting sqref="N32">
    <cfRule type="expression" dxfId="6671" priority="1350">
      <formula>LEFT(N32,5)*1&gt;LEFT(0.125,5)*1</formula>
    </cfRule>
    <cfRule type="expression" dxfId="6670" priority="1351">
      <formula>OR(LEFT(N32,5)*1=LEFT(0.124999999999998,5)*1,LEFT(N32,5)*1=LEFT(0.125,5)*1)</formula>
    </cfRule>
    <cfRule type="expression" dxfId="6669" priority="1352">
      <formula>OR(LEFT(N32,5)*1&lt;LEFT(0.124999999999998,5)*1,LEFT(N32,5)*1&lt;LEFT(0.125,5)*1)</formula>
    </cfRule>
  </conditionalFormatting>
  <conditionalFormatting sqref="O27:O31">
    <cfRule type="expression" dxfId="6668" priority="1349">
      <formula>LEFT(O27,7)&lt;LEFT(0.333333333333333,7)</formula>
    </cfRule>
  </conditionalFormatting>
  <conditionalFormatting sqref="N27:N31">
    <cfRule type="expression" dxfId="6667" priority="1348">
      <formula>LEFT(N27,5)*1&gt;LEFT(0.125,5)*1</formula>
    </cfRule>
  </conditionalFormatting>
  <conditionalFormatting sqref="P27:V31">
    <cfRule type="expression" dxfId="6666" priority="1347">
      <formula>OR(WEEKDAY($A27,2)=6,WEEKDAY($A27,2)=7)</formula>
    </cfRule>
  </conditionalFormatting>
  <conditionalFormatting sqref="V32">
    <cfRule type="expression" dxfId="6665" priority="1344">
      <formula>LEFT(V32,5)*1&gt;LEFT(1.66666666666667,5)*1</formula>
    </cfRule>
    <cfRule type="expression" dxfId="6664" priority="1345">
      <formula>LEFT(V32,5)*1&lt;LEFT(1.66666666666667,5)*1</formula>
    </cfRule>
    <cfRule type="expression" dxfId="6663" priority="1346">
      <formula>LEFT(V32,5)*1=LEFT(1.66666666666667,5)*1</formula>
    </cfRule>
  </conditionalFormatting>
  <conditionalFormatting sqref="U32">
    <cfRule type="expression" dxfId="6662" priority="1341">
      <formula>LEFT(U32,5)*1&gt;LEFT(0.125,5)*1</formula>
    </cfRule>
    <cfRule type="expression" dxfId="6661" priority="1342">
      <formula>OR(LEFT(U32,5)*1=LEFT(0.124999999999998,5)*1,LEFT(U32,5)*1=LEFT(0.125,5)*1)</formula>
    </cfRule>
    <cfRule type="expression" dxfId="6660" priority="1343">
      <formula>OR(LEFT(U32,5)*1&lt;LEFT(0.124999999999998,5)*1,LEFT(U32,5)*1&lt;LEFT(0.125,5)*1)</formula>
    </cfRule>
  </conditionalFormatting>
  <conditionalFormatting sqref="V27:V31">
    <cfRule type="expression" dxfId="6659" priority="1340">
      <formula>LEFT(V27,7)&lt;LEFT(0.333333333333333,7)</formula>
    </cfRule>
  </conditionalFormatting>
  <conditionalFormatting sqref="U27:U31">
    <cfRule type="expression" dxfId="6658" priority="1339">
      <formula>LEFT(U27,5)*1&gt;LEFT(0.125,5)*1</formula>
    </cfRule>
  </conditionalFormatting>
  <conditionalFormatting sqref="W27:AC31">
    <cfRule type="expression" dxfId="6657" priority="1338">
      <formula>OR(WEEKDAY($A27,2)=6,WEEKDAY($A27,2)=7)</formula>
    </cfRule>
  </conditionalFormatting>
  <conditionalFormatting sqref="AC32">
    <cfRule type="expression" dxfId="6656" priority="1335">
      <formula>LEFT(AC32,5)*1&gt;LEFT(1.66666666666667,5)*1</formula>
    </cfRule>
    <cfRule type="expression" dxfId="6655" priority="1336">
      <formula>LEFT(AC32,5)*1&lt;LEFT(1.66666666666667,5)*1</formula>
    </cfRule>
    <cfRule type="expression" dxfId="6654" priority="1337">
      <formula>LEFT(AC32,5)*1=LEFT(1.66666666666667,5)*1</formula>
    </cfRule>
  </conditionalFormatting>
  <conditionalFormatting sqref="AB32">
    <cfRule type="expression" dxfId="6653" priority="1332">
      <formula>LEFT(AB32,5)*1&gt;LEFT(0.125,5)*1</formula>
    </cfRule>
    <cfRule type="expression" dxfId="6652" priority="1333">
      <formula>OR(LEFT(AB32,5)*1=LEFT(0.124999999999998,5)*1,LEFT(AB32,5)*1=LEFT(0.125,5)*1)</formula>
    </cfRule>
    <cfRule type="expression" dxfId="6651" priority="1334">
      <formula>OR(LEFT(AB32,5)*1&lt;LEFT(0.124999999999998,5)*1,LEFT(AB32,5)*1&lt;LEFT(0.125,5)*1)</formula>
    </cfRule>
  </conditionalFormatting>
  <conditionalFormatting sqref="AC27:AC31">
    <cfRule type="expression" dxfId="6650" priority="1331">
      <formula>LEFT(AC27,7)&lt;LEFT(0.333333333333333,7)</formula>
    </cfRule>
  </conditionalFormatting>
  <conditionalFormatting sqref="AB27:AB31">
    <cfRule type="expression" dxfId="6649" priority="1330">
      <formula>LEFT(AB27,5)*1&gt;LEFT(0.125,5)*1</formula>
    </cfRule>
  </conditionalFormatting>
  <conditionalFormatting sqref="AD27:AJ31">
    <cfRule type="expression" dxfId="6648" priority="1329">
      <formula>OR(WEEKDAY($A27,2)=6,WEEKDAY($A27,2)=7)</formula>
    </cfRule>
  </conditionalFormatting>
  <conditionalFormatting sqref="AJ32">
    <cfRule type="expression" dxfId="6647" priority="1326">
      <formula>LEFT(AJ32,5)*1&gt;LEFT(1.66666666666667,5)*1</formula>
    </cfRule>
    <cfRule type="expression" dxfId="6646" priority="1327">
      <formula>LEFT(AJ32,5)*1&lt;LEFT(1.66666666666667,5)*1</formula>
    </cfRule>
    <cfRule type="expression" dxfId="6645" priority="1328">
      <formula>LEFT(AJ32,5)*1=LEFT(1.66666666666667,5)*1</formula>
    </cfRule>
  </conditionalFormatting>
  <conditionalFormatting sqref="AI32">
    <cfRule type="expression" dxfId="6644" priority="1323">
      <formula>LEFT(AI32,5)*1&gt;LEFT(0.125,5)*1</formula>
    </cfRule>
    <cfRule type="expression" dxfId="6643" priority="1324">
      <formula>OR(LEFT(AI32,5)*1=LEFT(0.124999999999998,5)*1,LEFT(AI32,5)*1=LEFT(0.125,5)*1)</formula>
    </cfRule>
    <cfRule type="expression" dxfId="6642" priority="1325">
      <formula>OR(LEFT(AI32,5)*1&lt;LEFT(0.124999999999998,5)*1,LEFT(AI32,5)*1&lt;LEFT(0.125,5)*1)</formula>
    </cfRule>
  </conditionalFormatting>
  <conditionalFormatting sqref="AJ27:AJ31">
    <cfRule type="expression" dxfId="6641" priority="1322">
      <formula>LEFT(AJ27,7)&lt;LEFT(0.333333333333333,7)</formula>
    </cfRule>
  </conditionalFormatting>
  <conditionalFormatting sqref="AI27:AI31">
    <cfRule type="expression" dxfId="6640" priority="1321">
      <formula>LEFT(AI27,5)*1&gt;LEFT(0.125,5)*1</formula>
    </cfRule>
  </conditionalFormatting>
  <conditionalFormatting sqref="AD35:AJ39">
    <cfRule type="expression" dxfId="6639" priority="1320">
      <formula>OR(WEEKDAY($A35,2)=6,WEEKDAY($A35,2)=7)</formula>
    </cfRule>
  </conditionalFormatting>
  <conditionalFormatting sqref="AJ40">
    <cfRule type="expression" dxfId="6638" priority="1317">
      <formula>LEFT(AJ40,5)*1&gt;LEFT(1.66666666666667,5)*1</formula>
    </cfRule>
    <cfRule type="expression" dxfId="6637" priority="1318">
      <formula>LEFT(AJ40,5)*1&lt;LEFT(1.66666666666667,5)*1</formula>
    </cfRule>
    <cfRule type="expression" dxfId="6636" priority="1319">
      <formula>LEFT(AJ40,5)*1=LEFT(1.66666666666667,5)*1</formula>
    </cfRule>
  </conditionalFormatting>
  <conditionalFormatting sqref="AI40">
    <cfRule type="expression" dxfId="6635" priority="1314">
      <formula>LEFT(AI40,5)*1&gt;LEFT(0.125,5)*1</formula>
    </cfRule>
    <cfRule type="expression" dxfId="6634" priority="1315">
      <formula>OR(LEFT(AI40,5)*1=LEFT(0.124999999999998,5)*1,LEFT(AI40,5)*1=LEFT(0.125,5)*1)</formula>
    </cfRule>
    <cfRule type="expression" dxfId="6633" priority="1316">
      <formula>OR(LEFT(AI40,5)*1&lt;LEFT(0.124999999999998,5)*1,LEFT(AI40,5)*1&lt;LEFT(0.125,5)*1)</formula>
    </cfRule>
  </conditionalFormatting>
  <conditionalFormatting sqref="AJ35:AJ39">
    <cfRule type="expression" dxfId="6632" priority="1313">
      <formula>LEFT(AJ35,7)&lt;LEFT(0.333333333333333,7)</formula>
    </cfRule>
  </conditionalFormatting>
  <conditionalFormatting sqref="AI35:AI39">
    <cfRule type="expression" dxfId="6631" priority="1312">
      <formula>LEFT(AI35,5)*1&gt;LEFT(0.125,5)*1</formula>
    </cfRule>
  </conditionalFormatting>
  <conditionalFormatting sqref="W35:AC39">
    <cfRule type="expression" dxfId="6630" priority="1311">
      <formula>OR(WEEKDAY($A35,2)=6,WEEKDAY($A35,2)=7)</formula>
    </cfRule>
  </conditionalFormatting>
  <conditionalFormatting sqref="AC40">
    <cfRule type="expression" dxfId="6629" priority="1308">
      <formula>LEFT(AC40,5)*1&gt;LEFT(1.66666666666667,5)*1</formula>
    </cfRule>
    <cfRule type="expression" dxfId="6628" priority="1309">
      <formula>LEFT(AC40,5)*1&lt;LEFT(1.66666666666667,5)*1</formula>
    </cfRule>
    <cfRule type="expression" dxfId="6627" priority="1310">
      <formula>LEFT(AC40,5)*1=LEFT(1.66666666666667,5)*1</formula>
    </cfRule>
  </conditionalFormatting>
  <conditionalFormatting sqref="AB40">
    <cfRule type="expression" dxfId="6626" priority="1305">
      <formula>LEFT(AB40,5)*1&gt;LEFT(0.125,5)*1</formula>
    </cfRule>
    <cfRule type="expression" dxfId="6625" priority="1306">
      <formula>OR(LEFT(AB40,5)*1=LEFT(0.124999999999998,5)*1,LEFT(AB40,5)*1=LEFT(0.125,5)*1)</formula>
    </cfRule>
    <cfRule type="expression" dxfId="6624" priority="1307">
      <formula>OR(LEFT(AB40,5)*1&lt;LEFT(0.124999999999998,5)*1,LEFT(AB40,5)*1&lt;LEFT(0.125,5)*1)</formula>
    </cfRule>
  </conditionalFormatting>
  <conditionalFormatting sqref="AC35:AC39">
    <cfRule type="expression" dxfId="6623" priority="1304">
      <formula>LEFT(AC35,7)&lt;LEFT(0.333333333333333,7)</formula>
    </cfRule>
  </conditionalFormatting>
  <conditionalFormatting sqref="AB35:AB39">
    <cfRule type="expression" dxfId="6622" priority="1303">
      <formula>LEFT(AB35,5)*1&gt;LEFT(0.125,5)*1</formula>
    </cfRule>
  </conditionalFormatting>
  <conditionalFormatting sqref="P35:V39">
    <cfRule type="expression" dxfId="6621" priority="1302">
      <formula>OR(WEEKDAY($A35,2)=6,WEEKDAY($A35,2)=7)</formula>
    </cfRule>
  </conditionalFormatting>
  <conditionalFormatting sqref="V40">
    <cfRule type="expression" dxfId="6620" priority="1299">
      <formula>LEFT(V40,5)*1&gt;LEFT(1.66666666666667,5)*1</formula>
    </cfRule>
    <cfRule type="expression" dxfId="6619" priority="1300">
      <formula>LEFT(V40,5)*1&lt;LEFT(1.66666666666667,5)*1</formula>
    </cfRule>
    <cfRule type="expression" dxfId="6618" priority="1301">
      <formula>LEFT(V40,5)*1=LEFT(1.66666666666667,5)*1</formula>
    </cfRule>
  </conditionalFormatting>
  <conditionalFormatting sqref="U40">
    <cfRule type="expression" dxfId="6617" priority="1296">
      <formula>LEFT(U40,5)*1&gt;LEFT(0.125,5)*1</formula>
    </cfRule>
    <cfRule type="expression" dxfId="6616" priority="1297">
      <formula>OR(LEFT(U40,5)*1=LEFT(0.124999999999998,5)*1,LEFT(U40,5)*1=LEFT(0.125,5)*1)</formula>
    </cfRule>
    <cfRule type="expression" dxfId="6615" priority="1298">
      <formula>OR(LEFT(U40,5)*1&lt;LEFT(0.124999999999998,5)*1,LEFT(U40,5)*1&lt;LEFT(0.125,5)*1)</formula>
    </cfRule>
  </conditionalFormatting>
  <conditionalFormatting sqref="V35:V39">
    <cfRule type="expression" dxfId="6614" priority="1295">
      <formula>LEFT(V35,7)&lt;LEFT(0.333333333333333,7)</formula>
    </cfRule>
  </conditionalFormatting>
  <conditionalFormatting sqref="U35:U39">
    <cfRule type="expression" dxfId="6613" priority="1294">
      <formula>LEFT(U35,5)*1&gt;LEFT(0.125,5)*1</formula>
    </cfRule>
  </conditionalFormatting>
  <conditionalFormatting sqref="I35:O39">
    <cfRule type="expression" dxfId="6612" priority="1293">
      <formula>OR(WEEKDAY($A35,2)=6,WEEKDAY($A35,2)=7)</formula>
    </cfRule>
  </conditionalFormatting>
  <conditionalFormatting sqref="O40">
    <cfRule type="expression" dxfId="6611" priority="1290">
      <formula>LEFT(O40,5)*1&gt;LEFT(1.66666666666667,5)*1</formula>
    </cfRule>
    <cfRule type="expression" dxfId="6610" priority="1291">
      <formula>LEFT(O40,5)*1&lt;LEFT(1.66666666666667,5)*1</formula>
    </cfRule>
    <cfRule type="expression" dxfId="6609" priority="1292">
      <formula>LEFT(O40,5)*1=LEFT(1.66666666666667,5)*1</formula>
    </cfRule>
  </conditionalFormatting>
  <conditionalFormatting sqref="N40">
    <cfRule type="expression" dxfId="6608" priority="1287">
      <formula>LEFT(N40,5)*1&gt;LEFT(0.125,5)*1</formula>
    </cfRule>
    <cfRule type="expression" dxfId="6607" priority="1288">
      <formula>OR(LEFT(N40,5)*1=LEFT(0.124999999999998,5)*1,LEFT(N40,5)*1=LEFT(0.125,5)*1)</formula>
    </cfRule>
    <cfRule type="expression" dxfId="6606" priority="1289">
      <formula>OR(LEFT(N40,5)*1&lt;LEFT(0.124999999999998,5)*1,LEFT(N40,5)*1&lt;LEFT(0.125,5)*1)</formula>
    </cfRule>
  </conditionalFormatting>
  <conditionalFormatting sqref="O35:O39">
    <cfRule type="expression" dxfId="6605" priority="1286">
      <formula>LEFT(O35,7)&lt;LEFT(0.333333333333333,7)</formula>
    </cfRule>
  </conditionalFormatting>
  <conditionalFormatting sqref="N35:N39">
    <cfRule type="expression" dxfId="6604" priority="1285">
      <formula>LEFT(N35,5)*1&gt;LEFT(0.125,5)*1</formula>
    </cfRule>
  </conditionalFormatting>
  <conditionalFormatting sqref="B35:H39">
    <cfRule type="expression" dxfId="6603" priority="1284">
      <formula>OR(WEEKDAY($A35,2)=6,WEEKDAY($A35,2)=7)</formula>
    </cfRule>
  </conditionalFormatting>
  <conditionalFormatting sqref="H40">
    <cfRule type="expression" dxfId="6602" priority="1281">
      <formula>LEFT(H40,5)*1&gt;LEFT(1.66666666666667,5)*1</formula>
    </cfRule>
    <cfRule type="expression" dxfId="6601" priority="1282">
      <formula>LEFT(H40,5)*1&lt;LEFT(1.66666666666667,5)*1</formula>
    </cfRule>
    <cfRule type="expression" dxfId="6600" priority="1283">
      <formula>LEFT(H40,5)*1=LEFT(1.66666666666667,5)*1</formula>
    </cfRule>
  </conditionalFormatting>
  <conditionalFormatting sqref="G40">
    <cfRule type="expression" dxfId="6599" priority="1278">
      <formula>LEFT(G40,5)*1&gt;LEFT(0.125,5)*1</formula>
    </cfRule>
    <cfRule type="expression" dxfId="6598" priority="1279">
      <formula>OR(LEFT(G40,5)*1=LEFT(0.124999999999998,5)*1,LEFT(G40,5)*1=LEFT(0.125,5)*1)</formula>
    </cfRule>
    <cfRule type="expression" dxfId="6597" priority="1280">
      <formula>OR(LEFT(G40,5)*1&lt;LEFT(0.124999999999998,5)*1,LEFT(G40,5)*1&lt;LEFT(0.125,5)*1)</formula>
    </cfRule>
  </conditionalFormatting>
  <conditionalFormatting sqref="H35:H39">
    <cfRule type="expression" dxfId="6596" priority="1277">
      <formula>LEFT(H35,7)&lt;LEFT(0.333333333333333,7)</formula>
    </cfRule>
  </conditionalFormatting>
  <conditionalFormatting sqref="G35:G39">
    <cfRule type="expression" dxfId="6595" priority="1276">
      <formula>LEFT(G35,5)*1&gt;LEFT(0.125,5)*1</formula>
    </cfRule>
  </conditionalFormatting>
  <conditionalFormatting sqref="B43:H47">
    <cfRule type="expression" dxfId="6594" priority="1275">
      <formula>OR(WEEKDAY($A43,2)=6,WEEKDAY($A43,2)=7)</formula>
    </cfRule>
  </conditionalFormatting>
  <conditionalFormatting sqref="H48">
    <cfRule type="expression" dxfId="6593" priority="1272">
      <formula>LEFT(H48,5)*1&gt;LEFT(1.66666666666667,5)*1</formula>
    </cfRule>
    <cfRule type="expression" dxfId="6592" priority="1273">
      <formula>LEFT(H48,5)*1&lt;LEFT(1.66666666666667,5)*1</formula>
    </cfRule>
    <cfRule type="expression" dxfId="6591" priority="1274">
      <formula>LEFT(H48,5)*1=LEFT(1.66666666666667,5)*1</formula>
    </cfRule>
  </conditionalFormatting>
  <conditionalFormatting sqref="G48">
    <cfRule type="expression" dxfId="6590" priority="1269">
      <formula>LEFT(G48,5)*1&gt;LEFT(0.125,5)*1</formula>
    </cfRule>
    <cfRule type="expression" dxfId="6589" priority="1270">
      <formula>OR(LEFT(G48,5)*1=LEFT(0.124999999999998,5)*1,LEFT(G48,5)*1=LEFT(0.125,5)*1)</formula>
    </cfRule>
    <cfRule type="expression" dxfId="6588" priority="1271">
      <formula>OR(LEFT(G48,5)*1&lt;LEFT(0.124999999999998,5)*1,LEFT(G48,5)*1&lt;LEFT(0.125,5)*1)</formula>
    </cfRule>
  </conditionalFormatting>
  <conditionalFormatting sqref="H43:H47">
    <cfRule type="expression" dxfId="6587" priority="1268">
      <formula>LEFT(H43,7)&lt;LEFT(0.333333333333333,7)</formula>
    </cfRule>
  </conditionalFormatting>
  <conditionalFormatting sqref="G43:G47">
    <cfRule type="expression" dxfId="6586" priority="1267">
      <formula>LEFT(G43,5)*1&gt;LEFT(0.125,5)*1</formula>
    </cfRule>
  </conditionalFormatting>
  <conditionalFormatting sqref="I43:O47">
    <cfRule type="expression" dxfId="6585" priority="1266">
      <formula>OR(WEEKDAY($A43,2)=6,WEEKDAY($A43,2)=7)</formula>
    </cfRule>
  </conditionalFormatting>
  <conditionalFormatting sqref="O48">
    <cfRule type="expression" dxfId="6584" priority="1263">
      <formula>LEFT(O48,5)*1&gt;LEFT(1.66666666666667,5)*1</formula>
    </cfRule>
    <cfRule type="expression" dxfId="6583" priority="1264">
      <formula>LEFT(O48,5)*1&lt;LEFT(1.66666666666667,5)*1</formula>
    </cfRule>
    <cfRule type="expression" dxfId="6582" priority="1265">
      <formula>LEFT(O48,5)*1=LEFT(1.66666666666667,5)*1</formula>
    </cfRule>
  </conditionalFormatting>
  <conditionalFormatting sqref="N48">
    <cfRule type="expression" dxfId="6581" priority="1260">
      <formula>LEFT(N48,5)*1&gt;LEFT(0.125,5)*1</formula>
    </cfRule>
    <cfRule type="expression" dxfId="6580" priority="1261">
      <formula>OR(LEFT(N48,5)*1=LEFT(0.124999999999998,5)*1,LEFT(N48,5)*1=LEFT(0.125,5)*1)</formula>
    </cfRule>
    <cfRule type="expression" dxfId="6579" priority="1262">
      <formula>OR(LEFT(N48,5)*1&lt;LEFT(0.124999999999998,5)*1,LEFT(N48,5)*1&lt;LEFT(0.125,5)*1)</formula>
    </cfRule>
  </conditionalFormatting>
  <conditionalFormatting sqref="O43:O47">
    <cfRule type="expression" dxfId="6578" priority="1259">
      <formula>LEFT(O43,7)&lt;LEFT(0.333333333333333,7)</formula>
    </cfRule>
  </conditionalFormatting>
  <conditionalFormatting sqref="N43:N47">
    <cfRule type="expression" dxfId="6577" priority="1258">
      <formula>LEFT(N43,5)*1&gt;LEFT(0.125,5)*1</formula>
    </cfRule>
  </conditionalFormatting>
  <conditionalFormatting sqref="P43:V47">
    <cfRule type="expression" dxfId="6576" priority="1257">
      <formula>OR(WEEKDAY($A43,2)=6,WEEKDAY($A43,2)=7)</formula>
    </cfRule>
  </conditionalFormatting>
  <conditionalFormatting sqref="V48">
    <cfRule type="expression" dxfId="6575" priority="1254">
      <formula>LEFT(V48,5)*1&gt;LEFT(1.66666666666667,5)*1</formula>
    </cfRule>
    <cfRule type="expression" dxfId="6574" priority="1255">
      <formula>LEFT(V48,5)*1&lt;LEFT(1.66666666666667,5)*1</formula>
    </cfRule>
    <cfRule type="expression" dxfId="6573" priority="1256">
      <formula>LEFT(V48,5)*1=LEFT(1.66666666666667,5)*1</formula>
    </cfRule>
  </conditionalFormatting>
  <conditionalFormatting sqref="U48">
    <cfRule type="expression" dxfId="6572" priority="1251">
      <formula>LEFT(U48,5)*1&gt;LEFT(0.125,5)*1</formula>
    </cfRule>
    <cfRule type="expression" dxfId="6571" priority="1252">
      <formula>OR(LEFT(U48,5)*1=LEFT(0.124999999999998,5)*1,LEFT(U48,5)*1=LEFT(0.125,5)*1)</formula>
    </cfRule>
    <cfRule type="expression" dxfId="6570" priority="1253">
      <formula>OR(LEFT(U48,5)*1&lt;LEFT(0.124999999999998,5)*1,LEFT(U48,5)*1&lt;LEFT(0.125,5)*1)</formula>
    </cfRule>
  </conditionalFormatting>
  <conditionalFormatting sqref="V43:V47">
    <cfRule type="expression" dxfId="6569" priority="1250">
      <formula>LEFT(V43,7)&lt;LEFT(0.333333333333333,7)</formula>
    </cfRule>
  </conditionalFormatting>
  <conditionalFormatting sqref="U43:U47">
    <cfRule type="expression" dxfId="6568" priority="1249">
      <formula>LEFT(U43,5)*1&gt;LEFT(0.125,5)*1</formula>
    </cfRule>
  </conditionalFormatting>
  <conditionalFormatting sqref="W43:AC47">
    <cfRule type="expression" dxfId="6567" priority="1248">
      <formula>OR(WEEKDAY($A43,2)=6,WEEKDAY($A43,2)=7)</formula>
    </cfRule>
  </conditionalFormatting>
  <conditionalFormatting sqref="AC48">
    <cfRule type="expression" dxfId="6566" priority="1245">
      <formula>LEFT(AC48,5)*1&gt;LEFT(1.66666666666667,5)*1</formula>
    </cfRule>
    <cfRule type="expression" dxfId="6565" priority="1246">
      <formula>LEFT(AC48,5)*1&lt;LEFT(1.66666666666667,5)*1</formula>
    </cfRule>
    <cfRule type="expression" dxfId="6564" priority="1247">
      <formula>LEFT(AC48,5)*1=LEFT(1.66666666666667,5)*1</formula>
    </cfRule>
  </conditionalFormatting>
  <conditionalFormatting sqref="AB48">
    <cfRule type="expression" dxfId="6563" priority="1242">
      <formula>LEFT(AB48,5)*1&gt;LEFT(0.125,5)*1</formula>
    </cfRule>
    <cfRule type="expression" dxfId="6562" priority="1243">
      <formula>OR(LEFT(AB48,5)*1=LEFT(0.124999999999998,5)*1,LEFT(AB48,5)*1=LEFT(0.125,5)*1)</formula>
    </cfRule>
    <cfRule type="expression" dxfId="6561" priority="1244">
      <formula>OR(LEFT(AB48,5)*1&lt;LEFT(0.124999999999998,5)*1,LEFT(AB48,5)*1&lt;LEFT(0.125,5)*1)</formula>
    </cfRule>
  </conditionalFormatting>
  <conditionalFormatting sqref="AC43:AC47">
    <cfRule type="expression" dxfId="6560" priority="1241">
      <formula>LEFT(AC43,7)&lt;LEFT(0.333333333333333,7)</formula>
    </cfRule>
  </conditionalFormatting>
  <conditionalFormatting sqref="AB43:AB47">
    <cfRule type="expression" dxfId="6559" priority="1240">
      <formula>LEFT(AB43,5)*1&gt;LEFT(0.125,5)*1</formula>
    </cfRule>
  </conditionalFormatting>
  <conditionalFormatting sqref="AD43:AJ47">
    <cfRule type="expression" dxfId="6558" priority="1239">
      <formula>OR(WEEKDAY($A43,2)=6,WEEKDAY($A43,2)=7)</formula>
    </cfRule>
  </conditionalFormatting>
  <conditionalFormatting sqref="AJ48">
    <cfRule type="expression" dxfId="6557" priority="1236">
      <formula>LEFT(AJ48,5)*1&gt;LEFT(1.66666666666667,5)*1</formula>
    </cfRule>
    <cfRule type="expression" dxfId="6556" priority="1237">
      <formula>LEFT(AJ48,5)*1&lt;LEFT(1.66666666666667,5)*1</formula>
    </cfRule>
    <cfRule type="expression" dxfId="6555" priority="1238">
      <formula>LEFT(AJ48,5)*1=LEFT(1.66666666666667,5)*1</formula>
    </cfRule>
  </conditionalFormatting>
  <conditionalFormatting sqref="AI48">
    <cfRule type="expression" dxfId="6554" priority="1233">
      <formula>LEFT(AI48,5)*1&gt;LEFT(0.125,5)*1</formula>
    </cfRule>
    <cfRule type="expression" dxfId="6553" priority="1234">
      <formula>OR(LEFT(AI48,5)*1=LEFT(0.124999999999998,5)*1,LEFT(AI48,5)*1=LEFT(0.125,5)*1)</formula>
    </cfRule>
    <cfRule type="expression" dxfId="6552" priority="1235">
      <formula>OR(LEFT(AI48,5)*1&lt;LEFT(0.124999999999998,5)*1,LEFT(AI48,5)*1&lt;LEFT(0.125,5)*1)</formula>
    </cfRule>
  </conditionalFormatting>
  <conditionalFormatting sqref="AJ43:AJ47">
    <cfRule type="expression" dxfId="6551" priority="1232">
      <formula>LEFT(AJ43,7)&lt;LEFT(0.333333333333333,7)</formula>
    </cfRule>
  </conditionalFormatting>
  <conditionalFormatting sqref="AI43:AI47">
    <cfRule type="expression" dxfId="6550" priority="1231">
      <formula>LEFT(AI43,5)*1&gt;LEFT(0.125,5)*1</formula>
    </cfRule>
  </conditionalFormatting>
  <conditionalFormatting sqref="AD51:AJ55">
    <cfRule type="expression" dxfId="6549" priority="1230">
      <formula>OR(WEEKDAY($A51,2)=6,WEEKDAY($A51,2)=7)</formula>
    </cfRule>
  </conditionalFormatting>
  <conditionalFormatting sqref="AJ56">
    <cfRule type="expression" dxfId="6548" priority="1227">
      <formula>LEFT(AJ56,5)*1&gt;LEFT(1.66666666666667,5)*1</formula>
    </cfRule>
    <cfRule type="expression" dxfId="6547" priority="1228">
      <formula>LEFT(AJ56,5)*1&lt;LEFT(1.66666666666667,5)*1</formula>
    </cfRule>
    <cfRule type="expression" dxfId="6546" priority="1229">
      <formula>LEFT(AJ56,5)*1=LEFT(1.66666666666667,5)*1</formula>
    </cfRule>
  </conditionalFormatting>
  <conditionalFormatting sqref="AI56">
    <cfRule type="expression" dxfId="6545" priority="1224">
      <formula>LEFT(AI56,5)*1&gt;LEFT(0.125,5)*1</formula>
    </cfRule>
    <cfRule type="expression" dxfId="6544" priority="1225">
      <formula>OR(LEFT(AI56,5)*1=LEFT(0.124999999999998,5)*1,LEFT(AI56,5)*1=LEFT(0.125,5)*1)</formula>
    </cfRule>
    <cfRule type="expression" dxfId="6543" priority="1226">
      <formula>OR(LEFT(AI56,5)*1&lt;LEFT(0.124999999999998,5)*1,LEFT(AI56,5)*1&lt;LEFT(0.125,5)*1)</formula>
    </cfRule>
  </conditionalFormatting>
  <conditionalFormatting sqref="AJ51:AJ55">
    <cfRule type="expression" dxfId="6542" priority="1223">
      <formula>LEFT(AJ51,7)&lt;LEFT(0.333333333333333,7)</formula>
    </cfRule>
  </conditionalFormatting>
  <conditionalFormatting sqref="AI51:AI55">
    <cfRule type="expression" dxfId="6541" priority="1222">
      <formula>LEFT(AI51,5)*1&gt;LEFT(0.125,5)*1</formula>
    </cfRule>
  </conditionalFormatting>
  <conditionalFormatting sqref="W51:AC55">
    <cfRule type="expression" dxfId="6540" priority="1221">
      <formula>OR(WEEKDAY($A51,2)=6,WEEKDAY($A51,2)=7)</formula>
    </cfRule>
  </conditionalFormatting>
  <conditionalFormatting sqref="AC56">
    <cfRule type="expression" dxfId="6539" priority="1218">
      <formula>LEFT(AC56,5)*1&gt;LEFT(1.66666666666667,5)*1</formula>
    </cfRule>
    <cfRule type="expression" dxfId="6538" priority="1219">
      <formula>LEFT(AC56,5)*1&lt;LEFT(1.66666666666667,5)*1</formula>
    </cfRule>
    <cfRule type="expression" dxfId="6537" priority="1220">
      <formula>LEFT(AC56,5)*1=LEFT(1.66666666666667,5)*1</formula>
    </cfRule>
  </conditionalFormatting>
  <conditionalFormatting sqref="AB56">
    <cfRule type="expression" dxfId="6536" priority="1215">
      <formula>LEFT(AB56,5)*1&gt;LEFT(0.125,5)*1</formula>
    </cfRule>
    <cfRule type="expression" dxfId="6535" priority="1216">
      <formula>OR(LEFT(AB56,5)*1=LEFT(0.124999999999998,5)*1,LEFT(AB56,5)*1=LEFT(0.125,5)*1)</formula>
    </cfRule>
    <cfRule type="expression" dxfId="6534" priority="1217">
      <formula>OR(LEFT(AB56,5)*1&lt;LEFT(0.124999999999998,5)*1,LEFT(AB56,5)*1&lt;LEFT(0.125,5)*1)</formula>
    </cfRule>
  </conditionalFormatting>
  <conditionalFormatting sqref="AC51:AC55">
    <cfRule type="expression" dxfId="6533" priority="1214">
      <formula>LEFT(AC51,7)&lt;LEFT(0.333333333333333,7)</formula>
    </cfRule>
  </conditionalFormatting>
  <conditionalFormatting sqref="AB51:AB55">
    <cfRule type="expression" dxfId="6532" priority="1213">
      <formula>LEFT(AB51,5)*1&gt;LEFT(0.125,5)*1</formula>
    </cfRule>
  </conditionalFormatting>
  <conditionalFormatting sqref="P51:V55">
    <cfRule type="expression" dxfId="6531" priority="1212">
      <formula>OR(WEEKDAY($A51,2)=6,WEEKDAY($A51,2)=7)</formula>
    </cfRule>
  </conditionalFormatting>
  <conditionalFormatting sqref="V56">
    <cfRule type="expression" dxfId="6530" priority="1209">
      <formula>LEFT(V56,5)*1&gt;LEFT(1.66666666666667,5)*1</formula>
    </cfRule>
    <cfRule type="expression" dxfId="6529" priority="1210">
      <formula>LEFT(V56,5)*1&lt;LEFT(1.66666666666667,5)*1</formula>
    </cfRule>
    <cfRule type="expression" dxfId="6528" priority="1211">
      <formula>LEFT(V56,5)*1=LEFT(1.66666666666667,5)*1</formula>
    </cfRule>
  </conditionalFormatting>
  <conditionalFormatting sqref="U56">
    <cfRule type="expression" dxfId="6527" priority="1206">
      <formula>LEFT(U56,5)*1&gt;LEFT(0.125,5)*1</formula>
    </cfRule>
    <cfRule type="expression" dxfId="6526" priority="1207">
      <formula>OR(LEFT(U56,5)*1=LEFT(0.124999999999998,5)*1,LEFT(U56,5)*1=LEFT(0.125,5)*1)</formula>
    </cfRule>
    <cfRule type="expression" dxfId="6525" priority="1208">
      <formula>OR(LEFT(U56,5)*1&lt;LEFT(0.124999999999998,5)*1,LEFT(U56,5)*1&lt;LEFT(0.125,5)*1)</formula>
    </cfRule>
  </conditionalFormatting>
  <conditionalFormatting sqref="V51:V55">
    <cfRule type="expression" dxfId="6524" priority="1205">
      <formula>LEFT(V51,7)&lt;LEFT(0.333333333333333,7)</formula>
    </cfRule>
  </conditionalFormatting>
  <conditionalFormatting sqref="U51:U55">
    <cfRule type="expression" dxfId="6523" priority="1204">
      <formula>LEFT(U51,5)*1&gt;LEFT(0.125,5)*1</formula>
    </cfRule>
  </conditionalFormatting>
  <conditionalFormatting sqref="I51:O55">
    <cfRule type="expression" dxfId="6522" priority="1203">
      <formula>OR(WEEKDAY($A51,2)=6,WEEKDAY($A51,2)=7)</formula>
    </cfRule>
  </conditionalFormatting>
  <conditionalFormatting sqref="O56">
    <cfRule type="expression" dxfId="6521" priority="1200">
      <formula>LEFT(O56,5)*1&gt;LEFT(1.66666666666667,5)*1</formula>
    </cfRule>
    <cfRule type="expression" dxfId="6520" priority="1201">
      <formula>LEFT(O56,5)*1&lt;LEFT(1.66666666666667,5)*1</formula>
    </cfRule>
    <cfRule type="expression" dxfId="6519" priority="1202">
      <formula>LEFT(O56,5)*1=LEFT(1.66666666666667,5)*1</formula>
    </cfRule>
  </conditionalFormatting>
  <conditionalFormatting sqref="N56">
    <cfRule type="expression" dxfId="6518" priority="1197">
      <formula>LEFT(N56,5)*1&gt;LEFT(0.125,5)*1</formula>
    </cfRule>
    <cfRule type="expression" dxfId="6517" priority="1198">
      <formula>OR(LEFT(N56,5)*1=LEFT(0.124999999999998,5)*1,LEFT(N56,5)*1=LEFT(0.125,5)*1)</formula>
    </cfRule>
    <cfRule type="expression" dxfId="6516" priority="1199">
      <formula>OR(LEFT(N56,5)*1&lt;LEFT(0.124999999999998,5)*1,LEFT(N56,5)*1&lt;LEFT(0.125,5)*1)</formula>
    </cfRule>
  </conditionalFormatting>
  <conditionalFormatting sqref="O51:O55">
    <cfRule type="expression" dxfId="6515" priority="1196">
      <formula>LEFT(O51,7)&lt;LEFT(0.333333333333333,7)</formula>
    </cfRule>
  </conditionalFormatting>
  <conditionalFormatting sqref="N51:N55">
    <cfRule type="expression" dxfId="6514" priority="1195">
      <formula>LEFT(N51,5)*1&gt;LEFT(0.125,5)*1</formula>
    </cfRule>
  </conditionalFormatting>
  <conditionalFormatting sqref="B51:H55">
    <cfRule type="expression" dxfId="6513" priority="1194">
      <formula>OR(WEEKDAY($A51,2)=6,WEEKDAY($A51,2)=7)</formula>
    </cfRule>
  </conditionalFormatting>
  <conditionalFormatting sqref="H56">
    <cfRule type="expression" dxfId="6512" priority="1191">
      <formula>LEFT(H56,5)*1&gt;LEFT(1.66666666666667,5)*1</formula>
    </cfRule>
    <cfRule type="expression" dxfId="6511" priority="1192">
      <formula>LEFT(H56,5)*1&lt;LEFT(1.66666666666667,5)*1</formula>
    </cfRule>
    <cfRule type="expression" dxfId="6510" priority="1193">
      <formula>LEFT(H56,5)*1=LEFT(1.66666666666667,5)*1</formula>
    </cfRule>
  </conditionalFormatting>
  <conditionalFormatting sqref="G56">
    <cfRule type="expression" dxfId="6509" priority="1188">
      <formula>LEFT(G56,5)*1&gt;LEFT(0.125,5)*1</formula>
    </cfRule>
    <cfRule type="expression" dxfId="6508" priority="1189">
      <formula>OR(LEFT(G56,5)*1=LEFT(0.124999999999998,5)*1,LEFT(G56,5)*1=LEFT(0.125,5)*1)</formula>
    </cfRule>
    <cfRule type="expression" dxfId="6507" priority="1190">
      <formula>OR(LEFT(G56,5)*1&lt;LEFT(0.124999999999998,5)*1,LEFT(G56,5)*1&lt;LEFT(0.125,5)*1)</formula>
    </cfRule>
  </conditionalFormatting>
  <conditionalFormatting sqref="H51:H55">
    <cfRule type="expression" dxfId="6506" priority="1187">
      <formula>LEFT(H51,7)&lt;LEFT(0.333333333333333,7)</formula>
    </cfRule>
  </conditionalFormatting>
  <conditionalFormatting sqref="G51:G55">
    <cfRule type="expression" dxfId="6505" priority="1186">
      <formula>LEFT(G51,5)*1&gt;LEFT(0.125,5)*1</formula>
    </cfRule>
  </conditionalFormatting>
  <conditionalFormatting sqref="B59:H63">
    <cfRule type="expression" dxfId="6504" priority="1185">
      <formula>OR(WEEKDAY($A59,2)=6,WEEKDAY($A59,2)=7)</formula>
    </cfRule>
  </conditionalFormatting>
  <conditionalFormatting sqref="H64">
    <cfRule type="expression" dxfId="6503" priority="1182">
      <formula>LEFT(H64,5)*1&gt;LEFT(1.66666666666667,5)*1</formula>
    </cfRule>
    <cfRule type="expression" dxfId="6502" priority="1183">
      <formula>LEFT(H64,5)*1&lt;LEFT(1.66666666666667,5)*1</formula>
    </cfRule>
    <cfRule type="expression" dxfId="6501" priority="1184">
      <formula>LEFT(H64,5)*1=LEFT(1.66666666666667,5)*1</formula>
    </cfRule>
  </conditionalFormatting>
  <conditionalFormatting sqref="G64">
    <cfRule type="expression" dxfId="6500" priority="1179">
      <formula>LEFT(G64,5)*1&gt;LEFT(0.125,5)*1</formula>
    </cfRule>
    <cfRule type="expression" dxfId="6499" priority="1180">
      <formula>OR(LEFT(G64,5)*1=LEFT(0.124999999999998,5)*1,LEFT(G64,5)*1=LEFT(0.125,5)*1)</formula>
    </cfRule>
    <cfRule type="expression" dxfId="6498" priority="1181">
      <formula>OR(LEFT(G64,5)*1&lt;LEFT(0.124999999999998,5)*1,LEFT(G64,5)*1&lt;LEFT(0.125,5)*1)</formula>
    </cfRule>
  </conditionalFormatting>
  <conditionalFormatting sqref="H59:H63">
    <cfRule type="expression" dxfId="6497" priority="1178">
      <formula>LEFT(H59,7)&lt;LEFT(0.333333333333333,7)</formula>
    </cfRule>
  </conditionalFormatting>
  <conditionalFormatting sqref="G59:G63">
    <cfRule type="expression" dxfId="6496" priority="1177">
      <formula>LEFT(G59,5)*1&gt;LEFT(0.125,5)*1</formula>
    </cfRule>
  </conditionalFormatting>
  <conditionalFormatting sqref="I59:O63">
    <cfRule type="expression" dxfId="6495" priority="1176">
      <formula>OR(WEEKDAY($A59,2)=6,WEEKDAY($A59,2)=7)</formula>
    </cfRule>
  </conditionalFormatting>
  <conditionalFormatting sqref="O64">
    <cfRule type="expression" dxfId="6494" priority="1173">
      <formula>LEFT(O64,5)*1&gt;LEFT(1.66666666666667,5)*1</formula>
    </cfRule>
    <cfRule type="expression" dxfId="6493" priority="1174">
      <formula>LEFT(O64,5)*1&lt;LEFT(1.66666666666667,5)*1</formula>
    </cfRule>
    <cfRule type="expression" dxfId="6492" priority="1175">
      <formula>LEFT(O64,5)*1=LEFT(1.66666666666667,5)*1</formula>
    </cfRule>
  </conditionalFormatting>
  <conditionalFormatting sqref="N64">
    <cfRule type="expression" dxfId="6491" priority="1170">
      <formula>LEFT(N64,5)*1&gt;LEFT(0.125,5)*1</formula>
    </cfRule>
    <cfRule type="expression" dxfId="6490" priority="1171">
      <formula>OR(LEFT(N64,5)*1=LEFT(0.124999999999998,5)*1,LEFT(N64,5)*1=LEFT(0.125,5)*1)</formula>
    </cfRule>
    <cfRule type="expression" dxfId="6489" priority="1172">
      <formula>OR(LEFT(N64,5)*1&lt;LEFT(0.124999999999998,5)*1,LEFT(N64,5)*1&lt;LEFT(0.125,5)*1)</formula>
    </cfRule>
  </conditionalFormatting>
  <conditionalFormatting sqref="O59:O63">
    <cfRule type="expression" dxfId="6488" priority="1169">
      <formula>LEFT(O59,7)&lt;LEFT(0.333333333333333,7)</formula>
    </cfRule>
  </conditionalFormatting>
  <conditionalFormatting sqref="N59:N63">
    <cfRule type="expression" dxfId="6487" priority="1168">
      <formula>LEFT(N59,5)*1&gt;LEFT(0.125,5)*1</formula>
    </cfRule>
  </conditionalFormatting>
  <conditionalFormatting sqref="P59:V63">
    <cfRule type="expression" dxfId="6486" priority="1167">
      <formula>OR(WEEKDAY($A59,2)=6,WEEKDAY($A59,2)=7)</formula>
    </cfRule>
  </conditionalFormatting>
  <conditionalFormatting sqref="V64">
    <cfRule type="expression" dxfId="6485" priority="1164">
      <formula>LEFT(V64,5)*1&gt;LEFT(1.66666666666667,5)*1</formula>
    </cfRule>
    <cfRule type="expression" dxfId="6484" priority="1165">
      <formula>LEFT(V64,5)*1&lt;LEFT(1.66666666666667,5)*1</formula>
    </cfRule>
    <cfRule type="expression" dxfId="6483" priority="1166">
      <formula>LEFT(V64,5)*1=LEFT(1.66666666666667,5)*1</formula>
    </cfRule>
  </conditionalFormatting>
  <conditionalFormatting sqref="U64">
    <cfRule type="expression" dxfId="6482" priority="1161">
      <formula>LEFT(U64,5)*1&gt;LEFT(0.125,5)*1</formula>
    </cfRule>
    <cfRule type="expression" dxfId="6481" priority="1162">
      <formula>OR(LEFT(U64,5)*1=LEFT(0.124999999999998,5)*1,LEFT(U64,5)*1=LEFT(0.125,5)*1)</formula>
    </cfRule>
    <cfRule type="expression" dxfId="6480" priority="1163">
      <formula>OR(LEFT(U64,5)*1&lt;LEFT(0.124999999999998,5)*1,LEFT(U64,5)*1&lt;LEFT(0.125,5)*1)</formula>
    </cfRule>
  </conditionalFormatting>
  <conditionalFormatting sqref="V59:V63">
    <cfRule type="expression" dxfId="6479" priority="1160">
      <formula>LEFT(V59,7)&lt;LEFT(0.333333333333333,7)</formula>
    </cfRule>
  </conditionalFormatting>
  <conditionalFormatting sqref="U59:U63">
    <cfRule type="expression" dxfId="6478" priority="1159">
      <formula>LEFT(U59,5)*1&gt;LEFT(0.125,5)*1</formula>
    </cfRule>
  </conditionalFormatting>
  <conditionalFormatting sqref="W59:AC63">
    <cfRule type="expression" dxfId="6477" priority="1158">
      <formula>OR(WEEKDAY($A59,2)=6,WEEKDAY($A59,2)=7)</formula>
    </cfRule>
  </conditionalFormatting>
  <conditionalFormatting sqref="AC64">
    <cfRule type="expression" dxfId="6476" priority="1155">
      <formula>LEFT(AC64,5)*1&gt;LEFT(1.66666666666667,5)*1</formula>
    </cfRule>
    <cfRule type="expression" dxfId="6475" priority="1156">
      <formula>LEFT(AC64,5)*1&lt;LEFT(1.66666666666667,5)*1</formula>
    </cfRule>
    <cfRule type="expression" dxfId="6474" priority="1157">
      <formula>LEFT(AC64,5)*1=LEFT(1.66666666666667,5)*1</formula>
    </cfRule>
  </conditionalFormatting>
  <conditionalFormatting sqref="AB64">
    <cfRule type="expression" dxfId="6473" priority="1152">
      <formula>LEFT(AB64,5)*1&gt;LEFT(0.125,5)*1</formula>
    </cfRule>
    <cfRule type="expression" dxfId="6472" priority="1153">
      <formula>OR(LEFT(AB64,5)*1=LEFT(0.124999999999998,5)*1,LEFT(AB64,5)*1=LEFT(0.125,5)*1)</formula>
    </cfRule>
    <cfRule type="expression" dxfId="6471" priority="1154">
      <formula>OR(LEFT(AB64,5)*1&lt;LEFT(0.124999999999998,5)*1,LEFT(AB64,5)*1&lt;LEFT(0.125,5)*1)</formula>
    </cfRule>
  </conditionalFormatting>
  <conditionalFormatting sqref="AC59:AC63">
    <cfRule type="expression" dxfId="6470" priority="1151">
      <formula>LEFT(AC59,7)&lt;LEFT(0.333333333333333,7)</formula>
    </cfRule>
  </conditionalFormatting>
  <conditionalFormatting sqref="AB59:AB63">
    <cfRule type="expression" dxfId="6469" priority="1150">
      <formula>LEFT(AB59,5)*1&gt;LEFT(0.125,5)*1</formula>
    </cfRule>
  </conditionalFormatting>
  <conditionalFormatting sqref="AD59:AJ63">
    <cfRule type="expression" dxfId="6468" priority="1149">
      <formula>OR(WEEKDAY($A59,2)=6,WEEKDAY($A59,2)=7)</formula>
    </cfRule>
  </conditionalFormatting>
  <conditionalFormatting sqref="AJ64">
    <cfRule type="expression" dxfId="6467" priority="1146">
      <formula>LEFT(AJ64,5)*1&gt;LEFT(1.66666666666667,5)*1</formula>
    </cfRule>
    <cfRule type="expression" dxfId="6466" priority="1147">
      <formula>LEFT(AJ64,5)*1&lt;LEFT(1.66666666666667,5)*1</formula>
    </cfRule>
    <cfRule type="expression" dxfId="6465" priority="1148">
      <formula>LEFT(AJ64,5)*1=LEFT(1.66666666666667,5)*1</formula>
    </cfRule>
  </conditionalFormatting>
  <conditionalFormatting sqref="AI64">
    <cfRule type="expression" dxfId="6464" priority="1143">
      <formula>LEFT(AI64,5)*1&gt;LEFT(0.125,5)*1</formula>
    </cfRule>
    <cfRule type="expression" dxfId="6463" priority="1144">
      <formula>OR(LEFT(AI64,5)*1=LEFT(0.124999999999998,5)*1,LEFT(AI64,5)*1=LEFT(0.125,5)*1)</formula>
    </cfRule>
    <cfRule type="expression" dxfId="6462" priority="1145">
      <formula>OR(LEFT(AI64,5)*1&lt;LEFT(0.124999999999998,5)*1,LEFT(AI64,5)*1&lt;LEFT(0.125,5)*1)</formula>
    </cfRule>
  </conditionalFormatting>
  <conditionalFormatting sqref="AJ59:AJ63">
    <cfRule type="expression" dxfId="6461" priority="1142">
      <formula>LEFT(AJ59,7)&lt;LEFT(0.333333333333333,7)</formula>
    </cfRule>
  </conditionalFormatting>
  <conditionalFormatting sqref="AI59:AI63">
    <cfRule type="expression" dxfId="6460" priority="1141">
      <formula>LEFT(AI59,5)*1&gt;LEFT(0.125,5)*1</formula>
    </cfRule>
  </conditionalFormatting>
  <conditionalFormatting sqref="AD67:AJ71">
    <cfRule type="expression" dxfId="6459" priority="1140">
      <formula>OR(WEEKDAY($A67,2)=6,WEEKDAY($A67,2)=7)</formula>
    </cfRule>
  </conditionalFormatting>
  <conditionalFormatting sqref="AJ72">
    <cfRule type="expression" dxfId="6458" priority="1137">
      <formula>LEFT(AJ72,5)*1&gt;LEFT(1.66666666666667,5)*1</formula>
    </cfRule>
    <cfRule type="expression" dxfId="6457" priority="1138">
      <formula>LEFT(AJ72,5)*1&lt;LEFT(1.66666666666667,5)*1</formula>
    </cfRule>
    <cfRule type="expression" dxfId="6456" priority="1139">
      <formula>LEFT(AJ72,5)*1=LEFT(1.66666666666667,5)*1</formula>
    </cfRule>
  </conditionalFormatting>
  <conditionalFormatting sqref="AI72">
    <cfRule type="expression" dxfId="6455" priority="1134">
      <formula>LEFT(AI72,5)*1&gt;LEFT(0.125,5)*1</formula>
    </cfRule>
    <cfRule type="expression" dxfId="6454" priority="1135">
      <formula>OR(LEFT(AI72,5)*1=LEFT(0.124999999999998,5)*1,LEFT(AI72,5)*1=LEFT(0.125,5)*1)</formula>
    </cfRule>
    <cfRule type="expression" dxfId="6453" priority="1136">
      <formula>OR(LEFT(AI72,5)*1&lt;LEFT(0.124999999999998,5)*1,LEFT(AI72,5)*1&lt;LEFT(0.125,5)*1)</formula>
    </cfRule>
  </conditionalFormatting>
  <conditionalFormatting sqref="AJ67:AJ71">
    <cfRule type="expression" dxfId="6452" priority="1133">
      <formula>LEFT(AJ67,7)&lt;LEFT(0.333333333333333,7)</formula>
    </cfRule>
  </conditionalFormatting>
  <conditionalFormatting sqref="AI67:AI71">
    <cfRule type="expression" dxfId="6451" priority="1132">
      <formula>LEFT(AI67,5)*1&gt;LEFT(0.125,5)*1</formula>
    </cfRule>
  </conditionalFormatting>
  <conditionalFormatting sqref="W67:AC71">
    <cfRule type="expression" dxfId="6450" priority="1131">
      <formula>OR(WEEKDAY($A67,2)=6,WEEKDAY($A67,2)=7)</formula>
    </cfRule>
  </conditionalFormatting>
  <conditionalFormatting sqref="AC72">
    <cfRule type="expression" dxfId="6449" priority="1128">
      <formula>LEFT(AC72,5)*1&gt;LEFT(1.66666666666667,5)*1</formula>
    </cfRule>
    <cfRule type="expression" dxfId="6448" priority="1129">
      <formula>LEFT(AC72,5)*1&lt;LEFT(1.66666666666667,5)*1</formula>
    </cfRule>
    <cfRule type="expression" dxfId="6447" priority="1130">
      <formula>LEFT(AC72,5)*1=LEFT(1.66666666666667,5)*1</formula>
    </cfRule>
  </conditionalFormatting>
  <conditionalFormatting sqref="AB72">
    <cfRule type="expression" dxfId="6446" priority="1125">
      <formula>LEFT(AB72,5)*1&gt;LEFT(0.125,5)*1</formula>
    </cfRule>
    <cfRule type="expression" dxfId="6445" priority="1126">
      <formula>OR(LEFT(AB72,5)*1=LEFT(0.124999999999998,5)*1,LEFT(AB72,5)*1=LEFT(0.125,5)*1)</formula>
    </cfRule>
    <cfRule type="expression" dxfId="6444" priority="1127">
      <formula>OR(LEFT(AB72,5)*1&lt;LEFT(0.124999999999998,5)*1,LEFT(AB72,5)*1&lt;LEFT(0.125,5)*1)</formula>
    </cfRule>
  </conditionalFormatting>
  <conditionalFormatting sqref="AC67:AC71">
    <cfRule type="expression" dxfId="6443" priority="1124">
      <formula>LEFT(AC67,7)&lt;LEFT(0.333333333333333,7)</formula>
    </cfRule>
  </conditionalFormatting>
  <conditionalFormatting sqref="AB67:AB71">
    <cfRule type="expression" dxfId="6442" priority="1123">
      <formula>LEFT(AB67,5)*1&gt;LEFT(0.125,5)*1</formula>
    </cfRule>
  </conditionalFormatting>
  <conditionalFormatting sqref="P67:V71">
    <cfRule type="expression" dxfId="6441" priority="1122">
      <formula>OR(WEEKDAY($A67,2)=6,WEEKDAY($A67,2)=7)</formula>
    </cfRule>
  </conditionalFormatting>
  <conditionalFormatting sqref="V72">
    <cfRule type="expression" dxfId="6440" priority="1119">
      <formula>LEFT(V72,5)*1&gt;LEFT(1.66666666666667,5)*1</formula>
    </cfRule>
    <cfRule type="expression" dxfId="6439" priority="1120">
      <formula>LEFT(V72,5)*1&lt;LEFT(1.66666666666667,5)*1</formula>
    </cfRule>
    <cfRule type="expression" dxfId="6438" priority="1121">
      <formula>LEFT(V72,5)*1=LEFT(1.66666666666667,5)*1</formula>
    </cfRule>
  </conditionalFormatting>
  <conditionalFormatting sqref="U72">
    <cfRule type="expression" dxfId="6437" priority="1116">
      <formula>LEFT(U72,5)*1&gt;LEFT(0.125,5)*1</formula>
    </cfRule>
    <cfRule type="expression" dxfId="6436" priority="1117">
      <formula>OR(LEFT(U72,5)*1=LEFT(0.124999999999998,5)*1,LEFT(U72,5)*1=LEFT(0.125,5)*1)</formula>
    </cfRule>
    <cfRule type="expression" dxfId="6435" priority="1118">
      <formula>OR(LEFT(U72,5)*1&lt;LEFT(0.124999999999998,5)*1,LEFT(U72,5)*1&lt;LEFT(0.125,5)*1)</formula>
    </cfRule>
  </conditionalFormatting>
  <conditionalFormatting sqref="V67:V71">
    <cfRule type="expression" dxfId="6434" priority="1115">
      <formula>LEFT(V67,7)&lt;LEFT(0.333333333333333,7)</formula>
    </cfRule>
  </conditionalFormatting>
  <conditionalFormatting sqref="U67:U71">
    <cfRule type="expression" dxfId="6433" priority="1114">
      <formula>LEFT(U67,5)*1&gt;LEFT(0.125,5)*1</formula>
    </cfRule>
  </conditionalFormatting>
  <conditionalFormatting sqref="I67:O71">
    <cfRule type="expression" dxfId="6432" priority="1113">
      <formula>OR(WEEKDAY($A67,2)=6,WEEKDAY($A67,2)=7)</formula>
    </cfRule>
  </conditionalFormatting>
  <conditionalFormatting sqref="O72">
    <cfRule type="expression" dxfId="6431" priority="1110">
      <formula>LEFT(O72,5)*1&gt;LEFT(1.66666666666667,5)*1</formula>
    </cfRule>
    <cfRule type="expression" dxfId="6430" priority="1111">
      <formula>LEFT(O72,5)*1&lt;LEFT(1.66666666666667,5)*1</formula>
    </cfRule>
    <cfRule type="expression" dxfId="6429" priority="1112">
      <formula>LEFT(O72,5)*1=LEFT(1.66666666666667,5)*1</formula>
    </cfRule>
  </conditionalFormatting>
  <conditionalFormatting sqref="N72">
    <cfRule type="expression" dxfId="6428" priority="1107">
      <formula>LEFT(N72,5)*1&gt;LEFT(0.125,5)*1</formula>
    </cfRule>
    <cfRule type="expression" dxfId="6427" priority="1108">
      <formula>OR(LEFT(N72,5)*1=LEFT(0.124999999999998,5)*1,LEFT(N72,5)*1=LEFT(0.125,5)*1)</formula>
    </cfRule>
    <cfRule type="expression" dxfId="6426" priority="1109">
      <formula>OR(LEFT(N72,5)*1&lt;LEFT(0.124999999999998,5)*1,LEFT(N72,5)*1&lt;LEFT(0.125,5)*1)</formula>
    </cfRule>
  </conditionalFormatting>
  <conditionalFormatting sqref="O67:O71">
    <cfRule type="expression" dxfId="6425" priority="1106">
      <formula>LEFT(O67,7)&lt;LEFT(0.333333333333333,7)</formula>
    </cfRule>
  </conditionalFormatting>
  <conditionalFormatting sqref="N67:N71">
    <cfRule type="expression" dxfId="6424" priority="1105">
      <formula>LEFT(N67,5)*1&gt;LEFT(0.125,5)*1</formula>
    </cfRule>
  </conditionalFormatting>
  <conditionalFormatting sqref="B67:H71">
    <cfRule type="expression" dxfId="6423" priority="1104">
      <formula>OR(WEEKDAY($A67,2)=6,WEEKDAY($A67,2)=7)</formula>
    </cfRule>
  </conditionalFormatting>
  <conditionalFormatting sqref="H72">
    <cfRule type="expression" dxfId="6422" priority="1101">
      <formula>LEFT(H72,5)*1&gt;LEFT(1.66666666666667,5)*1</formula>
    </cfRule>
    <cfRule type="expression" dxfId="6421" priority="1102">
      <formula>LEFT(H72,5)*1&lt;LEFT(1.66666666666667,5)*1</formula>
    </cfRule>
    <cfRule type="expression" dxfId="6420" priority="1103">
      <formula>LEFT(H72,5)*1=LEFT(1.66666666666667,5)*1</formula>
    </cfRule>
  </conditionalFormatting>
  <conditionalFormatting sqref="G72">
    <cfRule type="expression" dxfId="6419" priority="1098">
      <formula>LEFT(G72,5)*1&gt;LEFT(0.125,5)*1</formula>
    </cfRule>
    <cfRule type="expression" dxfId="6418" priority="1099">
      <formula>OR(LEFT(G72,5)*1=LEFT(0.124999999999998,5)*1,LEFT(G72,5)*1=LEFT(0.125,5)*1)</formula>
    </cfRule>
    <cfRule type="expression" dxfId="6417" priority="1100">
      <formula>OR(LEFT(G72,5)*1&lt;LEFT(0.124999999999998,5)*1,LEFT(G72,5)*1&lt;LEFT(0.125,5)*1)</formula>
    </cfRule>
  </conditionalFormatting>
  <conditionalFormatting sqref="H67:H71">
    <cfRule type="expression" dxfId="6416" priority="1097">
      <formula>LEFT(H67,7)&lt;LEFT(0.333333333333333,7)</formula>
    </cfRule>
  </conditionalFormatting>
  <conditionalFormatting sqref="G67:G71">
    <cfRule type="expression" dxfId="6415" priority="1096">
      <formula>LEFT(G67,5)*1&gt;LEFT(0.125,5)*1</formula>
    </cfRule>
  </conditionalFormatting>
  <conditionalFormatting sqref="B75:H79">
    <cfRule type="expression" dxfId="6414" priority="1095">
      <formula>OR(WEEKDAY($A75,2)=6,WEEKDAY($A75,2)=7)</formula>
    </cfRule>
  </conditionalFormatting>
  <conditionalFormatting sqref="H80">
    <cfRule type="expression" dxfId="6413" priority="1092">
      <formula>LEFT(H80,5)*1&gt;LEFT(1.66666666666667,5)*1</formula>
    </cfRule>
    <cfRule type="expression" dxfId="6412" priority="1093">
      <formula>LEFT(H80,5)*1&lt;LEFT(1.66666666666667,5)*1</formula>
    </cfRule>
    <cfRule type="expression" dxfId="6411" priority="1094">
      <formula>LEFT(H80,5)*1=LEFT(1.66666666666667,5)*1</formula>
    </cfRule>
  </conditionalFormatting>
  <conditionalFormatting sqref="G80">
    <cfRule type="expression" dxfId="6410" priority="1089">
      <formula>LEFT(G80,5)*1&gt;LEFT(0.125,5)*1</formula>
    </cfRule>
    <cfRule type="expression" dxfId="6409" priority="1090">
      <formula>OR(LEFT(G80,5)*1=LEFT(0.124999999999998,5)*1,LEFT(G80,5)*1=LEFT(0.125,5)*1)</formula>
    </cfRule>
    <cfRule type="expression" dxfId="6408" priority="1091">
      <formula>OR(LEFT(G80,5)*1&lt;LEFT(0.124999999999998,5)*1,LEFT(G80,5)*1&lt;LEFT(0.125,5)*1)</formula>
    </cfRule>
  </conditionalFormatting>
  <conditionalFormatting sqref="H75:H79">
    <cfRule type="expression" dxfId="6407" priority="1088">
      <formula>LEFT(H75,7)&lt;LEFT(0.333333333333333,7)</formula>
    </cfRule>
  </conditionalFormatting>
  <conditionalFormatting sqref="G75:G79">
    <cfRule type="expression" dxfId="6406" priority="1087">
      <formula>LEFT(G75,5)*1&gt;LEFT(0.125,5)*1</formula>
    </cfRule>
  </conditionalFormatting>
  <conditionalFormatting sqref="I75:O79">
    <cfRule type="expression" dxfId="6405" priority="1086">
      <formula>OR(WEEKDAY($A75,2)=6,WEEKDAY($A75,2)=7)</formula>
    </cfRule>
  </conditionalFormatting>
  <conditionalFormatting sqref="O80">
    <cfRule type="expression" dxfId="6404" priority="1083">
      <formula>LEFT(O80,5)*1&gt;LEFT(1.66666666666667,5)*1</formula>
    </cfRule>
    <cfRule type="expression" dxfId="6403" priority="1084">
      <formula>LEFT(O80,5)*1&lt;LEFT(1.66666666666667,5)*1</formula>
    </cfRule>
    <cfRule type="expression" dxfId="6402" priority="1085">
      <formula>LEFT(O80,5)*1=LEFT(1.66666666666667,5)*1</formula>
    </cfRule>
  </conditionalFormatting>
  <conditionalFormatting sqref="N80">
    <cfRule type="expression" dxfId="6401" priority="1080">
      <formula>LEFT(N80,5)*1&gt;LEFT(0.125,5)*1</formula>
    </cfRule>
    <cfRule type="expression" dxfId="6400" priority="1081">
      <formula>OR(LEFT(N80,5)*1=LEFT(0.124999999999998,5)*1,LEFT(N80,5)*1=LEFT(0.125,5)*1)</formula>
    </cfRule>
    <cfRule type="expression" dxfId="6399" priority="1082">
      <formula>OR(LEFT(N80,5)*1&lt;LEFT(0.124999999999998,5)*1,LEFT(N80,5)*1&lt;LEFT(0.125,5)*1)</formula>
    </cfRule>
  </conditionalFormatting>
  <conditionalFormatting sqref="O75:O79">
    <cfRule type="expression" dxfId="6398" priority="1079">
      <formula>LEFT(O75,7)&lt;LEFT(0.333333333333333,7)</formula>
    </cfRule>
  </conditionalFormatting>
  <conditionalFormatting sqref="N75:N79">
    <cfRule type="expression" dxfId="6397" priority="1078">
      <formula>LEFT(N75,5)*1&gt;LEFT(0.125,5)*1</formula>
    </cfRule>
  </conditionalFormatting>
  <conditionalFormatting sqref="P75:V79">
    <cfRule type="expression" dxfId="6396" priority="1077">
      <formula>OR(WEEKDAY($A75,2)=6,WEEKDAY($A75,2)=7)</formula>
    </cfRule>
  </conditionalFormatting>
  <conditionalFormatting sqref="V80">
    <cfRule type="expression" dxfId="6395" priority="1074">
      <formula>LEFT(V80,5)*1&gt;LEFT(1.66666666666667,5)*1</formula>
    </cfRule>
    <cfRule type="expression" dxfId="6394" priority="1075">
      <formula>LEFT(V80,5)*1&lt;LEFT(1.66666666666667,5)*1</formula>
    </cfRule>
    <cfRule type="expression" dxfId="6393" priority="1076">
      <formula>LEFT(V80,5)*1=LEFT(1.66666666666667,5)*1</formula>
    </cfRule>
  </conditionalFormatting>
  <conditionalFormatting sqref="U80">
    <cfRule type="expression" dxfId="6392" priority="1071">
      <formula>LEFT(U80,5)*1&gt;LEFT(0.125,5)*1</formula>
    </cfRule>
    <cfRule type="expression" dxfId="6391" priority="1072">
      <formula>OR(LEFT(U80,5)*1=LEFT(0.124999999999998,5)*1,LEFT(U80,5)*1=LEFT(0.125,5)*1)</formula>
    </cfRule>
    <cfRule type="expression" dxfId="6390" priority="1073">
      <formula>OR(LEFT(U80,5)*1&lt;LEFT(0.124999999999998,5)*1,LEFT(U80,5)*1&lt;LEFT(0.125,5)*1)</formula>
    </cfRule>
  </conditionalFormatting>
  <conditionalFormatting sqref="V75:V79">
    <cfRule type="expression" dxfId="6389" priority="1070">
      <formula>LEFT(V75,7)&lt;LEFT(0.333333333333333,7)</formula>
    </cfRule>
  </conditionalFormatting>
  <conditionalFormatting sqref="U75:U79">
    <cfRule type="expression" dxfId="6388" priority="1069">
      <formula>LEFT(U75,5)*1&gt;LEFT(0.125,5)*1</formula>
    </cfRule>
  </conditionalFormatting>
  <conditionalFormatting sqref="W75:AC79">
    <cfRule type="expression" dxfId="6387" priority="1068">
      <formula>OR(WEEKDAY($A75,2)=6,WEEKDAY($A75,2)=7)</formula>
    </cfRule>
  </conditionalFormatting>
  <conditionalFormatting sqref="AC80">
    <cfRule type="expression" dxfId="6386" priority="1065">
      <formula>LEFT(AC80,5)*1&gt;LEFT(1.66666666666667,5)*1</formula>
    </cfRule>
    <cfRule type="expression" dxfId="6385" priority="1066">
      <formula>LEFT(AC80,5)*1&lt;LEFT(1.66666666666667,5)*1</formula>
    </cfRule>
    <cfRule type="expression" dxfId="6384" priority="1067">
      <formula>LEFT(AC80,5)*1=LEFT(1.66666666666667,5)*1</formula>
    </cfRule>
  </conditionalFormatting>
  <conditionalFormatting sqref="AB80">
    <cfRule type="expression" dxfId="6383" priority="1062">
      <formula>LEFT(AB80,5)*1&gt;LEFT(0.125,5)*1</formula>
    </cfRule>
    <cfRule type="expression" dxfId="6382" priority="1063">
      <formula>OR(LEFT(AB80,5)*1=LEFT(0.124999999999998,5)*1,LEFT(AB80,5)*1=LEFT(0.125,5)*1)</formula>
    </cfRule>
    <cfRule type="expression" dxfId="6381" priority="1064">
      <formula>OR(LEFT(AB80,5)*1&lt;LEFT(0.124999999999998,5)*1,LEFT(AB80,5)*1&lt;LEFT(0.125,5)*1)</formula>
    </cfRule>
  </conditionalFormatting>
  <conditionalFormatting sqref="AC75:AC79">
    <cfRule type="expression" dxfId="6380" priority="1061">
      <formula>LEFT(AC75,7)&lt;LEFT(0.333333333333333,7)</formula>
    </cfRule>
  </conditionalFormatting>
  <conditionalFormatting sqref="AB75:AB79">
    <cfRule type="expression" dxfId="6379" priority="1060">
      <formula>LEFT(AB75,5)*1&gt;LEFT(0.125,5)*1</formula>
    </cfRule>
  </conditionalFormatting>
  <conditionalFormatting sqref="AD75:AJ79">
    <cfRule type="expression" dxfId="6378" priority="1059">
      <formula>OR(WEEKDAY($A75,2)=6,WEEKDAY($A75,2)=7)</formula>
    </cfRule>
  </conditionalFormatting>
  <conditionalFormatting sqref="AJ80">
    <cfRule type="expression" dxfId="6377" priority="1056">
      <formula>LEFT(AJ80,5)*1&gt;LEFT(1.66666666666667,5)*1</formula>
    </cfRule>
    <cfRule type="expression" dxfId="6376" priority="1057">
      <formula>LEFT(AJ80,5)*1&lt;LEFT(1.66666666666667,5)*1</formula>
    </cfRule>
    <cfRule type="expression" dxfId="6375" priority="1058">
      <formula>LEFT(AJ80,5)*1=LEFT(1.66666666666667,5)*1</formula>
    </cfRule>
  </conditionalFormatting>
  <conditionalFormatting sqref="AI80">
    <cfRule type="expression" dxfId="6374" priority="1053">
      <formula>LEFT(AI80,5)*1&gt;LEFT(0.125,5)*1</formula>
    </cfRule>
    <cfRule type="expression" dxfId="6373" priority="1054">
      <formula>OR(LEFT(AI80,5)*1=LEFT(0.124999999999998,5)*1,LEFT(AI80,5)*1=LEFT(0.125,5)*1)</formula>
    </cfRule>
    <cfRule type="expression" dxfId="6372" priority="1055">
      <formula>OR(LEFT(AI80,5)*1&lt;LEFT(0.124999999999998,5)*1,LEFT(AI80,5)*1&lt;LEFT(0.125,5)*1)</formula>
    </cfRule>
  </conditionalFormatting>
  <conditionalFormatting sqref="AJ75:AJ79">
    <cfRule type="expression" dxfId="6371" priority="1052">
      <formula>LEFT(AJ75,7)&lt;LEFT(0.333333333333333,7)</formula>
    </cfRule>
  </conditionalFormatting>
  <conditionalFormatting sqref="AI75:AI79">
    <cfRule type="expression" dxfId="6370" priority="1051">
      <formula>LEFT(AI75,5)*1&gt;LEFT(0.125,5)*1</formula>
    </cfRule>
  </conditionalFormatting>
  <conditionalFormatting sqref="AD83:AJ87">
    <cfRule type="expression" dxfId="6369" priority="1050">
      <formula>OR(WEEKDAY($A83,2)=6,WEEKDAY($A83,2)=7)</formula>
    </cfRule>
  </conditionalFormatting>
  <conditionalFormatting sqref="AJ88">
    <cfRule type="expression" dxfId="6368" priority="1047">
      <formula>LEFT(AJ88,5)*1&gt;LEFT(1.66666666666667,5)*1</formula>
    </cfRule>
    <cfRule type="expression" dxfId="6367" priority="1048">
      <formula>LEFT(AJ88,5)*1&lt;LEFT(1.66666666666667,5)*1</formula>
    </cfRule>
    <cfRule type="expression" dxfId="6366" priority="1049">
      <formula>LEFT(AJ88,5)*1=LEFT(1.66666666666667,5)*1</formula>
    </cfRule>
  </conditionalFormatting>
  <conditionalFormatting sqref="AI88">
    <cfRule type="expression" dxfId="6365" priority="1044">
      <formula>LEFT(AI88,5)*1&gt;LEFT(0.125,5)*1</formula>
    </cfRule>
    <cfRule type="expression" dxfId="6364" priority="1045">
      <formula>OR(LEFT(AI88,5)*1=LEFT(0.124999999999998,5)*1,LEFT(AI88,5)*1=LEFT(0.125,5)*1)</formula>
    </cfRule>
    <cfRule type="expression" dxfId="6363" priority="1046">
      <formula>OR(LEFT(AI88,5)*1&lt;LEFT(0.124999999999998,5)*1,LEFT(AI88,5)*1&lt;LEFT(0.125,5)*1)</formula>
    </cfRule>
  </conditionalFormatting>
  <conditionalFormatting sqref="AJ83:AJ87">
    <cfRule type="expression" dxfId="6362" priority="1043">
      <formula>LEFT(AJ83,7)&lt;LEFT(0.333333333333333,7)</formula>
    </cfRule>
  </conditionalFormatting>
  <conditionalFormatting sqref="AI83:AI87">
    <cfRule type="expression" dxfId="6361" priority="1042">
      <formula>LEFT(AI83,5)*1&gt;LEFT(0.125,5)*1</formula>
    </cfRule>
  </conditionalFormatting>
  <conditionalFormatting sqref="W83:AC87">
    <cfRule type="expression" dxfId="6360" priority="1041">
      <formula>OR(WEEKDAY($A83,2)=6,WEEKDAY($A83,2)=7)</formula>
    </cfRule>
  </conditionalFormatting>
  <conditionalFormatting sqref="AC88">
    <cfRule type="expression" dxfId="6359" priority="1038">
      <formula>LEFT(AC88,5)*1&gt;LEFT(1.66666666666667,5)*1</formula>
    </cfRule>
    <cfRule type="expression" dxfId="6358" priority="1039">
      <formula>LEFT(AC88,5)*1&lt;LEFT(1.66666666666667,5)*1</formula>
    </cfRule>
    <cfRule type="expression" dxfId="6357" priority="1040">
      <formula>LEFT(AC88,5)*1=LEFT(1.66666666666667,5)*1</formula>
    </cfRule>
  </conditionalFormatting>
  <conditionalFormatting sqref="AB88">
    <cfRule type="expression" dxfId="6356" priority="1035">
      <formula>LEFT(AB88,5)*1&gt;LEFT(0.125,5)*1</formula>
    </cfRule>
    <cfRule type="expression" dxfId="6355" priority="1036">
      <formula>OR(LEFT(AB88,5)*1=LEFT(0.124999999999998,5)*1,LEFT(AB88,5)*1=LEFT(0.125,5)*1)</formula>
    </cfRule>
    <cfRule type="expression" dxfId="6354" priority="1037">
      <formula>OR(LEFT(AB88,5)*1&lt;LEFT(0.124999999999998,5)*1,LEFT(AB88,5)*1&lt;LEFT(0.125,5)*1)</formula>
    </cfRule>
  </conditionalFormatting>
  <conditionalFormatting sqref="AC83:AC87">
    <cfRule type="expression" dxfId="6353" priority="1034">
      <formula>LEFT(AC83,7)&lt;LEFT(0.333333333333333,7)</formula>
    </cfRule>
  </conditionalFormatting>
  <conditionalFormatting sqref="AB83:AB87">
    <cfRule type="expression" dxfId="6352" priority="1033">
      <formula>LEFT(AB83,5)*1&gt;LEFT(0.125,5)*1</formula>
    </cfRule>
  </conditionalFormatting>
  <conditionalFormatting sqref="P83:V87">
    <cfRule type="expression" dxfId="6351" priority="1032">
      <formula>OR(WEEKDAY($A83,2)=6,WEEKDAY($A83,2)=7)</formula>
    </cfRule>
  </conditionalFormatting>
  <conditionalFormatting sqref="V88">
    <cfRule type="expression" dxfId="6350" priority="1029">
      <formula>LEFT(V88,5)*1&gt;LEFT(1.66666666666667,5)*1</formula>
    </cfRule>
    <cfRule type="expression" dxfId="6349" priority="1030">
      <formula>LEFT(V88,5)*1&lt;LEFT(1.66666666666667,5)*1</formula>
    </cfRule>
    <cfRule type="expression" dxfId="6348" priority="1031">
      <formula>LEFT(V88,5)*1=LEFT(1.66666666666667,5)*1</formula>
    </cfRule>
  </conditionalFormatting>
  <conditionalFormatting sqref="U88">
    <cfRule type="expression" dxfId="6347" priority="1026">
      <formula>LEFT(U88,5)*1&gt;LEFT(0.125,5)*1</formula>
    </cfRule>
    <cfRule type="expression" dxfId="6346" priority="1027">
      <formula>OR(LEFT(U88,5)*1=LEFT(0.124999999999998,5)*1,LEFT(U88,5)*1=LEFT(0.125,5)*1)</formula>
    </cfRule>
    <cfRule type="expression" dxfId="6345" priority="1028">
      <formula>OR(LEFT(U88,5)*1&lt;LEFT(0.124999999999998,5)*1,LEFT(U88,5)*1&lt;LEFT(0.125,5)*1)</formula>
    </cfRule>
  </conditionalFormatting>
  <conditionalFormatting sqref="V83:V87">
    <cfRule type="expression" dxfId="6344" priority="1025">
      <formula>LEFT(V83,7)&lt;LEFT(0.333333333333333,7)</formula>
    </cfRule>
  </conditionalFormatting>
  <conditionalFormatting sqref="U83:U87">
    <cfRule type="expression" dxfId="6343" priority="1024">
      <formula>LEFT(U83,5)*1&gt;LEFT(0.125,5)*1</formula>
    </cfRule>
  </conditionalFormatting>
  <conditionalFormatting sqref="I83:O87">
    <cfRule type="expression" dxfId="6342" priority="1023">
      <formula>OR(WEEKDAY($A83,2)=6,WEEKDAY($A83,2)=7)</formula>
    </cfRule>
  </conditionalFormatting>
  <conditionalFormatting sqref="O88">
    <cfRule type="expression" dxfId="6341" priority="1020">
      <formula>LEFT(O88,5)*1&gt;LEFT(1.66666666666667,5)*1</formula>
    </cfRule>
    <cfRule type="expression" dxfId="6340" priority="1021">
      <formula>LEFT(O88,5)*1&lt;LEFT(1.66666666666667,5)*1</formula>
    </cfRule>
    <cfRule type="expression" dxfId="6339" priority="1022">
      <formula>LEFT(O88,5)*1=LEFT(1.66666666666667,5)*1</formula>
    </cfRule>
  </conditionalFormatting>
  <conditionalFormatting sqref="N88">
    <cfRule type="expression" dxfId="6338" priority="1017">
      <formula>LEFT(N88,5)*1&gt;LEFT(0.125,5)*1</formula>
    </cfRule>
    <cfRule type="expression" dxfId="6337" priority="1018">
      <formula>OR(LEFT(N88,5)*1=LEFT(0.124999999999998,5)*1,LEFT(N88,5)*1=LEFT(0.125,5)*1)</formula>
    </cfRule>
    <cfRule type="expression" dxfId="6336" priority="1019">
      <formula>OR(LEFT(N88,5)*1&lt;LEFT(0.124999999999998,5)*1,LEFT(N88,5)*1&lt;LEFT(0.125,5)*1)</formula>
    </cfRule>
  </conditionalFormatting>
  <conditionalFormatting sqref="O83:O87">
    <cfRule type="expression" dxfId="6335" priority="1016">
      <formula>LEFT(O83,7)&lt;LEFT(0.333333333333333,7)</formula>
    </cfRule>
  </conditionalFormatting>
  <conditionalFormatting sqref="N83:N87">
    <cfRule type="expression" dxfId="6334" priority="1015">
      <formula>LEFT(N83,5)*1&gt;LEFT(0.125,5)*1</formula>
    </cfRule>
  </conditionalFormatting>
  <conditionalFormatting sqref="B83:H87">
    <cfRule type="expression" dxfId="6333" priority="1014">
      <formula>OR(WEEKDAY($A83,2)=6,WEEKDAY($A83,2)=7)</formula>
    </cfRule>
  </conditionalFormatting>
  <conditionalFormatting sqref="H88">
    <cfRule type="expression" dxfId="6332" priority="1011">
      <formula>LEFT(H88,5)*1&gt;LEFT(1.66666666666667,5)*1</formula>
    </cfRule>
    <cfRule type="expression" dxfId="6331" priority="1012">
      <formula>LEFT(H88,5)*1&lt;LEFT(1.66666666666667,5)*1</formula>
    </cfRule>
    <cfRule type="expression" dxfId="6330" priority="1013">
      <formula>LEFT(H88,5)*1=LEFT(1.66666666666667,5)*1</formula>
    </cfRule>
  </conditionalFormatting>
  <conditionalFormatting sqref="G88">
    <cfRule type="expression" dxfId="6329" priority="1008">
      <formula>LEFT(G88,5)*1&gt;LEFT(0.125,5)*1</formula>
    </cfRule>
    <cfRule type="expression" dxfId="6328" priority="1009">
      <formula>OR(LEFT(G88,5)*1=LEFT(0.124999999999998,5)*1,LEFT(G88,5)*1=LEFT(0.125,5)*1)</formula>
    </cfRule>
    <cfRule type="expression" dxfId="6327" priority="1010">
      <formula>OR(LEFT(G88,5)*1&lt;LEFT(0.124999999999998,5)*1,LEFT(G88,5)*1&lt;LEFT(0.125,5)*1)</formula>
    </cfRule>
  </conditionalFormatting>
  <conditionalFormatting sqref="H83:H87">
    <cfRule type="expression" dxfId="6326" priority="1007">
      <formula>LEFT(H83,7)&lt;LEFT(0.333333333333333,7)</formula>
    </cfRule>
  </conditionalFormatting>
  <conditionalFormatting sqref="G83:G87">
    <cfRule type="expression" dxfId="6325" priority="1006">
      <formula>LEFT(G83,5)*1&gt;LEFT(0.125,5)*1</formula>
    </cfRule>
  </conditionalFormatting>
  <conditionalFormatting sqref="B91:H95">
    <cfRule type="expression" dxfId="6324" priority="1005">
      <formula>OR(WEEKDAY($A91,2)=6,WEEKDAY($A91,2)=7)</formula>
    </cfRule>
  </conditionalFormatting>
  <conditionalFormatting sqref="H96">
    <cfRule type="expression" dxfId="6323" priority="1002">
      <formula>LEFT(H96,5)*1&gt;LEFT(1.66666666666667,5)*1</formula>
    </cfRule>
    <cfRule type="expression" dxfId="6322" priority="1003">
      <formula>LEFT(H96,5)*1&lt;LEFT(1.66666666666667,5)*1</formula>
    </cfRule>
    <cfRule type="expression" dxfId="6321" priority="1004">
      <formula>LEFT(H96,5)*1=LEFT(1.66666666666667,5)*1</formula>
    </cfRule>
  </conditionalFormatting>
  <conditionalFormatting sqref="G96">
    <cfRule type="expression" dxfId="6320" priority="999">
      <formula>LEFT(G96,5)*1&gt;LEFT(0.125,5)*1</formula>
    </cfRule>
    <cfRule type="expression" dxfId="6319" priority="1000">
      <formula>OR(LEFT(G96,5)*1=LEFT(0.124999999999998,5)*1,LEFT(G96,5)*1=LEFT(0.125,5)*1)</formula>
    </cfRule>
    <cfRule type="expression" dxfId="6318" priority="1001">
      <formula>OR(LEFT(G96,5)*1&lt;LEFT(0.124999999999998,5)*1,LEFT(G96,5)*1&lt;LEFT(0.125,5)*1)</formula>
    </cfRule>
  </conditionalFormatting>
  <conditionalFormatting sqref="H91:H95">
    <cfRule type="expression" dxfId="6317" priority="998">
      <formula>LEFT(H91,7)&lt;LEFT(0.333333333333333,7)</formula>
    </cfRule>
  </conditionalFormatting>
  <conditionalFormatting sqref="G91:G95">
    <cfRule type="expression" dxfId="6316" priority="997">
      <formula>LEFT(G91,5)*1&gt;LEFT(0.125,5)*1</formula>
    </cfRule>
  </conditionalFormatting>
  <conditionalFormatting sqref="I91:O95">
    <cfRule type="expression" dxfId="6315" priority="996">
      <formula>OR(WEEKDAY($A91,2)=6,WEEKDAY($A91,2)=7)</formula>
    </cfRule>
  </conditionalFormatting>
  <conditionalFormatting sqref="O96">
    <cfRule type="expression" dxfId="6314" priority="993">
      <formula>LEFT(O96,5)*1&gt;LEFT(1.66666666666667,5)*1</formula>
    </cfRule>
    <cfRule type="expression" dxfId="6313" priority="994">
      <formula>LEFT(O96,5)*1&lt;LEFT(1.66666666666667,5)*1</formula>
    </cfRule>
    <cfRule type="expression" dxfId="6312" priority="995">
      <formula>LEFT(O96,5)*1=LEFT(1.66666666666667,5)*1</formula>
    </cfRule>
  </conditionalFormatting>
  <conditionalFormatting sqref="N96">
    <cfRule type="expression" dxfId="6311" priority="990">
      <formula>LEFT(N96,5)*1&gt;LEFT(0.125,5)*1</formula>
    </cfRule>
    <cfRule type="expression" dxfId="6310" priority="991">
      <formula>OR(LEFT(N96,5)*1=LEFT(0.124999999999998,5)*1,LEFT(N96,5)*1=LEFT(0.125,5)*1)</formula>
    </cfRule>
    <cfRule type="expression" dxfId="6309" priority="992">
      <formula>OR(LEFT(N96,5)*1&lt;LEFT(0.124999999999998,5)*1,LEFT(N96,5)*1&lt;LEFT(0.125,5)*1)</formula>
    </cfRule>
  </conditionalFormatting>
  <conditionalFormatting sqref="O91:O95">
    <cfRule type="expression" dxfId="6308" priority="989">
      <formula>LEFT(O91,7)&lt;LEFT(0.333333333333333,7)</formula>
    </cfRule>
  </conditionalFormatting>
  <conditionalFormatting sqref="N91:N95">
    <cfRule type="expression" dxfId="6307" priority="988">
      <formula>LEFT(N91,5)*1&gt;LEFT(0.125,5)*1</formula>
    </cfRule>
  </conditionalFormatting>
  <conditionalFormatting sqref="P91:V95">
    <cfRule type="expression" dxfId="6306" priority="987">
      <formula>OR(WEEKDAY($A91,2)=6,WEEKDAY($A91,2)=7)</formula>
    </cfRule>
  </conditionalFormatting>
  <conditionalFormatting sqref="V96">
    <cfRule type="expression" dxfId="6305" priority="984">
      <formula>LEFT(V96,5)*1&gt;LEFT(1.66666666666667,5)*1</formula>
    </cfRule>
    <cfRule type="expression" dxfId="6304" priority="985">
      <formula>LEFT(V96,5)*1&lt;LEFT(1.66666666666667,5)*1</formula>
    </cfRule>
    <cfRule type="expression" dxfId="6303" priority="986">
      <formula>LEFT(V96,5)*1=LEFT(1.66666666666667,5)*1</formula>
    </cfRule>
  </conditionalFormatting>
  <conditionalFormatting sqref="U96">
    <cfRule type="expression" dxfId="6302" priority="981">
      <formula>LEFT(U96,5)*1&gt;LEFT(0.125,5)*1</formula>
    </cfRule>
    <cfRule type="expression" dxfId="6301" priority="982">
      <formula>OR(LEFT(U96,5)*1=LEFT(0.124999999999998,5)*1,LEFT(U96,5)*1=LEFT(0.125,5)*1)</formula>
    </cfRule>
    <cfRule type="expression" dxfId="6300" priority="983">
      <formula>OR(LEFT(U96,5)*1&lt;LEFT(0.124999999999998,5)*1,LEFT(U96,5)*1&lt;LEFT(0.125,5)*1)</formula>
    </cfRule>
  </conditionalFormatting>
  <conditionalFormatting sqref="V91:V95">
    <cfRule type="expression" dxfId="6299" priority="980">
      <formula>LEFT(V91,7)&lt;LEFT(0.333333333333333,7)</formula>
    </cfRule>
  </conditionalFormatting>
  <conditionalFormatting sqref="U91:U95">
    <cfRule type="expression" dxfId="6298" priority="979">
      <formula>LEFT(U91,5)*1&gt;LEFT(0.125,5)*1</formula>
    </cfRule>
  </conditionalFormatting>
  <conditionalFormatting sqref="W91:AC95">
    <cfRule type="expression" dxfId="6297" priority="978">
      <formula>OR(WEEKDAY($A91,2)=6,WEEKDAY($A91,2)=7)</formula>
    </cfRule>
  </conditionalFormatting>
  <conditionalFormatting sqref="AC96">
    <cfRule type="expression" dxfId="6296" priority="975">
      <formula>LEFT(AC96,5)*1&gt;LEFT(1.66666666666667,5)*1</formula>
    </cfRule>
    <cfRule type="expression" dxfId="6295" priority="976">
      <formula>LEFT(AC96,5)*1&lt;LEFT(1.66666666666667,5)*1</formula>
    </cfRule>
    <cfRule type="expression" dxfId="6294" priority="977">
      <formula>LEFT(AC96,5)*1=LEFT(1.66666666666667,5)*1</formula>
    </cfRule>
  </conditionalFormatting>
  <conditionalFormatting sqref="AB96">
    <cfRule type="expression" dxfId="6293" priority="972">
      <formula>LEFT(AB96,5)*1&gt;LEFT(0.125,5)*1</formula>
    </cfRule>
    <cfRule type="expression" dxfId="6292" priority="973">
      <formula>OR(LEFT(AB96,5)*1=LEFT(0.124999999999998,5)*1,LEFT(AB96,5)*1=LEFT(0.125,5)*1)</formula>
    </cfRule>
    <cfRule type="expression" dxfId="6291" priority="974">
      <formula>OR(LEFT(AB96,5)*1&lt;LEFT(0.124999999999998,5)*1,LEFT(AB96,5)*1&lt;LEFT(0.125,5)*1)</formula>
    </cfRule>
  </conditionalFormatting>
  <conditionalFormatting sqref="AC91:AC95">
    <cfRule type="expression" dxfId="6290" priority="971">
      <formula>LEFT(AC91,7)&lt;LEFT(0.333333333333333,7)</formula>
    </cfRule>
  </conditionalFormatting>
  <conditionalFormatting sqref="AB91:AB95">
    <cfRule type="expression" dxfId="6289" priority="970">
      <formula>LEFT(AB91,5)*1&gt;LEFT(0.125,5)*1</formula>
    </cfRule>
  </conditionalFormatting>
  <conditionalFormatting sqref="AD91:AJ95">
    <cfRule type="expression" dxfId="6288" priority="969">
      <formula>OR(WEEKDAY($A91,2)=6,WEEKDAY($A91,2)=7)</formula>
    </cfRule>
  </conditionalFormatting>
  <conditionalFormatting sqref="AJ96">
    <cfRule type="expression" dxfId="6287" priority="966">
      <formula>LEFT(AJ96,5)*1&gt;LEFT(1.66666666666667,5)*1</formula>
    </cfRule>
    <cfRule type="expression" dxfId="6286" priority="967">
      <formula>LEFT(AJ96,5)*1&lt;LEFT(1.66666666666667,5)*1</formula>
    </cfRule>
    <cfRule type="expression" dxfId="6285" priority="968">
      <formula>LEFT(AJ96,5)*1=LEFT(1.66666666666667,5)*1</formula>
    </cfRule>
  </conditionalFormatting>
  <conditionalFormatting sqref="AI96">
    <cfRule type="expression" dxfId="6284" priority="963">
      <formula>LEFT(AI96,5)*1&gt;LEFT(0.125,5)*1</formula>
    </cfRule>
    <cfRule type="expression" dxfId="6283" priority="964">
      <formula>OR(LEFT(AI96,5)*1=LEFT(0.124999999999998,5)*1,LEFT(AI96,5)*1=LEFT(0.125,5)*1)</formula>
    </cfRule>
    <cfRule type="expression" dxfId="6282" priority="965">
      <formula>OR(LEFT(AI96,5)*1&lt;LEFT(0.124999999999998,5)*1,LEFT(AI96,5)*1&lt;LEFT(0.125,5)*1)</formula>
    </cfRule>
  </conditionalFormatting>
  <conditionalFormatting sqref="AJ91:AJ95">
    <cfRule type="expression" dxfId="6281" priority="962">
      <formula>LEFT(AJ91,7)&lt;LEFT(0.333333333333333,7)</formula>
    </cfRule>
  </conditionalFormatting>
  <conditionalFormatting sqref="AI91:AI95">
    <cfRule type="expression" dxfId="6280" priority="961">
      <formula>LEFT(AI91,5)*1&gt;LEFT(0.125,5)*1</formula>
    </cfRule>
  </conditionalFormatting>
  <conditionalFormatting sqref="AD99:AJ103">
    <cfRule type="expression" dxfId="6279" priority="960">
      <formula>OR(WEEKDAY($A99,2)=6,WEEKDAY($A99,2)=7)</formula>
    </cfRule>
  </conditionalFormatting>
  <conditionalFormatting sqref="AJ104">
    <cfRule type="expression" dxfId="6278" priority="957">
      <formula>LEFT(AJ104,5)*1&gt;LEFT(1.66666666666667,5)*1</formula>
    </cfRule>
    <cfRule type="expression" dxfId="6277" priority="958">
      <formula>LEFT(AJ104,5)*1&lt;LEFT(1.66666666666667,5)*1</formula>
    </cfRule>
    <cfRule type="expression" dxfId="6276" priority="959">
      <formula>LEFT(AJ104,5)*1=LEFT(1.66666666666667,5)*1</formula>
    </cfRule>
  </conditionalFormatting>
  <conditionalFormatting sqref="AI104">
    <cfRule type="expression" dxfId="6275" priority="954">
      <formula>LEFT(AI104,5)*1&gt;LEFT(0.125,5)*1</formula>
    </cfRule>
    <cfRule type="expression" dxfId="6274" priority="955">
      <formula>OR(LEFT(AI104,5)*1=LEFT(0.124999999999998,5)*1,LEFT(AI104,5)*1=LEFT(0.125,5)*1)</formula>
    </cfRule>
    <cfRule type="expression" dxfId="6273" priority="956">
      <formula>OR(LEFT(AI104,5)*1&lt;LEFT(0.124999999999998,5)*1,LEFT(AI104,5)*1&lt;LEFT(0.125,5)*1)</formula>
    </cfRule>
  </conditionalFormatting>
  <conditionalFormatting sqref="AJ99:AJ103">
    <cfRule type="expression" dxfId="6272" priority="953">
      <formula>LEFT(AJ99,7)&lt;LEFT(0.333333333333333,7)</formula>
    </cfRule>
  </conditionalFormatting>
  <conditionalFormatting sqref="AI99:AI103">
    <cfRule type="expression" dxfId="6271" priority="952">
      <formula>LEFT(AI99,5)*1&gt;LEFT(0.125,5)*1</formula>
    </cfRule>
  </conditionalFormatting>
  <conditionalFormatting sqref="W99:AC103">
    <cfRule type="expression" dxfId="6270" priority="951">
      <formula>OR(WEEKDAY($A99,2)=6,WEEKDAY($A99,2)=7)</formula>
    </cfRule>
  </conditionalFormatting>
  <conditionalFormatting sqref="AC104">
    <cfRule type="expression" dxfId="6269" priority="948">
      <formula>LEFT(AC104,5)*1&gt;LEFT(1.66666666666667,5)*1</formula>
    </cfRule>
    <cfRule type="expression" dxfId="6268" priority="949">
      <formula>LEFT(AC104,5)*1&lt;LEFT(1.66666666666667,5)*1</formula>
    </cfRule>
    <cfRule type="expression" dxfId="6267" priority="950">
      <formula>LEFT(AC104,5)*1=LEFT(1.66666666666667,5)*1</formula>
    </cfRule>
  </conditionalFormatting>
  <conditionalFormatting sqref="AB104">
    <cfRule type="expression" dxfId="6266" priority="945">
      <formula>LEFT(AB104,5)*1&gt;LEFT(0.125,5)*1</formula>
    </cfRule>
    <cfRule type="expression" dxfId="6265" priority="946">
      <formula>OR(LEFT(AB104,5)*1=LEFT(0.124999999999998,5)*1,LEFT(AB104,5)*1=LEFT(0.125,5)*1)</formula>
    </cfRule>
    <cfRule type="expression" dxfId="6264" priority="947">
      <formula>OR(LEFT(AB104,5)*1&lt;LEFT(0.124999999999998,5)*1,LEFT(AB104,5)*1&lt;LEFT(0.125,5)*1)</formula>
    </cfRule>
  </conditionalFormatting>
  <conditionalFormatting sqref="AC99:AC103">
    <cfRule type="expression" dxfId="6263" priority="944">
      <formula>LEFT(AC99,7)&lt;LEFT(0.333333333333333,7)</formula>
    </cfRule>
  </conditionalFormatting>
  <conditionalFormatting sqref="AB99:AB103">
    <cfRule type="expression" dxfId="6262" priority="943">
      <formula>LEFT(AB99,5)*1&gt;LEFT(0.125,5)*1</formula>
    </cfRule>
  </conditionalFormatting>
  <conditionalFormatting sqref="P99:V103">
    <cfRule type="expression" dxfId="6261" priority="942">
      <formula>OR(WEEKDAY($A99,2)=6,WEEKDAY($A99,2)=7)</formula>
    </cfRule>
  </conditionalFormatting>
  <conditionalFormatting sqref="V104">
    <cfRule type="expression" dxfId="6260" priority="939">
      <formula>LEFT(V104,5)*1&gt;LEFT(1.66666666666667,5)*1</formula>
    </cfRule>
    <cfRule type="expression" dxfId="6259" priority="940">
      <formula>LEFT(V104,5)*1&lt;LEFT(1.66666666666667,5)*1</formula>
    </cfRule>
    <cfRule type="expression" dxfId="6258" priority="941">
      <formula>LEFT(V104,5)*1=LEFT(1.66666666666667,5)*1</formula>
    </cfRule>
  </conditionalFormatting>
  <conditionalFormatting sqref="U104">
    <cfRule type="expression" dxfId="6257" priority="936">
      <formula>LEFT(U104,5)*1&gt;LEFT(0.125,5)*1</formula>
    </cfRule>
    <cfRule type="expression" dxfId="6256" priority="937">
      <formula>OR(LEFT(U104,5)*1=LEFT(0.124999999999998,5)*1,LEFT(U104,5)*1=LEFT(0.125,5)*1)</formula>
    </cfRule>
    <cfRule type="expression" dxfId="6255" priority="938">
      <formula>OR(LEFT(U104,5)*1&lt;LEFT(0.124999999999998,5)*1,LEFT(U104,5)*1&lt;LEFT(0.125,5)*1)</formula>
    </cfRule>
  </conditionalFormatting>
  <conditionalFormatting sqref="V99:V103">
    <cfRule type="expression" dxfId="6254" priority="935">
      <formula>LEFT(V99,7)&lt;LEFT(0.333333333333333,7)</formula>
    </cfRule>
  </conditionalFormatting>
  <conditionalFormatting sqref="U99:U103">
    <cfRule type="expression" dxfId="6253" priority="934">
      <formula>LEFT(U99,5)*1&gt;LEFT(0.125,5)*1</formula>
    </cfRule>
  </conditionalFormatting>
  <conditionalFormatting sqref="I99:O103">
    <cfRule type="expression" dxfId="6252" priority="933">
      <formula>OR(WEEKDAY($A99,2)=6,WEEKDAY($A99,2)=7)</formula>
    </cfRule>
  </conditionalFormatting>
  <conditionalFormatting sqref="O104">
    <cfRule type="expression" dxfId="6251" priority="930">
      <formula>LEFT(O104,5)*1&gt;LEFT(1.66666666666667,5)*1</formula>
    </cfRule>
    <cfRule type="expression" dxfId="6250" priority="931">
      <formula>LEFT(O104,5)*1&lt;LEFT(1.66666666666667,5)*1</formula>
    </cfRule>
    <cfRule type="expression" dxfId="6249" priority="932">
      <formula>LEFT(O104,5)*1=LEFT(1.66666666666667,5)*1</formula>
    </cfRule>
  </conditionalFormatting>
  <conditionalFormatting sqref="N104">
    <cfRule type="expression" dxfId="6248" priority="927">
      <formula>LEFT(N104,5)*1&gt;LEFT(0.125,5)*1</formula>
    </cfRule>
    <cfRule type="expression" dxfId="6247" priority="928">
      <formula>OR(LEFT(N104,5)*1=LEFT(0.124999999999998,5)*1,LEFT(N104,5)*1=LEFT(0.125,5)*1)</formula>
    </cfRule>
    <cfRule type="expression" dxfId="6246" priority="929">
      <formula>OR(LEFT(N104,5)*1&lt;LEFT(0.124999999999998,5)*1,LEFT(N104,5)*1&lt;LEFT(0.125,5)*1)</formula>
    </cfRule>
  </conditionalFormatting>
  <conditionalFormatting sqref="O99:O103">
    <cfRule type="expression" dxfId="6245" priority="926">
      <formula>LEFT(O99,7)&lt;LEFT(0.333333333333333,7)</formula>
    </cfRule>
  </conditionalFormatting>
  <conditionalFormatting sqref="N99:N103">
    <cfRule type="expression" dxfId="6244" priority="925">
      <formula>LEFT(N99,5)*1&gt;LEFT(0.125,5)*1</formula>
    </cfRule>
  </conditionalFormatting>
  <conditionalFormatting sqref="B99:H103">
    <cfRule type="expression" dxfId="6243" priority="924">
      <formula>OR(WEEKDAY($A99,2)=6,WEEKDAY($A99,2)=7)</formula>
    </cfRule>
  </conditionalFormatting>
  <conditionalFormatting sqref="H104">
    <cfRule type="expression" dxfId="6242" priority="921">
      <formula>LEFT(H104,5)*1&gt;LEFT(1.66666666666667,5)*1</formula>
    </cfRule>
    <cfRule type="expression" dxfId="6241" priority="922">
      <formula>LEFT(H104,5)*1&lt;LEFT(1.66666666666667,5)*1</formula>
    </cfRule>
    <cfRule type="expression" dxfId="6240" priority="923">
      <formula>LEFT(H104,5)*1=LEFT(1.66666666666667,5)*1</formula>
    </cfRule>
  </conditionalFormatting>
  <conditionalFormatting sqref="G104">
    <cfRule type="expression" dxfId="6239" priority="918">
      <formula>LEFT(G104,5)*1&gt;LEFT(0.125,5)*1</formula>
    </cfRule>
    <cfRule type="expression" dxfId="6238" priority="919">
      <formula>OR(LEFT(G104,5)*1=LEFT(0.124999999999998,5)*1,LEFT(G104,5)*1=LEFT(0.125,5)*1)</formula>
    </cfRule>
    <cfRule type="expression" dxfId="6237" priority="920">
      <formula>OR(LEFT(G104,5)*1&lt;LEFT(0.124999999999998,5)*1,LEFT(G104,5)*1&lt;LEFT(0.125,5)*1)</formula>
    </cfRule>
  </conditionalFormatting>
  <conditionalFormatting sqref="H99:H103">
    <cfRule type="expression" dxfId="6236" priority="917">
      <formula>LEFT(H99,7)&lt;LEFT(0.333333333333333,7)</formula>
    </cfRule>
  </conditionalFormatting>
  <conditionalFormatting sqref="G99:G103">
    <cfRule type="expression" dxfId="6235" priority="916">
      <formula>LEFT(G99,5)*1&gt;LEFT(0.125,5)*1</formula>
    </cfRule>
  </conditionalFormatting>
  <conditionalFormatting sqref="B107:H111">
    <cfRule type="expression" dxfId="6234" priority="915">
      <formula>OR(WEEKDAY($A107,2)=6,WEEKDAY($A107,2)=7)</formula>
    </cfRule>
  </conditionalFormatting>
  <conditionalFormatting sqref="H112">
    <cfRule type="expression" dxfId="6233" priority="912">
      <formula>LEFT(H112,5)*1&gt;LEFT(1.66666666666667,5)*1</formula>
    </cfRule>
    <cfRule type="expression" dxfId="6232" priority="913">
      <formula>LEFT(H112,5)*1&lt;LEFT(1.66666666666667,5)*1</formula>
    </cfRule>
    <cfRule type="expression" dxfId="6231" priority="914">
      <formula>LEFT(H112,5)*1=LEFT(1.66666666666667,5)*1</formula>
    </cfRule>
  </conditionalFormatting>
  <conditionalFormatting sqref="G112">
    <cfRule type="expression" dxfId="6230" priority="909">
      <formula>LEFT(G112,5)*1&gt;LEFT(0.125,5)*1</formula>
    </cfRule>
    <cfRule type="expression" dxfId="6229" priority="910">
      <formula>OR(LEFT(G112,5)*1=LEFT(0.124999999999998,5)*1,LEFT(G112,5)*1=LEFT(0.125,5)*1)</formula>
    </cfRule>
    <cfRule type="expression" dxfId="6228" priority="911">
      <formula>OR(LEFT(G112,5)*1&lt;LEFT(0.124999999999998,5)*1,LEFT(G112,5)*1&lt;LEFT(0.125,5)*1)</formula>
    </cfRule>
  </conditionalFormatting>
  <conditionalFormatting sqref="H107:H111">
    <cfRule type="expression" dxfId="6227" priority="908">
      <formula>LEFT(H107,7)&lt;LEFT(0.333333333333333,7)</formula>
    </cfRule>
  </conditionalFormatting>
  <conditionalFormatting sqref="G107:G111">
    <cfRule type="expression" dxfId="6226" priority="907">
      <formula>LEFT(G107,5)*1&gt;LEFT(0.125,5)*1</formula>
    </cfRule>
  </conditionalFormatting>
  <conditionalFormatting sqref="I107:O111">
    <cfRule type="expression" dxfId="6225" priority="906">
      <formula>OR(WEEKDAY($A107,2)=6,WEEKDAY($A107,2)=7)</formula>
    </cfRule>
  </conditionalFormatting>
  <conditionalFormatting sqref="O112">
    <cfRule type="expression" dxfId="6224" priority="903">
      <formula>LEFT(O112,5)*1&gt;LEFT(1.66666666666667,5)*1</formula>
    </cfRule>
    <cfRule type="expression" dxfId="6223" priority="904">
      <formula>LEFT(O112,5)*1&lt;LEFT(1.66666666666667,5)*1</formula>
    </cfRule>
    <cfRule type="expression" dxfId="6222" priority="905">
      <formula>LEFT(O112,5)*1=LEFT(1.66666666666667,5)*1</formula>
    </cfRule>
  </conditionalFormatting>
  <conditionalFormatting sqref="N112">
    <cfRule type="expression" dxfId="6221" priority="900">
      <formula>LEFT(N112,5)*1&gt;LEFT(0.125,5)*1</formula>
    </cfRule>
    <cfRule type="expression" dxfId="6220" priority="901">
      <formula>OR(LEFT(N112,5)*1=LEFT(0.124999999999998,5)*1,LEFT(N112,5)*1=LEFT(0.125,5)*1)</formula>
    </cfRule>
    <cfRule type="expression" dxfId="6219" priority="902">
      <formula>OR(LEFT(N112,5)*1&lt;LEFT(0.124999999999998,5)*1,LEFT(N112,5)*1&lt;LEFT(0.125,5)*1)</formula>
    </cfRule>
  </conditionalFormatting>
  <conditionalFormatting sqref="O107:O111">
    <cfRule type="expression" dxfId="6218" priority="899">
      <formula>LEFT(O107,7)&lt;LEFT(0.333333333333333,7)</formula>
    </cfRule>
  </conditionalFormatting>
  <conditionalFormatting sqref="N107:N111">
    <cfRule type="expression" dxfId="6217" priority="898">
      <formula>LEFT(N107,5)*1&gt;LEFT(0.125,5)*1</formula>
    </cfRule>
  </conditionalFormatting>
  <conditionalFormatting sqref="P107:V111">
    <cfRule type="expression" dxfId="6216" priority="897">
      <formula>OR(WEEKDAY($A107,2)=6,WEEKDAY($A107,2)=7)</formula>
    </cfRule>
  </conditionalFormatting>
  <conditionalFormatting sqref="V112">
    <cfRule type="expression" dxfId="6215" priority="894">
      <formula>LEFT(V112,5)*1&gt;LEFT(1.66666666666667,5)*1</formula>
    </cfRule>
    <cfRule type="expression" dxfId="6214" priority="895">
      <formula>LEFT(V112,5)*1&lt;LEFT(1.66666666666667,5)*1</formula>
    </cfRule>
    <cfRule type="expression" dxfId="6213" priority="896">
      <formula>LEFT(V112,5)*1=LEFT(1.66666666666667,5)*1</formula>
    </cfRule>
  </conditionalFormatting>
  <conditionalFormatting sqref="U112">
    <cfRule type="expression" dxfId="6212" priority="891">
      <formula>LEFT(U112,5)*1&gt;LEFT(0.125,5)*1</formula>
    </cfRule>
    <cfRule type="expression" dxfId="6211" priority="892">
      <formula>OR(LEFT(U112,5)*1=LEFT(0.124999999999998,5)*1,LEFT(U112,5)*1=LEFT(0.125,5)*1)</formula>
    </cfRule>
    <cfRule type="expression" dxfId="6210" priority="893">
      <formula>OR(LEFT(U112,5)*1&lt;LEFT(0.124999999999998,5)*1,LEFT(U112,5)*1&lt;LEFT(0.125,5)*1)</formula>
    </cfRule>
  </conditionalFormatting>
  <conditionalFormatting sqref="V107:V111">
    <cfRule type="expression" dxfId="6209" priority="890">
      <formula>LEFT(V107,7)&lt;LEFT(0.333333333333333,7)</formula>
    </cfRule>
  </conditionalFormatting>
  <conditionalFormatting sqref="U107:U111">
    <cfRule type="expression" dxfId="6208" priority="889">
      <formula>LEFT(U107,5)*1&gt;LEFT(0.125,5)*1</formula>
    </cfRule>
  </conditionalFormatting>
  <conditionalFormatting sqref="W107:AC111">
    <cfRule type="expression" dxfId="6207" priority="888">
      <formula>OR(WEEKDAY($A107,2)=6,WEEKDAY($A107,2)=7)</formula>
    </cfRule>
  </conditionalFormatting>
  <conditionalFormatting sqref="AC112">
    <cfRule type="expression" dxfId="6206" priority="885">
      <formula>LEFT(AC112,5)*1&gt;LEFT(1.66666666666667,5)*1</formula>
    </cfRule>
    <cfRule type="expression" dxfId="6205" priority="886">
      <formula>LEFT(AC112,5)*1&lt;LEFT(1.66666666666667,5)*1</formula>
    </cfRule>
    <cfRule type="expression" dxfId="6204" priority="887">
      <formula>LEFT(AC112,5)*1=LEFT(1.66666666666667,5)*1</formula>
    </cfRule>
  </conditionalFormatting>
  <conditionalFormatting sqref="AB112">
    <cfRule type="expression" dxfId="6203" priority="882">
      <formula>LEFT(AB112,5)*1&gt;LEFT(0.125,5)*1</formula>
    </cfRule>
    <cfRule type="expression" dxfId="6202" priority="883">
      <formula>OR(LEFT(AB112,5)*1=LEFT(0.124999999999998,5)*1,LEFT(AB112,5)*1=LEFT(0.125,5)*1)</formula>
    </cfRule>
    <cfRule type="expression" dxfId="6201" priority="884">
      <formula>OR(LEFT(AB112,5)*1&lt;LEFT(0.124999999999998,5)*1,LEFT(AB112,5)*1&lt;LEFT(0.125,5)*1)</formula>
    </cfRule>
  </conditionalFormatting>
  <conditionalFormatting sqref="AC107:AC111">
    <cfRule type="expression" dxfId="6200" priority="881">
      <formula>LEFT(AC107,7)&lt;LEFT(0.333333333333333,7)</formula>
    </cfRule>
  </conditionalFormatting>
  <conditionalFormatting sqref="AB107:AB111">
    <cfRule type="expression" dxfId="6199" priority="880">
      <formula>LEFT(AB107,5)*1&gt;LEFT(0.125,5)*1</formula>
    </cfRule>
  </conditionalFormatting>
  <conditionalFormatting sqref="AD107:AJ111">
    <cfRule type="expression" dxfId="6198" priority="879">
      <formula>OR(WEEKDAY($A107,2)=6,WEEKDAY($A107,2)=7)</formula>
    </cfRule>
  </conditionalFormatting>
  <conditionalFormatting sqref="AJ112">
    <cfRule type="expression" dxfId="6197" priority="876">
      <formula>LEFT(AJ112,5)*1&gt;LEFT(1.66666666666667,5)*1</formula>
    </cfRule>
    <cfRule type="expression" dxfId="6196" priority="877">
      <formula>LEFT(AJ112,5)*1&lt;LEFT(1.66666666666667,5)*1</formula>
    </cfRule>
    <cfRule type="expression" dxfId="6195" priority="878">
      <formula>LEFT(AJ112,5)*1=LEFT(1.66666666666667,5)*1</formula>
    </cfRule>
  </conditionalFormatting>
  <conditionalFormatting sqref="AI112">
    <cfRule type="expression" dxfId="6194" priority="873">
      <formula>LEFT(AI112,5)*1&gt;LEFT(0.125,5)*1</formula>
    </cfRule>
    <cfRule type="expression" dxfId="6193" priority="874">
      <formula>OR(LEFT(AI112,5)*1=LEFT(0.124999999999998,5)*1,LEFT(AI112,5)*1=LEFT(0.125,5)*1)</formula>
    </cfRule>
    <cfRule type="expression" dxfId="6192" priority="875">
      <formula>OR(LEFT(AI112,5)*1&lt;LEFT(0.124999999999998,5)*1,LEFT(AI112,5)*1&lt;LEFT(0.125,5)*1)</formula>
    </cfRule>
  </conditionalFormatting>
  <conditionalFormatting sqref="AJ107:AJ111">
    <cfRule type="expression" dxfId="6191" priority="872">
      <formula>LEFT(AJ107,7)&lt;LEFT(0.333333333333333,7)</formula>
    </cfRule>
  </conditionalFormatting>
  <conditionalFormatting sqref="AI107:AI111">
    <cfRule type="expression" dxfId="6190" priority="871">
      <formula>LEFT(AI107,5)*1&gt;LEFT(0.125,5)*1</formula>
    </cfRule>
  </conditionalFormatting>
  <conditionalFormatting sqref="AD115:AJ119">
    <cfRule type="expression" dxfId="6189" priority="870">
      <formula>OR(WEEKDAY($A115,2)=6,WEEKDAY($A115,2)=7)</formula>
    </cfRule>
  </conditionalFormatting>
  <conditionalFormatting sqref="AJ120">
    <cfRule type="expression" dxfId="6188" priority="867">
      <formula>LEFT(AJ120,5)*1&gt;LEFT(1.66666666666667,5)*1</formula>
    </cfRule>
    <cfRule type="expression" dxfId="6187" priority="868">
      <formula>LEFT(AJ120,5)*1&lt;LEFT(1.66666666666667,5)*1</formula>
    </cfRule>
    <cfRule type="expression" dxfId="6186" priority="869">
      <formula>LEFT(AJ120,5)*1=LEFT(1.66666666666667,5)*1</formula>
    </cfRule>
  </conditionalFormatting>
  <conditionalFormatting sqref="AI120">
    <cfRule type="expression" dxfId="6185" priority="864">
      <formula>LEFT(AI120,5)*1&gt;LEFT(0.125,5)*1</formula>
    </cfRule>
    <cfRule type="expression" dxfId="6184" priority="865">
      <formula>OR(LEFT(AI120,5)*1=LEFT(0.124999999999998,5)*1,LEFT(AI120,5)*1=LEFT(0.125,5)*1)</formula>
    </cfRule>
    <cfRule type="expression" dxfId="6183" priority="866">
      <formula>OR(LEFT(AI120,5)*1&lt;LEFT(0.124999999999998,5)*1,LEFT(AI120,5)*1&lt;LEFT(0.125,5)*1)</formula>
    </cfRule>
  </conditionalFormatting>
  <conditionalFormatting sqref="AJ115:AJ119">
    <cfRule type="expression" dxfId="6182" priority="863">
      <formula>LEFT(AJ115,7)&lt;LEFT(0.333333333333333,7)</formula>
    </cfRule>
  </conditionalFormatting>
  <conditionalFormatting sqref="AI115:AI119">
    <cfRule type="expression" dxfId="6181" priority="862">
      <formula>LEFT(AI115,5)*1&gt;LEFT(0.125,5)*1</formula>
    </cfRule>
  </conditionalFormatting>
  <conditionalFormatting sqref="W115:AC119">
    <cfRule type="expression" dxfId="6180" priority="861">
      <formula>OR(WEEKDAY($A115,2)=6,WEEKDAY($A115,2)=7)</formula>
    </cfRule>
  </conditionalFormatting>
  <conditionalFormatting sqref="AC120">
    <cfRule type="expression" dxfId="6179" priority="858">
      <formula>LEFT(AC120,5)*1&gt;LEFT(1.66666666666667,5)*1</formula>
    </cfRule>
    <cfRule type="expression" dxfId="6178" priority="859">
      <formula>LEFT(AC120,5)*1&lt;LEFT(1.66666666666667,5)*1</formula>
    </cfRule>
    <cfRule type="expression" dxfId="6177" priority="860">
      <formula>LEFT(AC120,5)*1=LEFT(1.66666666666667,5)*1</formula>
    </cfRule>
  </conditionalFormatting>
  <conditionalFormatting sqref="AB120">
    <cfRule type="expression" dxfId="6176" priority="855">
      <formula>LEFT(AB120,5)*1&gt;LEFT(0.125,5)*1</formula>
    </cfRule>
    <cfRule type="expression" dxfId="6175" priority="856">
      <formula>OR(LEFT(AB120,5)*1=LEFT(0.124999999999998,5)*1,LEFT(AB120,5)*1=LEFT(0.125,5)*1)</formula>
    </cfRule>
    <cfRule type="expression" dxfId="6174" priority="857">
      <formula>OR(LEFT(AB120,5)*1&lt;LEFT(0.124999999999998,5)*1,LEFT(AB120,5)*1&lt;LEFT(0.125,5)*1)</formula>
    </cfRule>
  </conditionalFormatting>
  <conditionalFormatting sqref="AC115:AC119">
    <cfRule type="expression" dxfId="6173" priority="854">
      <formula>LEFT(AC115,7)&lt;LEFT(0.333333333333333,7)</formula>
    </cfRule>
  </conditionalFormatting>
  <conditionalFormatting sqref="AB115:AB119">
    <cfRule type="expression" dxfId="6172" priority="853">
      <formula>LEFT(AB115,5)*1&gt;LEFT(0.125,5)*1</formula>
    </cfRule>
  </conditionalFormatting>
  <conditionalFormatting sqref="P115:V119">
    <cfRule type="expression" dxfId="6171" priority="852">
      <formula>OR(WEEKDAY($A115,2)=6,WEEKDAY($A115,2)=7)</formula>
    </cfRule>
  </conditionalFormatting>
  <conditionalFormatting sqref="V120">
    <cfRule type="expression" dxfId="6170" priority="849">
      <formula>LEFT(V120,5)*1&gt;LEFT(1.66666666666667,5)*1</formula>
    </cfRule>
    <cfRule type="expression" dxfId="6169" priority="850">
      <formula>LEFT(V120,5)*1&lt;LEFT(1.66666666666667,5)*1</formula>
    </cfRule>
    <cfRule type="expression" dxfId="6168" priority="851">
      <formula>LEFT(V120,5)*1=LEFT(1.66666666666667,5)*1</formula>
    </cfRule>
  </conditionalFormatting>
  <conditionalFormatting sqref="U120">
    <cfRule type="expression" dxfId="6167" priority="846">
      <formula>LEFT(U120,5)*1&gt;LEFT(0.125,5)*1</formula>
    </cfRule>
    <cfRule type="expression" dxfId="6166" priority="847">
      <formula>OR(LEFT(U120,5)*1=LEFT(0.124999999999998,5)*1,LEFT(U120,5)*1=LEFT(0.125,5)*1)</formula>
    </cfRule>
    <cfRule type="expression" dxfId="6165" priority="848">
      <formula>OR(LEFT(U120,5)*1&lt;LEFT(0.124999999999998,5)*1,LEFT(U120,5)*1&lt;LEFT(0.125,5)*1)</formula>
    </cfRule>
  </conditionalFormatting>
  <conditionalFormatting sqref="V115:V119">
    <cfRule type="expression" dxfId="6164" priority="845">
      <formula>LEFT(V115,7)&lt;LEFT(0.333333333333333,7)</formula>
    </cfRule>
  </conditionalFormatting>
  <conditionalFormatting sqref="U115:U119">
    <cfRule type="expression" dxfId="6163" priority="844">
      <formula>LEFT(U115,5)*1&gt;LEFT(0.125,5)*1</formula>
    </cfRule>
  </conditionalFormatting>
  <conditionalFormatting sqref="I115:O119">
    <cfRule type="expression" dxfId="6162" priority="843">
      <formula>OR(WEEKDAY($A115,2)=6,WEEKDAY($A115,2)=7)</formula>
    </cfRule>
  </conditionalFormatting>
  <conditionalFormatting sqref="O120">
    <cfRule type="expression" dxfId="6161" priority="840">
      <formula>LEFT(O120,5)*1&gt;LEFT(1.66666666666667,5)*1</formula>
    </cfRule>
    <cfRule type="expression" dxfId="6160" priority="841">
      <formula>LEFT(O120,5)*1&lt;LEFT(1.66666666666667,5)*1</formula>
    </cfRule>
    <cfRule type="expression" dxfId="6159" priority="842">
      <formula>LEFT(O120,5)*1=LEFT(1.66666666666667,5)*1</formula>
    </cfRule>
  </conditionalFormatting>
  <conditionalFormatting sqref="N120">
    <cfRule type="expression" dxfId="6158" priority="837">
      <formula>LEFT(N120,5)*1&gt;LEFT(0.125,5)*1</formula>
    </cfRule>
    <cfRule type="expression" dxfId="6157" priority="838">
      <formula>OR(LEFT(N120,5)*1=LEFT(0.124999999999998,5)*1,LEFT(N120,5)*1=LEFT(0.125,5)*1)</formula>
    </cfRule>
    <cfRule type="expression" dxfId="6156" priority="839">
      <formula>OR(LEFT(N120,5)*1&lt;LEFT(0.124999999999998,5)*1,LEFT(N120,5)*1&lt;LEFT(0.125,5)*1)</formula>
    </cfRule>
  </conditionalFormatting>
  <conditionalFormatting sqref="O115:O119">
    <cfRule type="expression" dxfId="6155" priority="836">
      <formula>LEFT(O115,7)&lt;LEFT(0.333333333333333,7)</formula>
    </cfRule>
  </conditionalFormatting>
  <conditionalFormatting sqref="N115:N119">
    <cfRule type="expression" dxfId="6154" priority="835">
      <formula>LEFT(N115,5)*1&gt;LEFT(0.125,5)*1</formula>
    </cfRule>
  </conditionalFormatting>
  <conditionalFormatting sqref="B115:H119">
    <cfRule type="expression" dxfId="6153" priority="834">
      <formula>OR(WEEKDAY($A115,2)=6,WEEKDAY($A115,2)=7)</formula>
    </cfRule>
  </conditionalFormatting>
  <conditionalFormatting sqref="H120">
    <cfRule type="expression" dxfId="6152" priority="831">
      <formula>LEFT(H120,5)*1&gt;LEFT(1.66666666666667,5)*1</formula>
    </cfRule>
    <cfRule type="expression" dxfId="6151" priority="832">
      <formula>LEFT(H120,5)*1&lt;LEFT(1.66666666666667,5)*1</formula>
    </cfRule>
    <cfRule type="expression" dxfId="6150" priority="833">
      <formula>LEFT(H120,5)*1=LEFT(1.66666666666667,5)*1</formula>
    </cfRule>
  </conditionalFormatting>
  <conditionalFormatting sqref="G120">
    <cfRule type="expression" dxfId="6149" priority="828">
      <formula>LEFT(G120,5)*1&gt;LEFT(0.125,5)*1</formula>
    </cfRule>
    <cfRule type="expression" dxfId="6148" priority="829">
      <formula>OR(LEFT(G120,5)*1=LEFT(0.124999999999998,5)*1,LEFT(G120,5)*1=LEFT(0.125,5)*1)</formula>
    </cfRule>
    <cfRule type="expression" dxfId="6147" priority="830">
      <formula>OR(LEFT(G120,5)*1&lt;LEFT(0.124999999999998,5)*1,LEFT(G120,5)*1&lt;LEFT(0.125,5)*1)</formula>
    </cfRule>
  </conditionalFormatting>
  <conditionalFormatting sqref="H115:H119">
    <cfRule type="expression" dxfId="6146" priority="827">
      <formula>LEFT(H115,7)&lt;LEFT(0.333333333333333,7)</formula>
    </cfRule>
  </conditionalFormatting>
  <conditionalFormatting sqref="G115:G119">
    <cfRule type="expression" dxfId="6145" priority="826">
      <formula>LEFT(G115,5)*1&gt;LEFT(0.125,5)*1</formula>
    </cfRule>
  </conditionalFormatting>
  <conditionalFormatting sqref="B123:H127">
    <cfRule type="expression" dxfId="6144" priority="825">
      <formula>OR(WEEKDAY($A123,2)=6,WEEKDAY($A123,2)=7)</formula>
    </cfRule>
  </conditionalFormatting>
  <conditionalFormatting sqref="H128">
    <cfRule type="expression" dxfId="6143" priority="822">
      <formula>LEFT(H128,5)*1&gt;LEFT(1.66666666666667,5)*1</formula>
    </cfRule>
    <cfRule type="expression" dxfId="6142" priority="823">
      <formula>LEFT(H128,5)*1&lt;LEFT(1.66666666666667,5)*1</formula>
    </cfRule>
    <cfRule type="expression" dxfId="6141" priority="824">
      <formula>LEFT(H128,5)*1=LEFT(1.66666666666667,5)*1</formula>
    </cfRule>
  </conditionalFormatting>
  <conditionalFormatting sqref="G128">
    <cfRule type="expression" dxfId="6140" priority="819">
      <formula>LEFT(G128,5)*1&gt;LEFT(0.125,5)*1</formula>
    </cfRule>
    <cfRule type="expression" dxfId="6139" priority="820">
      <formula>OR(LEFT(G128,5)*1=LEFT(0.124999999999998,5)*1,LEFT(G128,5)*1=LEFT(0.125,5)*1)</formula>
    </cfRule>
    <cfRule type="expression" dxfId="6138" priority="821">
      <formula>OR(LEFT(G128,5)*1&lt;LEFT(0.124999999999998,5)*1,LEFT(G128,5)*1&lt;LEFT(0.125,5)*1)</formula>
    </cfRule>
  </conditionalFormatting>
  <conditionalFormatting sqref="H123:H127">
    <cfRule type="expression" dxfId="6137" priority="818">
      <formula>LEFT(H123,7)&lt;LEFT(0.333333333333333,7)</formula>
    </cfRule>
  </conditionalFormatting>
  <conditionalFormatting sqref="G123:G127">
    <cfRule type="expression" dxfId="6136" priority="817">
      <formula>LEFT(G123,5)*1&gt;LEFT(0.125,5)*1</formula>
    </cfRule>
  </conditionalFormatting>
  <conditionalFormatting sqref="I123:O127">
    <cfRule type="expression" dxfId="6135" priority="816">
      <formula>OR(WEEKDAY($A123,2)=6,WEEKDAY($A123,2)=7)</formula>
    </cfRule>
  </conditionalFormatting>
  <conditionalFormatting sqref="O128">
    <cfRule type="expression" dxfId="6134" priority="813">
      <formula>LEFT(O128,5)*1&gt;LEFT(1.66666666666667,5)*1</formula>
    </cfRule>
    <cfRule type="expression" dxfId="6133" priority="814">
      <formula>LEFT(O128,5)*1&lt;LEFT(1.66666666666667,5)*1</formula>
    </cfRule>
    <cfRule type="expression" dxfId="6132" priority="815">
      <formula>LEFT(O128,5)*1=LEFT(1.66666666666667,5)*1</formula>
    </cfRule>
  </conditionalFormatting>
  <conditionalFormatting sqref="N128">
    <cfRule type="expression" dxfId="6131" priority="810">
      <formula>LEFT(N128,5)*1&gt;LEFT(0.125,5)*1</formula>
    </cfRule>
    <cfRule type="expression" dxfId="6130" priority="811">
      <formula>OR(LEFT(N128,5)*1=LEFT(0.124999999999998,5)*1,LEFT(N128,5)*1=LEFT(0.125,5)*1)</formula>
    </cfRule>
    <cfRule type="expression" dxfId="6129" priority="812">
      <formula>OR(LEFT(N128,5)*1&lt;LEFT(0.124999999999998,5)*1,LEFT(N128,5)*1&lt;LEFT(0.125,5)*1)</formula>
    </cfRule>
  </conditionalFormatting>
  <conditionalFormatting sqref="O123:O127">
    <cfRule type="expression" dxfId="6128" priority="809">
      <formula>LEFT(O123,7)&lt;LEFT(0.333333333333333,7)</formula>
    </cfRule>
  </conditionalFormatting>
  <conditionalFormatting sqref="N123:N127">
    <cfRule type="expression" dxfId="6127" priority="808">
      <formula>LEFT(N123,5)*1&gt;LEFT(0.125,5)*1</formula>
    </cfRule>
  </conditionalFormatting>
  <conditionalFormatting sqref="P123:V127">
    <cfRule type="expression" dxfId="6126" priority="807">
      <formula>OR(WEEKDAY($A123,2)=6,WEEKDAY($A123,2)=7)</formula>
    </cfRule>
  </conditionalFormatting>
  <conditionalFormatting sqref="V128">
    <cfRule type="expression" dxfId="6125" priority="804">
      <formula>LEFT(V128,5)*1&gt;LEFT(1.66666666666667,5)*1</formula>
    </cfRule>
    <cfRule type="expression" dxfId="6124" priority="805">
      <formula>LEFT(V128,5)*1&lt;LEFT(1.66666666666667,5)*1</formula>
    </cfRule>
    <cfRule type="expression" dxfId="6123" priority="806">
      <formula>LEFT(V128,5)*1=LEFT(1.66666666666667,5)*1</formula>
    </cfRule>
  </conditionalFormatting>
  <conditionalFormatting sqref="U128">
    <cfRule type="expression" dxfId="6122" priority="801">
      <formula>LEFT(U128,5)*1&gt;LEFT(0.125,5)*1</formula>
    </cfRule>
    <cfRule type="expression" dxfId="6121" priority="802">
      <formula>OR(LEFT(U128,5)*1=LEFT(0.124999999999998,5)*1,LEFT(U128,5)*1=LEFT(0.125,5)*1)</formula>
    </cfRule>
    <cfRule type="expression" dxfId="6120" priority="803">
      <formula>OR(LEFT(U128,5)*1&lt;LEFT(0.124999999999998,5)*1,LEFT(U128,5)*1&lt;LEFT(0.125,5)*1)</formula>
    </cfRule>
  </conditionalFormatting>
  <conditionalFormatting sqref="V123:V127">
    <cfRule type="expression" dxfId="6119" priority="800">
      <formula>LEFT(V123,7)&lt;LEFT(0.333333333333333,7)</formula>
    </cfRule>
  </conditionalFormatting>
  <conditionalFormatting sqref="U123:U127">
    <cfRule type="expression" dxfId="6118" priority="799">
      <formula>LEFT(U123,5)*1&gt;LEFT(0.125,5)*1</formula>
    </cfRule>
  </conditionalFormatting>
  <conditionalFormatting sqref="W123:AC127">
    <cfRule type="expression" dxfId="6117" priority="798">
      <formula>OR(WEEKDAY($A123,2)=6,WEEKDAY($A123,2)=7)</formula>
    </cfRule>
  </conditionalFormatting>
  <conditionalFormatting sqref="AC128">
    <cfRule type="expression" dxfId="6116" priority="795">
      <formula>LEFT(AC128,5)*1&gt;LEFT(1.66666666666667,5)*1</formula>
    </cfRule>
    <cfRule type="expression" dxfId="6115" priority="796">
      <formula>LEFT(AC128,5)*1&lt;LEFT(1.66666666666667,5)*1</formula>
    </cfRule>
    <cfRule type="expression" dxfId="6114" priority="797">
      <formula>LEFT(AC128,5)*1=LEFT(1.66666666666667,5)*1</formula>
    </cfRule>
  </conditionalFormatting>
  <conditionalFormatting sqref="AB128">
    <cfRule type="expression" dxfId="6113" priority="792">
      <formula>LEFT(AB128,5)*1&gt;LEFT(0.125,5)*1</formula>
    </cfRule>
    <cfRule type="expression" dxfId="6112" priority="793">
      <formula>OR(LEFT(AB128,5)*1=LEFT(0.124999999999998,5)*1,LEFT(AB128,5)*1=LEFT(0.125,5)*1)</formula>
    </cfRule>
    <cfRule type="expression" dxfId="6111" priority="794">
      <formula>OR(LEFT(AB128,5)*1&lt;LEFT(0.124999999999998,5)*1,LEFT(AB128,5)*1&lt;LEFT(0.125,5)*1)</formula>
    </cfRule>
  </conditionalFormatting>
  <conditionalFormatting sqref="AC123:AC127">
    <cfRule type="expression" dxfId="6110" priority="791">
      <formula>LEFT(AC123,7)&lt;LEFT(0.333333333333333,7)</formula>
    </cfRule>
  </conditionalFormatting>
  <conditionalFormatting sqref="AB123:AB127">
    <cfRule type="expression" dxfId="6109" priority="790">
      <formula>LEFT(AB123,5)*1&gt;LEFT(0.125,5)*1</formula>
    </cfRule>
  </conditionalFormatting>
  <conditionalFormatting sqref="AD123:AJ127">
    <cfRule type="expression" dxfId="6108" priority="789">
      <formula>OR(WEEKDAY($A123,2)=6,WEEKDAY($A123,2)=7)</formula>
    </cfRule>
  </conditionalFormatting>
  <conditionalFormatting sqref="AJ128">
    <cfRule type="expression" dxfId="6107" priority="786">
      <formula>LEFT(AJ128,5)*1&gt;LEFT(1.66666666666667,5)*1</formula>
    </cfRule>
    <cfRule type="expression" dxfId="6106" priority="787">
      <formula>LEFT(AJ128,5)*1&lt;LEFT(1.66666666666667,5)*1</formula>
    </cfRule>
    <cfRule type="expression" dxfId="6105" priority="788">
      <formula>LEFT(AJ128,5)*1=LEFT(1.66666666666667,5)*1</formula>
    </cfRule>
  </conditionalFormatting>
  <conditionalFormatting sqref="AI128">
    <cfRule type="expression" dxfId="6104" priority="783">
      <formula>LEFT(AI128,5)*1&gt;LEFT(0.125,5)*1</formula>
    </cfRule>
    <cfRule type="expression" dxfId="6103" priority="784">
      <formula>OR(LEFT(AI128,5)*1=LEFT(0.124999999999998,5)*1,LEFT(AI128,5)*1=LEFT(0.125,5)*1)</formula>
    </cfRule>
    <cfRule type="expression" dxfId="6102" priority="785">
      <formula>OR(LEFT(AI128,5)*1&lt;LEFT(0.124999999999998,5)*1,LEFT(AI128,5)*1&lt;LEFT(0.125,5)*1)</formula>
    </cfRule>
  </conditionalFormatting>
  <conditionalFormatting sqref="AJ123:AJ127">
    <cfRule type="expression" dxfId="6101" priority="782">
      <formula>LEFT(AJ123,7)&lt;LEFT(0.333333333333333,7)</formula>
    </cfRule>
  </conditionalFormatting>
  <conditionalFormatting sqref="AI123:AI127">
    <cfRule type="expression" dxfId="6100" priority="781">
      <formula>LEFT(AI123,5)*1&gt;LEFT(0.125,5)*1</formula>
    </cfRule>
  </conditionalFormatting>
  <conditionalFormatting sqref="AD131:AJ135">
    <cfRule type="expression" dxfId="6099" priority="780">
      <formula>OR(WEEKDAY($A131,2)=6,WEEKDAY($A131,2)=7)</formula>
    </cfRule>
  </conditionalFormatting>
  <conditionalFormatting sqref="AJ136">
    <cfRule type="expression" dxfId="6098" priority="777">
      <formula>LEFT(AJ136,5)*1&gt;LEFT(1.66666666666667,5)*1</formula>
    </cfRule>
    <cfRule type="expression" dxfId="6097" priority="778">
      <formula>LEFT(AJ136,5)*1&lt;LEFT(1.66666666666667,5)*1</formula>
    </cfRule>
    <cfRule type="expression" dxfId="6096" priority="779">
      <formula>LEFT(AJ136,5)*1=LEFT(1.66666666666667,5)*1</formula>
    </cfRule>
  </conditionalFormatting>
  <conditionalFormatting sqref="AI136">
    <cfRule type="expression" dxfId="6095" priority="774">
      <formula>LEFT(AI136,5)*1&gt;LEFT(0.125,5)*1</formula>
    </cfRule>
    <cfRule type="expression" dxfId="6094" priority="775">
      <formula>OR(LEFT(AI136,5)*1=LEFT(0.124999999999998,5)*1,LEFT(AI136,5)*1=LEFT(0.125,5)*1)</formula>
    </cfRule>
    <cfRule type="expression" dxfId="6093" priority="776">
      <formula>OR(LEFT(AI136,5)*1&lt;LEFT(0.124999999999998,5)*1,LEFT(AI136,5)*1&lt;LEFT(0.125,5)*1)</formula>
    </cfRule>
  </conditionalFormatting>
  <conditionalFormatting sqref="AJ131:AJ135">
    <cfRule type="expression" dxfId="6092" priority="773">
      <formula>LEFT(AJ131,7)&lt;LEFT(0.333333333333333,7)</formula>
    </cfRule>
  </conditionalFormatting>
  <conditionalFormatting sqref="AI131:AI135">
    <cfRule type="expression" dxfId="6091" priority="772">
      <formula>LEFT(AI131,5)*1&gt;LEFT(0.125,5)*1</formula>
    </cfRule>
  </conditionalFormatting>
  <conditionalFormatting sqref="W131:AC135">
    <cfRule type="expression" dxfId="6090" priority="771">
      <formula>OR(WEEKDAY($A131,2)=6,WEEKDAY($A131,2)=7)</formula>
    </cfRule>
  </conditionalFormatting>
  <conditionalFormatting sqref="AC136">
    <cfRule type="expression" dxfId="6089" priority="768">
      <formula>LEFT(AC136,5)*1&gt;LEFT(1.66666666666667,5)*1</formula>
    </cfRule>
    <cfRule type="expression" dxfId="6088" priority="769">
      <formula>LEFT(AC136,5)*1&lt;LEFT(1.66666666666667,5)*1</formula>
    </cfRule>
    <cfRule type="expression" dxfId="6087" priority="770">
      <formula>LEFT(AC136,5)*1=LEFT(1.66666666666667,5)*1</formula>
    </cfRule>
  </conditionalFormatting>
  <conditionalFormatting sqref="AB136">
    <cfRule type="expression" dxfId="6086" priority="765">
      <formula>LEFT(AB136,5)*1&gt;LEFT(0.125,5)*1</formula>
    </cfRule>
    <cfRule type="expression" dxfId="6085" priority="766">
      <formula>OR(LEFT(AB136,5)*1=LEFT(0.124999999999998,5)*1,LEFT(AB136,5)*1=LEFT(0.125,5)*1)</formula>
    </cfRule>
    <cfRule type="expression" dxfId="6084" priority="767">
      <formula>OR(LEFT(AB136,5)*1&lt;LEFT(0.124999999999998,5)*1,LEFT(AB136,5)*1&lt;LEFT(0.125,5)*1)</formula>
    </cfRule>
  </conditionalFormatting>
  <conditionalFormatting sqref="AC131:AC135">
    <cfRule type="expression" dxfId="6083" priority="764">
      <formula>LEFT(AC131,7)&lt;LEFT(0.333333333333333,7)</formula>
    </cfRule>
  </conditionalFormatting>
  <conditionalFormatting sqref="AB131:AB135">
    <cfRule type="expression" dxfId="6082" priority="763">
      <formula>LEFT(AB131,5)*1&gt;LEFT(0.125,5)*1</formula>
    </cfRule>
  </conditionalFormatting>
  <conditionalFormatting sqref="P131:V135">
    <cfRule type="expression" dxfId="6081" priority="762">
      <formula>OR(WEEKDAY($A131,2)=6,WEEKDAY($A131,2)=7)</formula>
    </cfRule>
  </conditionalFormatting>
  <conditionalFormatting sqref="V136">
    <cfRule type="expression" dxfId="6080" priority="759">
      <formula>LEFT(V136,5)*1&gt;LEFT(1.66666666666667,5)*1</formula>
    </cfRule>
    <cfRule type="expression" dxfId="6079" priority="760">
      <formula>LEFT(V136,5)*1&lt;LEFT(1.66666666666667,5)*1</formula>
    </cfRule>
    <cfRule type="expression" dxfId="6078" priority="761">
      <formula>LEFT(V136,5)*1=LEFT(1.66666666666667,5)*1</formula>
    </cfRule>
  </conditionalFormatting>
  <conditionalFormatting sqref="U136">
    <cfRule type="expression" dxfId="6077" priority="756">
      <formula>LEFT(U136,5)*1&gt;LEFT(0.125,5)*1</formula>
    </cfRule>
    <cfRule type="expression" dxfId="6076" priority="757">
      <formula>OR(LEFT(U136,5)*1=LEFT(0.124999999999998,5)*1,LEFT(U136,5)*1=LEFT(0.125,5)*1)</formula>
    </cfRule>
    <cfRule type="expression" dxfId="6075" priority="758">
      <formula>OR(LEFT(U136,5)*1&lt;LEFT(0.124999999999998,5)*1,LEFT(U136,5)*1&lt;LEFT(0.125,5)*1)</formula>
    </cfRule>
  </conditionalFormatting>
  <conditionalFormatting sqref="V131:V135">
    <cfRule type="expression" dxfId="6074" priority="755">
      <formula>LEFT(V131,7)&lt;LEFT(0.333333333333333,7)</formula>
    </cfRule>
  </conditionalFormatting>
  <conditionalFormatting sqref="U131:U135">
    <cfRule type="expression" dxfId="6073" priority="754">
      <formula>LEFT(U131,5)*1&gt;LEFT(0.125,5)*1</formula>
    </cfRule>
  </conditionalFormatting>
  <conditionalFormatting sqref="I131:O135">
    <cfRule type="expression" dxfId="6072" priority="753">
      <formula>OR(WEEKDAY($A131,2)=6,WEEKDAY($A131,2)=7)</formula>
    </cfRule>
  </conditionalFormatting>
  <conditionalFormatting sqref="O136">
    <cfRule type="expression" dxfId="6071" priority="750">
      <formula>LEFT(O136,5)*1&gt;LEFT(1.66666666666667,5)*1</formula>
    </cfRule>
    <cfRule type="expression" dxfId="6070" priority="751">
      <formula>LEFT(O136,5)*1&lt;LEFT(1.66666666666667,5)*1</formula>
    </cfRule>
    <cfRule type="expression" dxfId="6069" priority="752">
      <formula>LEFT(O136,5)*1=LEFT(1.66666666666667,5)*1</formula>
    </cfRule>
  </conditionalFormatting>
  <conditionalFormatting sqref="N136">
    <cfRule type="expression" dxfId="6068" priority="747">
      <formula>LEFT(N136,5)*1&gt;LEFT(0.125,5)*1</formula>
    </cfRule>
    <cfRule type="expression" dxfId="6067" priority="748">
      <formula>OR(LEFT(N136,5)*1=LEFT(0.124999999999998,5)*1,LEFT(N136,5)*1=LEFT(0.125,5)*1)</formula>
    </cfRule>
    <cfRule type="expression" dxfId="6066" priority="749">
      <formula>OR(LEFT(N136,5)*1&lt;LEFT(0.124999999999998,5)*1,LEFT(N136,5)*1&lt;LEFT(0.125,5)*1)</formula>
    </cfRule>
  </conditionalFormatting>
  <conditionalFormatting sqref="O131:O135">
    <cfRule type="expression" dxfId="6065" priority="746">
      <formula>LEFT(O131,7)&lt;LEFT(0.333333333333333,7)</formula>
    </cfRule>
  </conditionalFormatting>
  <conditionalFormatting sqref="N131:N135">
    <cfRule type="expression" dxfId="6064" priority="745">
      <formula>LEFT(N131,5)*1&gt;LEFT(0.125,5)*1</formula>
    </cfRule>
  </conditionalFormatting>
  <conditionalFormatting sqref="B131:H135">
    <cfRule type="expression" dxfId="6063" priority="744">
      <formula>OR(WEEKDAY($A131,2)=6,WEEKDAY($A131,2)=7)</formula>
    </cfRule>
  </conditionalFormatting>
  <conditionalFormatting sqref="H136">
    <cfRule type="expression" dxfId="6062" priority="741">
      <formula>LEFT(H136,5)*1&gt;LEFT(1.66666666666667,5)*1</formula>
    </cfRule>
    <cfRule type="expression" dxfId="6061" priority="742">
      <formula>LEFT(H136,5)*1&lt;LEFT(1.66666666666667,5)*1</formula>
    </cfRule>
    <cfRule type="expression" dxfId="6060" priority="743">
      <formula>LEFT(H136,5)*1=LEFT(1.66666666666667,5)*1</formula>
    </cfRule>
  </conditionalFormatting>
  <conditionalFormatting sqref="G136">
    <cfRule type="expression" dxfId="6059" priority="738">
      <formula>LEFT(G136,5)*1&gt;LEFT(0.125,5)*1</formula>
    </cfRule>
    <cfRule type="expression" dxfId="6058" priority="739">
      <formula>OR(LEFT(G136,5)*1=LEFT(0.124999999999998,5)*1,LEFT(G136,5)*1=LEFT(0.125,5)*1)</formula>
    </cfRule>
    <cfRule type="expression" dxfId="6057" priority="740">
      <formula>OR(LEFT(G136,5)*1&lt;LEFT(0.124999999999998,5)*1,LEFT(G136,5)*1&lt;LEFT(0.125,5)*1)</formula>
    </cfRule>
  </conditionalFormatting>
  <conditionalFormatting sqref="H131:H135">
    <cfRule type="expression" dxfId="6056" priority="737">
      <formula>LEFT(H131,7)&lt;LEFT(0.333333333333333,7)</formula>
    </cfRule>
  </conditionalFormatting>
  <conditionalFormatting sqref="G131:G135">
    <cfRule type="expression" dxfId="6055" priority="736">
      <formula>LEFT(G131,5)*1&gt;LEFT(0.125,5)*1</formula>
    </cfRule>
  </conditionalFormatting>
  <conditionalFormatting sqref="B139:H143">
    <cfRule type="expression" dxfId="6054" priority="735">
      <formula>OR(WEEKDAY($A139,2)=6,WEEKDAY($A139,2)=7)</formula>
    </cfRule>
  </conditionalFormatting>
  <conditionalFormatting sqref="H144">
    <cfRule type="expression" dxfId="6053" priority="732">
      <formula>LEFT(H144,5)*1&gt;LEFT(1.66666666666667,5)*1</formula>
    </cfRule>
    <cfRule type="expression" dxfId="6052" priority="733">
      <formula>LEFT(H144,5)*1&lt;LEFT(1.66666666666667,5)*1</formula>
    </cfRule>
    <cfRule type="expression" dxfId="6051" priority="734">
      <formula>LEFT(H144,5)*1=LEFT(1.66666666666667,5)*1</formula>
    </cfRule>
  </conditionalFormatting>
  <conditionalFormatting sqref="G144">
    <cfRule type="expression" dxfId="6050" priority="729">
      <formula>LEFT(G144,5)*1&gt;LEFT(0.125,5)*1</formula>
    </cfRule>
    <cfRule type="expression" dxfId="6049" priority="730">
      <formula>OR(LEFT(G144,5)*1=LEFT(0.124999999999998,5)*1,LEFT(G144,5)*1=LEFT(0.125,5)*1)</formula>
    </cfRule>
    <cfRule type="expression" dxfId="6048" priority="731">
      <formula>OR(LEFT(G144,5)*1&lt;LEFT(0.124999999999998,5)*1,LEFT(G144,5)*1&lt;LEFT(0.125,5)*1)</formula>
    </cfRule>
  </conditionalFormatting>
  <conditionalFormatting sqref="H139:H143">
    <cfRule type="expression" dxfId="6047" priority="728">
      <formula>LEFT(H139,7)&lt;LEFT(0.333333333333333,7)</formula>
    </cfRule>
  </conditionalFormatting>
  <conditionalFormatting sqref="G139:G143">
    <cfRule type="expression" dxfId="6046" priority="727">
      <formula>LEFT(G139,5)*1&gt;LEFT(0.125,5)*1</formula>
    </cfRule>
  </conditionalFormatting>
  <conditionalFormatting sqref="I139:O143">
    <cfRule type="expression" dxfId="6045" priority="726">
      <formula>OR(WEEKDAY($A139,2)=6,WEEKDAY($A139,2)=7)</formula>
    </cfRule>
  </conditionalFormatting>
  <conditionalFormatting sqref="O144">
    <cfRule type="expression" dxfId="6044" priority="723">
      <formula>LEFT(O144,5)*1&gt;LEFT(1.66666666666667,5)*1</formula>
    </cfRule>
    <cfRule type="expression" dxfId="6043" priority="724">
      <formula>LEFT(O144,5)*1&lt;LEFT(1.66666666666667,5)*1</formula>
    </cfRule>
    <cfRule type="expression" dxfId="6042" priority="725">
      <formula>LEFT(O144,5)*1=LEFT(1.66666666666667,5)*1</formula>
    </cfRule>
  </conditionalFormatting>
  <conditionalFormatting sqref="N144">
    <cfRule type="expression" dxfId="6041" priority="720">
      <formula>LEFT(N144,5)*1&gt;LEFT(0.125,5)*1</formula>
    </cfRule>
    <cfRule type="expression" dxfId="6040" priority="721">
      <formula>OR(LEFT(N144,5)*1=LEFT(0.124999999999998,5)*1,LEFT(N144,5)*1=LEFT(0.125,5)*1)</formula>
    </cfRule>
    <cfRule type="expression" dxfId="6039" priority="722">
      <formula>OR(LEFT(N144,5)*1&lt;LEFT(0.124999999999998,5)*1,LEFT(N144,5)*1&lt;LEFT(0.125,5)*1)</formula>
    </cfRule>
  </conditionalFormatting>
  <conditionalFormatting sqref="O139:O143">
    <cfRule type="expression" dxfId="6038" priority="719">
      <formula>LEFT(O139,7)&lt;LEFT(0.333333333333333,7)</formula>
    </cfRule>
  </conditionalFormatting>
  <conditionalFormatting sqref="N139:N143">
    <cfRule type="expression" dxfId="6037" priority="718">
      <formula>LEFT(N139,5)*1&gt;LEFT(0.125,5)*1</formula>
    </cfRule>
  </conditionalFormatting>
  <conditionalFormatting sqref="P139:V143">
    <cfRule type="expression" dxfId="6036" priority="717">
      <formula>OR(WEEKDAY($A139,2)=6,WEEKDAY($A139,2)=7)</formula>
    </cfRule>
  </conditionalFormatting>
  <conditionalFormatting sqref="V144">
    <cfRule type="expression" dxfId="6035" priority="714">
      <formula>LEFT(V144,5)*1&gt;LEFT(1.66666666666667,5)*1</formula>
    </cfRule>
    <cfRule type="expression" dxfId="6034" priority="715">
      <formula>LEFT(V144,5)*1&lt;LEFT(1.66666666666667,5)*1</formula>
    </cfRule>
    <cfRule type="expression" dxfId="6033" priority="716">
      <formula>LEFT(V144,5)*1=LEFT(1.66666666666667,5)*1</formula>
    </cfRule>
  </conditionalFormatting>
  <conditionalFormatting sqref="U144">
    <cfRule type="expression" dxfId="6032" priority="711">
      <formula>LEFT(U144,5)*1&gt;LEFT(0.125,5)*1</formula>
    </cfRule>
    <cfRule type="expression" dxfId="6031" priority="712">
      <formula>OR(LEFT(U144,5)*1=LEFT(0.124999999999998,5)*1,LEFT(U144,5)*1=LEFT(0.125,5)*1)</formula>
    </cfRule>
    <cfRule type="expression" dxfId="6030" priority="713">
      <formula>OR(LEFT(U144,5)*1&lt;LEFT(0.124999999999998,5)*1,LEFT(U144,5)*1&lt;LEFT(0.125,5)*1)</formula>
    </cfRule>
  </conditionalFormatting>
  <conditionalFormatting sqref="V139:V143">
    <cfRule type="expression" dxfId="6029" priority="710">
      <formula>LEFT(V139,7)&lt;LEFT(0.333333333333333,7)</formula>
    </cfRule>
  </conditionalFormatting>
  <conditionalFormatting sqref="U139:U143">
    <cfRule type="expression" dxfId="6028" priority="709">
      <formula>LEFT(U139,5)*1&gt;LEFT(0.125,5)*1</formula>
    </cfRule>
  </conditionalFormatting>
  <conditionalFormatting sqref="W139:AC143">
    <cfRule type="expression" dxfId="6027" priority="708">
      <formula>OR(WEEKDAY($A139,2)=6,WEEKDAY($A139,2)=7)</formula>
    </cfRule>
  </conditionalFormatting>
  <conditionalFormatting sqref="AC144">
    <cfRule type="expression" dxfId="6026" priority="705">
      <formula>LEFT(AC144,5)*1&gt;LEFT(1.66666666666667,5)*1</formula>
    </cfRule>
    <cfRule type="expression" dxfId="6025" priority="706">
      <formula>LEFT(AC144,5)*1&lt;LEFT(1.66666666666667,5)*1</formula>
    </cfRule>
    <cfRule type="expression" dxfId="6024" priority="707">
      <formula>LEFT(AC144,5)*1=LEFT(1.66666666666667,5)*1</formula>
    </cfRule>
  </conditionalFormatting>
  <conditionalFormatting sqref="AB144">
    <cfRule type="expression" dxfId="6023" priority="702">
      <formula>LEFT(AB144,5)*1&gt;LEFT(0.125,5)*1</formula>
    </cfRule>
    <cfRule type="expression" dxfId="6022" priority="703">
      <formula>OR(LEFT(AB144,5)*1=LEFT(0.124999999999998,5)*1,LEFT(AB144,5)*1=LEFT(0.125,5)*1)</formula>
    </cfRule>
    <cfRule type="expression" dxfId="6021" priority="704">
      <formula>OR(LEFT(AB144,5)*1&lt;LEFT(0.124999999999998,5)*1,LEFT(AB144,5)*1&lt;LEFT(0.125,5)*1)</formula>
    </cfRule>
  </conditionalFormatting>
  <conditionalFormatting sqref="AC139:AC143">
    <cfRule type="expression" dxfId="6020" priority="701">
      <formula>LEFT(AC139,7)&lt;LEFT(0.333333333333333,7)</formula>
    </cfRule>
  </conditionalFormatting>
  <conditionalFormatting sqref="AB139:AB143">
    <cfRule type="expression" dxfId="6019" priority="700">
      <formula>LEFT(AB139,5)*1&gt;LEFT(0.125,5)*1</formula>
    </cfRule>
  </conditionalFormatting>
  <conditionalFormatting sqref="AD139:AJ143">
    <cfRule type="expression" dxfId="6018" priority="699">
      <formula>OR(WEEKDAY($A139,2)=6,WEEKDAY($A139,2)=7)</formula>
    </cfRule>
  </conditionalFormatting>
  <conditionalFormatting sqref="AJ144">
    <cfRule type="expression" dxfId="6017" priority="696">
      <formula>LEFT(AJ144,5)*1&gt;LEFT(1.66666666666667,5)*1</formula>
    </cfRule>
    <cfRule type="expression" dxfId="6016" priority="697">
      <formula>LEFT(AJ144,5)*1&lt;LEFT(1.66666666666667,5)*1</formula>
    </cfRule>
    <cfRule type="expression" dxfId="6015" priority="698">
      <formula>LEFT(AJ144,5)*1=LEFT(1.66666666666667,5)*1</formula>
    </cfRule>
  </conditionalFormatting>
  <conditionalFormatting sqref="AI144">
    <cfRule type="expression" dxfId="6014" priority="693">
      <formula>LEFT(AI144,5)*1&gt;LEFT(0.125,5)*1</formula>
    </cfRule>
    <cfRule type="expression" dxfId="6013" priority="694">
      <formula>OR(LEFT(AI144,5)*1=LEFT(0.124999999999998,5)*1,LEFT(AI144,5)*1=LEFT(0.125,5)*1)</formula>
    </cfRule>
    <cfRule type="expression" dxfId="6012" priority="695">
      <formula>OR(LEFT(AI144,5)*1&lt;LEFT(0.124999999999998,5)*1,LEFT(AI144,5)*1&lt;LEFT(0.125,5)*1)</formula>
    </cfRule>
  </conditionalFormatting>
  <conditionalFormatting sqref="AJ139:AJ143">
    <cfRule type="expression" dxfId="6011" priority="692">
      <formula>LEFT(AJ139,7)&lt;LEFT(0.333333333333333,7)</formula>
    </cfRule>
  </conditionalFormatting>
  <conditionalFormatting sqref="AI139:AI143">
    <cfRule type="expression" dxfId="6010" priority="691">
      <formula>LEFT(AI139,5)*1&gt;LEFT(0.125,5)*1</formula>
    </cfRule>
  </conditionalFormatting>
  <conditionalFormatting sqref="AD147:AJ151">
    <cfRule type="expression" dxfId="6009" priority="690">
      <formula>OR(WEEKDAY($A147,2)=6,WEEKDAY($A147,2)=7)</formula>
    </cfRule>
  </conditionalFormatting>
  <conditionalFormatting sqref="AJ152">
    <cfRule type="expression" dxfId="6008" priority="687">
      <formula>LEFT(AJ152,5)*1&gt;LEFT(1.66666666666667,5)*1</formula>
    </cfRule>
    <cfRule type="expression" dxfId="6007" priority="688">
      <formula>LEFT(AJ152,5)*1&lt;LEFT(1.66666666666667,5)*1</formula>
    </cfRule>
    <cfRule type="expression" dxfId="6006" priority="689">
      <formula>LEFT(AJ152,5)*1=LEFT(1.66666666666667,5)*1</formula>
    </cfRule>
  </conditionalFormatting>
  <conditionalFormatting sqref="AI152">
    <cfRule type="expression" dxfId="6005" priority="684">
      <formula>LEFT(AI152,5)*1&gt;LEFT(0.125,5)*1</formula>
    </cfRule>
    <cfRule type="expression" dxfId="6004" priority="685">
      <formula>OR(LEFT(AI152,5)*1=LEFT(0.124999999999998,5)*1,LEFT(AI152,5)*1=LEFT(0.125,5)*1)</formula>
    </cfRule>
    <cfRule type="expression" dxfId="6003" priority="686">
      <formula>OR(LEFT(AI152,5)*1&lt;LEFT(0.124999999999998,5)*1,LEFT(AI152,5)*1&lt;LEFT(0.125,5)*1)</formula>
    </cfRule>
  </conditionalFormatting>
  <conditionalFormatting sqref="AJ147:AJ151">
    <cfRule type="expression" dxfId="6002" priority="683">
      <formula>LEFT(AJ147,7)&lt;LEFT(0.333333333333333,7)</formula>
    </cfRule>
  </conditionalFormatting>
  <conditionalFormatting sqref="AI147:AI151">
    <cfRule type="expression" dxfId="6001" priority="682">
      <formula>LEFT(AI147,5)*1&gt;LEFT(0.125,5)*1</formula>
    </cfRule>
  </conditionalFormatting>
  <conditionalFormatting sqref="W147:AC151">
    <cfRule type="expression" dxfId="6000" priority="681">
      <formula>OR(WEEKDAY($A147,2)=6,WEEKDAY($A147,2)=7)</formula>
    </cfRule>
  </conditionalFormatting>
  <conditionalFormatting sqref="AC152">
    <cfRule type="expression" dxfId="5999" priority="678">
      <formula>LEFT(AC152,5)*1&gt;LEFT(1.66666666666667,5)*1</formula>
    </cfRule>
    <cfRule type="expression" dxfId="5998" priority="679">
      <formula>LEFT(AC152,5)*1&lt;LEFT(1.66666666666667,5)*1</formula>
    </cfRule>
    <cfRule type="expression" dxfId="5997" priority="680">
      <formula>LEFT(AC152,5)*1=LEFT(1.66666666666667,5)*1</formula>
    </cfRule>
  </conditionalFormatting>
  <conditionalFormatting sqref="AB152">
    <cfRule type="expression" dxfId="5996" priority="675">
      <formula>LEFT(AB152,5)*1&gt;LEFT(0.125,5)*1</formula>
    </cfRule>
    <cfRule type="expression" dxfId="5995" priority="676">
      <formula>OR(LEFT(AB152,5)*1=LEFT(0.124999999999998,5)*1,LEFT(AB152,5)*1=LEFT(0.125,5)*1)</formula>
    </cfRule>
    <cfRule type="expression" dxfId="5994" priority="677">
      <formula>OR(LEFT(AB152,5)*1&lt;LEFT(0.124999999999998,5)*1,LEFT(AB152,5)*1&lt;LEFT(0.125,5)*1)</formula>
    </cfRule>
  </conditionalFormatting>
  <conditionalFormatting sqref="AC147:AC151">
    <cfRule type="expression" dxfId="5993" priority="674">
      <formula>LEFT(AC147,7)&lt;LEFT(0.333333333333333,7)</formula>
    </cfRule>
  </conditionalFormatting>
  <conditionalFormatting sqref="AB147:AB151">
    <cfRule type="expression" dxfId="5992" priority="673">
      <formula>LEFT(AB147,5)*1&gt;LEFT(0.125,5)*1</formula>
    </cfRule>
  </conditionalFormatting>
  <conditionalFormatting sqref="P147:V151">
    <cfRule type="expression" dxfId="5991" priority="672">
      <formula>OR(WEEKDAY($A147,2)=6,WEEKDAY($A147,2)=7)</formula>
    </cfRule>
  </conditionalFormatting>
  <conditionalFormatting sqref="V152">
    <cfRule type="expression" dxfId="5990" priority="669">
      <formula>LEFT(V152,5)*1&gt;LEFT(1.66666666666667,5)*1</formula>
    </cfRule>
    <cfRule type="expression" dxfId="5989" priority="670">
      <formula>LEFT(V152,5)*1&lt;LEFT(1.66666666666667,5)*1</formula>
    </cfRule>
    <cfRule type="expression" dxfId="5988" priority="671">
      <formula>LEFT(V152,5)*1=LEFT(1.66666666666667,5)*1</formula>
    </cfRule>
  </conditionalFormatting>
  <conditionalFormatting sqref="U152">
    <cfRule type="expression" dxfId="5987" priority="666">
      <formula>LEFT(U152,5)*1&gt;LEFT(0.125,5)*1</formula>
    </cfRule>
    <cfRule type="expression" dxfId="5986" priority="667">
      <formula>OR(LEFT(U152,5)*1=LEFT(0.124999999999998,5)*1,LEFT(U152,5)*1=LEFT(0.125,5)*1)</formula>
    </cfRule>
    <cfRule type="expression" dxfId="5985" priority="668">
      <formula>OR(LEFT(U152,5)*1&lt;LEFT(0.124999999999998,5)*1,LEFT(U152,5)*1&lt;LEFT(0.125,5)*1)</formula>
    </cfRule>
  </conditionalFormatting>
  <conditionalFormatting sqref="V147:V151">
    <cfRule type="expression" dxfId="5984" priority="665">
      <formula>LEFT(V147,7)&lt;LEFT(0.333333333333333,7)</formula>
    </cfRule>
  </conditionalFormatting>
  <conditionalFormatting sqref="U147:U151">
    <cfRule type="expression" dxfId="5983" priority="664">
      <formula>LEFT(U147,5)*1&gt;LEFT(0.125,5)*1</formula>
    </cfRule>
  </conditionalFormatting>
  <conditionalFormatting sqref="I147:O151">
    <cfRule type="expression" dxfId="5982" priority="663">
      <formula>OR(WEEKDAY($A147,2)=6,WEEKDAY($A147,2)=7)</formula>
    </cfRule>
  </conditionalFormatting>
  <conditionalFormatting sqref="O152">
    <cfRule type="expression" dxfId="5981" priority="660">
      <formula>LEFT(O152,5)*1&gt;LEFT(1.66666666666667,5)*1</formula>
    </cfRule>
    <cfRule type="expression" dxfId="5980" priority="661">
      <formula>LEFT(O152,5)*1&lt;LEFT(1.66666666666667,5)*1</formula>
    </cfRule>
    <cfRule type="expression" dxfId="5979" priority="662">
      <formula>LEFT(O152,5)*1=LEFT(1.66666666666667,5)*1</formula>
    </cfRule>
  </conditionalFormatting>
  <conditionalFormatting sqref="N152">
    <cfRule type="expression" dxfId="5978" priority="657">
      <formula>LEFT(N152,5)*1&gt;LEFT(0.125,5)*1</formula>
    </cfRule>
    <cfRule type="expression" dxfId="5977" priority="658">
      <formula>OR(LEFT(N152,5)*1=LEFT(0.124999999999998,5)*1,LEFT(N152,5)*1=LEFT(0.125,5)*1)</formula>
    </cfRule>
    <cfRule type="expression" dxfId="5976" priority="659">
      <formula>OR(LEFT(N152,5)*1&lt;LEFT(0.124999999999998,5)*1,LEFT(N152,5)*1&lt;LEFT(0.125,5)*1)</formula>
    </cfRule>
  </conditionalFormatting>
  <conditionalFormatting sqref="O147:O151">
    <cfRule type="expression" dxfId="5975" priority="656">
      <formula>LEFT(O147,7)&lt;LEFT(0.333333333333333,7)</formula>
    </cfRule>
  </conditionalFormatting>
  <conditionalFormatting sqref="N147:N151">
    <cfRule type="expression" dxfId="5974" priority="655">
      <formula>LEFT(N147,5)*1&gt;LEFT(0.125,5)*1</formula>
    </cfRule>
  </conditionalFormatting>
  <conditionalFormatting sqref="B147:H151">
    <cfRule type="expression" dxfId="5973" priority="654">
      <formula>OR(WEEKDAY($A147,2)=6,WEEKDAY($A147,2)=7)</formula>
    </cfRule>
  </conditionalFormatting>
  <conditionalFormatting sqref="H152">
    <cfRule type="expression" dxfId="5972" priority="651">
      <formula>LEFT(H152,5)*1&gt;LEFT(1.66666666666667,5)*1</formula>
    </cfRule>
    <cfRule type="expression" dxfId="5971" priority="652">
      <formula>LEFT(H152,5)*1&lt;LEFT(1.66666666666667,5)*1</formula>
    </cfRule>
    <cfRule type="expression" dxfId="5970" priority="653">
      <formula>LEFT(H152,5)*1=LEFT(1.66666666666667,5)*1</formula>
    </cfRule>
  </conditionalFormatting>
  <conditionalFormatting sqref="G152">
    <cfRule type="expression" dxfId="5969" priority="648">
      <formula>LEFT(G152,5)*1&gt;LEFT(0.125,5)*1</formula>
    </cfRule>
    <cfRule type="expression" dxfId="5968" priority="649">
      <formula>OR(LEFT(G152,5)*1=LEFT(0.124999999999998,5)*1,LEFT(G152,5)*1=LEFT(0.125,5)*1)</formula>
    </cfRule>
    <cfRule type="expression" dxfId="5967" priority="650">
      <formula>OR(LEFT(G152,5)*1&lt;LEFT(0.124999999999998,5)*1,LEFT(G152,5)*1&lt;LEFT(0.125,5)*1)</formula>
    </cfRule>
  </conditionalFormatting>
  <conditionalFormatting sqref="H147:H151">
    <cfRule type="expression" dxfId="5966" priority="647">
      <formula>LEFT(H147,7)&lt;LEFT(0.333333333333333,7)</formula>
    </cfRule>
  </conditionalFormatting>
  <conditionalFormatting sqref="G147:G151">
    <cfRule type="expression" dxfId="5965" priority="646">
      <formula>LEFT(G147,5)*1&gt;LEFT(0.125,5)*1</formula>
    </cfRule>
  </conditionalFormatting>
  <conditionalFormatting sqref="B155:H159">
    <cfRule type="expression" dxfId="5964" priority="645">
      <formula>OR(WEEKDAY($A155,2)=6,WEEKDAY($A155,2)=7)</formula>
    </cfRule>
  </conditionalFormatting>
  <conditionalFormatting sqref="H160">
    <cfRule type="expression" dxfId="5963" priority="642">
      <formula>LEFT(H160,5)*1&gt;LEFT(1.66666666666667,5)*1</formula>
    </cfRule>
    <cfRule type="expression" dxfId="5962" priority="643">
      <formula>LEFT(H160,5)*1&lt;LEFT(1.66666666666667,5)*1</formula>
    </cfRule>
    <cfRule type="expression" dxfId="5961" priority="644">
      <formula>LEFT(H160,5)*1=LEFT(1.66666666666667,5)*1</formula>
    </cfRule>
  </conditionalFormatting>
  <conditionalFormatting sqref="G160">
    <cfRule type="expression" dxfId="5960" priority="639">
      <formula>LEFT(G160,5)*1&gt;LEFT(0.125,5)*1</formula>
    </cfRule>
    <cfRule type="expression" dxfId="5959" priority="640">
      <formula>OR(LEFT(G160,5)*1=LEFT(0.124999999999998,5)*1,LEFT(G160,5)*1=LEFT(0.125,5)*1)</formula>
    </cfRule>
    <cfRule type="expression" dxfId="5958" priority="641">
      <formula>OR(LEFT(G160,5)*1&lt;LEFT(0.124999999999998,5)*1,LEFT(G160,5)*1&lt;LEFT(0.125,5)*1)</formula>
    </cfRule>
  </conditionalFormatting>
  <conditionalFormatting sqref="H155:H159">
    <cfRule type="expression" dxfId="5957" priority="638">
      <formula>LEFT(H155,7)&lt;LEFT(0.333333333333333,7)</formula>
    </cfRule>
  </conditionalFormatting>
  <conditionalFormatting sqref="G155:G159">
    <cfRule type="expression" dxfId="5956" priority="637">
      <formula>LEFT(G155,5)*1&gt;LEFT(0.125,5)*1</formula>
    </cfRule>
  </conditionalFormatting>
  <conditionalFormatting sqref="I155:O159">
    <cfRule type="expression" dxfId="5955" priority="636">
      <formula>OR(WEEKDAY($A155,2)=6,WEEKDAY($A155,2)=7)</formula>
    </cfRule>
  </conditionalFormatting>
  <conditionalFormatting sqref="O160">
    <cfRule type="expression" dxfId="5954" priority="633">
      <formula>LEFT(O160,5)*1&gt;LEFT(1.66666666666667,5)*1</formula>
    </cfRule>
    <cfRule type="expression" dxfId="5953" priority="634">
      <formula>LEFT(O160,5)*1&lt;LEFT(1.66666666666667,5)*1</formula>
    </cfRule>
    <cfRule type="expression" dxfId="5952" priority="635">
      <formula>LEFT(O160,5)*1=LEFT(1.66666666666667,5)*1</formula>
    </cfRule>
  </conditionalFormatting>
  <conditionalFormatting sqref="N160">
    <cfRule type="expression" dxfId="5951" priority="630">
      <formula>LEFT(N160,5)*1&gt;LEFT(0.125,5)*1</formula>
    </cfRule>
    <cfRule type="expression" dxfId="5950" priority="631">
      <formula>OR(LEFT(N160,5)*1=LEFT(0.124999999999998,5)*1,LEFT(N160,5)*1=LEFT(0.125,5)*1)</formula>
    </cfRule>
    <cfRule type="expression" dxfId="5949" priority="632">
      <formula>OR(LEFT(N160,5)*1&lt;LEFT(0.124999999999998,5)*1,LEFT(N160,5)*1&lt;LEFT(0.125,5)*1)</formula>
    </cfRule>
  </conditionalFormatting>
  <conditionalFormatting sqref="O155:O159">
    <cfRule type="expression" dxfId="5948" priority="629">
      <formula>LEFT(O155,7)&lt;LEFT(0.333333333333333,7)</formula>
    </cfRule>
  </conditionalFormatting>
  <conditionalFormatting sqref="N155:N159">
    <cfRule type="expression" dxfId="5947" priority="628">
      <formula>LEFT(N155,5)*1&gt;LEFT(0.125,5)*1</formula>
    </cfRule>
  </conditionalFormatting>
  <conditionalFormatting sqref="P155:V159">
    <cfRule type="expression" dxfId="5946" priority="627">
      <formula>OR(WEEKDAY($A155,2)=6,WEEKDAY($A155,2)=7)</formula>
    </cfRule>
  </conditionalFormatting>
  <conditionalFormatting sqref="V160">
    <cfRule type="expression" dxfId="5945" priority="624">
      <formula>LEFT(V160,5)*1&gt;LEFT(1.66666666666667,5)*1</formula>
    </cfRule>
    <cfRule type="expression" dxfId="5944" priority="625">
      <formula>LEFT(V160,5)*1&lt;LEFT(1.66666666666667,5)*1</formula>
    </cfRule>
    <cfRule type="expression" dxfId="5943" priority="626">
      <formula>LEFT(V160,5)*1=LEFT(1.66666666666667,5)*1</formula>
    </cfRule>
  </conditionalFormatting>
  <conditionalFormatting sqref="U160">
    <cfRule type="expression" dxfId="5942" priority="621">
      <formula>LEFT(U160,5)*1&gt;LEFT(0.125,5)*1</formula>
    </cfRule>
    <cfRule type="expression" dxfId="5941" priority="622">
      <formula>OR(LEFT(U160,5)*1=LEFT(0.124999999999998,5)*1,LEFT(U160,5)*1=LEFT(0.125,5)*1)</formula>
    </cfRule>
    <cfRule type="expression" dxfId="5940" priority="623">
      <formula>OR(LEFT(U160,5)*1&lt;LEFT(0.124999999999998,5)*1,LEFT(U160,5)*1&lt;LEFT(0.125,5)*1)</formula>
    </cfRule>
  </conditionalFormatting>
  <conditionalFormatting sqref="V155:V159">
    <cfRule type="expression" dxfId="5939" priority="620">
      <formula>LEFT(V155,7)&lt;LEFT(0.333333333333333,7)</formula>
    </cfRule>
  </conditionalFormatting>
  <conditionalFormatting sqref="U155:U159">
    <cfRule type="expression" dxfId="5938" priority="619">
      <formula>LEFT(U155,5)*1&gt;LEFT(0.125,5)*1</formula>
    </cfRule>
  </conditionalFormatting>
  <conditionalFormatting sqref="W155:AC159">
    <cfRule type="expression" dxfId="5937" priority="618">
      <formula>OR(WEEKDAY($A155,2)=6,WEEKDAY($A155,2)=7)</formula>
    </cfRule>
  </conditionalFormatting>
  <conditionalFormatting sqref="AC160">
    <cfRule type="expression" dxfId="5936" priority="615">
      <formula>LEFT(AC160,5)*1&gt;LEFT(1.66666666666667,5)*1</formula>
    </cfRule>
    <cfRule type="expression" dxfId="5935" priority="616">
      <formula>LEFT(AC160,5)*1&lt;LEFT(1.66666666666667,5)*1</formula>
    </cfRule>
    <cfRule type="expression" dxfId="5934" priority="617">
      <formula>LEFT(AC160,5)*1=LEFT(1.66666666666667,5)*1</formula>
    </cfRule>
  </conditionalFormatting>
  <conditionalFormatting sqref="AB160">
    <cfRule type="expression" dxfId="5933" priority="612">
      <formula>LEFT(AB160,5)*1&gt;LEFT(0.125,5)*1</formula>
    </cfRule>
    <cfRule type="expression" dxfId="5932" priority="613">
      <formula>OR(LEFT(AB160,5)*1=LEFT(0.124999999999998,5)*1,LEFT(AB160,5)*1=LEFT(0.125,5)*1)</formula>
    </cfRule>
    <cfRule type="expression" dxfId="5931" priority="614">
      <formula>OR(LEFT(AB160,5)*1&lt;LEFT(0.124999999999998,5)*1,LEFT(AB160,5)*1&lt;LEFT(0.125,5)*1)</formula>
    </cfRule>
  </conditionalFormatting>
  <conditionalFormatting sqref="AC155:AC159">
    <cfRule type="expression" dxfId="5930" priority="611">
      <formula>LEFT(AC155,7)&lt;LEFT(0.333333333333333,7)</formula>
    </cfRule>
  </conditionalFormatting>
  <conditionalFormatting sqref="AB155:AB159">
    <cfRule type="expression" dxfId="5929" priority="610">
      <formula>LEFT(AB155,5)*1&gt;LEFT(0.125,5)*1</formula>
    </cfRule>
  </conditionalFormatting>
  <conditionalFormatting sqref="AD155:AJ159">
    <cfRule type="expression" dxfId="5928" priority="609">
      <formula>OR(WEEKDAY($A155,2)=6,WEEKDAY($A155,2)=7)</formula>
    </cfRule>
  </conditionalFormatting>
  <conditionalFormatting sqref="AJ160">
    <cfRule type="expression" dxfId="5927" priority="606">
      <formula>LEFT(AJ160,5)*1&gt;LEFT(1.66666666666667,5)*1</formula>
    </cfRule>
    <cfRule type="expression" dxfId="5926" priority="607">
      <formula>LEFT(AJ160,5)*1&lt;LEFT(1.66666666666667,5)*1</formula>
    </cfRule>
    <cfRule type="expression" dxfId="5925" priority="608">
      <formula>LEFT(AJ160,5)*1=LEFT(1.66666666666667,5)*1</formula>
    </cfRule>
  </conditionalFormatting>
  <conditionalFormatting sqref="AI160">
    <cfRule type="expression" dxfId="5924" priority="603">
      <formula>LEFT(AI160,5)*1&gt;LEFT(0.125,5)*1</formula>
    </cfRule>
    <cfRule type="expression" dxfId="5923" priority="604">
      <formula>OR(LEFT(AI160,5)*1=LEFT(0.124999999999998,5)*1,LEFT(AI160,5)*1=LEFT(0.125,5)*1)</formula>
    </cfRule>
    <cfRule type="expression" dxfId="5922" priority="605">
      <formula>OR(LEFT(AI160,5)*1&lt;LEFT(0.124999999999998,5)*1,LEFT(AI160,5)*1&lt;LEFT(0.125,5)*1)</formula>
    </cfRule>
  </conditionalFormatting>
  <conditionalFormatting sqref="AJ155:AJ159">
    <cfRule type="expression" dxfId="5921" priority="602">
      <formula>LEFT(AJ155,7)&lt;LEFT(0.333333333333333,7)</formula>
    </cfRule>
  </conditionalFormatting>
  <conditionalFormatting sqref="AI155:AI159">
    <cfRule type="expression" dxfId="5920" priority="601">
      <formula>LEFT(AI155,5)*1&gt;LEFT(0.125,5)*1</formula>
    </cfRule>
  </conditionalFormatting>
  <conditionalFormatting sqref="AD163:AJ167">
    <cfRule type="expression" dxfId="5919" priority="600">
      <formula>OR(WEEKDAY($A163,2)=6,WEEKDAY($A163,2)=7)</formula>
    </cfRule>
  </conditionalFormatting>
  <conditionalFormatting sqref="AJ168">
    <cfRule type="expression" dxfId="5918" priority="597">
      <formula>LEFT(AJ168,5)*1&gt;LEFT(1.66666666666667,5)*1</formula>
    </cfRule>
    <cfRule type="expression" dxfId="5917" priority="598">
      <formula>LEFT(AJ168,5)*1&lt;LEFT(1.66666666666667,5)*1</formula>
    </cfRule>
    <cfRule type="expression" dxfId="5916" priority="599">
      <formula>LEFT(AJ168,5)*1=LEFT(1.66666666666667,5)*1</formula>
    </cfRule>
  </conditionalFormatting>
  <conditionalFormatting sqref="AI168">
    <cfRule type="expression" dxfId="5915" priority="594">
      <formula>LEFT(AI168,5)*1&gt;LEFT(0.125,5)*1</formula>
    </cfRule>
    <cfRule type="expression" dxfId="5914" priority="595">
      <formula>OR(LEFT(AI168,5)*1=LEFT(0.124999999999998,5)*1,LEFT(AI168,5)*1=LEFT(0.125,5)*1)</formula>
    </cfRule>
    <cfRule type="expression" dxfId="5913" priority="596">
      <formula>OR(LEFT(AI168,5)*1&lt;LEFT(0.124999999999998,5)*1,LEFT(AI168,5)*1&lt;LEFT(0.125,5)*1)</formula>
    </cfRule>
  </conditionalFormatting>
  <conditionalFormatting sqref="AJ163:AJ167">
    <cfRule type="expression" dxfId="5912" priority="593">
      <formula>LEFT(AJ163,7)&lt;LEFT(0.333333333333333,7)</formula>
    </cfRule>
  </conditionalFormatting>
  <conditionalFormatting sqref="AI163:AI167">
    <cfRule type="expression" dxfId="5911" priority="592">
      <formula>LEFT(AI163,5)*1&gt;LEFT(0.125,5)*1</formula>
    </cfRule>
  </conditionalFormatting>
  <conditionalFormatting sqref="W163:AC167">
    <cfRule type="expression" dxfId="5910" priority="591">
      <formula>OR(WEEKDAY($A163,2)=6,WEEKDAY($A163,2)=7)</formula>
    </cfRule>
  </conditionalFormatting>
  <conditionalFormatting sqref="AC168">
    <cfRule type="expression" dxfId="5909" priority="588">
      <formula>LEFT(AC168,5)*1&gt;LEFT(1.66666666666667,5)*1</formula>
    </cfRule>
    <cfRule type="expression" dxfId="5908" priority="589">
      <formula>LEFT(AC168,5)*1&lt;LEFT(1.66666666666667,5)*1</formula>
    </cfRule>
    <cfRule type="expression" dxfId="5907" priority="590">
      <formula>LEFT(AC168,5)*1=LEFT(1.66666666666667,5)*1</formula>
    </cfRule>
  </conditionalFormatting>
  <conditionalFormatting sqref="AB168">
    <cfRule type="expression" dxfId="5906" priority="585">
      <formula>LEFT(AB168,5)*1&gt;LEFT(0.125,5)*1</formula>
    </cfRule>
    <cfRule type="expression" dxfId="5905" priority="586">
      <formula>OR(LEFT(AB168,5)*1=LEFT(0.124999999999998,5)*1,LEFT(AB168,5)*1=LEFT(0.125,5)*1)</formula>
    </cfRule>
    <cfRule type="expression" dxfId="5904" priority="587">
      <formula>OR(LEFT(AB168,5)*1&lt;LEFT(0.124999999999998,5)*1,LEFT(AB168,5)*1&lt;LEFT(0.125,5)*1)</formula>
    </cfRule>
  </conditionalFormatting>
  <conditionalFormatting sqref="AC163:AC167">
    <cfRule type="expression" dxfId="5903" priority="584">
      <formula>LEFT(AC163,7)&lt;LEFT(0.333333333333333,7)</formula>
    </cfRule>
  </conditionalFormatting>
  <conditionalFormatting sqref="AB163:AB167">
    <cfRule type="expression" dxfId="5902" priority="583">
      <formula>LEFT(AB163,5)*1&gt;LEFT(0.125,5)*1</formula>
    </cfRule>
  </conditionalFormatting>
  <conditionalFormatting sqref="P163:V167">
    <cfRule type="expression" dxfId="5901" priority="582">
      <formula>OR(WEEKDAY($A163,2)=6,WEEKDAY($A163,2)=7)</formula>
    </cfRule>
  </conditionalFormatting>
  <conditionalFormatting sqref="V168">
    <cfRule type="expression" dxfId="5900" priority="579">
      <formula>LEFT(V168,5)*1&gt;LEFT(1.66666666666667,5)*1</formula>
    </cfRule>
    <cfRule type="expression" dxfId="5899" priority="580">
      <formula>LEFT(V168,5)*1&lt;LEFT(1.66666666666667,5)*1</formula>
    </cfRule>
    <cfRule type="expression" dxfId="5898" priority="581">
      <formula>LEFT(V168,5)*1=LEFT(1.66666666666667,5)*1</formula>
    </cfRule>
  </conditionalFormatting>
  <conditionalFormatting sqref="U168">
    <cfRule type="expression" dxfId="5897" priority="576">
      <formula>LEFT(U168,5)*1&gt;LEFT(0.125,5)*1</formula>
    </cfRule>
    <cfRule type="expression" dxfId="5896" priority="577">
      <formula>OR(LEFT(U168,5)*1=LEFT(0.124999999999998,5)*1,LEFT(U168,5)*1=LEFT(0.125,5)*1)</formula>
    </cfRule>
    <cfRule type="expression" dxfId="5895" priority="578">
      <formula>OR(LEFT(U168,5)*1&lt;LEFT(0.124999999999998,5)*1,LEFT(U168,5)*1&lt;LEFT(0.125,5)*1)</formula>
    </cfRule>
  </conditionalFormatting>
  <conditionalFormatting sqref="V163:V167">
    <cfRule type="expression" dxfId="5894" priority="575">
      <formula>LEFT(V163,7)&lt;LEFT(0.333333333333333,7)</formula>
    </cfRule>
  </conditionalFormatting>
  <conditionalFormatting sqref="U163:U167">
    <cfRule type="expression" dxfId="5893" priority="574">
      <formula>LEFT(U163,5)*1&gt;LEFT(0.125,5)*1</formula>
    </cfRule>
  </conditionalFormatting>
  <conditionalFormatting sqref="I163:O167">
    <cfRule type="expression" dxfId="5892" priority="573">
      <formula>OR(WEEKDAY($A163,2)=6,WEEKDAY($A163,2)=7)</formula>
    </cfRule>
  </conditionalFormatting>
  <conditionalFormatting sqref="O168">
    <cfRule type="expression" dxfId="5891" priority="570">
      <formula>LEFT(O168,5)*1&gt;LEFT(1.66666666666667,5)*1</formula>
    </cfRule>
    <cfRule type="expression" dxfId="5890" priority="571">
      <formula>LEFT(O168,5)*1&lt;LEFT(1.66666666666667,5)*1</formula>
    </cfRule>
    <cfRule type="expression" dxfId="5889" priority="572">
      <formula>LEFT(O168,5)*1=LEFT(1.66666666666667,5)*1</formula>
    </cfRule>
  </conditionalFormatting>
  <conditionalFormatting sqref="N168">
    <cfRule type="expression" dxfId="5888" priority="567">
      <formula>LEFT(N168,5)*1&gt;LEFT(0.125,5)*1</formula>
    </cfRule>
    <cfRule type="expression" dxfId="5887" priority="568">
      <formula>OR(LEFT(N168,5)*1=LEFT(0.124999999999998,5)*1,LEFT(N168,5)*1=LEFT(0.125,5)*1)</formula>
    </cfRule>
    <cfRule type="expression" dxfId="5886" priority="569">
      <formula>OR(LEFT(N168,5)*1&lt;LEFT(0.124999999999998,5)*1,LEFT(N168,5)*1&lt;LEFT(0.125,5)*1)</formula>
    </cfRule>
  </conditionalFormatting>
  <conditionalFormatting sqref="O163:O167">
    <cfRule type="expression" dxfId="5885" priority="566">
      <formula>LEFT(O163,7)&lt;LEFT(0.333333333333333,7)</formula>
    </cfRule>
  </conditionalFormatting>
  <conditionalFormatting sqref="N163:N167">
    <cfRule type="expression" dxfId="5884" priority="565">
      <formula>LEFT(N163,5)*1&gt;LEFT(0.125,5)*1</formula>
    </cfRule>
  </conditionalFormatting>
  <conditionalFormatting sqref="B163:H167">
    <cfRule type="expression" dxfId="5883" priority="564">
      <formula>OR(WEEKDAY($A163,2)=6,WEEKDAY($A163,2)=7)</formula>
    </cfRule>
  </conditionalFormatting>
  <conditionalFormatting sqref="H168">
    <cfRule type="expression" dxfId="5882" priority="561">
      <formula>LEFT(H168,5)*1&gt;LEFT(1.66666666666667,5)*1</formula>
    </cfRule>
    <cfRule type="expression" dxfId="5881" priority="562">
      <formula>LEFT(H168,5)*1&lt;LEFT(1.66666666666667,5)*1</formula>
    </cfRule>
    <cfRule type="expression" dxfId="5880" priority="563">
      <formula>LEFT(H168,5)*1=LEFT(1.66666666666667,5)*1</formula>
    </cfRule>
  </conditionalFormatting>
  <conditionalFormatting sqref="G168">
    <cfRule type="expression" dxfId="5879" priority="558">
      <formula>LEFT(G168,5)*1&gt;LEFT(0.125,5)*1</formula>
    </cfRule>
    <cfRule type="expression" dxfId="5878" priority="559">
      <formula>OR(LEFT(G168,5)*1=LEFT(0.124999999999998,5)*1,LEFT(G168,5)*1=LEFT(0.125,5)*1)</formula>
    </cfRule>
    <cfRule type="expression" dxfId="5877" priority="560">
      <formula>OR(LEFT(G168,5)*1&lt;LEFT(0.124999999999998,5)*1,LEFT(G168,5)*1&lt;LEFT(0.125,5)*1)</formula>
    </cfRule>
  </conditionalFormatting>
  <conditionalFormatting sqref="H163:H167">
    <cfRule type="expression" dxfId="5876" priority="557">
      <formula>LEFT(H163,7)&lt;LEFT(0.333333333333333,7)</formula>
    </cfRule>
  </conditionalFormatting>
  <conditionalFormatting sqref="G163:G167">
    <cfRule type="expression" dxfId="5875" priority="556">
      <formula>LEFT(G163,5)*1&gt;LEFT(0.125,5)*1</formula>
    </cfRule>
  </conditionalFormatting>
  <conditionalFormatting sqref="B171:H175">
    <cfRule type="expression" dxfId="5874" priority="555">
      <formula>OR(WEEKDAY($A171,2)=6,WEEKDAY($A171,2)=7)</formula>
    </cfRule>
  </conditionalFormatting>
  <conditionalFormatting sqref="H176">
    <cfRule type="expression" dxfId="5873" priority="552">
      <formula>LEFT(H176,5)*1&gt;LEFT(1.66666666666667,5)*1</formula>
    </cfRule>
    <cfRule type="expression" dxfId="5872" priority="553">
      <formula>LEFT(H176,5)*1&lt;LEFT(1.66666666666667,5)*1</formula>
    </cfRule>
    <cfRule type="expression" dxfId="5871" priority="554">
      <formula>LEFT(H176,5)*1=LEFT(1.66666666666667,5)*1</formula>
    </cfRule>
  </conditionalFormatting>
  <conditionalFormatting sqref="G176">
    <cfRule type="expression" dxfId="5870" priority="549">
      <formula>LEFT(G176,5)*1&gt;LEFT(0.125,5)*1</formula>
    </cfRule>
    <cfRule type="expression" dxfId="5869" priority="550">
      <formula>OR(LEFT(G176,5)*1=LEFT(0.124999999999998,5)*1,LEFT(G176,5)*1=LEFT(0.125,5)*1)</formula>
    </cfRule>
    <cfRule type="expression" dxfId="5868" priority="551">
      <formula>OR(LEFT(G176,5)*1&lt;LEFT(0.124999999999998,5)*1,LEFT(G176,5)*1&lt;LEFT(0.125,5)*1)</formula>
    </cfRule>
  </conditionalFormatting>
  <conditionalFormatting sqref="H171:H175">
    <cfRule type="expression" dxfId="5867" priority="548">
      <formula>LEFT(H171,7)&lt;LEFT(0.333333333333333,7)</formula>
    </cfRule>
  </conditionalFormatting>
  <conditionalFormatting sqref="G171:G175">
    <cfRule type="expression" dxfId="5866" priority="547">
      <formula>LEFT(G171,5)*1&gt;LEFT(0.125,5)*1</formula>
    </cfRule>
  </conditionalFormatting>
  <conditionalFormatting sqref="I171:O175">
    <cfRule type="expression" dxfId="5865" priority="546">
      <formula>OR(WEEKDAY($A171,2)=6,WEEKDAY($A171,2)=7)</formula>
    </cfRule>
  </conditionalFormatting>
  <conditionalFormatting sqref="O176">
    <cfRule type="expression" dxfId="5864" priority="543">
      <formula>LEFT(O176,5)*1&gt;LEFT(1.66666666666667,5)*1</formula>
    </cfRule>
    <cfRule type="expression" dxfId="5863" priority="544">
      <formula>LEFT(O176,5)*1&lt;LEFT(1.66666666666667,5)*1</formula>
    </cfRule>
    <cfRule type="expression" dxfId="5862" priority="545">
      <formula>LEFT(O176,5)*1=LEFT(1.66666666666667,5)*1</formula>
    </cfRule>
  </conditionalFormatting>
  <conditionalFormatting sqref="N176">
    <cfRule type="expression" dxfId="5861" priority="540">
      <formula>LEFT(N176,5)*1&gt;LEFT(0.125,5)*1</formula>
    </cfRule>
    <cfRule type="expression" dxfId="5860" priority="541">
      <formula>OR(LEFT(N176,5)*1=LEFT(0.124999999999998,5)*1,LEFT(N176,5)*1=LEFT(0.125,5)*1)</formula>
    </cfRule>
    <cfRule type="expression" dxfId="5859" priority="542">
      <formula>OR(LEFT(N176,5)*1&lt;LEFT(0.124999999999998,5)*1,LEFT(N176,5)*1&lt;LEFT(0.125,5)*1)</formula>
    </cfRule>
  </conditionalFormatting>
  <conditionalFormatting sqref="O171:O175">
    <cfRule type="expression" dxfId="5858" priority="539">
      <formula>LEFT(O171,7)&lt;LEFT(0.333333333333333,7)</formula>
    </cfRule>
  </conditionalFormatting>
  <conditionalFormatting sqref="N171:N175">
    <cfRule type="expression" dxfId="5857" priority="538">
      <formula>LEFT(N171,5)*1&gt;LEFT(0.125,5)*1</formula>
    </cfRule>
  </conditionalFormatting>
  <conditionalFormatting sqref="P171:V175">
    <cfRule type="expression" dxfId="5856" priority="537">
      <formula>OR(WEEKDAY($A171,2)=6,WEEKDAY($A171,2)=7)</formula>
    </cfRule>
  </conditionalFormatting>
  <conditionalFormatting sqref="V176">
    <cfRule type="expression" dxfId="5855" priority="534">
      <formula>LEFT(V176,5)*1&gt;LEFT(1.66666666666667,5)*1</formula>
    </cfRule>
    <cfRule type="expression" dxfId="5854" priority="535">
      <formula>LEFT(V176,5)*1&lt;LEFT(1.66666666666667,5)*1</formula>
    </cfRule>
    <cfRule type="expression" dxfId="5853" priority="536">
      <formula>LEFT(V176,5)*1=LEFT(1.66666666666667,5)*1</formula>
    </cfRule>
  </conditionalFormatting>
  <conditionalFormatting sqref="U176">
    <cfRule type="expression" dxfId="5852" priority="531">
      <formula>LEFT(U176,5)*1&gt;LEFT(0.125,5)*1</formula>
    </cfRule>
    <cfRule type="expression" dxfId="5851" priority="532">
      <formula>OR(LEFT(U176,5)*1=LEFT(0.124999999999998,5)*1,LEFT(U176,5)*1=LEFT(0.125,5)*1)</formula>
    </cfRule>
    <cfRule type="expression" dxfId="5850" priority="533">
      <formula>OR(LEFT(U176,5)*1&lt;LEFT(0.124999999999998,5)*1,LEFT(U176,5)*1&lt;LEFT(0.125,5)*1)</formula>
    </cfRule>
  </conditionalFormatting>
  <conditionalFormatting sqref="V171:V175">
    <cfRule type="expression" dxfId="5849" priority="530">
      <formula>LEFT(V171,7)&lt;LEFT(0.333333333333333,7)</formula>
    </cfRule>
  </conditionalFormatting>
  <conditionalFormatting sqref="U171:U175">
    <cfRule type="expression" dxfId="5848" priority="529">
      <formula>LEFT(U171,5)*1&gt;LEFT(0.125,5)*1</formula>
    </cfRule>
  </conditionalFormatting>
  <conditionalFormatting sqref="W171:AC175">
    <cfRule type="expression" dxfId="5847" priority="528">
      <formula>OR(WEEKDAY($A171,2)=6,WEEKDAY($A171,2)=7)</formula>
    </cfRule>
  </conditionalFormatting>
  <conditionalFormatting sqref="AC176">
    <cfRule type="expression" dxfId="5846" priority="525">
      <formula>LEFT(AC176,5)*1&gt;LEFT(1.66666666666667,5)*1</formula>
    </cfRule>
    <cfRule type="expression" dxfId="5845" priority="526">
      <formula>LEFT(AC176,5)*1&lt;LEFT(1.66666666666667,5)*1</formula>
    </cfRule>
    <cfRule type="expression" dxfId="5844" priority="527">
      <formula>LEFT(AC176,5)*1=LEFT(1.66666666666667,5)*1</formula>
    </cfRule>
  </conditionalFormatting>
  <conditionalFormatting sqref="AB176">
    <cfRule type="expression" dxfId="5843" priority="522">
      <formula>LEFT(AB176,5)*1&gt;LEFT(0.125,5)*1</formula>
    </cfRule>
    <cfRule type="expression" dxfId="5842" priority="523">
      <formula>OR(LEFT(AB176,5)*1=LEFT(0.124999999999998,5)*1,LEFT(AB176,5)*1=LEFT(0.125,5)*1)</formula>
    </cfRule>
    <cfRule type="expression" dxfId="5841" priority="524">
      <formula>OR(LEFT(AB176,5)*1&lt;LEFT(0.124999999999998,5)*1,LEFT(AB176,5)*1&lt;LEFT(0.125,5)*1)</formula>
    </cfRule>
  </conditionalFormatting>
  <conditionalFormatting sqref="AC171:AC175">
    <cfRule type="expression" dxfId="5840" priority="521">
      <formula>LEFT(AC171,7)&lt;LEFT(0.333333333333333,7)</formula>
    </cfRule>
  </conditionalFormatting>
  <conditionalFormatting sqref="AB171:AB175">
    <cfRule type="expression" dxfId="5839" priority="520">
      <formula>LEFT(AB171,5)*1&gt;LEFT(0.125,5)*1</formula>
    </cfRule>
  </conditionalFormatting>
  <conditionalFormatting sqref="AD171:AJ175">
    <cfRule type="expression" dxfId="5838" priority="519">
      <formula>OR(WEEKDAY($A171,2)=6,WEEKDAY($A171,2)=7)</formula>
    </cfRule>
  </conditionalFormatting>
  <conditionalFormatting sqref="AJ176">
    <cfRule type="expression" dxfId="5837" priority="516">
      <formula>LEFT(AJ176,5)*1&gt;LEFT(1.66666666666667,5)*1</formula>
    </cfRule>
    <cfRule type="expression" dxfId="5836" priority="517">
      <formula>LEFT(AJ176,5)*1&lt;LEFT(1.66666666666667,5)*1</formula>
    </cfRule>
    <cfRule type="expression" dxfId="5835" priority="518">
      <formula>LEFT(AJ176,5)*1=LEFT(1.66666666666667,5)*1</formula>
    </cfRule>
  </conditionalFormatting>
  <conditionalFormatting sqref="AI176">
    <cfRule type="expression" dxfId="5834" priority="513">
      <formula>LEFT(AI176,5)*1&gt;LEFT(0.125,5)*1</formula>
    </cfRule>
    <cfRule type="expression" dxfId="5833" priority="514">
      <formula>OR(LEFT(AI176,5)*1=LEFT(0.124999999999998,5)*1,LEFT(AI176,5)*1=LEFT(0.125,5)*1)</formula>
    </cfRule>
    <cfRule type="expression" dxfId="5832" priority="515">
      <formula>OR(LEFT(AI176,5)*1&lt;LEFT(0.124999999999998,5)*1,LEFT(AI176,5)*1&lt;LEFT(0.125,5)*1)</formula>
    </cfRule>
  </conditionalFormatting>
  <conditionalFormatting sqref="AJ171:AJ175">
    <cfRule type="expression" dxfId="5831" priority="512">
      <formula>LEFT(AJ171,7)&lt;LEFT(0.333333333333333,7)</formula>
    </cfRule>
  </conditionalFormatting>
  <conditionalFormatting sqref="AI171:AI175">
    <cfRule type="expression" dxfId="5830" priority="511">
      <formula>LEFT(AI171,5)*1&gt;LEFT(0.125,5)*1</formula>
    </cfRule>
  </conditionalFormatting>
  <conditionalFormatting sqref="AD179:AJ183">
    <cfRule type="expression" dxfId="5829" priority="510">
      <formula>OR(WEEKDAY($A179,2)=6,WEEKDAY($A179,2)=7)</formula>
    </cfRule>
  </conditionalFormatting>
  <conditionalFormatting sqref="AJ184">
    <cfRule type="expression" dxfId="5828" priority="507">
      <formula>LEFT(AJ184,5)*1&gt;LEFT(1.66666666666667,5)*1</formula>
    </cfRule>
    <cfRule type="expression" dxfId="5827" priority="508">
      <formula>LEFT(AJ184,5)*1&lt;LEFT(1.66666666666667,5)*1</formula>
    </cfRule>
    <cfRule type="expression" dxfId="5826" priority="509">
      <formula>LEFT(AJ184,5)*1=LEFT(1.66666666666667,5)*1</formula>
    </cfRule>
  </conditionalFormatting>
  <conditionalFormatting sqref="AI184">
    <cfRule type="expression" dxfId="5825" priority="504">
      <formula>LEFT(AI184,5)*1&gt;LEFT(0.125,5)*1</formula>
    </cfRule>
    <cfRule type="expression" dxfId="5824" priority="505">
      <formula>OR(LEFT(AI184,5)*1=LEFT(0.124999999999998,5)*1,LEFT(AI184,5)*1=LEFT(0.125,5)*1)</formula>
    </cfRule>
    <cfRule type="expression" dxfId="5823" priority="506">
      <formula>OR(LEFT(AI184,5)*1&lt;LEFT(0.124999999999998,5)*1,LEFT(AI184,5)*1&lt;LEFT(0.125,5)*1)</formula>
    </cfRule>
  </conditionalFormatting>
  <conditionalFormatting sqref="AJ179:AJ183">
    <cfRule type="expression" dxfId="5822" priority="503">
      <formula>LEFT(AJ179,7)&lt;LEFT(0.333333333333333,7)</formula>
    </cfRule>
  </conditionalFormatting>
  <conditionalFormatting sqref="AI179:AI183">
    <cfRule type="expression" dxfId="5821" priority="502">
      <formula>LEFT(AI179,5)*1&gt;LEFT(0.125,5)*1</formula>
    </cfRule>
  </conditionalFormatting>
  <conditionalFormatting sqref="W179:AC183">
    <cfRule type="expression" dxfId="5820" priority="501">
      <formula>OR(WEEKDAY($A179,2)=6,WEEKDAY($A179,2)=7)</formula>
    </cfRule>
  </conditionalFormatting>
  <conditionalFormatting sqref="AC184">
    <cfRule type="expression" dxfId="5819" priority="498">
      <formula>LEFT(AC184,5)*1&gt;LEFT(1.66666666666667,5)*1</formula>
    </cfRule>
    <cfRule type="expression" dxfId="5818" priority="499">
      <formula>LEFT(AC184,5)*1&lt;LEFT(1.66666666666667,5)*1</formula>
    </cfRule>
    <cfRule type="expression" dxfId="5817" priority="500">
      <formula>LEFT(AC184,5)*1=LEFT(1.66666666666667,5)*1</formula>
    </cfRule>
  </conditionalFormatting>
  <conditionalFormatting sqref="AB184">
    <cfRule type="expression" dxfId="5816" priority="495">
      <formula>LEFT(AB184,5)*1&gt;LEFT(0.125,5)*1</formula>
    </cfRule>
    <cfRule type="expression" dxfId="5815" priority="496">
      <formula>OR(LEFT(AB184,5)*1=LEFT(0.124999999999998,5)*1,LEFT(AB184,5)*1=LEFT(0.125,5)*1)</formula>
    </cfRule>
    <cfRule type="expression" dxfId="5814" priority="497">
      <formula>OR(LEFT(AB184,5)*1&lt;LEFT(0.124999999999998,5)*1,LEFT(AB184,5)*1&lt;LEFT(0.125,5)*1)</formula>
    </cfRule>
  </conditionalFormatting>
  <conditionalFormatting sqref="AC179:AC183">
    <cfRule type="expression" dxfId="5813" priority="494">
      <formula>LEFT(AC179,7)&lt;LEFT(0.333333333333333,7)</formula>
    </cfRule>
  </conditionalFormatting>
  <conditionalFormatting sqref="AB179:AB183">
    <cfRule type="expression" dxfId="5812" priority="493">
      <formula>LEFT(AB179,5)*1&gt;LEFT(0.125,5)*1</formula>
    </cfRule>
  </conditionalFormatting>
  <conditionalFormatting sqref="P179:V183">
    <cfRule type="expression" dxfId="5811" priority="492">
      <formula>OR(WEEKDAY($A179,2)=6,WEEKDAY($A179,2)=7)</formula>
    </cfRule>
  </conditionalFormatting>
  <conditionalFormatting sqref="V184">
    <cfRule type="expression" dxfId="5810" priority="489">
      <formula>LEFT(V184,5)*1&gt;LEFT(1.66666666666667,5)*1</formula>
    </cfRule>
    <cfRule type="expression" dxfId="5809" priority="490">
      <formula>LEFT(V184,5)*1&lt;LEFT(1.66666666666667,5)*1</formula>
    </cfRule>
    <cfRule type="expression" dxfId="5808" priority="491">
      <formula>LEFT(V184,5)*1=LEFT(1.66666666666667,5)*1</formula>
    </cfRule>
  </conditionalFormatting>
  <conditionalFormatting sqref="U184">
    <cfRule type="expression" dxfId="5807" priority="486">
      <formula>LEFT(U184,5)*1&gt;LEFT(0.125,5)*1</formula>
    </cfRule>
    <cfRule type="expression" dxfId="5806" priority="487">
      <formula>OR(LEFT(U184,5)*1=LEFT(0.124999999999998,5)*1,LEFT(U184,5)*1=LEFT(0.125,5)*1)</formula>
    </cfRule>
    <cfRule type="expression" dxfId="5805" priority="488">
      <formula>OR(LEFT(U184,5)*1&lt;LEFT(0.124999999999998,5)*1,LEFT(U184,5)*1&lt;LEFT(0.125,5)*1)</formula>
    </cfRule>
  </conditionalFormatting>
  <conditionalFormatting sqref="V179:V183">
    <cfRule type="expression" dxfId="5804" priority="485">
      <formula>LEFT(V179,7)&lt;LEFT(0.333333333333333,7)</formula>
    </cfRule>
  </conditionalFormatting>
  <conditionalFormatting sqref="U179:U183">
    <cfRule type="expression" dxfId="5803" priority="484">
      <formula>LEFT(U179,5)*1&gt;LEFT(0.125,5)*1</formula>
    </cfRule>
  </conditionalFormatting>
  <conditionalFormatting sqref="I179:O183">
    <cfRule type="expression" dxfId="5802" priority="483">
      <formula>OR(WEEKDAY($A179,2)=6,WEEKDAY($A179,2)=7)</formula>
    </cfRule>
  </conditionalFormatting>
  <conditionalFormatting sqref="O184">
    <cfRule type="expression" dxfId="5801" priority="480">
      <formula>LEFT(O184,5)*1&gt;LEFT(1.66666666666667,5)*1</formula>
    </cfRule>
    <cfRule type="expression" dxfId="5800" priority="481">
      <formula>LEFT(O184,5)*1&lt;LEFT(1.66666666666667,5)*1</formula>
    </cfRule>
    <cfRule type="expression" dxfId="5799" priority="482">
      <formula>LEFT(O184,5)*1=LEFT(1.66666666666667,5)*1</formula>
    </cfRule>
  </conditionalFormatting>
  <conditionalFormatting sqref="N184">
    <cfRule type="expression" dxfId="5798" priority="477">
      <formula>LEFT(N184,5)*1&gt;LEFT(0.125,5)*1</formula>
    </cfRule>
    <cfRule type="expression" dxfId="5797" priority="478">
      <formula>OR(LEFT(N184,5)*1=LEFT(0.124999999999998,5)*1,LEFT(N184,5)*1=LEFT(0.125,5)*1)</formula>
    </cfRule>
    <cfRule type="expression" dxfId="5796" priority="479">
      <formula>OR(LEFT(N184,5)*1&lt;LEFT(0.124999999999998,5)*1,LEFT(N184,5)*1&lt;LEFT(0.125,5)*1)</formula>
    </cfRule>
  </conditionalFormatting>
  <conditionalFormatting sqref="O179:O183">
    <cfRule type="expression" dxfId="5795" priority="476">
      <formula>LEFT(O179,7)&lt;LEFT(0.333333333333333,7)</formula>
    </cfRule>
  </conditionalFormatting>
  <conditionalFormatting sqref="N179:N183">
    <cfRule type="expression" dxfId="5794" priority="475">
      <formula>LEFT(N179,5)*1&gt;LEFT(0.125,5)*1</formula>
    </cfRule>
  </conditionalFormatting>
  <conditionalFormatting sqref="B179:H183">
    <cfRule type="expression" dxfId="5793" priority="474">
      <formula>OR(WEEKDAY($A179,2)=6,WEEKDAY($A179,2)=7)</formula>
    </cfRule>
  </conditionalFormatting>
  <conditionalFormatting sqref="H184">
    <cfRule type="expression" dxfId="5792" priority="471">
      <formula>LEFT(H184,5)*1&gt;LEFT(1.66666666666667,5)*1</formula>
    </cfRule>
    <cfRule type="expression" dxfId="5791" priority="472">
      <formula>LEFT(H184,5)*1&lt;LEFT(1.66666666666667,5)*1</formula>
    </cfRule>
    <cfRule type="expression" dxfId="5790" priority="473">
      <formula>LEFT(H184,5)*1=LEFT(1.66666666666667,5)*1</formula>
    </cfRule>
  </conditionalFormatting>
  <conditionalFormatting sqref="G184">
    <cfRule type="expression" dxfId="5789" priority="468">
      <formula>LEFT(G184,5)*1&gt;LEFT(0.125,5)*1</formula>
    </cfRule>
    <cfRule type="expression" dxfId="5788" priority="469">
      <formula>OR(LEFT(G184,5)*1=LEFT(0.124999999999998,5)*1,LEFT(G184,5)*1=LEFT(0.125,5)*1)</formula>
    </cfRule>
    <cfRule type="expression" dxfId="5787" priority="470">
      <formula>OR(LEFT(G184,5)*1&lt;LEFT(0.124999999999998,5)*1,LEFT(G184,5)*1&lt;LEFT(0.125,5)*1)</formula>
    </cfRule>
  </conditionalFormatting>
  <conditionalFormatting sqref="H179:H183">
    <cfRule type="expression" dxfId="5786" priority="467">
      <formula>LEFT(H179,7)&lt;LEFT(0.333333333333333,7)</formula>
    </cfRule>
  </conditionalFormatting>
  <conditionalFormatting sqref="G179:G183">
    <cfRule type="expression" dxfId="5785" priority="466">
      <formula>LEFT(G179,5)*1&gt;LEFT(0.125,5)*1</formula>
    </cfRule>
  </conditionalFormatting>
  <conditionalFormatting sqref="B187:H191">
    <cfRule type="expression" dxfId="5784" priority="465">
      <formula>OR(WEEKDAY($A187,2)=6,WEEKDAY($A187,2)=7)</formula>
    </cfRule>
  </conditionalFormatting>
  <conditionalFormatting sqref="H192">
    <cfRule type="expression" dxfId="5783" priority="462">
      <formula>LEFT(H192,5)*1&gt;LEFT(1.66666666666667,5)*1</formula>
    </cfRule>
    <cfRule type="expression" dxfId="5782" priority="463">
      <formula>LEFT(H192,5)*1&lt;LEFT(1.66666666666667,5)*1</formula>
    </cfRule>
    <cfRule type="expression" dxfId="5781" priority="464">
      <formula>LEFT(H192,5)*1=LEFT(1.66666666666667,5)*1</formula>
    </cfRule>
  </conditionalFormatting>
  <conditionalFormatting sqref="G192">
    <cfRule type="expression" dxfId="5780" priority="459">
      <formula>LEFT(G192,5)*1&gt;LEFT(0.125,5)*1</formula>
    </cfRule>
    <cfRule type="expression" dxfId="5779" priority="460">
      <formula>OR(LEFT(G192,5)*1=LEFT(0.124999999999998,5)*1,LEFT(G192,5)*1=LEFT(0.125,5)*1)</formula>
    </cfRule>
    <cfRule type="expression" dxfId="5778" priority="461">
      <formula>OR(LEFT(G192,5)*1&lt;LEFT(0.124999999999998,5)*1,LEFT(G192,5)*1&lt;LEFT(0.125,5)*1)</formula>
    </cfRule>
  </conditionalFormatting>
  <conditionalFormatting sqref="H187:H191">
    <cfRule type="expression" dxfId="5777" priority="458">
      <formula>LEFT(H187,7)&lt;LEFT(0.333333333333333,7)</formula>
    </cfRule>
  </conditionalFormatting>
  <conditionalFormatting sqref="G187:G191">
    <cfRule type="expression" dxfId="5776" priority="457">
      <formula>LEFT(G187,5)*1&gt;LEFT(0.125,5)*1</formula>
    </cfRule>
  </conditionalFormatting>
  <conditionalFormatting sqref="I187:O191">
    <cfRule type="expression" dxfId="5775" priority="456">
      <formula>OR(WEEKDAY($A187,2)=6,WEEKDAY($A187,2)=7)</formula>
    </cfRule>
  </conditionalFormatting>
  <conditionalFormatting sqref="O192">
    <cfRule type="expression" dxfId="5774" priority="453">
      <formula>LEFT(O192,5)*1&gt;LEFT(1.66666666666667,5)*1</formula>
    </cfRule>
    <cfRule type="expression" dxfId="5773" priority="454">
      <formula>LEFT(O192,5)*1&lt;LEFT(1.66666666666667,5)*1</formula>
    </cfRule>
    <cfRule type="expression" dxfId="5772" priority="455">
      <formula>LEFT(O192,5)*1=LEFT(1.66666666666667,5)*1</formula>
    </cfRule>
  </conditionalFormatting>
  <conditionalFormatting sqref="N192">
    <cfRule type="expression" dxfId="5771" priority="450">
      <formula>LEFT(N192,5)*1&gt;LEFT(0.125,5)*1</formula>
    </cfRule>
    <cfRule type="expression" dxfId="5770" priority="451">
      <formula>OR(LEFT(N192,5)*1=LEFT(0.124999999999998,5)*1,LEFT(N192,5)*1=LEFT(0.125,5)*1)</formula>
    </cfRule>
    <cfRule type="expression" dxfId="5769" priority="452">
      <formula>OR(LEFT(N192,5)*1&lt;LEFT(0.124999999999998,5)*1,LEFT(N192,5)*1&lt;LEFT(0.125,5)*1)</formula>
    </cfRule>
  </conditionalFormatting>
  <conditionalFormatting sqref="O187:O191">
    <cfRule type="expression" dxfId="5768" priority="449">
      <formula>LEFT(O187,7)&lt;LEFT(0.333333333333333,7)</formula>
    </cfRule>
  </conditionalFormatting>
  <conditionalFormatting sqref="N187:N191">
    <cfRule type="expression" dxfId="5767" priority="448">
      <formula>LEFT(N187,5)*1&gt;LEFT(0.125,5)*1</formula>
    </cfRule>
  </conditionalFormatting>
  <conditionalFormatting sqref="P187:V191">
    <cfRule type="expression" dxfId="5766" priority="447">
      <formula>OR(WEEKDAY($A187,2)=6,WEEKDAY($A187,2)=7)</formula>
    </cfRule>
  </conditionalFormatting>
  <conditionalFormatting sqref="V192">
    <cfRule type="expression" dxfId="5765" priority="444">
      <formula>LEFT(V192,5)*1&gt;LEFT(1.66666666666667,5)*1</formula>
    </cfRule>
    <cfRule type="expression" dxfId="5764" priority="445">
      <formula>LEFT(V192,5)*1&lt;LEFT(1.66666666666667,5)*1</formula>
    </cfRule>
    <cfRule type="expression" dxfId="5763" priority="446">
      <formula>LEFT(V192,5)*1=LEFT(1.66666666666667,5)*1</formula>
    </cfRule>
  </conditionalFormatting>
  <conditionalFormatting sqref="U192">
    <cfRule type="expression" dxfId="5762" priority="441">
      <formula>LEFT(U192,5)*1&gt;LEFT(0.125,5)*1</formula>
    </cfRule>
    <cfRule type="expression" dxfId="5761" priority="442">
      <formula>OR(LEFT(U192,5)*1=LEFT(0.124999999999998,5)*1,LEFT(U192,5)*1=LEFT(0.125,5)*1)</formula>
    </cfRule>
    <cfRule type="expression" dxfId="5760" priority="443">
      <formula>OR(LEFT(U192,5)*1&lt;LEFT(0.124999999999998,5)*1,LEFT(U192,5)*1&lt;LEFT(0.125,5)*1)</formula>
    </cfRule>
  </conditionalFormatting>
  <conditionalFormatting sqref="V187:V191">
    <cfRule type="expression" dxfId="5759" priority="440">
      <formula>LEFT(V187,7)&lt;LEFT(0.333333333333333,7)</formula>
    </cfRule>
  </conditionalFormatting>
  <conditionalFormatting sqref="U187:U191">
    <cfRule type="expression" dxfId="5758" priority="439">
      <formula>LEFT(U187,5)*1&gt;LEFT(0.125,5)*1</formula>
    </cfRule>
  </conditionalFormatting>
  <conditionalFormatting sqref="W187:AC191">
    <cfRule type="expression" dxfId="5757" priority="438">
      <formula>OR(WEEKDAY($A187,2)=6,WEEKDAY($A187,2)=7)</formula>
    </cfRule>
  </conditionalFormatting>
  <conditionalFormatting sqref="AC192">
    <cfRule type="expression" dxfId="5756" priority="435">
      <formula>LEFT(AC192,5)*1&gt;LEFT(1.66666666666667,5)*1</formula>
    </cfRule>
    <cfRule type="expression" dxfId="5755" priority="436">
      <formula>LEFT(AC192,5)*1&lt;LEFT(1.66666666666667,5)*1</formula>
    </cfRule>
    <cfRule type="expression" dxfId="5754" priority="437">
      <formula>LEFT(AC192,5)*1=LEFT(1.66666666666667,5)*1</formula>
    </cfRule>
  </conditionalFormatting>
  <conditionalFormatting sqref="AB192">
    <cfRule type="expression" dxfId="5753" priority="432">
      <formula>LEFT(AB192,5)*1&gt;LEFT(0.125,5)*1</formula>
    </cfRule>
    <cfRule type="expression" dxfId="5752" priority="433">
      <formula>OR(LEFT(AB192,5)*1=LEFT(0.124999999999998,5)*1,LEFT(AB192,5)*1=LEFT(0.125,5)*1)</formula>
    </cfRule>
    <cfRule type="expression" dxfId="5751" priority="434">
      <formula>OR(LEFT(AB192,5)*1&lt;LEFT(0.124999999999998,5)*1,LEFT(AB192,5)*1&lt;LEFT(0.125,5)*1)</formula>
    </cfRule>
  </conditionalFormatting>
  <conditionalFormatting sqref="AC187:AC191">
    <cfRule type="expression" dxfId="5750" priority="431">
      <formula>LEFT(AC187,7)&lt;LEFT(0.333333333333333,7)</formula>
    </cfRule>
  </conditionalFormatting>
  <conditionalFormatting sqref="AB187:AB191">
    <cfRule type="expression" dxfId="5749" priority="430">
      <formula>LEFT(AB187,5)*1&gt;LEFT(0.125,5)*1</formula>
    </cfRule>
  </conditionalFormatting>
  <conditionalFormatting sqref="AD187:AJ191">
    <cfRule type="expression" dxfId="5748" priority="429">
      <formula>OR(WEEKDAY($A187,2)=6,WEEKDAY($A187,2)=7)</formula>
    </cfRule>
  </conditionalFormatting>
  <conditionalFormatting sqref="AJ192">
    <cfRule type="expression" dxfId="5747" priority="426">
      <formula>LEFT(AJ192,5)*1&gt;LEFT(1.66666666666667,5)*1</formula>
    </cfRule>
    <cfRule type="expression" dxfId="5746" priority="427">
      <formula>LEFT(AJ192,5)*1&lt;LEFT(1.66666666666667,5)*1</formula>
    </cfRule>
    <cfRule type="expression" dxfId="5745" priority="428">
      <formula>LEFT(AJ192,5)*1=LEFT(1.66666666666667,5)*1</formula>
    </cfRule>
  </conditionalFormatting>
  <conditionalFormatting sqref="AI192">
    <cfRule type="expression" dxfId="5744" priority="423">
      <formula>LEFT(AI192,5)*1&gt;LEFT(0.125,5)*1</formula>
    </cfRule>
    <cfRule type="expression" dxfId="5743" priority="424">
      <formula>OR(LEFT(AI192,5)*1=LEFT(0.124999999999998,5)*1,LEFT(AI192,5)*1=LEFT(0.125,5)*1)</formula>
    </cfRule>
    <cfRule type="expression" dxfId="5742" priority="425">
      <formula>OR(LEFT(AI192,5)*1&lt;LEFT(0.124999999999998,5)*1,LEFT(AI192,5)*1&lt;LEFT(0.125,5)*1)</formula>
    </cfRule>
  </conditionalFormatting>
  <conditionalFormatting sqref="AJ187:AJ191">
    <cfRule type="expression" dxfId="5741" priority="422">
      <formula>LEFT(AJ187,7)&lt;LEFT(0.333333333333333,7)</formula>
    </cfRule>
  </conditionalFormatting>
  <conditionalFormatting sqref="AI187:AI191">
    <cfRule type="expression" dxfId="5740" priority="421">
      <formula>LEFT(AI187,5)*1&gt;LEFT(0.125,5)*1</formula>
    </cfRule>
  </conditionalFormatting>
  <conditionalFormatting sqref="AD195:AJ199">
    <cfRule type="expression" dxfId="5739" priority="420">
      <formula>OR(WEEKDAY($A195,2)=6,WEEKDAY($A195,2)=7)</formula>
    </cfRule>
  </conditionalFormatting>
  <conditionalFormatting sqref="AJ200">
    <cfRule type="expression" dxfId="5738" priority="417">
      <formula>LEFT(AJ200,5)*1&gt;LEFT(1.66666666666667,5)*1</formula>
    </cfRule>
    <cfRule type="expression" dxfId="5737" priority="418">
      <formula>LEFT(AJ200,5)*1&lt;LEFT(1.66666666666667,5)*1</formula>
    </cfRule>
    <cfRule type="expression" dxfId="5736" priority="419">
      <formula>LEFT(AJ200,5)*1=LEFT(1.66666666666667,5)*1</formula>
    </cfRule>
  </conditionalFormatting>
  <conditionalFormatting sqref="AI200">
    <cfRule type="expression" dxfId="5735" priority="414">
      <formula>LEFT(AI200,5)*1&gt;LEFT(0.125,5)*1</formula>
    </cfRule>
    <cfRule type="expression" dxfId="5734" priority="415">
      <formula>OR(LEFT(AI200,5)*1=LEFT(0.124999999999998,5)*1,LEFT(AI200,5)*1=LEFT(0.125,5)*1)</formula>
    </cfRule>
    <cfRule type="expression" dxfId="5733" priority="416">
      <formula>OR(LEFT(AI200,5)*1&lt;LEFT(0.124999999999998,5)*1,LEFT(AI200,5)*1&lt;LEFT(0.125,5)*1)</formula>
    </cfRule>
  </conditionalFormatting>
  <conditionalFormatting sqref="AJ195:AJ199">
    <cfRule type="expression" dxfId="5732" priority="413">
      <formula>LEFT(AJ195,7)&lt;LEFT(0.333333333333333,7)</formula>
    </cfRule>
  </conditionalFormatting>
  <conditionalFormatting sqref="AI195:AI199">
    <cfRule type="expression" dxfId="5731" priority="412">
      <formula>LEFT(AI195,5)*1&gt;LEFT(0.125,5)*1</formula>
    </cfRule>
  </conditionalFormatting>
  <conditionalFormatting sqref="W195:AC199">
    <cfRule type="expression" dxfId="5730" priority="411">
      <formula>OR(WEEKDAY($A195,2)=6,WEEKDAY($A195,2)=7)</formula>
    </cfRule>
  </conditionalFormatting>
  <conditionalFormatting sqref="AC200">
    <cfRule type="expression" dxfId="5729" priority="408">
      <formula>LEFT(AC200,5)*1&gt;LEFT(1.66666666666667,5)*1</formula>
    </cfRule>
    <cfRule type="expression" dxfId="5728" priority="409">
      <formula>LEFT(AC200,5)*1&lt;LEFT(1.66666666666667,5)*1</formula>
    </cfRule>
    <cfRule type="expression" dxfId="5727" priority="410">
      <formula>LEFT(AC200,5)*1=LEFT(1.66666666666667,5)*1</formula>
    </cfRule>
  </conditionalFormatting>
  <conditionalFormatting sqref="AB200">
    <cfRule type="expression" dxfId="5726" priority="405">
      <formula>LEFT(AB200,5)*1&gt;LEFT(0.125,5)*1</formula>
    </cfRule>
    <cfRule type="expression" dxfId="5725" priority="406">
      <formula>OR(LEFT(AB200,5)*1=LEFT(0.124999999999998,5)*1,LEFT(AB200,5)*1=LEFT(0.125,5)*1)</formula>
    </cfRule>
    <cfRule type="expression" dxfId="5724" priority="407">
      <formula>OR(LEFT(AB200,5)*1&lt;LEFT(0.124999999999998,5)*1,LEFT(AB200,5)*1&lt;LEFT(0.125,5)*1)</formula>
    </cfRule>
  </conditionalFormatting>
  <conditionalFormatting sqref="AC195:AC199">
    <cfRule type="expression" dxfId="5723" priority="404">
      <formula>LEFT(AC195,7)&lt;LEFT(0.333333333333333,7)</formula>
    </cfRule>
  </conditionalFormatting>
  <conditionalFormatting sqref="AB195:AB199">
    <cfRule type="expression" dxfId="5722" priority="403">
      <formula>LEFT(AB195,5)*1&gt;LEFT(0.125,5)*1</formula>
    </cfRule>
  </conditionalFormatting>
  <conditionalFormatting sqref="I195:O199">
    <cfRule type="expression" dxfId="5721" priority="402">
      <formula>OR(WEEKDAY($A195,2)=6,WEEKDAY($A195,2)=7)</formula>
    </cfRule>
  </conditionalFormatting>
  <conditionalFormatting sqref="O200">
    <cfRule type="expression" dxfId="5720" priority="399">
      <formula>LEFT(O200,5)*1&gt;LEFT(1.66666666666667,5)*1</formula>
    </cfRule>
    <cfRule type="expression" dxfId="5719" priority="400">
      <formula>LEFT(O200,5)*1&lt;LEFT(1.66666666666667,5)*1</formula>
    </cfRule>
    <cfRule type="expression" dxfId="5718" priority="401">
      <formula>LEFT(O200,5)*1=LEFT(1.66666666666667,5)*1</formula>
    </cfRule>
  </conditionalFormatting>
  <conditionalFormatting sqref="N200">
    <cfRule type="expression" dxfId="5717" priority="396">
      <formula>LEFT(N200,5)*1&gt;LEFT(0.125,5)*1</formula>
    </cfRule>
    <cfRule type="expression" dxfId="5716" priority="397">
      <formula>OR(LEFT(N200,5)*1=LEFT(0.124999999999998,5)*1,LEFT(N200,5)*1=LEFT(0.125,5)*1)</formula>
    </cfRule>
    <cfRule type="expression" dxfId="5715" priority="398">
      <formula>OR(LEFT(N200,5)*1&lt;LEFT(0.124999999999998,5)*1,LEFT(N200,5)*1&lt;LEFT(0.125,5)*1)</formula>
    </cfRule>
  </conditionalFormatting>
  <conditionalFormatting sqref="O195:O199">
    <cfRule type="expression" dxfId="5714" priority="395">
      <formula>LEFT(O195,7)&lt;LEFT(0.333333333333333,7)</formula>
    </cfRule>
  </conditionalFormatting>
  <conditionalFormatting sqref="N195:N199">
    <cfRule type="expression" dxfId="5713" priority="394">
      <formula>LEFT(N195,5)*1&gt;LEFT(0.125,5)*1</formula>
    </cfRule>
  </conditionalFormatting>
  <conditionalFormatting sqref="B195:H199">
    <cfRule type="expression" dxfId="5712" priority="393">
      <formula>OR(WEEKDAY($A195,2)=6,WEEKDAY($A195,2)=7)</formula>
    </cfRule>
  </conditionalFormatting>
  <conditionalFormatting sqref="H200">
    <cfRule type="expression" dxfId="5711" priority="390">
      <formula>LEFT(H200,5)*1&gt;LEFT(1.66666666666667,5)*1</formula>
    </cfRule>
    <cfRule type="expression" dxfId="5710" priority="391">
      <formula>LEFT(H200,5)*1&lt;LEFT(1.66666666666667,5)*1</formula>
    </cfRule>
    <cfRule type="expression" dxfId="5709" priority="392">
      <formula>LEFT(H200,5)*1=LEFT(1.66666666666667,5)*1</formula>
    </cfRule>
  </conditionalFormatting>
  <conditionalFormatting sqref="G200">
    <cfRule type="expression" dxfId="5708" priority="387">
      <formula>LEFT(G200,5)*1&gt;LEFT(0.125,5)*1</formula>
    </cfRule>
    <cfRule type="expression" dxfId="5707" priority="388">
      <formula>OR(LEFT(G200,5)*1=LEFT(0.124999999999998,5)*1,LEFT(G200,5)*1=LEFT(0.125,5)*1)</formula>
    </cfRule>
    <cfRule type="expression" dxfId="5706" priority="389">
      <formula>OR(LEFT(G200,5)*1&lt;LEFT(0.124999999999998,5)*1,LEFT(G200,5)*1&lt;LEFT(0.125,5)*1)</formula>
    </cfRule>
  </conditionalFormatting>
  <conditionalFormatting sqref="H195:H199">
    <cfRule type="expression" dxfId="5705" priority="386">
      <formula>LEFT(H195,7)&lt;LEFT(0.333333333333333,7)</formula>
    </cfRule>
  </conditionalFormatting>
  <conditionalFormatting sqref="G195:G199">
    <cfRule type="expression" dxfId="5704" priority="385">
      <formula>LEFT(G195,5)*1&gt;LEFT(0.125,5)*1</formula>
    </cfRule>
  </conditionalFormatting>
  <conditionalFormatting sqref="B203:H207">
    <cfRule type="expression" dxfId="5703" priority="384">
      <formula>OR(WEEKDAY($A203,2)=6,WEEKDAY($A203,2)=7)</formula>
    </cfRule>
  </conditionalFormatting>
  <conditionalFormatting sqref="H208">
    <cfRule type="expression" dxfId="5702" priority="381">
      <formula>LEFT(H208,5)*1&gt;LEFT(1.66666666666667,5)*1</formula>
    </cfRule>
    <cfRule type="expression" dxfId="5701" priority="382">
      <formula>LEFT(H208,5)*1&lt;LEFT(1.66666666666667,5)*1</formula>
    </cfRule>
    <cfRule type="expression" dxfId="5700" priority="383">
      <formula>LEFT(H208,5)*1=LEFT(1.66666666666667,5)*1</formula>
    </cfRule>
  </conditionalFormatting>
  <conditionalFormatting sqref="G208">
    <cfRule type="expression" dxfId="5699" priority="378">
      <formula>LEFT(G208,5)*1&gt;LEFT(0.125,5)*1</formula>
    </cfRule>
    <cfRule type="expression" dxfId="5698" priority="379">
      <formula>OR(LEFT(G208,5)*1=LEFT(0.124999999999998,5)*1,LEFT(G208,5)*1=LEFT(0.125,5)*1)</formula>
    </cfRule>
    <cfRule type="expression" dxfId="5697" priority="380">
      <formula>OR(LEFT(G208,5)*1&lt;LEFT(0.124999999999998,5)*1,LEFT(G208,5)*1&lt;LEFT(0.125,5)*1)</formula>
    </cfRule>
  </conditionalFormatting>
  <conditionalFormatting sqref="H203:H207">
    <cfRule type="expression" dxfId="5696" priority="377">
      <formula>LEFT(H203,7)&lt;LEFT(0.333333333333333,7)</formula>
    </cfRule>
  </conditionalFormatting>
  <conditionalFormatting sqref="G203:G207">
    <cfRule type="expression" dxfId="5695" priority="376">
      <formula>LEFT(G203,5)*1&gt;LEFT(0.125,5)*1</formula>
    </cfRule>
  </conditionalFormatting>
  <conditionalFormatting sqref="I203:O207">
    <cfRule type="expression" dxfId="5694" priority="375">
      <formula>OR(WEEKDAY($A203,2)=6,WEEKDAY($A203,2)=7)</formula>
    </cfRule>
  </conditionalFormatting>
  <conditionalFormatting sqref="O208">
    <cfRule type="expression" dxfId="5693" priority="372">
      <formula>LEFT(O208,5)*1&gt;LEFT(1.66666666666667,5)*1</formula>
    </cfRule>
    <cfRule type="expression" dxfId="5692" priority="373">
      <formula>LEFT(O208,5)*1&lt;LEFT(1.66666666666667,5)*1</formula>
    </cfRule>
    <cfRule type="expression" dxfId="5691" priority="374">
      <formula>LEFT(O208,5)*1=LEFT(1.66666666666667,5)*1</formula>
    </cfRule>
  </conditionalFormatting>
  <conditionalFormatting sqref="N208">
    <cfRule type="expression" dxfId="5690" priority="369">
      <formula>LEFT(N208,5)*1&gt;LEFT(0.125,5)*1</formula>
    </cfRule>
    <cfRule type="expression" dxfId="5689" priority="370">
      <formula>OR(LEFT(N208,5)*1=LEFT(0.124999999999998,5)*1,LEFT(N208,5)*1=LEFT(0.125,5)*1)</formula>
    </cfRule>
    <cfRule type="expression" dxfId="5688" priority="371">
      <formula>OR(LEFT(N208,5)*1&lt;LEFT(0.124999999999998,5)*1,LEFT(N208,5)*1&lt;LEFT(0.125,5)*1)</formula>
    </cfRule>
  </conditionalFormatting>
  <conditionalFormatting sqref="O203:O207">
    <cfRule type="expression" dxfId="5687" priority="368">
      <formula>LEFT(O203,7)&lt;LEFT(0.333333333333333,7)</formula>
    </cfRule>
  </conditionalFormatting>
  <conditionalFormatting sqref="N203:N207">
    <cfRule type="expression" dxfId="5686" priority="367">
      <formula>LEFT(N203,5)*1&gt;LEFT(0.125,5)*1</formula>
    </cfRule>
  </conditionalFormatting>
  <conditionalFormatting sqref="P203:V207">
    <cfRule type="expression" dxfId="5685" priority="366">
      <formula>OR(WEEKDAY($A203,2)=6,WEEKDAY($A203,2)=7)</formula>
    </cfRule>
  </conditionalFormatting>
  <conditionalFormatting sqref="V208">
    <cfRule type="expression" dxfId="5684" priority="363">
      <formula>LEFT(V208,5)*1&gt;LEFT(1.66666666666667,5)*1</formula>
    </cfRule>
    <cfRule type="expression" dxfId="5683" priority="364">
      <formula>LEFT(V208,5)*1&lt;LEFT(1.66666666666667,5)*1</formula>
    </cfRule>
    <cfRule type="expression" dxfId="5682" priority="365">
      <formula>LEFT(V208,5)*1=LEFT(1.66666666666667,5)*1</formula>
    </cfRule>
  </conditionalFormatting>
  <conditionalFormatting sqref="U208">
    <cfRule type="expression" dxfId="5681" priority="360">
      <formula>LEFT(U208,5)*1&gt;LEFT(0.125,5)*1</formula>
    </cfRule>
    <cfRule type="expression" dxfId="5680" priority="361">
      <formula>OR(LEFT(U208,5)*1=LEFT(0.124999999999998,5)*1,LEFT(U208,5)*1=LEFT(0.125,5)*1)</formula>
    </cfRule>
    <cfRule type="expression" dxfId="5679" priority="362">
      <formula>OR(LEFT(U208,5)*1&lt;LEFT(0.124999999999998,5)*1,LEFT(U208,5)*1&lt;LEFT(0.125,5)*1)</formula>
    </cfRule>
  </conditionalFormatting>
  <conditionalFormatting sqref="V203:V207">
    <cfRule type="expression" dxfId="5678" priority="359">
      <formula>LEFT(V203,7)&lt;LEFT(0.333333333333333,7)</formula>
    </cfRule>
  </conditionalFormatting>
  <conditionalFormatting sqref="U203:U207">
    <cfRule type="expression" dxfId="5677" priority="358">
      <formula>LEFT(U203,5)*1&gt;LEFT(0.125,5)*1</formula>
    </cfRule>
  </conditionalFormatting>
  <conditionalFormatting sqref="W203:AC207">
    <cfRule type="expression" dxfId="5676" priority="357">
      <formula>OR(WEEKDAY($A203,2)=6,WEEKDAY($A203,2)=7)</formula>
    </cfRule>
  </conditionalFormatting>
  <conditionalFormatting sqref="AC208">
    <cfRule type="expression" dxfId="5675" priority="354">
      <formula>LEFT(AC208,5)*1&gt;LEFT(1.66666666666667,5)*1</formula>
    </cfRule>
    <cfRule type="expression" dxfId="5674" priority="355">
      <formula>LEFT(AC208,5)*1&lt;LEFT(1.66666666666667,5)*1</formula>
    </cfRule>
    <cfRule type="expression" dxfId="5673" priority="356">
      <formula>LEFT(AC208,5)*1=LEFT(1.66666666666667,5)*1</formula>
    </cfRule>
  </conditionalFormatting>
  <conditionalFormatting sqref="AB208">
    <cfRule type="expression" dxfId="5672" priority="351">
      <formula>LEFT(AB208,5)*1&gt;LEFT(0.125,5)*1</formula>
    </cfRule>
    <cfRule type="expression" dxfId="5671" priority="352">
      <formula>OR(LEFT(AB208,5)*1=LEFT(0.124999999999998,5)*1,LEFT(AB208,5)*1=LEFT(0.125,5)*1)</formula>
    </cfRule>
    <cfRule type="expression" dxfId="5670" priority="353">
      <formula>OR(LEFT(AB208,5)*1&lt;LEFT(0.124999999999998,5)*1,LEFT(AB208,5)*1&lt;LEFT(0.125,5)*1)</formula>
    </cfRule>
  </conditionalFormatting>
  <conditionalFormatting sqref="AC203:AC207">
    <cfRule type="expression" dxfId="5669" priority="350">
      <formula>LEFT(AC203,7)&lt;LEFT(0.333333333333333,7)</formula>
    </cfRule>
  </conditionalFormatting>
  <conditionalFormatting sqref="AB203:AB207">
    <cfRule type="expression" dxfId="5668" priority="349">
      <formula>LEFT(AB203,5)*1&gt;LEFT(0.125,5)*1</formula>
    </cfRule>
  </conditionalFormatting>
  <conditionalFormatting sqref="AD203:AJ207">
    <cfRule type="expression" dxfId="5667" priority="348">
      <formula>OR(WEEKDAY($A203,2)=6,WEEKDAY($A203,2)=7)</formula>
    </cfRule>
  </conditionalFormatting>
  <conditionalFormatting sqref="AJ208">
    <cfRule type="expression" dxfId="5666" priority="345">
      <formula>LEFT(AJ208,5)*1&gt;LEFT(1.66666666666667,5)*1</formula>
    </cfRule>
    <cfRule type="expression" dxfId="5665" priority="346">
      <formula>LEFT(AJ208,5)*1&lt;LEFT(1.66666666666667,5)*1</formula>
    </cfRule>
    <cfRule type="expression" dxfId="5664" priority="347">
      <formula>LEFT(AJ208,5)*1=LEFT(1.66666666666667,5)*1</formula>
    </cfRule>
  </conditionalFormatting>
  <conditionalFormatting sqref="AI208">
    <cfRule type="expression" dxfId="5663" priority="342">
      <formula>LEFT(AI208,5)*1&gt;LEFT(0.125,5)*1</formula>
    </cfRule>
    <cfRule type="expression" dxfId="5662" priority="343">
      <formula>OR(LEFT(AI208,5)*1=LEFT(0.124999999999998,5)*1,LEFT(AI208,5)*1=LEFT(0.125,5)*1)</formula>
    </cfRule>
    <cfRule type="expression" dxfId="5661" priority="344">
      <formula>OR(LEFT(AI208,5)*1&lt;LEFT(0.124999999999998,5)*1,LEFT(AI208,5)*1&lt;LEFT(0.125,5)*1)</formula>
    </cfRule>
  </conditionalFormatting>
  <conditionalFormatting sqref="AJ203:AJ207">
    <cfRule type="expression" dxfId="5660" priority="341">
      <formula>LEFT(AJ203,7)&lt;LEFT(0.333333333333333,7)</formula>
    </cfRule>
  </conditionalFormatting>
  <conditionalFormatting sqref="AI203:AI207">
    <cfRule type="expression" dxfId="5659" priority="340">
      <formula>LEFT(AI203,5)*1&gt;LEFT(0.125,5)*1</formula>
    </cfRule>
  </conditionalFormatting>
  <conditionalFormatting sqref="AD211:AJ215">
    <cfRule type="expression" dxfId="5658" priority="339">
      <formula>OR(WEEKDAY($A211,2)=6,WEEKDAY($A211,2)=7)</formula>
    </cfRule>
  </conditionalFormatting>
  <conditionalFormatting sqref="AJ216">
    <cfRule type="expression" dxfId="5657" priority="336">
      <formula>LEFT(AJ216,5)*1&gt;LEFT(1.66666666666667,5)*1</formula>
    </cfRule>
    <cfRule type="expression" dxfId="5656" priority="337">
      <formula>LEFT(AJ216,5)*1&lt;LEFT(1.66666666666667,5)*1</formula>
    </cfRule>
    <cfRule type="expression" dxfId="5655" priority="338">
      <formula>LEFT(AJ216,5)*1=LEFT(1.66666666666667,5)*1</formula>
    </cfRule>
  </conditionalFormatting>
  <conditionalFormatting sqref="AI216">
    <cfRule type="expression" dxfId="5654" priority="333">
      <formula>LEFT(AI216,5)*1&gt;LEFT(0.125,5)*1</formula>
    </cfRule>
    <cfRule type="expression" dxfId="5653" priority="334">
      <formula>OR(LEFT(AI216,5)*1=LEFT(0.124999999999998,5)*1,LEFT(AI216,5)*1=LEFT(0.125,5)*1)</formula>
    </cfRule>
    <cfRule type="expression" dxfId="5652" priority="335">
      <formula>OR(LEFT(AI216,5)*1&lt;LEFT(0.124999999999998,5)*1,LEFT(AI216,5)*1&lt;LEFT(0.125,5)*1)</formula>
    </cfRule>
  </conditionalFormatting>
  <conditionalFormatting sqref="AJ211:AJ215">
    <cfRule type="expression" dxfId="5651" priority="332">
      <formula>LEFT(AJ211,7)&lt;LEFT(0.333333333333333,7)</formula>
    </cfRule>
  </conditionalFormatting>
  <conditionalFormatting sqref="AI211:AI215">
    <cfRule type="expression" dxfId="5650" priority="331">
      <formula>LEFT(AI211,5)*1&gt;LEFT(0.125,5)*1</formula>
    </cfRule>
  </conditionalFormatting>
  <conditionalFormatting sqref="W211:AC215">
    <cfRule type="expression" dxfId="5649" priority="330">
      <formula>OR(WEEKDAY($A211,2)=6,WEEKDAY($A211,2)=7)</formula>
    </cfRule>
  </conditionalFormatting>
  <conditionalFormatting sqref="AC216">
    <cfRule type="expression" dxfId="5648" priority="327">
      <formula>LEFT(AC216,5)*1&gt;LEFT(1.66666666666667,5)*1</formula>
    </cfRule>
    <cfRule type="expression" dxfId="5647" priority="328">
      <formula>LEFT(AC216,5)*1&lt;LEFT(1.66666666666667,5)*1</formula>
    </cfRule>
    <cfRule type="expression" dxfId="5646" priority="329">
      <formula>LEFT(AC216,5)*1=LEFT(1.66666666666667,5)*1</formula>
    </cfRule>
  </conditionalFormatting>
  <conditionalFormatting sqref="AB216">
    <cfRule type="expression" dxfId="5645" priority="324">
      <formula>LEFT(AB216,5)*1&gt;LEFT(0.125,5)*1</formula>
    </cfRule>
    <cfRule type="expression" dxfId="5644" priority="325">
      <formula>OR(LEFT(AB216,5)*1=LEFT(0.124999999999998,5)*1,LEFT(AB216,5)*1=LEFT(0.125,5)*1)</formula>
    </cfRule>
    <cfRule type="expression" dxfId="5643" priority="326">
      <formula>OR(LEFT(AB216,5)*1&lt;LEFT(0.124999999999998,5)*1,LEFT(AB216,5)*1&lt;LEFT(0.125,5)*1)</formula>
    </cfRule>
  </conditionalFormatting>
  <conditionalFormatting sqref="AC211:AC215">
    <cfRule type="expression" dxfId="5642" priority="323">
      <formula>LEFT(AC211,7)&lt;LEFT(0.333333333333333,7)</formula>
    </cfRule>
  </conditionalFormatting>
  <conditionalFormatting sqref="AB211:AB215">
    <cfRule type="expression" dxfId="5641" priority="322">
      <formula>LEFT(AB211,5)*1&gt;LEFT(0.125,5)*1</formula>
    </cfRule>
  </conditionalFormatting>
  <conditionalFormatting sqref="P211:V215">
    <cfRule type="expression" dxfId="5640" priority="321">
      <formula>OR(WEEKDAY($A211,2)=6,WEEKDAY($A211,2)=7)</formula>
    </cfRule>
  </conditionalFormatting>
  <conditionalFormatting sqref="V216">
    <cfRule type="expression" dxfId="5639" priority="318">
      <formula>LEFT(V216,5)*1&gt;LEFT(1.66666666666667,5)*1</formula>
    </cfRule>
    <cfRule type="expression" dxfId="5638" priority="319">
      <formula>LEFT(V216,5)*1&lt;LEFT(1.66666666666667,5)*1</formula>
    </cfRule>
    <cfRule type="expression" dxfId="5637" priority="320">
      <formula>LEFT(V216,5)*1=LEFT(1.66666666666667,5)*1</formula>
    </cfRule>
  </conditionalFormatting>
  <conditionalFormatting sqref="U216">
    <cfRule type="expression" dxfId="5636" priority="315">
      <formula>LEFT(U216,5)*1&gt;LEFT(0.125,5)*1</formula>
    </cfRule>
    <cfRule type="expression" dxfId="5635" priority="316">
      <formula>OR(LEFT(U216,5)*1=LEFT(0.124999999999998,5)*1,LEFT(U216,5)*1=LEFT(0.125,5)*1)</formula>
    </cfRule>
    <cfRule type="expression" dxfId="5634" priority="317">
      <formula>OR(LEFT(U216,5)*1&lt;LEFT(0.124999999999998,5)*1,LEFT(U216,5)*1&lt;LEFT(0.125,5)*1)</formula>
    </cfRule>
  </conditionalFormatting>
  <conditionalFormatting sqref="V211:V215">
    <cfRule type="expression" dxfId="5633" priority="314">
      <formula>LEFT(V211,7)&lt;LEFT(0.333333333333333,7)</formula>
    </cfRule>
  </conditionalFormatting>
  <conditionalFormatting sqref="U211:U215">
    <cfRule type="expression" dxfId="5632" priority="313">
      <formula>LEFT(U211,5)*1&gt;LEFT(0.125,5)*1</formula>
    </cfRule>
  </conditionalFormatting>
  <conditionalFormatting sqref="I211:O215">
    <cfRule type="expression" dxfId="5631" priority="312">
      <formula>OR(WEEKDAY($A211,2)=6,WEEKDAY($A211,2)=7)</formula>
    </cfRule>
  </conditionalFormatting>
  <conditionalFormatting sqref="O216">
    <cfRule type="expression" dxfId="5630" priority="309">
      <formula>LEFT(O216,5)*1&gt;LEFT(1.66666666666667,5)*1</formula>
    </cfRule>
    <cfRule type="expression" dxfId="5629" priority="310">
      <formula>LEFT(O216,5)*1&lt;LEFT(1.66666666666667,5)*1</formula>
    </cfRule>
    <cfRule type="expression" dxfId="5628" priority="311">
      <formula>LEFT(O216,5)*1=LEFT(1.66666666666667,5)*1</formula>
    </cfRule>
  </conditionalFormatting>
  <conditionalFormatting sqref="N216">
    <cfRule type="expression" dxfId="5627" priority="306">
      <formula>LEFT(N216,5)*1&gt;LEFT(0.125,5)*1</formula>
    </cfRule>
    <cfRule type="expression" dxfId="5626" priority="307">
      <formula>OR(LEFT(N216,5)*1=LEFT(0.124999999999998,5)*1,LEFT(N216,5)*1=LEFT(0.125,5)*1)</formula>
    </cfRule>
    <cfRule type="expression" dxfId="5625" priority="308">
      <formula>OR(LEFT(N216,5)*1&lt;LEFT(0.124999999999998,5)*1,LEFT(N216,5)*1&lt;LEFT(0.125,5)*1)</formula>
    </cfRule>
  </conditionalFormatting>
  <conditionalFormatting sqref="O211:O215">
    <cfRule type="expression" dxfId="5624" priority="305">
      <formula>LEFT(O211,7)&lt;LEFT(0.333333333333333,7)</formula>
    </cfRule>
  </conditionalFormatting>
  <conditionalFormatting sqref="N211:N215">
    <cfRule type="expression" dxfId="5623" priority="304">
      <formula>LEFT(N211,5)*1&gt;LEFT(0.125,5)*1</formula>
    </cfRule>
  </conditionalFormatting>
  <conditionalFormatting sqref="B211:H215">
    <cfRule type="expression" dxfId="5622" priority="303">
      <formula>OR(WEEKDAY($A211,2)=6,WEEKDAY($A211,2)=7)</formula>
    </cfRule>
  </conditionalFormatting>
  <conditionalFormatting sqref="H216">
    <cfRule type="expression" dxfId="5621" priority="300">
      <formula>LEFT(H216,5)*1&gt;LEFT(1.66666666666667,5)*1</formula>
    </cfRule>
    <cfRule type="expression" dxfId="5620" priority="301">
      <formula>LEFT(H216,5)*1&lt;LEFT(1.66666666666667,5)*1</formula>
    </cfRule>
    <cfRule type="expression" dxfId="5619" priority="302">
      <formula>LEFT(H216,5)*1=LEFT(1.66666666666667,5)*1</formula>
    </cfRule>
  </conditionalFormatting>
  <conditionalFormatting sqref="G216">
    <cfRule type="expression" dxfId="5618" priority="297">
      <formula>LEFT(G216,5)*1&gt;LEFT(0.125,5)*1</formula>
    </cfRule>
    <cfRule type="expression" dxfId="5617" priority="298">
      <formula>OR(LEFT(G216,5)*1=LEFT(0.124999999999998,5)*1,LEFT(G216,5)*1=LEFT(0.125,5)*1)</formula>
    </cfRule>
    <cfRule type="expression" dxfId="5616" priority="299">
      <formula>OR(LEFT(G216,5)*1&lt;LEFT(0.124999999999998,5)*1,LEFT(G216,5)*1&lt;LEFT(0.125,5)*1)</formula>
    </cfRule>
  </conditionalFormatting>
  <conditionalFormatting sqref="H211:H215">
    <cfRule type="expression" dxfId="5615" priority="296">
      <formula>LEFT(H211,7)&lt;LEFT(0.333333333333333,7)</formula>
    </cfRule>
  </conditionalFormatting>
  <conditionalFormatting sqref="G211:G215">
    <cfRule type="expression" dxfId="5614" priority="295">
      <formula>LEFT(G211,5)*1&gt;LEFT(0.125,5)*1</formula>
    </cfRule>
  </conditionalFormatting>
  <conditionalFormatting sqref="A218">
    <cfRule type="expression" dxfId="5613" priority="293">
      <formula>OR(WEEKDAY($A218,2)=6,WEEKDAY($A218,2)=7)</formula>
    </cfRule>
  </conditionalFormatting>
  <conditionalFormatting sqref="A218">
    <cfRule type="expression" dxfId="5612" priority="294" stopIfTrue="1">
      <formula>VLOOKUP($A218,$AN$2:$AN$50,1,0)=$A218</formula>
    </cfRule>
  </conditionalFormatting>
  <conditionalFormatting sqref="P81:V82">
    <cfRule type="expression" dxfId="5611" priority="292">
      <formula>OR(WEEKDAY($A81,2)=6,WEEKDAY($A81,2)=7)</formula>
    </cfRule>
  </conditionalFormatting>
  <conditionalFormatting sqref="W81:AC82">
    <cfRule type="expression" dxfId="5610" priority="291">
      <formula>OR(WEEKDAY($A81,2)=6,WEEKDAY($A81,2)=7)</formula>
    </cfRule>
  </conditionalFormatting>
  <conditionalFormatting sqref="AD81:AJ82">
    <cfRule type="expression" dxfId="5609" priority="290">
      <formula>OR(WEEKDAY($A81,2)=6,WEEKDAY($A81,2)=7)</formula>
    </cfRule>
  </conditionalFormatting>
  <conditionalFormatting sqref="B23:E23">
    <cfRule type="expression" dxfId="5608" priority="289">
      <formula>OR(WEEKDAY($A23,2)=6,WEEKDAY($A23,2)=7)</formula>
    </cfRule>
  </conditionalFormatting>
  <conditionalFormatting sqref="B19:E22">
    <cfRule type="expression" dxfId="5607" priority="288">
      <formula>OR(WEEKDAY($A19,2)=6,WEEKDAY($A19,2)=7)</formula>
    </cfRule>
  </conditionalFormatting>
  <conditionalFormatting sqref="B27:E27">
    <cfRule type="expression" dxfId="5606" priority="287">
      <formula>OR(WEEKDAY($A27,2)=6,WEEKDAY($A27,2)=7)</formula>
    </cfRule>
  </conditionalFormatting>
  <conditionalFormatting sqref="B27:E27">
    <cfRule type="expression" dxfId="5605" priority="286">
      <formula>OR(WEEKDAY($A27,2)=6,WEEKDAY($A27,2)=7)</formula>
    </cfRule>
  </conditionalFormatting>
  <conditionalFormatting sqref="B28:E31">
    <cfRule type="expression" dxfId="5604" priority="285">
      <formula>OR(WEEKDAY($A28,2)=6,WEEKDAY($A28,2)=7)</formula>
    </cfRule>
  </conditionalFormatting>
  <conditionalFormatting sqref="B28:E31">
    <cfRule type="expression" dxfId="5603" priority="284">
      <formula>OR(WEEKDAY($A28,2)=6,WEEKDAY($A28,2)=7)</formula>
    </cfRule>
  </conditionalFormatting>
  <conditionalFormatting sqref="B36:E36">
    <cfRule type="expression" dxfId="5602" priority="283">
      <formula>OR(WEEKDAY($A36,2)=6,WEEKDAY($A36,2)=7)</formula>
    </cfRule>
  </conditionalFormatting>
  <conditionalFormatting sqref="B36:E36">
    <cfRule type="expression" dxfId="5601" priority="282">
      <formula>OR(WEEKDAY($A36,2)=6,WEEKDAY($A36,2)=7)</formula>
    </cfRule>
  </conditionalFormatting>
  <conditionalFormatting sqref="B36:E36">
    <cfRule type="expression" dxfId="5600" priority="281">
      <formula>OR(WEEKDAY($A36,2)=6,WEEKDAY($A36,2)=7)</formula>
    </cfRule>
  </conditionalFormatting>
  <conditionalFormatting sqref="B35:E35">
    <cfRule type="expression" dxfId="5599" priority="280">
      <formula>OR(WEEKDAY($A35,2)=6,WEEKDAY($A35,2)=7)</formula>
    </cfRule>
  </conditionalFormatting>
  <conditionalFormatting sqref="B35:E35">
    <cfRule type="expression" dxfId="5598" priority="279">
      <formula>OR(WEEKDAY($A35,2)=6,WEEKDAY($A35,2)=7)</formula>
    </cfRule>
  </conditionalFormatting>
  <conditionalFormatting sqref="B35:E35">
    <cfRule type="expression" dxfId="5597" priority="278">
      <formula>OR(WEEKDAY($A35,2)=6,WEEKDAY($A35,2)=7)</formula>
    </cfRule>
  </conditionalFormatting>
  <conditionalFormatting sqref="B37:E39">
    <cfRule type="expression" dxfId="5596" priority="277">
      <formula>OR(WEEKDAY($A37,2)=6,WEEKDAY($A37,2)=7)</formula>
    </cfRule>
  </conditionalFormatting>
  <conditionalFormatting sqref="B37:E39">
    <cfRule type="expression" dxfId="5595" priority="276">
      <formula>OR(WEEKDAY($A37,2)=6,WEEKDAY($A37,2)=7)</formula>
    </cfRule>
  </conditionalFormatting>
  <conditionalFormatting sqref="B37:E39">
    <cfRule type="expression" dxfId="5594" priority="275">
      <formula>OR(WEEKDAY($A37,2)=6,WEEKDAY($A37,2)=7)</formula>
    </cfRule>
  </conditionalFormatting>
  <conditionalFormatting sqref="B45:E45">
    <cfRule type="expression" dxfId="5593" priority="274">
      <formula>OR(WEEKDAY($A45,2)=6,WEEKDAY($A45,2)=7)</formula>
    </cfRule>
  </conditionalFormatting>
  <conditionalFormatting sqref="B45:E45">
    <cfRule type="expression" dxfId="5592" priority="273">
      <formula>OR(WEEKDAY($A45,2)=6,WEEKDAY($A45,2)=7)</formula>
    </cfRule>
  </conditionalFormatting>
  <conditionalFormatting sqref="B45:E45">
    <cfRule type="expression" dxfId="5591" priority="272">
      <formula>OR(WEEKDAY($A45,2)=6,WEEKDAY($A45,2)=7)</formula>
    </cfRule>
  </conditionalFormatting>
  <conditionalFormatting sqref="B45:E45">
    <cfRule type="expression" dxfId="5590" priority="271">
      <formula>OR(WEEKDAY($A45,2)=6,WEEKDAY($A45,2)=7)</formula>
    </cfRule>
  </conditionalFormatting>
  <conditionalFormatting sqref="B54:E54">
    <cfRule type="expression" dxfId="5589" priority="270">
      <formula>OR(WEEKDAY($A54,2)=6,WEEKDAY($A54,2)=7)</formula>
    </cfRule>
  </conditionalFormatting>
  <conditionalFormatting sqref="B54:E54">
    <cfRule type="expression" dxfId="5588" priority="269">
      <formula>OR(WEEKDAY($A54,2)=6,WEEKDAY($A54,2)=7)</formula>
    </cfRule>
  </conditionalFormatting>
  <conditionalFormatting sqref="B54:E54">
    <cfRule type="expression" dxfId="5587" priority="268">
      <formula>OR(WEEKDAY($A54,2)=6,WEEKDAY($A54,2)=7)</formula>
    </cfRule>
  </conditionalFormatting>
  <conditionalFormatting sqref="B54:E54">
    <cfRule type="expression" dxfId="5586" priority="267">
      <formula>OR(WEEKDAY($A54,2)=6,WEEKDAY($A54,2)=7)</formula>
    </cfRule>
  </conditionalFormatting>
  <conditionalFormatting sqref="B63:E63">
    <cfRule type="expression" dxfId="5585" priority="266">
      <formula>OR(WEEKDAY($A63,2)=6,WEEKDAY($A63,2)=7)</formula>
    </cfRule>
  </conditionalFormatting>
  <conditionalFormatting sqref="B63:E63">
    <cfRule type="expression" dxfId="5584" priority="265">
      <formula>OR(WEEKDAY($A63,2)=6,WEEKDAY($A63,2)=7)</formula>
    </cfRule>
  </conditionalFormatting>
  <conditionalFormatting sqref="B63:E63">
    <cfRule type="expression" dxfId="5583" priority="264">
      <formula>OR(WEEKDAY($A63,2)=6,WEEKDAY($A63,2)=7)</formula>
    </cfRule>
  </conditionalFormatting>
  <conditionalFormatting sqref="B63:E63">
    <cfRule type="expression" dxfId="5582" priority="263">
      <formula>OR(WEEKDAY($A63,2)=6,WEEKDAY($A63,2)=7)</formula>
    </cfRule>
  </conditionalFormatting>
  <conditionalFormatting sqref="B67:E67">
    <cfRule type="expression" dxfId="5581" priority="262">
      <formula>OR(WEEKDAY($A67,2)=6,WEEKDAY($A67,2)=7)</formula>
    </cfRule>
  </conditionalFormatting>
  <conditionalFormatting sqref="B67:E67">
    <cfRule type="expression" dxfId="5580" priority="261">
      <formula>OR(WEEKDAY($A67,2)=6,WEEKDAY($A67,2)=7)</formula>
    </cfRule>
  </conditionalFormatting>
  <conditionalFormatting sqref="B67:E67">
    <cfRule type="expression" dxfId="5579" priority="260">
      <formula>OR(WEEKDAY($A67,2)=6,WEEKDAY($A67,2)=7)</formula>
    </cfRule>
  </conditionalFormatting>
  <conditionalFormatting sqref="B67:E67">
    <cfRule type="expression" dxfId="5578" priority="259">
      <formula>OR(WEEKDAY($A67,2)=6,WEEKDAY($A67,2)=7)</formula>
    </cfRule>
  </conditionalFormatting>
  <conditionalFormatting sqref="B76:E76">
    <cfRule type="expression" dxfId="5577" priority="258">
      <formula>OR(WEEKDAY($A76,2)=6,WEEKDAY($A76,2)=7)</formula>
    </cfRule>
  </conditionalFormatting>
  <conditionalFormatting sqref="B76:E76">
    <cfRule type="expression" dxfId="5576" priority="257">
      <formula>OR(WEEKDAY($A76,2)=6,WEEKDAY($A76,2)=7)</formula>
    </cfRule>
  </conditionalFormatting>
  <conditionalFormatting sqref="B76:E76">
    <cfRule type="expression" dxfId="5575" priority="256">
      <formula>OR(WEEKDAY($A76,2)=6,WEEKDAY($A76,2)=7)</formula>
    </cfRule>
  </conditionalFormatting>
  <conditionalFormatting sqref="B76:E76">
    <cfRule type="expression" dxfId="5574" priority="255">
      <formula>OR(WEEKDAY($A76,2)=6,WEEKDAY($A76,2)=7)</formula>
    </cfRule>
  </conditionalFormatting>
  <conditionalFormatting sqref="B85:E85">
    <cfRule type="expression" dxfId="5573" priority="254">
      <formula>OR(WEEKDAY($A85,2)=6,WEEKDAY($A85,2)=7)</formula>
    </cfRule>
  </conditionalFormatting>
  <conditionalFormatting sqref="B85:E85">
    <cfRule type="expression" dxfId="5572" priority="253">
      <formula>OR(WEEKDAY($A85,2)=6,WEEKDAY($A85,2)=7)</formula>
    </cfRule>
  </conditionalFormatting>
  <conditionalFormatting sqref="B85:E85">
    <cfRule type="expression" dxfId="5571" priority="252">
      <formula>OR(WEEKDAY($A85,2)=6,WEEKDAY($A85,2)=7)</formula>
    </cfRule>
  </conditionalFormatting>
  <conditionalFormatting sqref="B85:E85">
    <cfRule type="expression" dxfId="5570" priority="251">
      <formula>OR(WEEKDAY($A85,2)=6,WEEKDAY($A85,2)=7)</formula>
    </cfRule>
  </conditionalFormatting>
  <conditionalFormatting sqref="B94:E94">
    <cfRule type="expression" dxfId="5569" priority="250">
      <formula>OR(WEEKDAY($A94,2)=6,WEEKDAY($A94,2)=7)</formula>
    </cfRule>
  </conditionalFormatting>
  <conditionalFormatting sqref="B94:E94">
    <cfRule type="expression" dxfId="5568" priority="249">
      <formula>OR(WEEKDAY($A94,2)=6,WEEKDAY($A94,2)=7)</formula>
    </cfRule>
  </conditionalFormatting>
  <conditionalFormatting sqref="B94:E94">
    <cfRule type="expression" dxfId="5567" priority="248">
      <formula>OR(WEEKDAY($A94,2)=6,WEEKDAY($A94,2)=7)</formula>
    </cfRule>
  </conditionalFormatting>
  <conditionalFormatting sqref="B94:E94">
    <cfRule type="expression" dxfId="5566" priority="247">
      <formula>OR(WEEKDAY($A94,2)=6,WEEKDAY($A94,2)=7)</formula>
    </cfRule>
  </conditionalFormatting>
  <conditionalFormatting sqref="B103:E103">
    <cfRule type="expression" dxfId="5565" priority="246">
      <formula>OR(WEEKDAY($A103,2)=6,WEEKDAY($A103,2)=7)</formula>
    </cfRule>
  </conditionalFormatting>
  <conditionalFormatting sqref="B103:E103">
    <cfRule type="expression" dxfId="5564" priority="245">
      <formula>OR(WEEKDAY($A103,2)=6,WEEKDAY($A103,2)=7)</formula>
    </cfRule>
  </conditionalFormatting>
  <conditionalFormatting sqref="B103:E103">
    <cfRule type="expression" dxfId="5563" priority="244">
      <formula>OR(WEEKDAY($A103,2)=6,WEEKDAY($A103,2)=7)</formula>
    </cfRule>
  </conditionalFormatting>
  <conditionalFormatting sqref="B103:E103">
    <cfRule type="expression" dxfId="5562" priority="243">
      <formula>OR(WEEKDAY($A103,2)=6,WEEKDAY($A103,2)=7)</formula>
    </cfRule>
  </conditionalFormatting>
  <conditionalFormatting sqref="B107:E107">
    <cfRule type="expression" dxfId="5561" priority="242">
      <formula>OR(WEEKDAY($A107,2)=6,WEEKDAY($A107,2)=7)</formula>
    </cfRule>
  </conditionalFormatting>
  <conditionalFormatting sqref="B107:E107">
    <cfRule type="expression" dxfId="5560" priority="241">
      <formula>OR(WEEKDAY($A107,2)=6,WEEKDAY($A107,2)=7)</formula>
    </cfRule>
  </conditionalFormatting>
  <conditionalFormatting sqref="B107:E107">
    <cfRule type="expression" dxfId="5559" priority="240">
      <formula>OR(WEEKDAY($A107,2)=6,WEEKDAY($A107,2)=7)</formula>
    </cfRule>
  </conditionalFormatting>
  <conditionalFormatting sqref="B107:E107">
    <cfRule type="expression" dxfId="5558" priority="239">
      <formula>OR(WEEKDAY($A107,2)=6,WEEKDAY($A107,2)=7)</formula>
    </cfRule>
  </conditionalFormatting>
  <conditionalFormatting sqref="B116:E116">
    <cfRule type="expression" dxfId="5557" priority="238">
      <formula>OR(WEEKDAY($A116,2)=6,WEEKDAY($A116,2)=7)</formula>
    </cfRule>
  </conditionalFormatting>
  <conditionalFormatting sqref="B116:E116">
    <cfRule type="expression" dxfId="5556" priority="237">
      <formula>OR(WEEKDAY($A116,2)=6,WEEKDAY($A116,2)=7)</formula>
    </cfRule>
  </conditionalFormatting>
  <conditionalFormatting sqref="B116:E116">
    <cfRule type="expression" dxfId="5555" priority="236">
      <formula>OR(WEEKDAY($A116,2)=6,WEEKDAY($A116,2)=7)</formula>
    </cfRule>
  </conditionalFormatting>
  <conditionalFormatting sqref="B116:E116">
    <cfRule type="expression" dxfId="5554" priority="235">
      <formula>OR(WEEKDAY($A116,2)=6,WEEKDAY($A116,2)=7)</formula>
    </cfRule>
  </conditionalFormatting>
  <conditionalFormatting sqref="B125:E125">
    <cfRule type="expression" dxfId="5553" priority="234">
      <formula>OR(WEEKDAY($A125,2)=6,WEEKDAY($A125,2)=7)</formula>
    </cfRule>
  </conditionalFormatting>
  <conditionalFormatting sqref="B125:E125">
    <cfRule type="expression" dxfId="5552" priority="233">
      <formula>OR(WEEKDAY($A125,2)=6,WEEKDAY($A125,2)=7)</formula>
    </cfRule>
  </conditionalFormatting>
  <conditionalFormatting sqref="B125:E125">
    <cfRule type="expression" dxfId="5551" priority="232">
      <formula>OR(WEEKDAY($A125,2)=6,WEEKDAY($A125,2)=7)</formula>
    </cfRule>
  </conditionalFormatting>
  <conditionalFormatting sqref="B125:E125">
    <cfRule type="expression" dxfId="5550" priority="231">
      <formula>OR(WEEKDAY($A125,2)=6,WEEKDAY($A125,2)=7)</formula>
    </cfRule>
  </conditionalFormatting>
  <conditionalFormatting sqref="B134:E134">
    <cfRule type="expression" dxfId="5549" priority="230">
      <formula>OR(WEEKDAY($A134,2)=6,WEEKDAY($A134,2)=7)</formula>
    </cfRule>
  </conditionalFormatting>
  <conditionalFormatting sqref="B134:E134">
    <cfRule type="expression" dxfId="5548" priority="229">
      <formula>OR(WEEKDAY($A134,2)=6,WEEKDAY($A134,2)=7)</formula>
    </cfRule>
  </conditionalFormatting>
  <conditionalFormatting sqref="B134:E134">
    <cfRule type="expression" dxfId="5547" priority="228">
      <formula>OR(WEEKDAY($A134,2)=6,WEEKDAY($A134,2)=7)</formula>
    </cfRule>
  </conditionalFormatting>
  <conditionalFormatting sqref="B134:E134">
    <cfRule type="expression" dxfId="5546" priority="227">
      <formula>OR(WEEKDAY($A134,2)=6,WEEKDAY($A134,2)=7)</formula>
    </cfRule>
  </conditionalFormatting>
  <conditionalFormatting sqref="B143:E143">
    <cfRule type="expression" dxfId="5545" priority="226">
      <formula>OR(WEEKDAY($A143,2)=6,WEEKDAY($A143,2)=7)</formula>
    </cfRule>
  </conditionalFormatting>
  <conditionalFormatting sqref="B143:E143">
    <cfRule type="expression" dxfId="5544" priority="225">
      <formula>OR(WEEKDAY($A143,2)=6,WEEKDAY($A143,2)=7)</formula>
    </cfRule>
  </conditionalFormatting>
  <conditionalFormatting sqref="B143:E143">
    <cfRule type="expression" dxfId="5543" priority="224">
      <formula>OR(WEEKDAY($A143,2)=6,WEEKDAY($A143,2)=7)</formula>
    </cfRule>
  </conditionalFormatting>
  <conditionalFormatting sqref="B143:E143">
    <cfRule type="expression" dxfId="5542" priority="223">
      <formula>OR(WEEKDAY($A143,2)=6,WEEKDAY($A143,2)=7)</formula>
    </cfRule>
  </conditionalFormatting>
  <conditionalFormatting sqref="B156:E156">
    <cfRule type="expression" dxfId="5541" priority="222">
      <formula>OR(WEEKDAY($A156,2)=6,WEEKDAY($A156,2)=7)</formula>
    </cfRule>
  </conditionalFormatting>
  <conditionalFormatting sqref="B156:E156">
    <cfRule type="expression" dxfId="5540" priority="221">
      <formula>OR(WEEKDAY($A156,2)=6,WEEKDAY($A156,2)=7)</formula>
    </cfRule>
  </conditionalFormatting>
  <conditionalFormatting sqref="B156:E156">
    <cfRule type="expression" dxfId="5539" priority="220">
      <formula>OR(WEEKDAY($A156,2)=6,WEEKDAY($A156,2)=7)</formula>
    </cfRule>
  </conditionalFormatting>
  <conditionalFormatting sqref="B156:E156">
    <cfRule type="expression" dxfId="5538" priority="219">
      <formula>OR(WEEKDAY($A156,2)=6,WEEKDAY($A156,2)=7)</formula>
    </cfRule>
  </conditionalFormatting>
  <conditionalFormatting sqref="B165:E165">
    <cfRule type="expression" dxfId="5537" priority="218">
      <formula>OR(WEEKDAY($A165,2)=6,WEEKDAY($A165,2)=7)</formula>
    </cfRule>
  </conditionalFormatting>
  <conditionalFormatting sqref="B165:E165">
    <cfRule type="expression" dxfId="5536" priority="217">
      <formula>OR(WEEKDAY($A165,2)=6,WEEKDAY($A165,2)=7)</formula>
    </cfRule>
  </conditionalFormatting>
  <conditionalFormatting sqref="B165:E165">
    <cfRule type="expression" dxfId="5535" priority="216">
      <formula>OR(WEEKDAY($A165,2)=6,WEEKDAY($A165,2)=7)</formula>
    </cfRule>
  </conditionalFormatting>
  <conditionalFormatting sqref="B165:E165">
    <cfRule type="expression" dxfId="5534" priority="215">
      <formula>OR(WEEKDAY($A165,2)=6,WEEKDAY($A165,2)=7)</formula>
    </cfRule>
  </conditionalFormatting>
  <conditionalFormatting sqref="B174:E174">
    <cfRule type="expression" dxfId="5533" priority="214">
      <formula>OR(WEEKDAY($A174,2)=6,WEEKDAY($A174,2)=7)</formula>
    </cfRule>
  </conditionalFormatting>
  <conditionalFormatting sqref="B174:E174">
    <cfRule type="expression" dxfId="5532" priority="213">
      <formula>OR(WEEKDAY($A174,2)=6,WEEKDAY($A174,2)=7)</formula>
    </cfRule>
  </conditionalFormatting>
  <conditionalFormatting sqref="B174:E174">
    <cfRule type="expression" dxfId="5531" priority="212">
      <formula>OR(WEEKDAY($A174,2)=6,WEEKDAY($A174,2)=7)</formula>
    </cfRule>
  </conditionalFormatting>
  <conditionalFormatting sqref="B174:E174">
    <cfRule type="expression" dxfId="5530" priority="211">
      <formula>OR(WEEKDAY($A174,2)=6,WEEKDAY($A174,2)=7)</formula>
    </cfRule>
  </conditionalFormatting>
  <conditionalFormatting sqref="B183:E183">
    <cfRule type="expression" dxfId="5529" priority="210">
      <formula>OR(WEEKDAY($A183,2)=6,WEEKDAY($A183,2)=7)</formula>
    </cfRule>
  </conditionalFormatting>
  <conditionalFormatting sqref="B183:E183">
    <cfRule type="expression" dxfId="5528" priority="209">
      <formula>OR(WEEKDAY($A183,2)=6,WEEKDAY($A183,2)=7)</formula>
    </cfRule>
  </conditionalFormatting>
  <conditionalFormatting sqref="B183:E183">
    <cfRule type="expression" dxfId="5527" priority="208">
      <formula>OR(WEEKDAY($A183,2)=6,WEEKDAY($A183,2)=7)</formula>
    </cfRule>
  </conditionalFormatting>
  <conditionalFormatting sqref="B183:E183">
    <cfRule type="expression" dxfId="5526" priority="207">
      <formula>OR(WEEKDAY($A183,2)=6,WEEKDAY($A183,2)=7)</formula>
    </cfRule>
  </conditionalFormatting>
  <conditionalFormatting sqref="B187:E187">
    <cfRule type="expression" dxfId="5525" priority="206">
      <formula>OR(WEEKDAY($A187,2)=6,WEEKDAY($A187,2)=7)</formula>
    </cfRule>
  </conditionalFormatting>
  <conditionalFormatting sqref="B187:E187">
    <cfRule type="expression" dxfId="5524" priority="205">
      <formula>OR(WEEKDAY($A187,2)=6,WEEKDAY($A187,2)=7)</formula>
    </cfRule>
  </conditionalFormatting>
  <conditionalFormatting sqref="B187:E187">
    <cfRule type="expression" dxfId="5523" priority="204">
      <formula>OR(WEEKDAY($A187,2)=6,WEEKDAY($A187,2)=7)</formula>
    </cfRule>
  </conditionalFormatting>
  <conditionalFormatting sqref="B187:E187">
    <cfRule type="expression" dxfId="5522" priority="203">
      <formula>OR(WEEKDAY($A187,2)=6,WEEKDAY($A187,2)=7)</formula>
    </cfRule>
  </conditionalFormatting>
  <conditionalFormatting sqref="B196:E196">
    <cfRule type="expression" dxfId="5521" priority="202">
      <formula>OR(WEEKDAY($A196,2)=6,WEEKDAY($A196,2)=7)</formula>
    </cfRule>
  </conditionalFormatting>
  <conditionalFormatting sqref="B196:E196">
    <cfRule type="expression" dxfId="5520" priority="201">
      <formula>OR(WEEKDAY($A196,2)=6,WEEKDAY($A196,2)=7)</formula>
    </cfRule>
  </conditionalFormatting>
  <conditionalFormatting sqref="B196:E196">
    <cfRule type="expression" dxfId="5519" priority="200">
      <formula>OR(WEEKDAY($A196,2)=6,WEEKDAY($A196,2)=7)</formula>
    </cfRule>
  </conditionalFormatting>
  <conditionalFormatting sqref="B196:E196">
    <cfRule type="expression" dxfId="5518" priority="199">
      <formula>OR(WEEKDAY($A196,2)=6,WEEKDAY($A196,2)=7)</formula>
    </cfRule>
  </conditionalFormatting>
  <conditionalFormatting sqref="B205:E205">
    <cfRule type="expression" dxfId="5517" priority="198">
      <formula>OR(WEEKDAY($A205,2)=6,WEEKDAY($A205,2)=7)</formula>
    </cfRule>
  </conditionalFormatting>
  <conditionalFormatting sqref="B205:E205">
    <cfRule type="expression" dxfId="5516" priority="197">
      <formula>OR(WEEKDAY($A205,2)=6,WEEKDAY($A205,2)=7)</formula>
    </cfRule>
  </conditionalFormatting>
  <conditionalFormatting sqref="B205:E205">
    <cfRule type="expression" dxfId="5515" priority="196">
      <formula>OR(WEEKDAY($A205,2)=6,WEEKDAY($A205,2)=7)</formula>
    </cfRule>
  </conditionalFormatting>
  <conditionalFormatting sqref="B205:E205">
    <cfRule type="expression" dxfId="5514" priority="195">
      <formula>OR(WEEKDAY($A205,2)=6,WEEKDAY($A205,2)=7)</formula>
    </cfRule>
  </conditionalFormatting>
  <conditionalFormatting sqref="B214:E214">
    <cfRule type="expression" dxfId="5513" priority="194">
      <formula>OR(WEEKDAY($A214,2)=6,WEEKDAY($A214,2)=7)</formula>
    </cfRule>
  </conditionalFormatting>
  <conditionalFormatting sqref="B214:E214">
    <cfRule type="expression" dxfId="5512" priority="193">
      <formula>OR(WEEKDAY($A214,2)=6,WEEKDAY($A214,2)=7)</formula>
    </cfRule>
  </conditionalFormatting>
  <conditionalFormatting sqref="B214:E214">
    <cfRule type="expression" dxfId="5511" priority="192">
      <formula>OR(WEEKDAY($A214,2)=6,WEEKDAY($A214,2)=7)</formula>
    </cfRule>
  </conditionalFormatting>
  <conditionalFormatting sqref="B214:E214">
    <cfRule type="expression" dxfId="5510" priority="191">
      <formula>OR(WEEKDAY($A214,2)=6,WEEKDAY($A214,2)=7)</formula>
    </cfRule>
  </conditionalFormatting>
  <conditionalFormatting sqref="B43:E44">
    <cfRule type="expression" dxfId="5509" priority="190">
      <formula>OR(WEEKDAY($A43,2)=6,WEEKDAY($A43,2)=7)</formula>
    </cfRule>
  </conditionalFormatting>
  <conditionalFormatting sqref="B43:E44">
    <cfRule type="expression" dxfId="5508" priority="189">
      <formula>OR(WEEKDAY($A43,2)=6,WEEKDAY($A43,2)=7)</formula>
    </cfRule>
  </conditionalFormatting>
  <conditionalFormatting sqref="B46:E47">
    <cfRule type="expression" dxfId="5507" priority="188">
      <formula>OR(WEEKDAY($A46,2)=6,WEEKDAY($A46,2)=7)</formula>
    </cfRule>
  </conditionalFormatting>
  <conditionalFormatting sqref="B46:E47">
    <cfRule type="expression" dxfId="5506" priority="187">
      <formula>OR(WEEKDAY($A46,2)=6,WEEKDAY($A46,2)=7)</formula>
    </cfRule>
  </conditionalFormatting>
  <conditionalFormatting sqref="B51:E53">
    <cfRule type="expression" dxfId="5505" priority="186">
      <formula>OR(WEEKDAY($A51,2)=6,WEEKDAY($A51,2)=7)</formula>
    </cfRule>
  </conditionalFormatting>
  <conditionalFormatting sqref="B51:E53">
    <cfRule type="expression" dxfId="5504" priority="185">
      <formula>OR(WEEKDAY($A51,2)=6,WEEKDAY($A51,2)=7)</formula>
    </cfRule>
  </conditionalFormatting>
  <conditionalFormatting sqref="B55:E55">
    <cfRule type="expression" dxfId="5503" priority="184">
      <formula>OR(WEEKDAY($A55,2)=6,WEEKDAY($A55,2)=7)</formula>
    </cfRule>
  </conditionalFormatting>
  <conditionalFormatting sqref="B55:E55">
    <cfRule type="expression" dxfId="5502" priority="183">
      <formula>OR(WEEKDAY($A55,2)=6,WEEKDAY($A55,2)=7)</formula>
    </cfRule>
  </conditionalFormatting>
  <conditionalFormatting sqref="B59:E62">
    <cfRule type="expression" dxfId="5501" priority="182">
      <formula>OR(WEEKDAY($A59,2)=6,WEEKDAY($A59,2)=7)</formula>
    </cfRule>
  </conditionalFormatting>
  <conditionalFormatting sqref="B59:E62">
    <cfRule type="expression" dxfId="5500" priority="181">
      <formula>OR(WEEKDAY($A59,2)=6,WEEKDAY($A59,2)=7)</formula>
    </cfRule>
  </conditionalFormatting>
  <conditionalFormatting sqref="B68:E71">
    <cfRule type="expression" dxfId="5499" priority="180">
      <formula>OR(WEEKDAY($A68,2)=6,WEEKDAY($A68,2)=7)</formula>
    </cfRule>
  </conditionalFormatting>
  <conditionalFormatting sqref="B68:E71">
    <cfRule type="expression" dxfId="5498" priority="179">
      <formula>OR(WEEKDAY($A68,2)=6,WEEKDAY($A68,2)=7)</formula>
    </cfRule>
  </conditionalFormatting>
  <conditionalFormatting sqref="B75:E75">
    <cfRule type="expression" dxfId="5497" priority="178">
      <formula>OR(WEEKDAY($A75,2)=6,WEEKDAY($A75,2)=7)</formula>
    </cfRule>
  </conditionalFormatting>
  <conditionalFormatting sqref="B75:E75">
    <cfRule type="expression" dxfId="5496" priority="177">
      <formula>OR(WEEKDAY($A75,2)=6,WEEKDAY($A75,2)=7)</formula>
    </cfRule>
  </conditionalFormatting>
  <conditionalFormatting sqref="B77:E79">
    <cfRule type="expression" dxfId="5495" priority="176">
      <formula>OR(WEEKDAY($A77,2)=6,WEEKDAY($A77,2)=7)</formula>
    </cfRule>
  </conditionalFormatting>
  <conditionalFormatting sqref="B77:E79">
    <cfRule type="expression" dxfId="5494" priority="175">
      <formula>OR(WEEKDAY($A77,2)=6,WEEKDAY($A77,2)=7)</formula>
    </cfRule>
  </conditionalFormatting>
  <conditionalFormatting sqref="B83:E84">
    <cfRule type="expression" dxfId="5493" priority="174">
      <formula>OR(WEEKDAY($A83,2)=6,WEEKDAY($A83,2)=7)</formula>
    </cfRule>
  </conditionalFormatting>
  <conditionalFormatting sqref="B83:E84">
    <cfRule type="expression" dxfId="5492" priority="173">
      <formula>OR(WEEKDAY($A83,2)=6,WEEKDAY($A83,2)=7)</formula>
    </cfRule>
  </conditionalFormatting>
  <conditionalFormatting sqref="B86:E87">
    <cfRule type="expression" dxfId="5491" priority="172">
      <formula>OR(WEEKDAY($A86,2)=6,WEEKDAY($A86,2)=7)</formula>
    </cfRule>
  </conditionalFormatting>
  <conditionalFormatting sqref="B86:E87">
    <cfRule type="expression" dxfId="5490" priority="171">
      <formula>OR(WEEKDAY($A86,2)=6,WEEKDAY($A86,2)=7)</formula>
    </cfRule>
  </conditionalFormatting>
  <conditionalFormatting sqref="B91:E93">
    <cfRule type="expression" dxfId="5489" priority="170">
      <formula>OR(WEEKDAY($A91,2)=6,WEEKDAY($A91,2)=7)</formula>
    </cfRule>
  </conditionalFormatting>
  <conditionalFormatting sqref="B91:E93">
    <cfRule type="expression" dxfId="5488" priority="169">
      <formula>OR(WEEKDAY($A91,2)=6,WEEKDAY($A91,2)=7)</formula>
    </cfRule>
  </conditionalFormatting>
  <conditionalFormatting sqref="B95:E95">
    <cfRule type="expression" dxfId="5487" priority="168">
      <formula>OR(WEEKDAY($A95,2)=6,WEEKDAY($A95,2)=7)</formula>
    </cfRule>
  </conditionalFormatting>
  <conditionalFormatting sqref="B95:E95">
    <cfRule type="expression" dxfId="5486" priority="167">
      <formula>OR(WEEKDAY($A95,2)=6,WEEKDAY($A95,2)=7)</formula>
    </cfRule>
  </conditionalFormatting>
  <conditionalFormatting sqref="B99:E102">
    <cfRule type="expression" dxfId="5485" priority="166">
      <formula>OR(WEEKDAY($A99,2)=6,WEEKDAY($A99,2)=7)</formula>
    </cfRule>
  </conditionalFormatting>
  <conditionalFormatting sqref="B99:E102">
    <cfRule type="expression" dxfId="5484" priority="165">
      <formula>OR(WEEKDAY($A99,2)=6,WEEKDAY($A99,2)=7)</formula>
    </cfRule>
  </conditionalFormatting>
  <conditionalFormatting sqref="B108:E111">
    <cfRule type="expression" dxfId="5483" priority="164">
      <formula>OR(WEEKDAY($A108,2)=6,WEEKDAY($A108,2)=7)</formula>
    </cfRule>
  </conditionalFormatting>
  <conditionalFormatting sqref="B108:E111">
    <cfRule type="expression" dxfId="5482" priority="163">
      <formula>OR(WEEKDAY($A108,2)=6,WEEKDAY($A108,2)=7)</formula>
    </cfRule>
  </conditionalFormatting>
  <conditionalFormatting sqref="B117:E119">
    <cfRule type="expression" dxfId="5481" priority="162">
      <formula>OR(WEEKDAY($A117,2)=6,WEEKDAY($A117,2)=7)</formula>
    </cfRule>
  </conditionalFormatting>
  <conditionalFormatting sqref="B117:E119">
    <cfRule type="expression" dxfId="5480" priority="161">
      <formula>OR(WEEKDAY($A117,2)=6,WEEKDAY($A117,2)=7)</formula>
    </cfRule>
  </conditionalFormatting>
  <conditionalFormatting sqref="B115:E115">
    <cfRule type="expression" dxfId="5479" priority="160">
      <formula>OR(WEEKDAY($A115,2)=6,WEEKDAY($A115,2)=7)</formula>
    </cfRule>
  </conditionalFormatting>
  <conditionalFormatting sqref="B115:E115">
    <cfRule type="expression" dxfId="5478" priority="159">
      <formula>OR(WEEKDAY($A115,2)=6,WEEKDAY($A115,2)=7)</formula>
    </cfRule>
  </conditionalFormatting>
  <conditionalFormatting sqref="B123:E124">
    <cfRule type="expression" dxfId="5477" priority="158">
      <formula>OR(WEEKDAY($A123,2)=6,WEEKDAY($A123,2)=7)</formula>
    </cfRule>
  </conditionalFormatting>
  <conditionalFormatting sqref="B123:E124">
    <cfRule type="expression" dxfId="5476" priority="157">
      <formula>OR(WEEKDAY($A123,2)=6,WEEKDAY($A123,2)=7)</formula>
    </cfRule>
  </conditionalFormatting>
  <conditionalFormatting sqref="B126:E127">
    <cfRule type="expression" dxfId="5475" priority="156">
      <formula>OR(WEEKDAY($A126,2)=6,WEEKDAY($A126,2)=7)</formula>
    </cfRule>
  </conditionalFormatting>
  <conditionalFormatting sqref="B126:E127">
    <cfRule type="expression" dxfId="5474" priority="155">
      <formula>OR(WEEKDAY($A126,2)=6,WEEKDAY($A126,2)=7)</formula>
    </cfRule>
  </conditionalFormatting>
  <conditionalFormatting sqref="B131:E133">
    <cfRule type="expression" dxfId="5473" priority="154">
      <formula>OR(WEEKDAY($A131,2)=6,WEEKDAY($A131,2)=7)</formula>
    </cfRule>
  </conditionalFormatting>
  <conditionalFormatting sqref="B131:E133">
    <cfRule type="expression" dxfId="5472" priority="153">
      <formula>OR(WEEKDAY($A131,2)=6,WEEKDAY($A131,2)=7)</formula>
    </cfRule>
  </conditionalFormatting>
  <conditionalFormatting sqref="B135:E135">
    <cfRule type="expression" dxfId="5471" priority="152">
      <formula>OR(WEEKDAY($A135,2)=6,WEEKDAY($A135,2)=7)</formula>
    </cfRule>
  </conditionalFormatting>
  <conditionalFormatting sqref="B135:E135">
    <cfRule type="expression" dxfId="5470" priority="151">
      <formula>OR(WEEKDAY($A135,2)=6,WEEKDAY($A135,2)=7)</formula>
    </cfRule>
  </conditionalFormatting>
  <conditionalFormatting sqref="B139:E142">
    <cfRule type="expression" dxfId="5469" priority="150">
      <formula>OR(WEEKDAY($A139,2)=6,WEEKDAY($A139,2)=7)</formula>
    </cfRule>
  </conditionalFormatting>
  <conditionalFormatting sqref="B139:E142">
    <cfRule type="expression" dxfId="5468" priority="149">
      <formula>OR(WEEKDAY($A139,2)=6,WEEKDAY($A139,2)=7)</formula>
    </cfRule>
  </conditionalFormatting>
  <conditionalFormatting sqref="B150:E151">
    <cfRule type="expression" dxfId="5467" priority="148">
      <formula>OR(WEEKDAY($A150,2)=6,WEEKDAY($A150,2)=7)</formula>
    </cfRule>
  </conditionalFormatting>
  <conditionalFormatting sqref="B150:E151">
    <cfRule type="expression" dxfId="5466" priority="147">
      <formula>OR(WEEKDAY($A150,2)=6,WEEKDAY($A150,2)=7)</formula>
    </cfRule>
  </conditionalFormatting>
  <conditionalFormatting sqref="B155:E155">
    <cfRule type="expression" dxfId="5465" priority="146">
      <formula>OR(WEEKDAY($A155,2)=6,WEEKDAY($A155,2)=7)</formula>
    </cfRule>
  </conditionalFormatting>
  <conditionalFormatting sqref="B155:E155">
    <cfRule type="expression" dxfId="5464" priority="145">
      <formula>OR(WEEKDAY($A155,2)=6,WEEKDAY($A155,2)=7)</formula>
    </cfRule>
  </conditionalFormatting>
  <conditionalFormatting sqref="B157:E159">
    <cfRule type="expression" dxfId="5463" priority="144">
      <formula>OR(WEEKDAY($A157,2)=6,WEEKDAY($A157,2)=7)</formula>
    </cfRule>
  </conditionalFormatting>
  <conditionalFormatting sqref="B157:E159">
    <cfRule type="expression" dxfId="5462" priority="143">
      <formula>OR(WEEKDAY($A157,2)=6,WEEKDAY($A157,2)=7)</formula>
    </cfRule>
  </conditionalFormatting>
  <conditionalFormatting sqref="B163:E164">
    <cfRule type="expression" dxfId="5461" priority="142">
      <formula>OR(WEEKDAY($A163,2)=6,WEEKDAY($A163,2)=7)</formula>
    </cfRule>
  </conditionalFormatting>
  <conditionalFormatting sqref="B163:E164">
    <cfRule type="expression" dxfId="5460" priority="141">
      <formula>OR(WEEKDAY($A163,2)=6,WEEKDAY($A163,2)=7)</formula>
    </cfRule>
  </conditionalFormatting>
  <conditionalFormatting sqref="B167:E167">
    <cfRule type="expression" dxfId="5459" priority="140">
      <formula>OR(WEEKDAY($A167,2)=6,WEEKDAY($A167,2)=7)</formula>
    </cfRule>
  </conditionalFormatting>
  <conditionalFormatting sqref="B167:E167">
    <cfRule type="expression" dxfId="5458" priority="139">
      <formula>OR(WEEKDAY($A167,2)=6,WEEKDAY($A167,2)=7)</formula>
    </cfRule>
  </conditionalFormatting>
  <conditionalFormatting sqref="B171:E173">
    <cfRule type="expression" dxfId="5457" priority="138">
      <formula>OR(WEEKDAY($A171,2)=6,WEEKDAY($A171,2)=7)</formula>
    </cfRule>
  </conditionalFormatting>
  <conditionalFormatting sqref="B171:E173">
    <cfRule type="expression" dxfId="5456" priority="137">
      <formula>OR(WEEKDAY($A171,2)=6,WEEKDAY($A171,2)=7)</formula>
    </cfRule>
  </conditionalFormatting>
  <conditionalFormatting sqref="B179:E182">
    <cfRule type="expression" dxfId="5455" priority="136">
      <formula>OR(WEEKDAY($A179,2)=6,WEEKDAY($A179,2)=7)</formula>
    </cfRule>
  </conditionalFormatting>
  <conditionalFormatting sqref="B179:E182">
    <cfRule type="expression" dxfId="5454" priority="135">
      <formula>OR(WEEKDAY($A179,2)=6,WEEKDAY($A179,2)=7)</formula>
    </cfRule>
  </conditionalFormatting>
  <conditionalFormatting sqref="B175:E175">
    <cfRule type="expression" dxfId="5453" priority="134">
      <formula>OR(WEEKDAY($A175,2)=6,WEEKDAY($A175,2)=7)</formula>
    </cfRule>
  </conditionalFormatting>
  <conditionalFormatting sqref="B175:E175">
    <cfRule type="expression" dxfId="5452" priority="133">
      <formula>OR(WEEKDAY($A175,2)=6,WEEKDAY($A175,2)=7)</formula>
    </cfRule>
  </conditionalFormatting>
  <conditionalFormatting sqref="B188:E191">
    <cfRule type="expression" dxfId="5451" priority="132">
      <formula>OR(WEEKDAY($A188,2)=6,WEEKDAY($A188,2)=7)</formula>
    </cfRule>
  </conditionalFormatting>
  <conditionalFormatting sqref="B188:E191">
    <cfRule type="expression" dxfId="5450" priority="131">
      <formula>OR(WEEKDAY($A188,2)=6,WEEKDAY($A188,2)=7)</formula>
    </cfRule>
  </conditionalFormatting>
  <conditionalFormatting sqref="B195:E195">
    <cfRule type="expression" dxfId="5449" priority="130">
      <formula>OR(WEEKDAY($A195,2)=6,WEEKDAY($A195,2)=7)</formula>
    </cfRule>
  </conditionalFormatting>
  <conditionalFormatting sqref="B195:E195">
    <cfRule type="expression" dxfId="5448" priority="129">
      <formula>OR(WEEKDAY($A195,2)=6,WEEKDAY($A195,2)=7)</formula>
    </cfRule>
  </conditionalFormatting>
  <conditionalFormatting sqref="B197:E199">
    <cfRule type="expression" dxfId="5447" priority="128">
      <formula>OR(WEEKDAY($A197,2)=6,WEEKDAY($A197,2)=7)</formula>
    </cfRule>
  </conditionalFormatting>
  <conditionalFormatting sqref="B197:E199">
    <cfRule type="expression" dxfId="5446" priority="127">
      <formula>OR(WEEKDAY($A197,2)=6,WEEKDAY($A197,2)=7)</formula>
    </cfRule>
  </conditionalFormatting>
  <conditionalFormatting sqref="B203:E204">
    <cfRule type="expression" dxfId="5445" priority="126">
      <formula>OR(WEEKDAY($A203,2)=6,WEEKDAY($A203,2)=7)</formula>
    </cfRule>
  </conditionalFormatting>
  <conditionalFormatting sqref="B203:E204">
    <cfRule type="expression" dxfId="5444" priority="125">
      <formula>OR(WEEKDAY($A203,2)=6,WEEKDAY($A203,2)=7)</formula>
    </cfRule>
  </conditionalFormatting>
  <conditionalFormatting sqref="B206:E207">
    <cfRule type="expression" dxfId="5443" priority="124">
      <formula>OR(WEEKDAY($A206,2)=6,WEEKDAY($A206,2)=7)</formula>
    </cfRule>
  </conditionalFormatting>
  <conditionalFormatting sqref="B206:E207">
    <cfRule type="expression" dxfId="5442" priority="123">
      <formula>OR(WEEKDAY($A206,2)=6,WEEKDAY($A206,2)=7)</formula>
    </cfRule>
  </conditionalFormatting>
  <conditionalFormatting sqref="B211:E213">
    <cfRule type="expression" dxfId="5441" priority="122">
      <formula>OR(WEEKDAY($A211,2)=6,WEEKDAY($A211,2)=7)</formula>
    </cfRule>
  </conditionalFormatting>
  <conditionalFormatting sqref="B211:E213">
    <cfRule type="expression" dxfId="5440" priority="121">
      <formula>OR(WEEKDAY($A211,2)=6,WEEKDAY($A211,2)=7)</formula>
    </cfRule>
  </conditionalFormatting>
  <conditionalFormatting sqref="B215:E215">
    <cfRule type="expression" dxfId="5439" priority="120">
      <formula>OR(WEEKDAY($A215,2)=6,WEEKDAY($A215,2)=7)</formula>
    </cfRule>
  </conditionalFormatting>
  <conditionalFormatting sqref="B215:E215">
    <cfRule type="expression" dxfId="5438" priority="119">
      <formula>OR(WEEKDAY($A215,2)=6,WEEKDAY($A215,2)=7)</formula>
    </cfRule>
  </conditionalFormatting>
  <conditionalFormatting sqref="I19:L23">
    <cfRule type="expression" dxfId="5437" priority="118">
      <formula>OR(WEEKDAY($A19,2)=6,WEEKDAY($A19,2)=7)</formula>
    </cfRule>
  </conditionalFormatting>
  <conditionalFormatting sqref="I27:L31">
    <cfRule type="expression" dxfId="5436" priority="117">
      <formula>OR(WEEKDAY($A27,2)=6,WEEKDAY($A27,2)=7)</formula>
    </cfRule>
  </conditionalFormatting>
  <conditionalFormatting sqref="I35:L39">
    <cfRule type="expression" dxfId="5435" priority="116">
      <formula>OR(WEEKDAY($A35,2)=6,WEEKDAY($A35,2)=7)</formula>
    </cfRule>
  </conditionalFormatting>
  <conditionalFormatting sqref="I43:L47">
    <cfRule type="expression" dxfId="5434" priority="115">
      <formula>OR(WEEKDAY($A43,2)=6,WEEKDAY($A43,2)=7)</formula>
    </cfRule>
  </conditionalFormatting>
  <conditionalFormatting sqref="I51:L55">
    <cfRule type="expression" dxfId="5433" priority="114">
      <formula>OR(WEEKDAY($A51,2)=6,WEEKDAY($A51,2)=7)</formula>
    </cfRule>
  </conditionalFormatting>
  <conditionalFormatting sqref="I59:L63">
    <cfRule type="expression" dxfId="5432" priority="113">
      <formula>OR(WEEKDAY($A59,2)=6,WEEKDAY($A59,2)=7)</formula>
    </cfRule>
  </conditionalFormatting>
  <conditionalFormatting sqref="I67:L71">
    <cfRule type="expression" dxfId="5431" priority="112">
      <formula>OR(WEEKDAY($A67,2)=6,WEEKDAY($A67,2)=7)</formula>
    </cfRule>
  </conditionalFormatting>
  <conditionalFormatting sqref="I75:L79">
    <cfRule type="expression" dxfId="5430" priority="111">
      <formula>OR(WEEKDAY($A75,2)=6,WEEKDAY($A75,2)=7)</formula>
    </cfRule>
  </conditionalFormatting>
  <conditionalFormatting sqref="I83:L87">
    <cfRule type="expression" dxfId="5429" priority="110">
      <formula>OR(WEEKDAY($A83,2)=6,WEEKDAY($A83,2)=7)</formula>
    </cfRule>
  </conditionalFormatting>
  <conditionalFormatting sqref="I91:L95">
    <cfRule type="expression" dxfId="5428" priority="109">
      <formula>OR(WEEKDAY($A91,2)=6,WEEKDAY($A91,2)=7)</formula>
    </cfRule>
  </conditionalFormatting>
  <conditionalFormatting sqref="I99:L103">
    <cfRule type="expression" dxfId="5427" priority="108">
      <formula>OR(WEEKDAY($A99,2)=6,WEEKDAY($A99,2)=7)</formula>
    </cfRule>
  </conditionalFormatting>
  <conditionalFormatting sqref="I107:L111">
    <cfRule type="expression" dxfId="5426" priority="107">
      <formula>OR(WEEKDAY($A107,2)=6,WEEKDAY($A107,2)=7)</formula>
    </cfRule>
  </conditionalFormatting>
  <conditionalFormatting sqref="I115:L119">
    <cfRule type="expression" dxfId="5425" priority="106">
      <formula>OR(WEEKDAY($A115,2)=6,WEEKDAY($A115,2)=7)</formula>
    </cfRule>
  </conditionalFormatting>
  <conditionalFormatting sqref="I123:L127">
    <cfRule type="expression" dxfId="5424" priority="105">
      <formula>OR(WEEKDAY($A123,2)=6,WEEKDAY($A123,2)=7)</formula>
    </cfRule>
  </conditionalFormatting>
  <conditionalFormatting sqref="I131:L135">
    <cfRule type="expression" dxfId="5423" priority="104">
      <formula>OR(WEEKDAY($A131,2)=6,WEEKDAY($A131,2)=7)</formula>
    </cfRule>
  </conditionalFormatting>
  <conditionalFormatting sqref="I139:L143">
    <cfRule type="expression" dxfId="5422" priority="103">
      <formula>OR(WEEKDAY($A139,2)=6,WEEKDAY($A139,2)=7)</formula>
    </cfRule>
  </conditionalFormatting>
  <conditionalFormatting sqref="I150:L151">
    <cfRule type="expression" dxfId="5421" priority="102">
      <formula>OR(WEEKDAY($A150,2)=6,WEEKDAY($A150,2)=7)</formula>
    </cfRule>
  </conditionalFormatting>
  <conditionalFormatting sqref="I150:L151">
    <cfRule type="expression" dxfId="5420" priority="101">
      <formula>OR(WEEKDAY($A150,2)=6,WEEKDAY($A150,2)=7)</formula>
    </cfRule>
  </conditionalFormatting>
  <conditionalFormatting sqref="I150:L151">
    <cfRule type="expression" dxfId="5419" priority="100">
      <formula>OR(WEEKDAY($A150,2)=6,WEEKDAY($A150,2)=7)</formula>
    </cfRule>
  </conditionalFormatting>
  <conditionalFormatting sqref="I155:L159">
    <cfRule type="expression" dxfId="5418" priority="99">
      <formula>OR(WEEKDAY($A155,2)=6,WEEKDAY($A155,2)=7)</formula>
    </cfRule>
  </conditionalFormatting>
  <conditionalFormatting sqref="I155:L159">
    <cfRule type="expression" dxfId="5417" priority="98">
      <formula>OR(WEEKDAY($A155,2)=6,WEEKDAY($A155,2)=7)</formula>
    </cfRule>
  </conditionalFormatting>
  <conditionalFormatting sqref="I163:L164">
    <cfRule type="expression" dxfId="5416" priority="97">
      <formula>OR(WEEKDAY($A163,2)=6,WEEKDAY($A163,2)=7)</formula>
    </cfRule>
  </conditionalFormatting>
  <conditionalFormatting sqref="I163:L164">
    <cfRule type="expression" dxfId="5415" priority="96">
      <formula>OR(WEEKDAY($A163,2)=6,WEEKDAY($A163,2)=7)</formula>
    </cfRule>
  </conditionalFormatting>
  <conditionalFormatting sqref="I163:L164">
    <cfRule type="expression" dxfId="5414" priority="95">
      <formula>OR(WEEKDAY($A163,2)=6,WEEKDAY($A163,2)=7)</formula>
    </cfRule>
  </conditionalFormatting>
  <conditionalFormatting sqref="I165:L165">
    <cfRule type="expression" dxfId="5413" priority="94">
      <formula>OR(WEEKDAY($A165,2)=6,WEEKDAY($A165,2)=7)</formula>
    </cfRule>
  </conditionalFormatting>
  <conditionalFormatting sqref="I165:L165">
    <cfRule type="expression" dxfId="5412" priority="93">
      <formula>OR(WEEKDAY($A165,2)=6,WEEKDAY($A165,2)=7)</formula>
    </cfRule>
  </conditionalFormatting>
  <conditionalFormatting sqref="I165:L165">
    <cfRule type="expression" dxfId="5411" priority="92">
      <formula>OR(WEEKDAY($A165,2)=6,WEEKDAY($A165,2)=7)</formula>
    </cfRule>
  </conditionalFormatting>
  <conditionalFormatting sqref="I167:L167">
    <cfRule type="expression" dxfId="5410" priority="91">
      <formula>OR(WEEKDAY($A167,2)=6,WEEKDAY($A167,2)=7)</formula>
    </cfRule>
  </conditionalFormatting>
  <conditionalFormatting sqref="I167:L167">
    <cfRule type="expression" dxfId="5409" priority="90">
      <formula>OR(WEEKDAY($A167,2)=6,WEEKDAY($A167,2)=7)</formula>
    </cfRule>
  </conditionalFormatting>
  <conditionalFormatting sqref="I167:L167">
    <cfRule type="expression" dxfId="5408" priority="89">
      <formula>OR(WEEKDAY($A167,2)=6,WEEKDAY($A167,2)=7)</formula>
    </cfRule>
  </conditionalFormatting>
  <conditionalFormatting sqref="I171:L175">
    <cfRule type="expression" dxfId="5407" priority="88">
      <formula>OR(WEEKDAY($A171,2)=6,WEEKDAY($A171,2)=7)</formula>
    </cfRule>
  </conditionalFormatting>
  <conditionalFormatting sqref="I171:L175">
    <cfRule type="expression" dxfId="5406" priority="87">
      <formula>OR(WEEKDAY($A171,2)=6,WEEKDAY($A171,2)=7)</formula>
    </cfRule>
  </conditionalFormatting>
  <conditionalFormatting sqref="I171:L175">
    <cfRule type="expression" dxfId="5405" priority="86">
      <formula>OR(WEEKDAY($A171,2)=6,WEEKDAY($A171,2)=7)</formula>
    </cfRule>
  </conditionalFormatting>
  <conditionalFormatting sqref="I179:L183">
    <cfRule type="expression" dxfId="5404" priority="85">
      <formula>OR(WEEKDAY($A179,2)=6,WEEKDAY($A179,2)=7)</formula>
    </cfRule>
  </conditionalFormatting>
  <conditionalFormatting sqref="I179:L183">
    <cfRule type="expression" dxfId="5403" priority="84">
      <formula>OR(WEEKDAY($A179,2)=6,WEEKDAY($A179,2)=7)</formula>
    </cfRule>
  </conditionalFormatting>
  <conditionalFormatting sqref="I179:L183">
    <cfRule type="expression" dxfId="5402" priority="83">
      <formula>OR(WEEKDAY($A179,2)=6,WEEKDAY($A179,2)=7)</formula>
    </cfRule>
  </conditionalFormatting>
  <conditionalFormatting sqref="I187:L191">
    <cfRule type="expression" dxfId="5401" priority="82">
      <formula>OR(WEEKDAY($A187,2)=6,WEEKDAY($A187,2)=7)</formula>
    </cfRule>
  </conditionalFormatting>
  <conditionalFormatting sqref="I187:L191">
    <cfRule type="expression" dxfId="5400" priority="81">
      <formula>OR(WEEKDAY($A187,2)=6,WEEKDAY($A187,2)=7)</formula>
    </cfRule>
  </conditionalFormatting>
  <conditionalFormatting sqref="I187:L191">
    <cfRule type="expression" dxfId="5399" priority="80">
      <formula>OR(WEEKDAY($A187,2)=6,WEEKDAY($A187,2)=7)</formula>
    </cfRule>
  </conditionalFormatting>
  <conditionalFormatting sqref="I195:L199">
    <cfRule type="expression" dxfId="5398" priority="79">
      <formula>OR(WEEKDAY($A195,2)=6,WEEKDAY($A195,2)=7)</formula>
    </cfRule>
  </conditionalFormatting>
  <conditionalFormatting sqref="I195:L199">
    <cfRule type="expression" dxfId="5397" priority="78">
      <formula>OR(WEEKDAY($A195,2)=6,WEEKDAY($A195,2)=7)</formula>
    </cfRule>
  </conditionalFormatting>
  <conditionalFormatting sqref="I195:L199">
    <cfRule type="expression" dxfId="5396" priority="77">
      <formula>OR(WEEKDAY($A195,2)=6,WEEKDAY($A195,2)=7)</formula>
    </cfRule>
  </conditionalFormatting>
  <conditionalFormatting sqref="I203:L207">
    <cfRule type="expression" dxfId="5395" priority="76">
      <formula>OR(WEEKDAY($A203,2)=6,WEEKDAY($A203,2)=7)</formula>
    </cfRule>
  </conditionalFormatting>
  <conditionalFormatting sqref="I203:L207">
    <cfRule type="expression" dxfId="5394" priority="75">
      <formula>OR(WEEKDAY($A203,2)=6,WEEKDAY($A203,2)=7)</formula>
    </cfRule>
  </conditionalFormatting>
  <conditionalFormatting sqref="I203:L207">
    <cfRule type="expression" dxfId="5393" priority="74">
      <formula>OR(WEEKDAY($A203,2)=6,WEEKDAY($A203,2)=7)</formula>
    </cfRule>
  </conditionalFormatting>
  <conditionalFormatting sqref="I211:L215">
    <cfRule type="expression" dxfId="5392" priority="73">
      <formula>OR(WEEKDAY($A211,2)=6,WEEKDAY($A211,2)=7)</formula>
    </cfRule>
  </conditionalFormatting>
  <conditionalFormatting sqref="I211:L215">
    <cfRule type="expression" dxfId="5391" priority="72">
      <formula>OR(WEEKDAY($A211,2)=6,WEEKDAY($A211,2)=7)</formula>
    </cfRule>
  </conditionalFormatting>
  <conditionalFormatting sqref="I211:L215">
    <cfRule type="expression" dxfId="5390" priority="71">
      <formula>OR(WEEKDAY($A211,2)=6,WEEKDAY($A211,2)=7)</formula>
    </cfRule>
  </conditionalFormatting>
  <conditionalFormatting sqref="I19:L23">
    <cfRule type="expression" dxfId="5389" priority="70">
      <formula>OR(WEEKDAY($A19,2)=6,WEEKDAY($A19,2)=7)</formula>
    </cfRule>
  </conditionalFormatting>
  <conditionalFormatting sqref="I27:L31">
    <cfRule type="expression" dxfId="5388" priority="69">
      <formula>OR(WEEKDAY($A27,2)=6,WEEKDAY($A27,2)=7)</formula>
    </cfRule>
  </conditionalFormatting>
  <conditionalFormatting sqref="I35:L39">
    <cfRule type="expression" dxfId="5387" priority="68">
      <formula>OR(WEEKDAY($A35,2)=6,WEEKDAY($A35,2)=7)</formula>
    </cfRule>
  </conditionalFormatting>
  <conditionalFormatting sqref="I43:L47">
    <cfRule type="expression" dxfId="5386" priority="67">
      <formula>OR(WEEKDAY($A43,2)=6,WEEKDAY($A43,2)=7)</formula>
    </cfRule>
  </conditionalFormatting>
  <conditionalFormatting sqref="I51:L55">
    <cfRule type="expression" dxfId="5385" priority="66">
      <formula>OR(WEEKDAY($A51,2)=6,WEEKDAY($A51,2)=7)</formula>
    </cfRule>
  </conditionalFormatting>
  <conditionalFormatting sqref="I59:L63">
    <cfRule type="expression" dxfId="5384" priority="65">
      <formula>OR(WEEKDAY($A59,2)=6,WEEKDAY($A59,2)=7)</formula>
    </cfRule>
  </conditionalFormatting>
  <conditionalFormatting sqref="I67:L71">
    <cfRule type="expression" dxfId="5383" priority="64">
      <formula>OR(WEEKDAY($A67,2)=6,WEEKDAY($A67,2)=7)</formula>
    </cfRule>
  </conditionalFormatting>
  <conditionalFormatting sqref="I75:L79">
    <cfRule type="expression" dxfId="5382" priority="63">
      <formula>OR(WEEKDAY($A75,2)=6,WEEKDAY($A75,2)=7)</formula>
    </cfRule>
  </conditionalFormatting>
  <conditionalFormatting sqref="I83:L87">
    <cfRule type="expression" dxfId="5381" priority="62">
      <formula>OR(WEEKDAY($A83,2)=6,WEEKDAY($A83,2)=7)</formula>
    </cfRule>
  </conditionalFormatting>
  <conditionalFormatting sqref="I91:L95">
    <cfRule type="expression" dxfId="5380" priority="61">
      <formula>OR(WEEKDAY($A91,2)=6,WEEKDAY($A91,2)=7)</formula>
    </cfRule>
  </conditionalFormatting>
  <conditionalFormatting sqref="I99:L103">
    <cfRule type="expression" dxfId="5379" priority="60">
      <formula>OR(WEEKDAY($A99,2)=6,WEEKDAY($A99,2)=7)</formula>
    </cfRule>
  </conditionalFormatting>
  <conditionalFormatting sqref="I107:L111">
    <cfRule type="expression" dxfId="5378" priority="59">
      <formula>OR(WEEKDAY($A107,2)=6,WEEKDAY($A107,2)=7)</formula>
    </cfRule>
  </conditionalFormatting>
  <conditionalFormatting sqref="I115:L119">
    <cfRule type="expression" dxfId="5377" priority="58">
      <formula>OR(WEEKDAY($A115,2)=6,WEEKDAY($A115,2)=7)</formula>
    </cfRule>
  </conditionalFormatting>
  <conditionalFormatting sqref="I123:L127">
    <cfRule type="expression" dxfId="5376" priority="57">
      <formula>OR(WEEKDAY($A123,2)=6,WEEKDAY($A123,2)=7)</formula>
    </cfRule>
  </conditionalFormatting>
  <conditionalFormatting sqref="I131:L135">
    <cfRule type="expression" dxfId="5375" priority="56">
      <formula>OR(WEEKDAY($A131,2)=6,WEEKDAY($A131,2)=7)</formula>
    </cfRule>
  </conditionalFormatting>
  <conditionalFormatting sqref="I139:L143">
    <cfRule type="expression" dxfId="5374" priority="55">
      <formula>OR(WEEKDAY($A139,2)=6,WEEKDAY($A139,2)=7)</formula>
    </cfRule>
  </conditionalFormatting>
  <conditionalFormatting sqref="I150:L151">
    <cfRule type="expression" dxfId="5373" priority="54">
      <formula>OR(WEEKDAY($A150,2)=6,WEEKDAY($A150,2)=7)</formula>
    </cfRule>
  </conditionalFormatting>
  <conditionalFormatting sqref="I150:L151">
    <cfRule type="expression" dxfId="5372" priority="53">
      <formula>OR(WEEKDAY($A150,2)=6,WEEKDAY($A150,2)=7)</formula>
    </cfRule>
  </conditionalFormatting>
  <conditionalFormatting sqref="I150:L151">
    <cfRule type="expression" dxfId="5371" priority="52">
      <formula>OR(WEEKDAY($A150,2)=6,WEEKDAY($A150,2)=7)</formula>
    </cfRule>
  </conditionalFormatting>
  <conditionalFormatting sqref="I155:L159">
    <cfRule type="expression" dxfId="5370" priority="51">
      <formula>OR(WEEKDAY($A155,2)=6,WEEKDAY($A155,2)=7)</formula>
    </cfRule>
  </conditionalFormatting>
  <conditionalFormatting sqref="I155:L159">
    <cfRule type="expression" dxfId="5369" priority="50">
      <formula>OR(WEEKDAY($A155,2)=6,WEEKDAY($A155,2)=7)</formula>
    </cfRule>
  </conditionalFormatting>
  <conditionalFormatting sqref="I155:L159">
    <cfRule type="expression" dxfId="5368" priority="49">
      <formula>OR(WEEKDAY($A155,2)=6,WEEKDAY($A155,2)=7)</formula>
    </cfRule>
  </conditionalFormatting>
  <conditionalFormatting sqref="I163:L165">
    <cfRule type="expression" dxfId="5367" priority="48">
      <formula>OR(WEEKDAY($A163,2)=6,WEEKDAY($A163,2)=7)</formula>
    </cfRule>
  </conditionalFormatting>
  <conditionalFormatting sqref="I163:L165">
    <cfRule type="expression" dxfId="5366" priority="47">
      <formula>OR(WEEKDAY($A163,2)=6,WEEKDAY($A163,2)=7)</formula>
    </cfRule>
  </conditionalFormatting>
  <conditionalFormatting sqref="I163:L165">
    <cfRule type="expression" dxfId="5365" priority="46">
      <formula>OR(WEEKDAY($A163,2)=6,WEEKDAY($A163,2)=7)</formula>
    </cfRule>
  </conditionalFormatting>
  <conditionalFormatting sqref="I163:L165">
    <cfRule type="expression" dxfId="5364" priority="45">
      <formula>OR(WEEKDAY($A163,2)=6,WEEKDAY($A163,2)=7)</formula>
    </cfRule>
  </conditionalFormatting>
  <conditionalFormatting sqref="I163:L165">
    <cfRule type="expression" dxfId="5363" priority="44">
      <formula>OR(WEEKDAY($A163,2)=6,WEEKDAY($A163,2)=7)</formula>
    </cfRule>
  </conditionalFormatting>
  <conditionalFormatting sqref="I163:L165">
    <cfRule type="expression" dxfId="5362" priority="43">
      <formula>OR(WEEKDAY($A163,2)=6,WEEKDAY($A163,2)=7)</formula>
    </cfRule>
  </conditionalFormatting>
  <conditionalFormatting sqref="I167:L167">
    <cfRule type="expression" dxfId="5361" priority="42">
      <formula>OR(WEEKDAY($A167,2)=6,WEEKDAY($A167,2)=7)</formula>
    </cfRule>
  </conditionalFormatting>
  <conditionalFormatting sqref="I167:L167">
    <cfRule type="expression" dxfId="5360" priority="41">
      <formula>OR(WEEKDAY($A167,2)=6,WEEKDAY($A167,2)=7)</formula>
    </cfRule>
  </conditionalFormatting>
  <conditionalFormatting sqref="I167:L167">
    <cfRule type="expression" dxfId="5359" priority="40">
      <formula>OR(WEEKDAY($A167,2)=6,WEEKDAY($A167,2)=7)</formula>
    </cfRule>
  </conditionalFormatting>
  <conditionalFormatting sqref="I167:L167">
    <cfRule type="expression" dxfId="5358" priority="39">
      <formula>OR(WEEKDAY($A167,2)=6,WEEKDAY($A167,2)=7)</formula>
    </cfRule>
  </conditionalFormatting>
  <conditionalFormatting sqref="I167:L167">
    <cfRule type="expression" dxfId="5357" priority="38">
      <formula>OR(WEEKDAY($A167,2)=6,WEEKDAY($A167,2)=7)</formula>
    </cfRule>
  </conditionalFormatting>
  <conditionalFormatting sqref="I167:L167">
    <cfRule type="expression" dxfId="5356" priority="37">
      <formula>OR(WEEKDAY($A167,2)=6,WEEKDAY($A167,2)=7)</formula>
    </cfRule>
  </conditionalFormatting>
  <conditionalFormatting sqref="I171:L175">
    <cfRule type="expression" dxfId="5355" priority="36">
      <formula>OR(WEEKDAY($A171,2)=6,WEEKDAY($A171,2)=7)</formula>
    </cfRule>
  </conditionalFormatting>
  <conditionalFormatting sqref="I171:L175">
    <cfRule type="expression" dxfId="5354" priority="35">
      <formula>OR(WEEKDAY($A171,2)=6,WEEKDAY($A171,2)=7)</formula>
    </cfRule>
  </conditionalFormatting>
  <conditionalFormatting sqref="I171:L175">
    <cfRule type="expression" dxfId="5353" priority="34">
      <formula>OR(WEEKDAY($A171,2)=6,WEEKDAY($A171,2)=7)</formula>
    </cfRule>
  </conditionalFormatting>
  <conditionalFormatting sqref="I171:L175">
    <cfRule type="expression" dxfId="5352" priority="33">
      <formula>OR(WEEKDAY($A171,2)=6,WEEKDAY($A171,2)=7)</formula>
    </cfRule>
  </conditionalFormatting>
  <conditionalFormatting sqref="I171:L175">
    <cfRule type="expression" dxfId="5351" priority="32">
      <formula>OR(WEEKDAY($A171,2)=6,WEEKDAY($A171,2)=7)</formula>
    </cfRule>
  </conditionalFormatting>
  <conditionalFormatting sqref="I171:L175">
    <cfRule type="expression" dxfId="5350" priority="31">
      <formula>OR(WEEKDAY($A171,2)=6,WEEKDAY($A171,2)=7)</formula>
    </cfRule>
  </conditionalFormatting>
  <conditionalFormatting sqref="I179:L183">
    <cfRule type="expression" dxfId="5349" priority="30">
      <formula>OR(WEEKDAY($A179,2)=6,WEEKDAY($A179,2)=7)</formula>
    </cfRule>
  </conditionalFormatting>
  <conditionalFormatting sqref="I179:L183">
    <cfRule type="expression" dxfId="5348" priority="29">
      <formula>OR(WEEKDAY($A179,2)=6,WEEKDAY($A179,2)=7)</formula>
    </cfRule>
  </conditionalFormatting>
  <conditionalFormatting sqref="I179:L183">
    <cfRule type="expression" dxfId="5347" priority="28">
      <formula>OR(WEEKDAY($A179,2)=6,WEEKDAY($A179,2)=7)</formula>
    </cfRule>
  </conditionalFormatting>
  <conditionalFormatting sqref="I179:L183">
    <cfRule type="expression" dxfId="5346" priority="27">
      <formula>OR(WEEKDAY($A179,2)=6,WEEKDAY($A179,2)=7)</formula>
    </cfRule>
  </conditionalFormatting>
  <conditionalFormatting sqref="I179:L183">
    <cfRule type="expression" dxfId="5345" priority="26">
      <formula>OR(WEEKDAY($A179,2)=6,WEEKDAY($A179,2)=7)</formula>
    </cfRule>
  </conditionalFormatting>
  <conditionalFormatting sqref="I179:L183">
    <cfRule type="expression" dxfId="5344" priority="25">
      <formula>OR(WEEKDAY($A179,2)=6,WEEKDAY($A179,2)=7)</formula>
    </cfRule>
  </conditionalFormatting>
  <conditionalFormatting sqref="I187:L191">
    <cfRule type="expression" dxfId="5343" priority="24">
      <formula>OR(WEEKDAY($A187,2)=6,WEEKDAY($A187,2)=7)</formula>
    </cfRule>
  </conditionalFormatting>
  <conditionalFormatting sqref="I187:L191">
    <cfRule type="expression" dxfId="5342" priority="23">
      <formula>OR(WEEKDAY($A187,2)=6,WEEKDAY($A187,2)=7)</formula>
    </cfRule>
  </conditionalFormatting>
  <conditionalFormatting sqref="I187:L191">
    <cfRule type="expression" dxfId="5341" priority="22">
      <formula>OR(WEEKDAY($A187,2)=6,WEEKDAY($A187,2)=7)</formula>
    </cfRule>
  </conditionalFormatting>
  <conditionalFormatting sqref="I187:L191">
    <cfRule type="expression" dxfId="5340" priority="21">
      <formula>OR(WEEKDAY($A187,2)=6,WEEKDAY($A187,2)=7)</formula>
    </cfRule>
  </conditionalFormatting>
  <conditionalFormatting sqref="I187:L191">
    <cfRule type="expression" dxfId="5339" priority="20">
      <formula>OR(WEEKDAY($A187,2)=6,WEEKDAY($A187,2)=7)</formula>
    </cfRule>
  </conditionalFormatting>
  <conditionalFormatting sqref="I187:L191">
    <cfRule type="expression" dxfId="5338" priority="19">
      <formula>OR(WEEKDAY($A187,2)=6,WEEKDAY($A187,2)=7)</formula>
    </cfRule>
  </conditionalFormatting>
  <conditionalFormatting sqref="I195:L199">
    <cfRule type="expression" dxfId="5337" priority="18">
      <formula>OR(WEEKDAY($A195,2)=6,WEEKDAY($A195,2)=7)</formula>
    </cfRule>
  </conditionalFormatting>
  <conditionalFormatting sqref="I195:L199">
    <cfRule type="expression" dxfId="5336" priority="17">
      <formula>OR(WEEKDAY($A195,2)=6,WEEKDAY($A195,2)=7)</formula>
    </cfRule>
  </conditionalFormatting>
  <conditionalFormatting sqref="I195:L199">
    <cfRule type="expression" dxfId="5335" priority="16">
      <formula>OR(WEEKDAY($A195,2)=6,WEEKDAY($A195,2)=7)</formula>
    </cfRule>
  </conditionalFormatting>
  <conditionalFormatting sqref="I195:L199">
    <cfRule type="expression" dxfId="5334" priority="15">
      <formula>OR(WEEKDAY($A195,2)=6,WEEKDAY($A195,2)=7)</formula>
    </cfRule>
  </conditionalFormatting>
  <conditionalFormatting sqref="I195:L199">
    <cfRule type="expression" dxfId="5333" priority="14">
      <formula>OR(WEEKDAY($A195,2)=6,WEEKDAY($A195,2)=7)</formula>
    </cfRule>
  </conditionalFormatting>
  <conditionalFormatting sqref="I195:L199">
    <cfRule type="expression" dxfId="5332" priority="13">
      <formula>OR(WEEKDAY($A195,2)=6,WEEKDAY($A195,2)=7)</formula>
    </cfRule>
  </conditionalFormatting>
  <conditionalFormatting sqref="I203:L207">
    <cfRule type="expression" dxfId="5331" priority="12">
      <formula>OR(WEEKDAY($A203,2)=6,WEEKDAY($A203,2)=7)</formula>
    </cfRule>
  </conditionalFormatting>
  <conditionalFormatting sqref="I203:L207">
    <cfRule type="expression" dxfId="5330" priority="11">
      <formula>OR(WEEKDAY($A203,2)=6,WEEKDAY($A203,2)=7)</formula>
    </cfRule>
  </conditionalFormatting>
  <conditionalFormatting sqref="I203:L207">
    <cfRule type="expression" dxfId="5329" priority="10">
      <formula>OR(WEEKDAY($A203,2)=6,WEEKDAY($A203,2)=7)</formula>
    </cfRule>
  </conditionalFormatting>
  <conditionalFormatting sqref="I203:L207">
    <cfRule type="expression" dxfId="5328" priority="9">
      <formula>OR(WEEKDAY($A203,2)=6,WEEKDAY($A203,2)=7)</formula>
    </cfRule>
  </conditionalFormatting>
  <conditionalFormatting sqref="I203:L207">
    <cfRule type="expression" dxfId="5327" priority="8">
      <formula>OR(WEEKDAY($A203,2)=6,WEEKDAY($A203,2)=7)</formula>
    </cfRule>
  </conditionalFormatting>
  <conditionalFormatting sqref="I203:L207">
    <cfRule type="expression" dxfId="5326" priority="7">
      <formula>OR(WEEKDAY($A203,2)=6,WEEKDAY($A203,2)=7)</formula>
    </cfRule>
  </conditionalFormatting>
  <conditionalFormatting sqref="I211:L215">
    <cfRule type="expression" dxfId="5325" priority="6">
      <formula>OR(WEEKDAY($A211,2)=6,WEEKDAY($A211,2)=7)</formula>
    </cfRule>
  </conditionalFormatting>
  <conditionalFormatting sqref="I211:L215">
    <cfRule type="expression" dxfId="5324" priority="5">
      <formula>OR(WEEKDAY($A211,2)=6,WEEKDAY($A211,2)=7)</formula>
    </cfRule>
  </conditionalFormatting>
  <conditionalFormatting sqref="I211:L215">
    <cfRule type="expression" dxfId="5323" priority="4">
      <formula>OR(WEEKDAY($A211,2)=6,WEEKDAY($A211,2)=7)</formula>
    </cfRule>
  </conditionalFormatting>
  <conditionalFormatting sqref="I211:L215">
    <cfRule type="expression" dxfId="5322" priority="3">
      <formula>OR(WEEKDAY($A211,2)=6,WEEKDAY($A211,2)=7)</formula>
    </cfRule>
  </conditionalFormatting>
  <conditionalFormatting sqref="I211:L215">
    <cfRule type="expression" dxfId="5321" priority="2">
      <formula>OR(WEEKDAY($A211,2)=6,WEEKDAY($A211,2)=7)</formula>
    </cfRule>
  </conditionalFormatting>
  <conditionalFormatting sqref="I211:L215">
    <cfRule type="expression" dxfId="5320" priority="1">
      <formula>OR(WEEKDAY($A211,2)=6,WEEKDAY($A211,2)=7)</formula>
    </cfRule>
  </conditionalFormatting>
  <dataValidations count="1">
    <dataValidation type="list" allowBlank="1" showInputMessage="1" showErrorMessage="1" errorTitle="Hatalı Giriş İşlemi" error="Açılır listeden saat seçimi yapınız..!" prompt="Listeden saat seçimi yapınız..!" sqref="P75:S79 AD203:AG207 I11:L15 P11:S15 W11:Z15 W19:Z23 P19:S23 I19:L23 B19:E23 AD11:AG15 AD19:AG23 B27:E31 I27:L31 P27:S31 W27:Z31 AD27:AG31 AD35:AG39 W35:Z39 P35:S39 I35:L39 B35:E39 B43:E47 I43:L47 P43:S47 W43:Z47 AD43:AG47 AD51:AG55 W51:Z55 P51:S55 I51:L55 B51:E55 B59:E63 I59:L63 P59:S63 W59:Z63 AD59:AG63 AD67:AG71 W67:Z71 P67:S71 I67:L71 B67:E71 B75:E79 I75:L79 W75:Z79 B11:E15 AD83:AG87 I83:L87 P83:S87 W83:Z87 AD75:AG79 P91:S95 B83:E87 B91:E95 I91:L95 W91:Z95 AD99:AG103 I99:L103 P99:S103 W99:Z103 AD91:AG95 P107:S111 B99:E103 B107:E111 I107:L111 W107:Z111 AD115:AG119 I115:L119 P115:S119 W115:Z119 AD107:AG111 P123:S127 B115:E119 B123:E127 I123:L127 W123:Z127 AD131:AG135 I131:L135 P131:S135 W131:Z135 AD123:AG127 P139:S143 B131:E135 B139:E143 I139:L143 W139:Z143 AD147:AG151 I147:L151 P147:S151 W147:Z151 AD139:AG143 P155:S159 B147:E151 B155:E159 I155:L159 W155:Z159 AD163:AG167 I163:L167 P163:S167 W163:Z167 AD155:AG159 P171:S175 B163:E167 B171:E175 I171:L175 W171:Z175 AD179:AG183 I179:L183 P179:S183 W179:Z183 AD171:AG175 P187:S191 B179:E183 B187:E191 I187:L191 W187:Z191 AD195:AG199 I195:L199 W195:Z199 P195:S199 AD187:AG191 P203:S207 B195:E199 B203:E207 I203:L207 W203:Z207 AD211:AG215 I211:L215 P211:S215 W211:Z215 B211:E215">
      <formula1>$AZ$1:$AZ$53</formula1>
    </dataValidation>
  </dataValidations>
  <printOptions horizontalCentered="1"/>
  <pageMargins left="0" right="0" top="0.39370078740157483" bottom="0.35433070866141736" header="0.19685039370078741" footer="0.19685039370078741"/>
  <pageSetup paperSize="9" scale="61" fitToHeight="0" orientation="landscape" r:id="rId1"/>
  <rowBreaks count="5" manualBreakCount="5">
    <brk id="48" max="35" man="1"/>
    <brk id="80" max="35" man="1"/>
    <brk id="112" max="35" man="1"/>
    <brk id="146" max="35" man="1"/>
    <brk id="184" max="35" man="1"/>
  </rowBreaks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4">
    <pageSetUpPr fitToPage="1"/>
  </sheetPr>
  <dimension ref="A1:AZ218"/>
  <sheetViews>
    <sheetView zoomScale="90" zoomScaleNormal="90" zoomScaleSheetLayoutView="80" workbookViewId="0">
      <pane xSplit="1" ySplit="10" topLeftCell="B11" activePane="bottomRight" state="frozen"/>
      <selection activeCell="C215" sqref="C215"/>
      <selection pane="topRight" activeCell="C215" sqref="C215"/>
      <selection pane="bottomLeft" activeCell="C215" sqref="C215"/>
      <selection pane="bottomRight" activeCell="B7" sqref="B7:H7"/>
    </sheetView>
  </sheetViews>
  <sheetFormatPr defaultRowHeight="15" x14ac:dyDescent="0.25"/>
  <cols>
    <col min="1" max="1" width="17.28515625" style="6" customWidth="1"/>
    <col min="2" max="3" width="5.7109375" style="1" customWidth="1"/>
    <col min="4" max="4" width="6.140625" style="1" customWidth="1"/>
    <col min="5" max="5" width="5.42578125" style="1" customWidth="1"/>
    <col min="6" max="6" width="6" style="1" customWidth="1"/>
    <col min="7" max="7" width="7.28515625" style="1" customWidth="1"/>
    <col min="8" max="8" width="7" style="1" bestFit="1" customWidth="1"/>
    <col min="9" max="10" width="5.7109375" style="1" customWidth="1"/>
    <col min="11" max="11" width="6.140625" style="1" customWidth="1"/>
    <col min="12" max="12" width="5.42578125" style="1" customWidth="1"/>
    <col min="13" max="13" width="6" style="1" customWidth="1"/>
    <col min="14" max="14" width="7.28515625" style="1" customWidth="1"/>
    <col min="15" max="15" width="7" style="1" bestFit="1" customWidth="1"/>
    <col min="16" max="17" width="5.7109375" style="1" customWidth="1"/>
    <col min="18" max="18" width="6.140625" style="1" customWidth="1"/>
    <col min="19" max="19" width="5.42578125" style="1" customWidth="1"/>
    <col min="20" max="20" width="6" style="1" customWidth="1"/>
    <col min="21" max="21" width="7.28515625" style="1" customWidth="1"/>
    <col min="22" max="22" width="7" style="1" bestFit="1" customWidth="1"/>
    <col min="23" max="24" width="5.7109375" style="1" customWidth="1"/>
    <col min="25" max="25" width="6.140625" style="1" customWidth="1"/>
    <col min="26" max="26" width="5.42578125" style="1" customWidth="1"/>
    <col min="27" max="27" width="6" style="1" customWidth="1"/>
    <col min="28" max="28" width="7.28515625" style="1" customWidth="1"/>
    <col min="29" max="29" width="7" style="1" bestFit="1" customWidth="1"/>
    <col min="30" max="31" width="5.7109375" style="1" customWidth="1"/>
    <col min="32" max="32" width="6.140625" style="1" customWidth="1"/>
    <col min="33" max="33" width="5.42578125" style="1" customWidth="1"/>
    <col min="34" max="34" width="6" style="1" customWidth="1"/>
    <col min="35" max="35" width="7.28515625" style="1" customWidth="1"/>
    <col min="36" max="36" width="7" style="1" bestFit="1" customWidth="1"/>
    <col min="38" max="38" width="20.85546875" hidden="1" customWidth="1"/>
    <col min="39" max="39" width="0" hidden="1" customWidth="1"/>
    <col min="40" max="40" width="10.140625" hidden="1" customWidth="1"/>
    <col min="41" max="41" width="19.140625" hidden="1" customWidth="1"/>
    <col min="42" max="43" width="9.140625" hidden="1" customWidth="1"/>
    <col min="44" max="44" width="10.140625" hidden="1" customWidth="1"/>
    <col min="45" max="45" width="24.7109375" hidden="1" customWidth="1"/>
    <col min="46" max="52" width="9.140625" hidden="1" customWidth="1"/>
    <col min="53" max="54" width="0" hidden="1" customWidth="1"/>
  </cols>
  <sheetData>
    <row r="1" spans="1:52" ht="15" customHeight="1" x14ac:dyDescent="0.25">
      <c r="A1" s="7" t="s">
        <v>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N1" s="5" t="s">
        <v>12</v>
      </c>
      <c r="AO1" s="5" t="s">
        <v>13</v>
      </c>
      <c r="AR1" s="5" t="s">
        <v>12</v>
      </c>
      <c r="AS1" s="5" t="s">
        <v>13</v>
      </c>
      <c r="AU1" t="s">
        <v>20</v>
      </c>
      <c r="AV1" t="s">
        <v>21</v>
      </c>
      <c r="AW1" t="s">
        <v>22</v>
      </c>
      <c r="AX1" t="s">
        <v>23</v>
      </c>
      <c r="AZ1" s="10">
        <v>0.29166666666666702</v>
      </c>
    </row>
    <row r="2" spans="1:52" ht="15" customHeight="1" x14ac:dyDescent="0.25">
      <c r="A2" s="7" t="s">
        <v>5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N2" s="2">
        <v>43831</v>
      </c>
      <c r="AO2" t="s">
        <v>7</v>
      </c>
      <c r="AR2" s="2">
        <v>44132</v>
      </c>
      <c r="AS2" t="s">
        <v>11</v>
      </c>
      <c r="AU2" s="24">
        <v>0.33333333333333331</v>
      </c>
      <c r="AV2" s="24">
        <v>0.5</v>
      </c>
      <c r="AW2" s="24">
        <v>0.54166666666666663</v>
      </c>
      <c r="AX2" s="24">
        <v>0.70833333333333337</v>
      </c>
      <c r="AZ2" s="10">
        <v>0.30208333333333298</v>
      </c>
    </row>
    <row r="3" spans="1:52" ht="15" customHeight="1" x14ac:dyDescent="0.25">
      <c r="A3" s="7" t="s">
        <v>6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N3" s="2">
        <v>43952</v>
      </c>
      <c r="AO3" s="3" t="s">
        <v>8</v>
      </c>
      <c r="AR3" s="2"/>
      <c r="AZ3" s="10">
        <v>0.312499999999999</v>
      </c>
    </row>
    <row r="4" spans="1:52" ht="15" customHeight="1" x14ac:dyDescent="0.25">
      <c r="A4" s="8" t="s">
        <v>0</v>
      </c>
      <c r="B4" s="76"/>
      <c r="C4" s="74"/>
      <c r="D4" s="74"/>
      <c r="E4" s="74"/>
      <c r="F4" s="74"/>
      <c r="G4" s="74"/>
      <c r="H4" s="74"/>
      <c r="I4" s="76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N4" s="2">
        <v>43970</v>
      </c>
      <c r="AO4" s="4" t="s">
        <v>9</v>
      </c>
      <c r="AR4" s="2"/>
      <c r="AS4" s="3"/>
      <c r="AU4" s="3"/>
      <c r="AV4" s="3"/>
      <c r="AW4" s="3"/>
      <c r="AX4" s="3"/>
      <c r="AZ4" s="10">
        <v>0.32291666666666502</v>
      </c>
    </row>
    <row r="5" spans="1:52" ht="15" customHeight="1" x14ac:dyDescent="0.25">
      <c r="A5" s="8" t="s">
        <v>1</v>
      </c>
      <c r="B5" s="76"/>
      <c r="C5" s="74"/>
      <c r="D5" s="74"/>
      <c r="E5" s="74"/>
      <c r="F5" s="74"/>
      <c r="G5" s="74"/>
      <c r="H5" s="74"/>
      <c r="I5" s="76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N5" s="2">
        <v>44133</v>
      </c>
      <c r="AO5" t="s">
        <v>10</v>
      </c>
      <c r="AR5" s="2"/>
      <c r="AS5" s="4"/>
      <c r="AU5" s="3"/>
      <c r="AZ5" s="10">
        <v>0.33333333333333098</v>
      </c>
    </row>
    <row r="6" spans="1:52" ht="15" customHeight="1" x14ac:dyDescent="0.25">
      <c r="A6" s="14" t="s">
        <v>3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N6" s="2">
        <v>44197</v>
      </c>
      <c r="AO6" t="s">
        <v>7</v>
      </c>
      <c r="AR6" s="2"/>
      <c r="AZ6" s="10">
        <v>0.343749999999997</v>
      </c>
    </row>
    <row r="7" spans="1:52" ht="23.25" customHeight="1" thickBot="1" x14ac:dyDescent="0.3">
      <c r="A7" s="49" t="s">
        <v>34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N7" s="50">
        <v>44309</v>
      </c>
      <c r="AR7" s="2"/>
      <c r="AZ7" s="10">
        <v>0.35416666666666302</v>
      </c>
    </row>
    <row r="8" spans="1:52" ht="11.25" customHeight="1" x14ac:dyDescent="0.25">
      <c r="A8" s="21"/>
      <c r="B8" s="68"/>
      <c r="C8" s="69"/>
      <c r="D8" s="69"/>
      <c r="E8" s="69"/>
      <c r="F8" s="69"/>
      <c r="G8" s="69"/>
      <c r="H8" s="70"/>
      <c r="I8" s="68"/>
      <c r="J8" s="69"/>
      <c r="K8" s="69"/>
      <c r="L8" s="69"/>
      <c r="M8" s="69"/>
      <c r="N8" s="69"/>
      <c r="O8" s="70"/>
      <c r="P8" s="68"/>
      <c r="Q8" s="69"/>
      <c r="R8" s="69"/>
      <c r="S8" s="69"/>
      <c r="T8" s="69"/>
      <c r="U8" s="69"/>
      <c r="V8" s="70"/>
      <c r="W8" s="68"/>
      <c r="X8" s="69"/>
      <c r="Y8" s="69"/>
      <c r="Z8" s="69"/>
      <c r="AA8" s="69"/>
      <c r="AB8" s="69"/>
      <c r="AC8" s="70"/>
      <c r="AD8" s="68"/>
      <c r="AE8" s="69"/>
      <c r="AF8" s="69"/>
      <c r="AG8" s="69"/>
      <c r="AH8" s="69"/>
      <c r="AI8" s="69"/>
      <c r="AJ8" s="70"/>
      <c r="AZ8" s="10">
        <v>0.36458333333332898</v>
      </c>
    </row>
    <row r="9" spans="1:52" ht="12.75" customHeight="1" x14ac:dyDescent="0.25">
      <c r="A9" s="22"/>
      <c r="B9" s="71"/>
      <c r="C9" s="72"/>
      <c r="D9" s="72"/>
      <c r="E9" s="72"/>
      <c r="F9" s="72"/>
      <c r="G9" s="72"/>
      <c r="H9" s="73"/>
      <c r="I9" s="71"/>
      <c r="J9" s="72"/>
      <c r="K9" s="72"/>
      <c r="L9" s="72"/>
      <c r="M9" s="72"/>
      <c r="N9" s="72"/>
      <c r="O9" s="73"/>
      <c r="P9" s="71"/>
      <c r="Q9" s="72"/>
      <c r="R9" s="72"/>
      <c r="S9" s="72"/>
      <c r="T9" s="72"/>
      <c r="U9" s="72"/>
      <c r="V9" s="73"/>
      <c r="W9" s="71"/>
      <c r="X9" s="72"/>
      <c r="Y9" s="72"/>
      <c r="Z9" s="72"/>
      <c r="AA9" s="72"/>
      <c r="AB9" s="72"/>
      <c r="AC9" s="73"/>
      <c r="AD9" s="71"/>
      <c r="AE9" s="72"/>
      <c r="AF9" s="72"/>
      <c r="AG9" s="72"/>
      <c r="AH9" s="72"/>
      <c r="AI9" s="72"/>
      <c r="AJ9" s="73"/>
      <c r="AN9" s="10"/>
      <c r="AZ9" s="10">
        <v>0.374999999999995</v>
      </c>
    </row>
    <row r="10" spans="1:52" ht="24.75" x14ac:dyDescent="0.25">
      <c r="A10" s="23"/>
      <c r="B10" s="15" t="s">
        <v>16</v>
      </c>
      <c r="C10" s="9" t="s">
        <v>17</v>
      </c>
      <c r="D10" s="9" t="s">
        <v>18</v>
      </c>
      <c r="E10" s="9" t="s">
        <v>19</v>
      </c>
      <c r="F10" s="9" t="s">
        <v>14</v>
      </c>
      <c r="G10" s="9" t="s">
        <v>15</v>
      </c>
      <c r="H10" s="16" t="s">
        <v>2</v>
      </c>
      <c r="I10" s="15" t="s">
        <v>16</v>
      </c>
      <c r="J10" s="9" t="s">
        <v>17</v>
      </c>
      <c r="K10" s="9" t="s">
        <v>18</v>
      </c>
      <c r="L10" s="9" t="s">
        <v>19</v>
      </c>
      <c r="M10" s="9" t="s">
        <v>14</v>
      </c>
      <c r="N10" s="9" t="s">
        <v>15</v>
      </c>
      <c r="O10" s="16" t="s">
        <v>2</v>
      </c>
      <c r="P10" s="15" t="s">
        <v>16</v>
      </c>
      <c r="Q10" s="9" t="s">
        <v>17</v>
      </c>
      <c r="R10" s="9" t="s">
        <v>18</v>
      </c>
      <c r="S10" s="9" t="s">
        <v>19</v>
      </c>
      <c r="T10" s="9" t="s">
        <v>14</v>
      </c>
      <c r="U10" s="9" t="s">
        <v>15</v>
      </c>
      <c r="V10" s="16" t="s">
        <v>2</v>
      </c>
      <c r="W10" s="15" t="s">
        <v>16</v>
      </c>
      <c r="X10" s="9" t="s">
        <v>17</v>
      </c>
      <c r="Y10" s="9" t="s">
        <v>18</v>
      </c>
      <c r="Z10" s="9" t="s">
        <v>19</v>
      </c>
      <c r="AA10" s="9" t="s">
        <v>14</v>
      </c>
      <c r="AB10" s="9" t="s">
        <v>15</v>
      </c>
      <c r="AC10" s="16" t="s">
        <v>2</v>
      </c>
      <c r="AD10" s="15" t="s">
        <v>16</v>
      </c>
      <c r="AE10" s="9" t="s">
        <v>17</v>
      </c>
      <c r="AF10" s="9" t="s">
        <v>18</v>
      </c>
      <c r="AG10" s="9" t="s">
        <v>19</v>
      </c>
      <c r="AH10" s="9" t="s">
        <v>14</v>
      </c>
      <c r="AI10" s="9" t="s">
        <v>15</v>
      </c>
      <c r="AJ10" s="16" t="s">
        <v>2</v>
      </c>
      <c r="AZ10" s="10">
        <v>0.38541666666666102</v>
      </c>
    </row>
    <row r="11" spans="1:52" s="25" customFormat="1" ht="20.100000000000001" customHeight="1" x14ac:dyDescent="0.25">
      <c r="A11" s="20">
        <f>'1.Sayfa'!A11</f>
        <v>44746</v>
      </c>
      <c r="B11" s="17"/>
      <c r="C11" s="12"/>
      <c r="D11" s="13"/>
      <c r="E11" s="13"/>
      <c r="F11" s="28">
        <f>IF(D11-C11&lt;0,0,D11-C11)</f>
        <v>0</v>
      </c>
      <c r="G11" s="28">
        <f>IF(AND(OR(B11="",C11=""),OR(D11="",E11="")),0,IF(OR(B11&lt;&gt;ResmiTatil!$H$2,C11&lt;&gt;ResmiTatil!$I$2,D11&lt;&gt;ResmiTatil!$J$2,E11&lt;&gt;ResmiTatil!$K$2),IF(AND(D11="",E11=""),0,IF(B11&lt;ResmiTatil!$H$2,ResmiTatil!$H$2-B11))+IF(AND(D11="",E11="",OR(B11&lt;ResmiTatil!$H$2,AND(C11&lt;&gt;ResmiTatil!$J$2,C11&gt;ResmiTatil!$J$2))),ResmiTatil!$J$2-ResmiTatil!$I$2,IF(OR(D11="",E11=""),0,IF(AND(C11&gt;ResmiTatil!$I$2,D11&lt;ResmiTatil!$J$2),C11-ResmiTatil!$I$2)))+IF(AND(C11&lt;ResmiTatil!$I$2,D11&lt;ResmiTatil!$J$2),ResmiTatil!$J$2-D11)+IF(AND(C11=ResmiTatil!$I$3,D11=ResmiTatil!$J$3),ResmiTatil!$I$3-ResmiTatil!$I$2,IF(AND(C11&gt;ResmiTatil!$I$2,D11&gt;ResmiTatil!$J$2),ResmiTatil!$J$2-ResmiTatil!$I$2))+IF(E11&gt;ResmiTatil!$K$2,E11-ResmiTatil!$K$2),0))</f>
        <v>0</v>
      </c>
      <c r="H11" s="29">
        <f>IF((C11-B11)+(E11-D11)&lt;0,0,(C11-B11)+(E11-D11))</f>
        <v>0</v>
      </c>
      <c r="I11" s="17"/>
      <c r="J11" s="12"/>
      <c r="K11" s="13"/>
      <c r="L11" s="13"/>
      <c r="M11" s="28">
        <f>IF(K11-J11&lt;0,0,K11-J11)</f>
        <v>0</v>
      </c>
      <c r="N11" s="28">
        <f>IF(AND(OR(I11="",J11=""),OR(K11="",L11="")),0,IF(OR(I11&lt;&gt;ResmiTatil!$H$2,J11&lt;&gt;ResmiTatil!$I$2,K11&lt;&gt;ResmiTatil!$J$2,L11&lt;&gt;ResmiTatil!$K$2),IF(AND(K11="",L11=""),0,IF(I11&lt;ResmiTatil!$H$2,ResmiTatil!$H$2-I11))+IF(AND(K11="",L11="",OR(I11&lt;ResmiTatil!$H$2,AND(J11&lt;&gt;ResmiTatil!$J$2,J11&gt;ResmiTatil!$J$2))),ResmiTatil!$J$2-ResmiTatil!$I$2,IF(OR(K11="",L11=""),0,IF(AND(J11&gt;ResmiTatil!$I$2,K11&lt;ResmiTatil!$J$2),J11-ResmiTatil!$I$2)))+IF(AND(J11&lt;ResmiTatil!$I$2,K11&lt;ResmiTatil!$J$2),ResmiTatil!$J$2-K11)+IF(AND(J11=ResmiTatil!$I$3,K11=ResmiTatil!$J$3),ResmiTatil!$I$3-ResmiTatil!$I$2,IF(AND(J11&gt;ResmiTatil!$I$2,K11&gt;ResmiTatil!$J$2),ResmiTatil!$J$2-ResmiTatil!$I$2))+IF(L11&gt;ResmiTatil!$K$2,L11-ResmiTatil!$K$2),0))</f>
        <v>0</v>
      </c>
      <c r="O11" s="29">
        <f>IF((J11-I11)+(L11-K11)&lt;0,0,(J11-I11)+(L11-K11))</f>
        <v>0</v>
      </c>
      <c r="P11" s="17"/>
      <c r="Q11" s="12"/>
      <c r="R11" s="13"/>
      <c r="S11" s="13"/>
      <c r="T11" s="28">
        <f>IF(R11-Q11&lt;0,0,R11-Q11)</f>
        <v>0</v>
      </c>
      <c r="U11" s="28">
        <f>IF(AND(OR(P11="",Q11=""),OR(R11="",S11="")),0,IF(OR(P11&lt;&gt;ResmiTatil!$H$2,Q11&lt;&gt;ResmiTatil!$I$2,R11&lt;&gt;ResmiTatil!$J$2,S11&lt;&gt;ResmiTatil!$K$2),IF(AND(R11="",S11=""),0,IF(P11&lt;ResmiTatil!$H$2,ResmiTatil!$H$2-P11))+IF(AND(R11="",S11="",OR(P11&lt;ResmiTatil!$H$2,AND(Q11&lt;&gt;ResmiTatil!$J$2,Q11&gt;ResmiTatil!$J$2))),ResmiTatil!$J$2-ResmiTatil!$I$2,IF(OR(R11="",S11=""),0,IF(AND(Q11&gt;ResmiTatil!$I$2,R11&lt;ResmiTatil!$J$2),Q11-ResmiTatil!$I$2)))+IF(AND(Q11&lt;ResmiTatil!$I$2,R11&lt;ResmiTatil!$J$2),ResmiTatil!$J$2-R11)+IF(AND(Q11=ResmiTatil!$I$3,R11=ResmiTatil!$J$3),ResmiTatil!$I$3-ResmiTatil!$I$2,IF(AND(Q11&gt;ResmiTatil!$I$2,R11&gt;ResmiTatil!$J$2),ResmiTatil!$J$2-ResmiTatil!$I$2))+IF(S11&gt;ResmiTatil!$K$2,S11-ResmiTatil!$K$2),0))</f>
        <v>0</v>
      </c>
      <c r="V11" s="29">
        <f>IF((Q11-P11)+(S11-R11)&lt;0,0,(Q11-P11)+(S11-R11))</f>
        <v>0</v>
      </c>
      <c r="W11" s="17"/>
      <c r="X11" s="12"/>
      <c r="Y11" s="13"/>
      <c r="Z11" s="13"/>
      <c r="AA11" s="28">
        <f>IF(Y11-X11&lt;0,0,Y11-X11)</f>
        <v>0</v>
      </c>
      <c r="AB11" s="28">
        <f>IF(AND(OR(W11="",X11=""),OR(Y11="",Z11="")),0,IF(OR(W11&lt;&gt;ResmiTatil!$H$2,X11&lt;&gt;ResmiTatil!$I$2,Y11&lt;&gt;ResmiTatil!$J$2,Z11&lt;&gt;ResmiTatil!$K$2),IF(AND(Y11="",Z11=""),0,IF(W11&lt;ResmiTatil!$H$2,ResmiTatil!$H$2-W11))+IF(AND(Y11="",Z11="",OR(W11&lt;ResmiTatil!$H$2,AND(X11&lt;&gt;ResmiTatil!$J$2,X11&gt;ResmiTatil!$J$2))),ResmiTatil!$J$2-ResmiTatil!$I$2,IF(OR(Y11="",Z11=""),0,IF(AND(X11&gt;ResmiTatil!$I$2,Y11&lt;ResmiTatil!$J$2),X11-ResmiTatil!$I$2)))+IF(AND(X11&lt;ResmiTatil!$I$2,Y11&lt;ResmiTatil!$J$2),ResmiTatil!$J$2-Y11)+IF(AND(X11=ResmiTatil!$I$3,Y11=ResmiTatil!$J$3),ResmiTatil!$I$3-ResmiTatil!$I$2,IF(AND(X11&gt;ResmiTatil!$I$2,Y11&gt;ResmiTatil!$J$2),ResmiTatil!$J$2-ResmiTatil!$I$2))+IF(Z11&gt;ResmiTatil!$K$2,Z11-ResmiTatil!$K$2),0))</f>
        <v>0</v>
      </c>
      <c r="AC11" s="29">
        <f>IF((X11-W11)+(Z11-Y11)&lt;0,0,(X11-W11)+(Z11-Y11))</f>
        <v>0</v>
      </c>
      <c r="AD11" s="17"/>
      <c r="AE11" s="12"/>
      <c r="AF11" s="13"/>
      <c r="AG11" s="13"/>
      <c r="AH11" s="28">
        <f>IF(AF11-AE11&lt;0,0,AF11-AE11)</f>
        <v>0</v>
      </c>
      <c r="AI11" s="28">
        <f>IF(AND(OR(AD11="",AE11=""),OR(AF11="",AG11="")),0,IF(OR(AD11&lt;&gt;ResmiTatil!$H$2,AE11&lt;&gt;ResmiTatil!$I$2,AF11&lt;&gt;ResmiTatil!$J$2,AG11&lt;&gt;ResmiTatil!$K$2),IF(AND(AF11="",AG11=""),0,IF(AD11&lt;ResmiTatil!$H$2,ResmiTatil!$H$2-AD11))+IF(AND(AF11="",AG11="",OR(AD11&lt;ResmiTatil!$H$2,AND(AE11&lt;&gt;ResmiTatil!$J$2,AE11&gt;ResmiTatil!$J$2))),ResmiTatil!$J$2-ResmiTatil!$I$2,IF(OR(AF11="",AG11=""),0,IF(AND(AE11&gt;ResmiTatil!$I$2,AF11&lt;ResmiTatil!$J$2),AE11-ResmiTatil!$I$2)))+IF(AND(AE11&lt;ResmiTatil!$I$2,AF11&lt;ResmiTatil!$J$2),ResmiTatil!$J$2-AF11)+IF(AND(AE11=ResmiTatil!$I$3,AF11=ResmiTatil!$J$3),ResmiTatil!$I$3-ResmiTatil!$I$2,IF(AND(AE11&gt;ResmiTatil!$I$2,AF11&gt;ResmiTatil!$J$2),ResmiTatil!$J$2-ResmiTatil!$I$2))+IF(AG11&gt;ResmiTatil!$K$2,AG11-ResmiTatil!$K$2),0))</f>
        <v>0</v>
      </c>
      <c r="AJ11" s="29">
        <f>IF((AE11-AD11)+(AG11-AF11)&lt;0,0,(AE11-AD11)+(AG11-AF11))</f>
        <v>0</v>
      </c>
      <c r="AZ11" s="10">
        <v>0.39583333333332699</v>
      </c>
    </row>
    <row r="12" spans="1:52" s="25" customFormat="1" ht="20.100000000000001" customHeight="1" x14ac:dyDescent="0.25">
      <c r="A12" s="20">
        <f>A11+1</f>
        <v>44747</v>
      </c>
      <c r="B12" s="17"/>
      <c r="C12" s="12"/>
      <c r="D12" s="13"/>
      <c r="E12" s="13"/>
      <c r="F12" s="28">
        <f>IF(D12-C12&lt;0,0,D12-C12)</f>
        <v>0</v>
      </c>
      <c r="G12" s="28">
        <f>IF(AND(OR(B12="",C12=""),OR(D12="",E12="")),0,IF(OR(B12&lt;&gt;ResmiTatil!$H$2,C12&lt;&gt;ResmiTatil!$I$2,D12&lt;&gt;ResmiTatil!$J$2,E12&lt;&gt;ResmiTatil!$K$2),IF(AND(D12="",E12=""),0,IF(B12&lt;ResmiTatil!$H$2,ResmiTatil!$H$2-B12))+IF(AND(D12="",E12="",OR(B12&lt;ResmiTatil!$H$2,AND(C12&lt;&gt;ResmiTatil!$J$2,C12&gt;ResmiTatil!$J$2))),ResmiTatil!$J$2-ResmiTatil!$I$2,IF(OR(D12="",E12=""),0,IF(AND(C12&gt;ResmiTatil!$I$2,D12&lt;ResmiTatil!$J$2),C12-ResmiTatil!$I$2)))+IF(AND(C12&lt;ResmiTatil!$I$2,D12&lt;ResmiTatil!$J$2),ResmiTatil!$J$2-D12)+IF(AND(C12=ResmiTatil!$I$3,D12=ResmiTatil!$J$3),ResmiTatil!$I$3-ResmiTatil!$I$2,IF(AND(C12&gt;ResmiTatil!$I$2,D12&gt;ResmiTatil!$J$2),ResmiTatil!$J$2-ResmiTatil!$I$2))+IF(E12&gt;ResmiTatil!$K$2,E12-ResmiTatil!$K$2),0))</f>
        <v>0</v>
      </c>
      <c r="H12" s="29">
        <f>IF((C12-B12)+(E12-D12)&lt;0,0,(C12-B12)+(E12-D12))</f>
        <v>0</v>
      </c>
      <c r="I12" s="17"/>
      <c r="J12" s="12"/>
      <c r="K12" s="13"/>
      <c r="L12" s="13"/>
      <c r="M12" s="28">
        <f>IF(K12-J12&lt;0,0,K12-J12)</f>
        <v>0</v>
      </c>
      <c r="N12" s="28">
        <f>IF(AND(OR(I12="",J12=""),OR(K12="",L12="")),0,IF(OR(I12&lt;&gt;ResmiTatil!$H$2,J12&lt;&gt;ResmiTatil!$I$2,K12&lt;&gt;ResmiTatil!$J$2,L12&lt;&gt;ResmiTatil!$K$2),IF(AND(K12="",L12=""),0,IF(I12&lt;ResmiTatil!$H$2,ResmiTatil!$H$2-I12))+IF(AND(K12="",L12="",OR(I12&lt;ResmiTatil!$H$2,AND(J12&lt;&gt;ResmiTatil!$J$2,J12&gt;ResmiTatil!$J$2))),ResmiTatil!$J$2-ResmiTatil!$I$2,IF(OR(K12="",L12=""),0,IF(AND(J12&gt;ResmiTatil!$I$2,K12&lt;ResmiTatil!$J$2),J12-ResmiTatil!$I$2)))+IF(AND(J12&lt;ResmiTatil!$I$2,K12&lt;ResmiTatil!$J$2),ResmiTatil!$J$2-K12)+IF(AND(J12=ResmiTatil!$I$3,K12=ResmiTatil!$J$3),ResmiTatil!$I$3-ResmiTatil!$I$2,IF(AND(J12&gt;ResmiTatil!$I$2,K12&gt;ResmiTatil!$J$2),ResmiTatil!$J$2-ResmiTatil!$I$2))+IF(L12&gt;ResmiTatil!$K$2,L12-ResmiTatil!$K$2),0))</f>
        <v>0</v>
      </c>
      <c r="O12" s="29">
        <f>IF((J12-I12)+(L12-K12)&lt;0,0,(J12-I12)+(L12-K12))</f>
        <v>0</v>
      </c>
      <c r="P12" s="17"/>
      <c r="Q12" s="12"/>
      <c r="R12" s="13"/>
      <c r="S12" s="13"/>
      <c r="T12" s="28">
        <f>IF(R12-Q12&lt;0,0,R12-Q12)</f>
        <v>0</v>
      </c>
      <c r="U12" s="28">
        <f>IF(AND(OR(P12="",Q12=""),OR(R12="",S12="")),0,IF(OR(P12&lt;&gt;ResmiTatil!$H$2,Q12&lt;&gt;ResmiTatil!$I$2,R12&lt;&gt;ResmiTatil!$J$2,S12&lt;&gt;ResmiTatil!$K$2),IF(AND(R12="",S12=""),0,IF(P12&lt;ResmiTatil!$H$2,ResmiTatil!$H$2-P12))+IF(AND(R12="",S12="",OR(P12&lt;ResmiTatil!$H$2,AND(Q12&lt;&gt;ResmiTatil!$J$2,Q12&gt;ResmiTatil!$J$2))),ResmiTatil!$J$2-ResmiTatil!$I$2,IF(OR(R12="",S12=""),0,IF(AND(Q12&gt;ResmiTatil!$I$2,R12&lt;ResmiTatil!$J$2),Q12-ResmiTatil!$I$2)))+IF(AND(Q12&lt;ResmiTatil!$I$2,R12&lt;ResmiTatil!$J$2),ResmiTatil!$J$2-R12)+IF(AND(Q12=ResmiTatil!$I$3,R12=ResmiTatil!$J$3),ResmiTatil!$I$3-ResmiTatil!$I$2,IF(AND(Q12&gt;ResmiTatil!$I$2,R12&gt;ResmiTatil!$J$2),ResmiTatil!$J$2-ResmiTatil!$I$2))+IF(S12&gt;ResmiTatil!$K$2,S12-ResmiTatil!$K$2),0))</f>
        <v>0</v>
      </c>
      <c r="V12" s="29">
        <f>IF((Q12-P12)+(S12-R12)&lt;0,0,(Q12-P12)+(S12-R12))</f>
        <v>0</v>
      </c>
      <c r="W12" s="17"/>
      <c r="X12" s="12"/>
      <c r="Y12" s="13"/>
      <c r="Z12" s="13"/>
      <c r="AA12" s="28">
        <f>IF(Y12-X12&lt;0,0,Y12-X12)</f>
        <v>0</v>
      </c>
      <c r="AB12" s="28">
        <f>IF(AND(OR(W12="",X12=""),OR(Y12="",Z12="")),0,IF(OR(W12&lt;&gt;ResmiTatil!$H$2,X12&lt;&gt;ResmiTatil!$I$2,Y12&lt;&gt;ResmiTatil!$J$2,Z12&lt;&gt;ResmiTatil!$K$2),IF(AND(Y12="",Z12=""),0,IF(W12&lt;ResmiTatil!$H$2,ResmiTatil!$H$2-W12))+IF(AND(Y12="",Z12="",OR(W12&lt;ResmiTatil!$H$2,AND(X12&lt;&gt;ResmiTatil!$J$2,X12&gt;ResmiTatil!$J$2))),ResmiTatil!$J$2-ResmiTatil!$I$2,IF(OR(Y12="",Z12=""),0,IF(AND(X12&gt;ResmiTatil!$I$2,Y12&lt;ResmiTatil!$J$2),X12-ResmiTatil!$I$2)))+IF(AND(X12&lt;ResmiTatil!$I$2,Y12&lt;ResmiTatil!$J$2),ResmiTatil!$J$2-Y12)+IF(AND(X12=ResmiTatil!$I$3,Y12=ResmiTatil!$J$3),ResmiTatil!$I$3-ResmiTatil!$I$2,IF(AND(X12&gt;ResmiTatil!$I$2,Y12&gt;ResmiTatil!$J$2),ResmiTatil!$J$2-ResmiTatil!$I$2))+IF(Z12&gt;ResmiTatil!$K$2,Z12-ResmiTatil!$K$2),0))</f>
        <v>0</v>
      </c>
      <c r="AC12" s="29">
        <f>IF((X12-W12)+(Z12-Y12)&lt;0,0,(X12-W12)+(Z12-Y12))</f>
        <v>0</v>
      </c>
      <c r="AD12" s="17"/>
      <c r="AE12" s="12"/>
      <c r="AF12" s="13"/>
      <c r="AG12" s="13"/>
      <c r="AH12" s="28">
        <f>IF(AF12-AE12&lt;0,0,AF12-AE12)</f>
        <v>0</v>
      </c>
      <c r="AI12" s="28">
        <f>IF(AND(OR(AD12="",AE12=""),OR(AF12="",AG12="")),0,IF(OR(AD12&lt;&gt;ResmiTatil!$H$2,AE12&lt;&gt;ResmiTatil!$I$2,AF12&lt;&gt;ResmiTatil!$J$2,AG12&lt;&gt;ResmiTatil!$K$2),IF(AND(AF12="",AG12=""),0,IF(AD12&lt;ResmiTatil!$H$2,ResmiTatil!$H$2-AD12))+IF(AND(AF12="",AG12="",OR(AD12&lt;ResmiTatil!$H$2,AND(AE12&lt;&gt;ResmiTatil!$J$2,AE12&gt;ResmiTatil!$J$2))),ResmiTatil!$J$2-ResmiTatil!$I$2,IF(OR(AF12="",AG12=""),0,IF(AND(AE12&gt;ResmiTatil!$I$2,AF12&lt;ResmiTatil!$J$2),AE12-ResmiTatil!$I$2)))+IF(AND(AE12&lt;ResmiTatil!$I$2,AF12&lt;ResmiTatil!$J$2),ResmiTatil!$J$2-AF12)+IF(AND(AE12=ResmiTatil!$I$3,AF12=ResmiTatil!$J$3),ResmiTatil!$I$3-ResmiTatil!$I$2,IF(AND(AE12&gt;ResmiTatil!$I$2,AF12&gt;ResmiTatil!$J$2),ResmiTatil!$J$2-ResmiTatil!$I$2))+IF(AG12&gt;ResmiTatil!$K$2,AG12-ResmiTatil!$K$2),0))</f>
        <v>0</v>
      </c>
      <c r="AJ12" s="29">
        <f>IF((AE12-AD12)+(AG12-AF12)&lt;0,0,(AE12-AD12)+(AG12-AF12))</f>
        <v>0</v>
      </c>
      <c r="AZ12" s="10">
        <v>0.40624999999999301</v>
      </c>
    </row>
    <row r="13" spans="1:52" s="25" customFormat="1" ht="20.100000000000001" customHeight="1" x14ac:dyDescent="0.25">
      <c r="A13" s="20">
        <f t="shared" ref="A13:A15" si="0">A12+1</f>
        <v>44748</v>
      </c>
      <c r="B13" s="17"/>
      <c r="C13" s="12"/>
      <c r="D13" s="13"/>
      <c r="E13" s="13"/>
      <c r="F13" s="28">
        <f>IF(D13-C13&lt;0,0,D13-C13)</f>
        <v>0</v>
      </c>
      <c r="G13" s="28">
        <f>IF(AND(OR(B13="",C13=""),OR(D13="",E13="")),0,IF(OR(B13&lt;&gt;ResmiTatil!$H$2,C13&lt;&gt;ResmiTatil!$I$2,D13&lt;&gt;ResmiTatil!$J$2,E13&lt;&gt;ResmiTatil!$K$2),IF(AND(D13="",E13=""),0,IF(B13&lt;ResmiTatil!$H$2,ResmiTatil!$H$2-B13))+IF(AND(D13="",E13="",OR(B13&lt;ResmiTatil!$H$2,AND(C13&lt;&gt;ResmiTatil!$J$2,C13&gt;ResmiTatil!$J$2))),ResmiTatil!$J$2-ResmiTatil!$I$2,IF(OR(D13="",E13=""),0,IF(AND(C13&gt;ResmiTatil!$I$2,D13&lt;ResmiTatil!$J$2),C13-ResmiTatil!$I$2)))+IF(AND(C13&lt;ResmiTatil!$I$2,D13&lt;ResmiTatil!$J$2),ResmiTatil!$J$2-D13)+IF(AND(C13=ResmiTatil!$I$3,D13=ResmiTatil!$J$3),ResmiTatil!$I$3-ResmiTatil!$I$2,IF(AND(C13&gt;ResmiTatil!$I$2,D13&gt;ResmiTatil!$J$2),ResmiTatil!$J$2-ResmiTatil!$I$2))+IF(E13&gt;ResmiTatil!$K$2,E13-ResmiTatil!$K$2),0))</f>
        <v>0</v>
      </c>
      <c r="H13" s="29">
        <f>IF((C13-B13)+(E13-D13)&lt;0,0,(C13-B13)+(E13-D13))</f>
        <v>0</v>
      </c>
      <c r="I13" s="17"/>
      <c r="J13" s="12"/>
      <c r="K13" s="13"/>
      <c r="L13" s="13"/>
      <c r="M13" s="28">
        <f>IF(K13-J13&lt;0,0,K13-J13)</f>
        <v>0</v>
      </c>
      <c r="N13" s="28">
        <f>IF(AND(OR(I13="",J13=""),OR(K13="",L13="")),0,IF(OR(I13&lt;&gt;ResmiTatil!$H$2,J13&lt;&gt;ResmiTatil!$I$2,K13&lt;&gt;ResmiTatil!$J$2,L13&lt;&gt;ResmiTatil!$K$2),IF(AND(K13="",L13=""),0,IF(I13&lt;ResmiTatil!$H$2,ResmiTatil!$H$2-I13))+IF(AND(K13="",L13="",OR(I13&lt;ResmiTatil!$H$2,AND(J13&lt;&gt;ResmiTatil!$J$2,J13&gt;ResmiTatil!$J$2))),ResmiTatil!$J$2-ResmiTatil!$I$2,IF(OR(K13="",L13=""),0,IF(AND(J13&gt;ResmiTatil!$I$2,K13&lt;ResmiTatil!$J$2),J13-ResmiTatil!$I$2)))+IF(AND(J13&lt;ResmiTatil!$I$2,K13&lt;ResmiTatil!$J$2),ResmiTatil!$J$2-K13)+IF(AND(J13=ResmiTatil!$I$3,K13=ResmiTatil!$J$3),ResmiTatil!$I$3-ResmiTatil!$I$2,IF(AND(J13&gt;ResmiTatil!$I$2,K13&gt;ResmiTatil!$J$2),ResmiTatil!$J$2-ResmiTatil!$I$2))+IF(L13&gt;ResmiTatil!$K$2,L13-ResmiTatil!$K$2),0))</f>
        <v>0</v>
      </c>
      <c r="O13" s="29">
        <f>IF((J13-I13)+(L13-K13)&lt;0,0,(J13-I13)+(L13-K13))</f>
        <v>0</v>
      </c>
      <c r="P13" s="17"/>
      <c r="Q13" s="12"/>
      <c r="R13" s="13"/>
      <c r="S13" s="13"/>
      <c r="T13" s="28">
        <f>IF(R13-Q13&lt;0,0,R13-Q13)</f>
        <v>0</v>
      </c>
      <c r="U13" s="28">
        <f>IF(AND(OR(P13="",Q13=""),OR(R13="",S13="")),0,IF(OR(P13&lt;&gt;ResmiTatil!$H$2,Q13&lt;&gt;ResmiTatil!$I$2,R13&lt;&gt;ResmiTatil!$J$2,S13&lt;&gt;ResmiTatil!$K$2),IF(AND(R13="",S13=""),0,IF(P13&lt;ResmiTatil!$H$2,ResmiTatil!$H$2-P13))+IF(AND(R13="",S13="",OR(P13&lt;ResmiTatil!$H$2,AND(Q13&lt;&gt;ResmiTatil!$J$2,Q13&gt;ResmiTatil!$J$2))),ResmiTatil!$J$2-ResmiTatil!$I$2,IF(OR(R13="",S13=""),0,IF(AND(Q13&gt;ResmiTatil!$I$2,R13&lt;ResmiTatil!$J$2),Q13-ResmiTatil!$I$2)))+IF(AND(Q13&lt;ResmiTatil!$I$2,R13&lt;ResmiTatil!$J$2),ResmiTatil!$J$2-R13)+IF(AND(Q13=ResmiTatil!$I$3,R13=ResmiTatil!$J$3),ResmiTatil!$I$3-ResmiTatil!$I$2,IF(AND(Q13&gt;ResmiTatil!$I$2,R13&gt;ResmiTatil!$J$2),ResmiTatil!$J$2-ResmiTatil!$I$2))+IF(S13&gt;ResmiTatil!$K$2,S13-ResmiTatil!$K$2),0))</f>
        <v>0</v>
      </c>
      <c r="V13" s="29">
        <f>IF((Q13-P13)+(S13-R13)&lt;0,0,(Q13-P13)+(S13-R13))</f>
        <v>0</v>
      </c>
      <c r="W13" s="17"/>
      <c r="X13" s="12"/>
      <c r="Y13" s="13"/>
      <c r="Z13" s="13"/>
      <c r="AA13" s="28">
        <f>IF(Y13-X13&lt;0,0,Y13-X13)</f>
        <v>0</v>
      </c>
      <c r="AB13" s="28">
        <f>IF(AND(OR(W13="",X13=""),OR(Y13="",Z13="")),0,IF(OR(W13&lt;&gt;ResmiTatil!$H$2,X13&lt;&gt;ResmiTatil!$I$2,Y13&lt;&gt;ResmiTatil!$J$2,Z13&lt;&gt;ResmiTatil!$K$2),IF(AND(Y13="",Z13=""),0,IF(W13&lt;ResmiTatil!$H$2,ResmiTatil!$H$2-W13))+IF(AND(Y13="",Z13="",OR(W13&lt;ResmiTatil!$H$2,AND(X13&lt;&gt;ResmiTatil!$J$2,X13&gt;ResmiTatil!$J$2))),ResmiTatil!$J$2-ResmiTatil!$I$2,IF(OR(Y13="",Z13=""),0,IF(AND(X13&gt;ResmiTatil!$I$2,Y13&lt;ResmiTatil!$J$2),X13-ResmiTatil!$I$2)))+IF(AND(X13&lt;ResmiTatil!$I$2,Y13&lt;ResmiTatil!$J$2),ResmiTatil!$J$2-Y13)+IF(AND(X13=ResmiTatil!$I$3,Y13=ResmiTatil!$J$3),ResmiTatil!$I$3-ResmiTatil!$I$2,IF(AND(X13&gt;ResmiTatil!$I$2,Y13&gt;ResmiTatil!$J$2),ResmiTatil!$J$2-ResmiTatil!$I$2))+IF(Z13&gt;ResmiTatil!$K$2,Z13-ResmiTatil!$K$2),0))</f>
        <v>0</v>
      </c>
      <c r="AC13" s="29">
        <f>IF((X13-W13)+(Z13-Y13)&lt;0,0,(X13-W13)+(Z13-Y13))</f>
        <v>0</v>
      </c>
      <c r="AD13" s="17"/>
      <c r="AE13" s="12"/>
      <c r="AF13" s="13"/>
      <c r="AG13" s="13"/>
      <c r="AH13" s="28">
        <f>IF(AF13-AE13&lt;0,0,AF13-AE13)</f>
        <v>0</v>
      </c>
      <c r="AI13" s="28">
        <f>IF(AND(OR(AD13="",AE13=""),OR(AF13="",AG13="")),0,IF(OR(AD13&lt;&gt;ResmiTatil!$H$2,AE13&lt;&gt;ResmiTatil!$I$2,AF13&lt;&gt;ResmiTatil!$J$2,AG13&lt;&gt;ResmiTatil!$K$2),IF(AND(AF13="",AG13=""),0,IF(AD13&lt;ResmiTatil!$H$2,ResmiTatil!$H$2-AD13))+IF(AND(AF13="",AG13="",OR(AD13&lt;ResmiTatil!$H$2,AND(AE13&lt;&gt;ResmiTatil!$J$2,AE13&gt;ResmiTatil!$J$2))),ResmiTatil!$J$2-ResmiTatil!$I$2,IF(OR(AF13="",AG13=""),0,IF(AND(AE13&gt;ResmiTatil!$I$2,AF13&lt;ResmiTatil!$J$2),AE13-ResmiTatil!$I$2)))+IF(AND(AE13&lt;ResmiTatil!$I$2,AF13&lt;ResmiTatil!$J$2),ResmiTatil!$J$2-AF13)+IF(AND(AE13=ResmiTatil!$I$3,AF13=ResmiTatil!$J$3),ResmiTatil!$I$3-ResmiTatil!$I$2,IF(AND(AE13&gt;ResmiTatil!$I$2,AF13&gt;ResmiTatil!$J$2),ResmiTatil!$J$2-ResmiTatil!$I$2))+IF(AG13&gt;ResmiTatil!$K$2,AG13-ResmiTatil!$K$2),0))</f>
        <v>0</v>
      </c>
      <c r="AJ13" s="29">
        <f>IF((AE13-AD13)+(AG13-AF13)&lt;0,0,(AE13-AD13)+(AG13-AF13))</f>
        <v>0</v>
      </c>
      <c r="AZ13" s="10">
        <v>0.41666666666665902</v>
      </c>
    </row>
    <row r="14" spans="1:52" s="25" customFormat="1" ht="20.100000000000001" customHeight="1" x14ac:dyDescent="0.25">
      <c r="A14" s="20">
        <f t="shared" si="0"/>
        <v>44749</v>
      </c>
      <c r="B14" s="17"/>
      <c r="C14" s="12"/>
      <c r="D14" s="13"/>
      <c r="E14" s="13"/>
      <c r="F14" s="28">
        <f>IF(D14-C14&lt;0,0,D14-C14)</f>
        <v>0</v>
      </c>
      <c r="G14" s="28">
        <f>IF(AND(OR(B14="",C14=""),OR(D14="",E14="")),0,IF(OR(B14&lt;&gt;ResmiTatil!$H$2,C14&lt;&gt;ResmiTatil!$I$2,D14&lt;&gt;ResmiTatil!$J$2,E14&lt;&gt;ResmiTatil!$K$2),IF(AND(D14="",E14=""),0,IF(B14&lt;ResmiTatil!$H$2,ResmiTatil!$H$2-B14))+IF(AND(D14="",E14="",OR(B14&lt;ResmiTatil!$H$2,AND(C14&lt;&gt;ResmiTatil!$J$2,C14&gt;ResmiTatil!$J$2))),ResmiTatil!$J$2-ResmiTatil!$I$2,IF(OR(D14="",E14=""),0,IF(AND(C14&gt;ResmiTatil!$I$2,D14&lt;ResmiTatil!$J$2),C14-ResmiTatil!$I$2)))+IF(AND(C14&lt;ResmiTatil!$I$2,D14&lt;ResmiTatil!$J$2),ResmiTatil!$J$2-D14)+IF(AND(C14=ResmiTatil!$I$3,D14=ResmiTatil!$J$3),ResmiTatil!$I$3-ResmiTatil!$I$2,IF(AND(C14&gt;ResmiTatil!$I$2,D14&gt;ResmiTatil!$J$2),ResmiTatil!$J$2-ResmiTatil!$I$2))+IF(E14&gt;ResmiTatil!$K$2,E14-ResmiTatil!$K$2),0))</f>
        <v>0</v>
      </c>
      <c r="H14" s="29">
        <f>IF((C14-B14)+(E14-D14)&lt;0,0,(C14-B14)+(E14-D14))</f>
        <v>0</v>
      </c>
      <c r="I14" s="17"/>
      <c r="J14" s="12"/>
      <c r="K14" s="13"/>
      <c r="L14" s="13"/>
      <c r="M14" s="28">
        <f>IF(K14-J14&lt;0,0,K14-J14)</f>
        <v>0</v>
      </c>
      <c r="N14" s="28">
        <f>IF(AND(OR(I14="",J14=""),OR(K14="",L14="")),0,IF(OR(I14&lt;&gt;ResmiTatil!$H$2,J14&lt;&gt;ResmiTatil!$I$2,K14&lt;&gt;ResmiTatil!$J$2,L14&lt;&gt;ResmiTatil!$K$2),IF(AND(K14="",L14=""),0,IF(I14&lt;ResmiTatil!$H$2,ResmiTatil!$H$2-I14))+IF(AND(K14="",L14="",OR(I14&lt;ResmiTatil!$H$2,AND(J14&lt;&gt;ResmiTatil!$J$2,J14&gt;ResmiTatil!$J$2))),ResmiTatil!$J$2-ResmiTatil!$I$2,IF(OR(K14="",L14=""),0,IF(AND(J14&gt;ResmiTatil!$I$2,K14&lt;ResmiTatil!$J$2),J14-ResmiTatil!$I$2)))+IF(AND(J14&lt;ResmiTatil!$I$2,K14&lt;ResmiTatil!$J$2),ResmiTatil!$J$2-K14)+IF(AND(J14=ResmiTatil!$I$3,K14=ResmiTatil!$J$3),ResmiTatil!$I$3-ResmiTatil!$I$2,IF(AND(J14&gt;ResmiTatil!$I$2,K14&gt;ResmiTatil!$J$2),ResmiTatil!$J$2-ResmiTatil!$I$2))+IF(L14&gt;ResmiTatil!$K$2,L14-ResmiTatil!$K$2),0))</f>
        <v>0</v>
      </c>
      <c r="O14" s="29">
        <f>IF((J14-I14)+(L14-K14)&lt;0,0,(J14-I14)+(L14-K14))</f>
        <v>0</v>
      </c>
      <c r="P14" s="17"/>
      <c r="Q14" s="12"/>
      <c r="R14" s="13"/>
      <c r="S14" s="13"/>
      <c r="T14" s="28">
        <f>IF(R14-Q14&lt;0,0,R14-Q14)</f>
        <v>0</v>
      </c>
      <c r="U14" s="28">
        <f>IF(AND(OR(P14="",Q14=""),OR(R14="",S14="")),0,IF(OR(P14&lt;&gt;ResmiTatil!$H$2,Q14&lt;&gt;ResmiTatil!$I$2,R14&lt;&gt;ResmiTatil!$J$2,S14&lt;&gt;ResmiTatil!$K$2),IF(AND(R14="",S14=""),0,IF(P14&lt;ResmiTatil!$H$2,ResmiTatil!$H$2-P14))+IF(AND(R14="",S14="",OR(P14&lt;ResmiTatil!$H$2,AND(Q14&lt;&gt;ResmiTatil!$J$2,Q14&gt;ResmiTatil!$J$2))),ResmiTatil!$J$2-ResmiTatil!$I$2,IF(OR(R14="",S14=""),0,IF(AND(Q14&gt;ResmiTatil!$I$2,R14&lt;ResmiTatil!$J$2),Q14-ResmiTatil!$I$2)))+IF(AND(Q14&lt;ResmiTatil!$I$2,R14&lt;ResmiTatil!$J$2),ResmiTatil!$J$2-R14)+IF(AND(Q14=ResmiTatil!$I$3,R14=ResmiTatil!$J$3),ResmiTatil!$I$3-ResmiTatil!$I$2,IF(AND(Q14&gt;ResmiTatil!$I$2,R14&gt;ResmiTatil!$J$2),ResmiTatil!$J$2-ResmiTatil!$I$2))+IF(S14&gt;ResmiTatil!$K$2,S14-ResmiTatil!$K$2),0))</f>
        <v>0</v>
      </c>
      <c r="V14" s="29">
        <f>IF((Q14-P14)+(S14-R14)&lt;0,0,(Q14-P14)+(S14-R14))</f>
        <v>0</v>
      </c>
      <c r="W14" s="17"/>
      <c r="X14" s="12"/>
      <c r="Y14" s="13"/>
      <c r="Z14" s="13"/>
      <c r="AA14" s="28">
        <f>IF(Y14-X14&lt;0,0,Y14-X14)</f>
        <v>0</v>
      </c>
      <c r="AB14" s="28">
        <f>IF(AND(OR(W14="",X14=""),OR(Y14="",Z14="")),0,IF(OR(W14&lt;&gt;ResmiTatil!$H$2,X14&lt;&gt;ResmiTatil!$I$2,Y14&lt;&gt;ResmiTatil!$J$2,Z14&lt;&gt;ResmiTatil!$K$2),IF(AND(Y14="",Z14=""),0,IF(W14&lt;ResmiTatil!$H$2,ResmiTatil!$H$2-W14))+IF(AND(Y14="",Z14="",OR(W14&lt;ResmiTatil!$H$2,AND(X14&lt;&gt;ResmiTatil!$J$2,X14&gt;ResmiTatil!$J$2))),ResmiTatil!$J$2-ResmiTatil!$I$2,IF(OR(Y14="",Z14=""),0,IF(AND(X14&gt;ResmiTatil!$I$2,Y14&lt;ResmiTatil!$J$2),X14-ResmiTatil!$I$2)))+IF(AND(X14&lt;ResmiTatil!$I$2,Y14&lt;ResmiTatil!$J$2),ResmiTatil!$J$2-Y14)+IF(AND(X14=ResmiTatil!$I$3,Y14=ResmiTatil!$J$3),ResmiTatil!$I$3-ResmiTatil!$I$2,IF(AND(X14&gt;ResmiTatil!$I$2,Y14&gt;ResmiTatil!$J$2),ResmiTatil!$J$2-ResmiTatil!$I$2))+IF(Z14&gt;ResmiTatil!$K$2,Z14-ResmiTatil!$K$2),0))</f>
        <v>0</v>
      </c>
      <c r="AC14" s="29">
        <f>IF((X14-W14)+(Z14-Y14)&lt;0,0,(X14-W14)+(Z14-Y14))</f>
        <v>0</v>
      </c>
      <c r="AD14" s="17"/>
      <c r="AE14" s="12"/>
      <c r="AF14" s="13"/>
      <c r="AG14" s="13"/>
      <c r="AH14" s="28">
        <f>IF(AF14-AE14&lt;0,0,AF14-AE14)</f>
        <v>0</v>
      </c>
      <c r="AI14" s="28">
        <f>IF(AND(OR(AD14="",AE14=""),OR(AF14="",AG14="")),0,IF(OR(AD14&lt;&gt;ResmiTatil!$H$2,AE14&lt;&gt;ResmiTatil!$I$2,AF14&lt;&gt;ResmiTatil!$J$2,AG14&lt;&gt;ResmiTatil!$K$2),IF(AND(AF14="",AG14=""),0,IF(AD14&lt;ResmiTatil!$H$2,ResmiTatil!$H$2-AD14))+IF(AND(AF14="",AG14="",OR(AD14&lt;ResmiTatil!$H$2,AND(AE14&lt;&gt;ResmiTatil!$J$2,AE14&gt;ResmiTatil!$J$2))),ResmiTatil!$J$2-ResmiTatil!$I$2,IF(OR(AF14="",AG14=""),0,IF(AND(AE14&gt;ResmiTatil!$I$2,AF14&lt;ResmiTatil!$J$2),AE14-ResmiTatil!$I$2)))+IF(AND(AE14&lt;ResmiTatil!$I$2,AF14&lt;ResmiTatil!$J$2),ResmiTatil!$J$2-AF14)+IF(AND(AE14=ResmiTatil!$I$3,AF14=ResmiTatil!$J$3),ResmiTatil!$I$3-ResmiTatil!$I$2,IF(AND(AE14&gt;ResmiTatil!$I$2,AF14&gt;ResmiTatil!$J$2),ResmiTatil!$J$2-ResmiTatil!$I$2))+IF(AG14&gt;ResmiTatil!$K$2,AG14-ResmiTatil!$K$2),0))</f>
        <v>0</v>
      </c>
      <c r="AJ14" s="29">
        <f>IF((AE14-AD14)+(AG14-AF14)&lt;0,0,(AE14-AD14)+(AG14-AF14))</f>
        <v>0</v>
      </c>
      <c r="AZ14" s="10">
        <v>0.42708333333332499</v>
      </c>
    </row>
    <row r="15" spans="1:52" s="25" customFormat="1" ht="20.100000000000001" customHeight="1" x14ac:dyDescent="0.25">
      <c r="A15" s="54">
        <f t="shared" si="0"/>
        <v>44750</v>
      </c>
      <c r="B15" s="17"/>
      <c r="C15" s="12"/>
      <c r="D15" s="57"/>
      <c r="E15" s="57"/>
      <c r="F15" s="28">
        <f>IF(D15-C15&lt;0,0,D15-C15)</f>
        <v>0</v>
      </c>
      <c r="G15" s="28">
        <f>IF(AND(OR(B15="",C15=""),OR(D15="",E15="")),0,IF(OR(B15&lt;&gt;ResmiTatil!$H$2,C15&lt;&gt;ResmiTatil!$I$2,D15&lt;&gt;ResmiTatil!$J$2,E15&lt;&gt;ResmiTatil!$K$2),IF(AND(D15="",E15=""),0,IF(B15&lt;ResmiTatil!$H$2,ResmiTatil!$H$2-B15))+IF(AND(D15="",E15="",OR(B15&lt;ResmiTatil!$H$2,AND(C15&lt;&gt;ResmiTatil!$J$2,C15&gt;ResmiTatil!$J$2))),ResmiTatil!$J$2-ResmiTatil!$I$2,IF(OR(D15="",E15=""),0,IF(AND(C15&gt;ResmiTatil!$I$2,D15&lt;ResmiTatil!$J$2),C15-ResmiTatil!$I$2)))+IF(AND(C15&lt;ResmiTatil!$I$2,D15&lt;ResmiTatil!$J$2),ResmiTatil!$J$2-D15)+IF(AND(C15=ResmiTatil!$I$3,D15=ResmiTatil!$J$3),ResmiTatil!$I$3-ResmiTatil!$I$2,IF(AND(C15&gt;ResmiTatil!$I$2,D15&gt;ResmiTatil!$J$2),ResmiTatil!$J$2-ResmiTatil!$I$2))+IF(E15&gt;ResmiTatil!$K$2,E15-ResmiTatil!$K$2),0))</f>
        <v>0</v>
      </c>
      <c r="H15" s="29">
        <f>IF((C15-B15)+(E15-D15)&lt;0,0,(C15-B15)+(E15-D15))</f>
        <v>0</v>
      </c>
      <c r="I15" s="17"/>
      <c r="J15" s="12"/>
      <c r="K15" s="57"/>
      <c r="L15" s="57"/>
      <c r="M15" s="28">
        <f>IF(K15-J15&lt;0,0,K15-J15)</f>
        <v>0</v>
      </c>
      <c r="N15" s="28">
        <f>IF(AND(OR(I15="",J15=""),OR(K15="",L15="")),0,IF(OR(I15&lt;&gt;ResmiTatil!$H$2,J15&lt;&gt;ResmiTatil!$I$2,K15&lt;&gt;ResmiTatil!$J$2,L15&lt;&gt;ResmiTatil!$K$2),IF(AND(K15="",L15=""),0,IF(I15&lt;ResmiTatil!$H$2,ResmiTatil!$H$2-I15))+IF(AND(K15="",L15="",OR(I15&lt;ResmiTatil!$H$2,AND(J15&lt;&gt;ResmiTatil!$J$2,J15&gt;ResmiTatil!$J$2))),ResmiTatil!$J$2-ResmiTatil!$I$2,IF(OR(K15="",L15=""),0,IF(AND(J15&gt;ResmiTatil!$I$2,K15&lt;ResmiTatil!$J$2),J15-ResmiTatil!$I$2)))+IF(AND(J15&lt;ResmiTatil!$I$2,K15&lt;ResmiTatil!$J$2),ResmiTatil!$J$2-K15)+IF(AND(J15=ResmiTatil!$I$3,K15=ResmiTatil!$J$3),ResmiTatil!$I$3-ResmiTatil!$I$2,IF(AND(J15&gt;ResmiTatil!$I$2,K15&gt;ResmiTatil!$J$2),ResmiTatil!$J$2-ResmiTatil!$I$2))+IF(L15&gt;ResmiTatil!$K$2,L15-ResmiTatil!$K$2),0))</f>
        <v>0</v>
      </c>
      <c r="O15" s="29">
        <f>IF((J15-I15)+(L15-K15)&lt;0,0,(J15-I15)+(L15-K15))</f>
        <v>0</v>
      </c>
      <c r="P15" s="17"/>
      <c r="Q15" s="12"/>
      <c r="R15" s="57"/>
      <c r="S15" s="57"/>
      <c r="T15" s="28">
        <f>IF(R15-Q15&lt;0,0,R15-Q15)</f>
        <v>0</v>
      </c>
      <c r="U15" s="28">
        <f>IF(AND(OR(P15="",Q15=""),OR(R15="",S15="")),0,IF(OR(P15&lt;&gt;ResmiTatil!$H$2,Q15&lt;&gt;ResmiTatil!$I$2,R15&lt;&gt;ResmiTatil!$J$2,S15&lt;&gt;ResmiTatil!$K$2),IF(AND(R15="",S15=""),0,IF(P15&lt;ResmiTatil!$H$2,ResmiTatil!$H$2-P15))+IF(AND(R15="",S15="",OR(P15&lt;ResmiTatil!$H$2,AND(Q15&lt;&gt;ResmiTatil!$J$2,Q15&gt;ResmiTatil!$J$2))),ResmiTatil!$J$2-ResmiTatil!$I$2,IF(OR(R15="",S15=""),0,IF(AND(Q15&gt;ResmiTatil!$I$2,R15&lt;ResmiTatil!$J$2),Q15-ResmiTatil!$I$2)))+IF(AND(Q15&lt;ResmiTatil!$I$2,R15&lt;ResmiTatil!$J$2),ResmiTatil!$J$2-R15)+IF(AND(Q15=ResmiTatil!$I$3,R15=ResmiTatil!$J$3),ResmiTatil!$I$3-ResmiTatil!$I$2,IF(AND(Q15&gt;ResmiTatil!$I$2,R15&gt;ResmiTatil!$J$2),ResmiTatil!$J$2-ResmiTatil!$I$2))+IF(S15&gt;ResmiTatil!$K$2,S15-ResmiTatil!$K$2),0))</f>
        <v>0</v>
      </c>
      <c r="V15" s="29">
        <f>IF((Q15-P15)+(S15-R15)&lt;0,0,(Q15-P15)+(S15-R15))</f>
        <v>0</v>
      </c>
      <c r="W15" s="17"/>
      <c r="X15" s="12"/>
      <c r="Y15" s="57"/>
      <c r="Z15" s="57"/>
      <c r="AA15" s="28">
        <f>IF(Y15-X15&lt;0,0,Y15-X15)</f>
        <v>0</v>
      </c>
      <c r="AB15" s="28">
        <f>IF(AND(OR(W15="",X15=""),OR(Y15="",Z15="")),0,IF(OR(W15&lt;&gt;ResmiTatil!$H$2,X15&lt;&gt;ResmiTatil!$I$2,Y15&lt;&gt;ResmiTatil!$J$2,Z15&lt;&gt;ResmiTatil!$K$2),IF(AND(Y15="",Z15=""),0,IF(W15&lt;ResmiTatil!$H$2,ResmiTatil!$H$2-W15))+IF(AND(Y15="",Z15="",OR(W15&lt;ResmiTatil!$H$2,AND(X15&lt;&gt;ResmiTatil!$J$2,X15&gt;ResmiTatil!$J$2))),ResmiTatil!$J$2-ResmiTatil!$I$2,IF(OR(Y15="",Z15=""),0,IF(AND(X15&gt;ResmiTatil!$I$2,Y15&lt;ResmiTatil!$J$2),X15-ResmiTatil!$I$2)))+IF(AND(X15&lt;ResmiTatil!$I$2,Y15&lt;ResmiTatil!$J$2),ResmiTatil!$J$2-Y15)+IF(AND(X15=ResmiTatil!$I$3,Y15=ResmiTatil!$J$3),ResmiTatil!$I$3-ResmiTatil!$I$2,IF(AND(X15&gt;ResmiTatil!$I$2,Y15&gt;ResmiTatil!$J$2),ResmiTatil!$J$2-ResmiTatil!$I$2))+IF(Z15&gt;ResmiTatil!$K$2,Z15-ResmiTatil!$K$2),0))</f>
        <v>0</v>
      </c>
      <c r="AC15" s="29">
        <f>IF((X15-W15)+(Z15-Y15)&lt;0,0,(X15-W15)+(Z15-Y15))</f>
        <v>0</v>
      </c>
      <c r="AD15" s="17"/>
      <c r="AE15" s="12"/>
      <c r="AF15" s="57"/>
      <c r="AG15" s="57"/>
      <c r="AH15" s="28">
        <f>IF(AF15-AE15&lt;0,0,AF15-AE15)</f>
        <v>0</v>
      </c>
      <c r="AI15" s="28">
        <f>IF(AND(OR(AD15="",AE15=""),OR(AF15="",AG15="")),0,IF(OR(AD15&lt;&gt;ResmiTatil!$H$2,AE15&lt;&gt;ResmiTatil!$I$2,AF15&lt;&gt;ResmiTatil!$J$2,AG15&lt;&gt;ResmiTatil!$K$2),IF(AND(AF15="",AG15=""),0,IF(AD15&lt;ResmiTatil!$H$2,ResmiTatil!$H$2-AD15))+IF(AND(AF15="",AG15="",OR(AD15&lt;ResmiTatil!$H$2,AND(AE15&lt;&gt;ResmiTatil!$J$2,AE15&gt;ResmiTatil!$J$2))),ResmiTatil!$J$2-ResmiTatil!$I$2,IF(OR(AF15="",AG15=""),0,IF(AND(AE15&gt;ResmiTatil!$I$2,AF15&lt;ResmiTatil!$J$2),AE15-ResmiTatil!$I$2)))+IF(AND(AE15&lt;ResmiTatil!$I$2,AF15&lt;ResmiTatil!$J$2),ResmiTatil!$J$2-AF15)+IF(AND(AE15=ResmiTatil!$I$3,AF15=ResmiTatil!$J$3),ResmiTatil!$I$3-ResmiTatil!$I$2,IF(AND(AE15&gt;ResmiTatil!$I$2,AF15&gt;ResmiTatil!$J$2),ResmiTatil!$J$2-ResmiTatil!$I$2))+IF(AG15&gt;ResmiTatil!$K$2,AG15-ResmiTatil!$K$2),0))</f>
        <v>0</v>
      </c>
      <c r="AJ15" s="29">
        <f>IF((AE15-AD15)+(AG15-AF15)&lt;0,0,(AE15-AD15)+(AG15-AF15))</f>
        <v>0</v>
      </c>
      <c r="AZ15" s="10">
        <v>0.43749999999999001</v>
      </c>
    </row>
    <row r="16" spans="1:52" s="25" customFormat="1" ht="20.100000000000001" customHeight="1" x14ac:dyDescent="0.25">
      <c r="A16" s="30" t="s">
        <v>24</v>
      </c>
      <c r="B16" s="31"/>
      <c r="C16" s="32"/>
      <c r="D16" s="33"/>
      <c r="E16" s="33"/>
      <c r="F16" s="34"/>
      <c r="G16" s="28">
        <f>SUM(G11:G15)</f>
        <v>0</v>
      </c>
      <c r="H16" s="35">
        <f>SUM(H11:H15)</f>
        <v>0</v>
      </c>
      <c r="I16" s="31"/>
      <c r="J16" s="32"/>
      <c r="K16" s="33"/>
      <c r="L16" s="33"/>
      <c r="M16" s="34"/>
      <c r="N16" s="28">
        <f>SUM(N11:N15)</f>
        <v>0</v>
      </c>
      <c r="O16" s="35">
        <f>SUM(O11:O15)</f>
        <v>0</v>
      </c>
      <c r="P16" s="31"/>
      <c r="Q16" s="32"/>
      <c r="R16" s="33"/>
      <c r="S16" s="33"/>
      <c r="T16" s="34"/>
      <c r="U16" s="28">
        <f>SUM(U11:U15)</f>
        <v>0</v>
      </c>
      <c r="V16" s="35">
        <f>SUM(V11:V15)</f>
        <v>0</v>
      </c>
      <c r="W16" s="31"/>
      <c r="X16" s="32"/>
      <c r="Y16" s="33"/>
      <c r="Z16" s="33"/>
      <c r="AA16" s="34"/>
      <c r="AB16" s="28">
        <f>SUM(AB11:AB15)</f>
        <v>0</v>
      </c>
      <c r="AC16" s="35">
        <f>SUM(AC11:AC15)</f>
        <v>0</v>
      </c>
      <c r="AD16" s="31"/>
      <c r="AE16" s="32"/>
      <c r="AF16" s="33"/>
      <c r="AG16" s="33"/>
      <c r="AH16" s="34"/>
      <c r="AI16" s="28">
        <f>SUM(AI11:AI15)</f>
        <v>0</v>
      </c>
      <c r="AJ16" s="35">
        <f>SUM(AJ11:AJ15)</f>
        <v>0</v>
      </c>
      <c r="AK16" s="37"/>
      <c r="AZ16" s="10">
        <v>0.44791666666665603</v>
      </c>
    </row>
    <row r="17" spans="1:52" s="25" customFormat="1" ht="15" customHeight="1" x14ac:dyDescent="0.25">
      <c r="A17" s="20">
        <f>A15+1</f>
        <v>44751</v>
      </c>
      <c r="B17" s="17"/>
      <c r="C17" s="12"/>
      <c r="D17" s="13"/>
      <c r="E17" s="13"/>
      <c r="F17" s="11"/>
      <c r="G17" s="11"/>
      <c r="H17" s="18"/>
      <c r="I17" s="17"/>
      <c r="J17" s="12"/>
      <c r="K17" s="13"/>
      <c r="L17" s="13"/>
      <c r="M17" s="11"/>
      <c r="N17" s="11"/>
      <c r="O17" s="18"/>
      <c r="P17" s="17"/>
      <c r="Q17" s="12"/>
      <c r="R17" s="13"/>
      <c r="S17" s="13"/>
      <c r="T17" s="11"/>
      <c r="U17" s="11"/>
      <c r="V17" s="18"/>
      <c r="W17" s="17"/>
      <c r="X17" s="12"/>
      <c r="Y17" s="13"/>
      <c r="Z17" s="13"/>
      <c r="AA17" s="11"/>
      <c r="AB17" s="11"/>
      <c r="AC17" s="18"/>
      <c r="AD17" s="17"/>
      <c r="AE17" s="12"/>
      <c r="AF17" s="13"/>
      <c r="AG17" s="13"/>
      <c r="AH17" s="11"/>
      <c r="AI17" s="11"/>
      <c r="AJ17" s="18"/>
      <c r="AZ17" s="10">
        <v>0.45833333333332199</v>
      </c>
    </row>
    <row r="18" spans="1:52" s="25" customFormat="1" ht="15" customHeight="1" x14ac:dyDescent="0.25">
      <c r="A18" s="20">
        <f>A17+1</f>
        <v>44752</v>
      </c>
      <c r="B18" s="17"/>
      <c r="C18" s="12"/>
      <c r="D18" s="13"/>
      <c r="E18" s="13"/>
      <c r="F18" s="11"/>
      <c r="G18" s="11"/>
      <c r="H18" s="18"/>
      <c r="I18" s="17"/>
      <c r="J18" s="12"/>
      <c r="K18" s="13"/>
      <c r="L18" s="13"/>
      <c r="M18" s="11"/>
      <c r="N18" s="11"/>
      <c r="O18" s="18"/>
      <c r="P18" s="17"/>
      <c r="Q18" s="12"/>
      <c r="R18" s="13"/>
      <c r="S18" s="13"/>
      <c r="T18" s="11"/>
      <c r="U18" s="11"/>
      <c r="V18" s="18"/>
      <c r="W18" s="17"/>
      <c r="X18" s="12"/>
      <c r="Y18" s="13"/>
      <c r="Z18" s="13"/>
      <c r="AA18" s="11"/>
      <c r="AB18" s="11"/>
      <c r="AC18" s="18"/>
      <c r="AD18" s="17"/>
      <c r="AE18" s="12"/>
      <c r="AF18" s="13"/>
      <c r="AG18" s="13"/>
      <c r="AH18" s="11"/>
      <c r="AI18" s="11"/>
      <c r="AJ18" s="18"/>
      <c r="AZ18" s="10">
        <v>0.46874999999998801</v>
      </c>
    </row>
    <row r="19" spans="1:52" s="25" customFormat="1" ht="20.100000000000001" customHeight="1" x14ac:dyDescent="0.25">
      <c r="A19" s="54">
        <f t="shared" ref="A19:A23" si="1">A18+1</f>
        <v>44753</v>
      </c>
      <c r="B19" s="55"/>
      <c r="C19" s="56"/>
      <c r="D19" s="57"/>
      <c r="E19" s="57"/>
      <c r="F19" s="51">
        <f>IF(D19-C19&lt;0,0,D19-C19)</f>
        <v>0</v>
      </c>
      <c r="G19" s="51">
        <f>IF(AND(OR(B19="",C19=""),OR(D19="",E19="")),0,IF(OR(B19&lt;&gt;ResmiTatil!$H$2,C19&lt;&gt;ResmiTatil!$I$2,D19&lt;&gt;ResmiTatil!$J$2,E19&lt;&gt;ResmiTatil!$K$2),IF(AND(D19="",E19=""),0,IF(B19&lt;ResmiTatil!$H$2,ResmiTatil!$H$2-B19))+IF(AND(D19="",E19="",OR(B19&lt;ResmiTatil!$H$2,AND(C19&lt;&gt;ResmiTatil!$J$2,C19&gt;ResmiTatil!$J$2))),ResmiTatil!$J$2-ResmiTatil!$I$2,IF(OR(D19="",E19=""),0,IF(AND(C19&gt;ResmiTatil!$I$2,D19&lt;ResmiTatil!$J$2),C19-ResmiTatil!$I$2)))+IF(AND(C19&lt;ResmiTatil!$I$2,D19&lt;ResmiTatil!$J$2),ResmiTatil!$J$2-D19)+IF(AND(C19=ResmiTatil!$I$3,D19=ResmiTatil!$J$3),ResmiTatil!$I$3-ResmiTatil!$I$2,IF(AND(C19&gt;ResmiTatil!$I$2,D19&gt;ResmiTatil!$J$2),ResmiTatil!$J$2-ResmiTatil!$I$2))+IF(E19&gt;ResmiTatil!$K$2,E19-ResmiTatil!$K$2),0))</f>
        <v>0</v>
      </c>
      <c r="H19" s="52">
        <f>IF((C19-B19)+(E19-D19)&lt;0,0,(C19-B19)+(E19-D19))</f>
        <v>0</v>
      </c>
      <c r="I19" s="55"/>
      <c r="J19" s="56"/>
      <c r="K19" s="57"/>
      <c r="L19" s="57"/>
      <c r="M19" s="51">
        <f>IF(K19-J19&lt;0,0,K19-J19)</f>
        <v>0</v>
      </c>
      <c r="N19" s="51">
        <f>IF(AND(OR(I19="",J19=""),OR(K19="",L19="")),0,IF(OR(I19&lt;&gt;ResmiTatil!$H$2,J19&lt;&gt;ResmiTatil!$I$2,K19&lt;&gt;ResmiTatil!$J$2,L19&lt;&gt;ResmiTatil!$K$2),IF(AND(K19="",L19=""),0,IF(I19&lt;ResmiTatil!$H$2,ResmiTatil!$H$2-I19))+IF(AND(K19="",L19="",OR(I19&lt;ResmiTatil!$H$2,AND(J19&lt;&gt;ResmiTatil!$J$2,J19&gt;ResmiTatil!$J$2))),ResmiTatil!$J$2-ResmiTatil!$I$2,IF(OR(K19="",L19=""),0,IF(AND(J19&gt;ResmiTatil!$I$2,K19&lt;ResmiTatil!$J$2),J19-ResmiTatil!$I$2)))+IF(AND(J19&lt;ResmiTatil!$I$2,K19&lt;ResmiTatil!$J$2),ResmiTatil!$J$2-K19)+IF(AND(J19=ResmiTatil!$I$3,K19=ResmiTatil!$J$3),ResmiTatil!$I$3-ResmiTatil!$I$2,IF(AND(J19&gt;ResmiTatil!$I$2,K19&gt;ResmiTatil!$J$2),ResmiTatil!$J$2-ResmiTatil!$I$2))+IF(L19&gt;ResmiTatil!$K$2,L19-ResmiTatil!$K$2),0))</f>
        <v>0</v>
      </c>
      <c r="O19" s="52">
        <f>IF((J19-I19)+(L19-K19)&lt;0,0,(J19-I19)+(L19-K19))</f>
        <v>0</v>
      </c>
      <c r="P19" s="55"/>
      <c r="Q19" s="56"/>
      <c r="R19" s="57"/>
      <c r="S19" s="57"/>
      <c r="T19" s="51">
        <f>IF(R19-Q19&lt;0,0,R19-Q19)</f>
        <v>0</v>
      </c>
      <c r="U19" s="51">
        <f>IF(AND(OR(P19="",Q19=""),OR(R19="",S19="")),0,IF(OR(P19&lt;&gt;ResmiTatil!$H$2,Q19&lt;&gt;ResmiTatil!$I$2,R19&lt;&gt;ResmiTatil!$J$2,S19&lt;&gt;ResmiTatil!$K$2),IF(AND(R19="",S19=""),0,IF(P19&lt;ResmiTatil!$H$2,ResmiTatil!$H$2-P19))+IF(AND(R19="",S19="",OR(P19&lt;ResmiTatil!$H$2,AND(Q19&lt;&gt;ResmiTatil!$J$2,Q19&gt;ResmiTatil!$J$2))),ResmiTatil!$J$2-ResmiTatil!$I$2,IF(OR(R19="",S19=""),0,IF(AND(Q19&gt;ResmiTatil!$I$2,R19&lt;ResmiTatil!$J$2),Q19-ResmiTatil!$I$2)))+IF(AND(Q19&lt;ResmiTatil!$I$2,R19&lt;ResmiTatil!$J$2),ResmiTatil!$J$2-R19)+IF(AND(Q19=ResmiTatil!$I$3,R19=ResmiTatil!$J$3),ResmiTatil!$I$3-ResmiTatil!$I$2,IF(AND(Q19&gt;ResmiTatil!$I$2,R19&gt;ResmiTatil!$J$2),ResmiTatil!$J$2-ResmiTatil!$I$2))+IF(S19&gt;ResmiTatil!$K$2,S19-ResmiTatil!$K$2),0))</f>
        <v>0</v>
      </c>
      <c r="V19" s="52">
        <f>IF((Q19-P19)+(S19-R19)&lt;0,0,(Q19-P19)+(S19-R19))</f>
        <v>0</v>
      </c>
      <c r="W19" s="55"/>
      <c r="X19" s="56"/>
      <c r="Y19" s="57"/>
      <c r="Z19" s="57"/>
      <c r="AA19" s="51">
        <f>IF(Y19-X19&lt;0,0,Y19-X19)</f>
        <v>0</v>
      </c>
      <c r="AB19" s="51">
        <f>IF(AND(OR(W19="",X19=""),OR(Y19="",Z19="")),0,IF(OR(W19&lt;&gt;ResmiTatil!$H$2,X19&lt;&gt;ResmiTatil!$I$2,Y19&lt;&gt;ResmiTatil!$J$2,Z19&lt;&gt;ResmiTatil!$K$2),IF(AND(Y19="",Z19=""),0,IF(W19&lt;ResmiTatil!$H$2,ResmiTatil!$H$2-W19))+IF(AND(Y19="",Z19="",OR(W19&lt;ResmiTatil!$H$2,AND(X19&lt;&gt;ResmiTatil!$J$2,X19&gt;ResmiTatil!$J$2))),ResmiTatil!$J$2-ResmiTatil!$I$2,IF(OR(Y19="",Z19=""),0,IF(AND(X19&gt;ResmiTatil!$I$2,Y19&lt;ResmiTatil!$J$2),X19-ResmiTatil!$I$2)))+IF(AND(X19&lt;ResmiTatil!$I$2,Y19&lt;ResmiTatil!$J$2),ResmiTatil!$J$2-Y19)+IF(AND(X19=ResmiTatil!$I$3,Y19=ResmiTatil!$J$3),ResmiTatil!$I$3-ResmiTatil!$I$2,IF(AND(X19&gt;ResmiTatil!$I$2,Y19&gt;ResmiTatil!$J$2),ResmiTatil!$J$2-ResmiTatil!$I$2))+IF(Z19&gt;ResmiTatil!$K$2,Z19-ResmiTatil!$K$2),0))</f>
        <v>0</v>
      </c>
      <c r="AC19" s="52">
        <f>IF((X19-W19)+(Z19-Y19)&lt;0,0,(X19-W19)+(Z19-Y19))</f>
        <v>0</v>
      </c>
      <c r="AD19" s="55"/>
      <c r="AE19" s="56"/>
      <c r="AF19" s="57"/>
      <c r="AG19" s="57"/>
      <c r="AH19" s="51">
        <f>IF(AF19-AE19&lt;0,0,AF19-AE19)</f>
        <v>0</v>
      </c>
      <c r="AI19" s="51">
        <f>IF(AND(OR(AD19="",AE19=""),OR(AF19="",AG19="")),0,IF(OR(AD19&lt;&gt;ResmiTatil!$H$2,AE19&lt;&gt;ResmiTatil!$I$2,AF19&lt;&gt;ResmiTatil!$J$2,AG19&lt;&gt;ResmiTatil!$K$2),IF(AND(AF19="",AG19=""),0,IF(AD19&lt;ResmiTatil!$H$2,ResmiTatil!$H$2-AD19))+IF(AND(AF19="",AG19="",OR(AD19&lt;ResmiTatil!$H$2,AND(AE19&lt;&gt;ResmiTatil!$J$2,AE19&gt;ResmiTatil!$J$2))),ResmiTatil!$J$2-ResmiTatil!$I$2,IF(OR(AF19="",AG19=""),0,IF(AND(AE19&gt;ResmiTatil!$I$2,AF19&lt;ResmiTatil!$J$2),AE19-ResmiTatil!$I$2)))+IF(AND(AE19&lt;ResmiTatil!$I$2,AF19&lt;ResmiTatil!$J$2),ResmiTatil!$J$2-AF19)+IF(AND(AE19=ResmiTatil!$I$3,AF19=ResmiTatil!$J$3),ResmiTatil!$I$3-ResmiTatil!$I$2,IF(AND(AE19&gt;ResmiTatil!$I$2,AF19&gt;ResmiTatil!$J$2),ResmiTatil!$J$2-ResmiTatil!$I$2))+IF(AG19&gt;ResmiTatil!$K$2,AG19-ResmiTatil!$K$2),0))</f>
        <v>0</v>
      </c>
      <c r="AJ19" s="52">
        <f>IF((AE19-AD19)+(AG19-AF19)&lt;0,0,(AE19-AD19)+(AG19-AF19))</f>
        <v>0</v>
      </c>
      <c r="AZ19" s="10">
        <v>0.47916666666665397</v>
      </c>
    </row>
    <row r="20" spans="1:52" s="25" customFormat="1" ht="20.100000000000001" customHeight="1" x14ac:dyDescent="0.25">
      <c r="A20" s="54">
        <f t="shared" si="1"/>
        <v>44754</v>
      </c>
      <c r="B20" s="55"/>
      <c r="C20" s="56"/>
      <c r="D20" s="57"/>
      <c r="E20" s="57"/>
      <c r="F20" s="51">
        <f>IF(D20-C20&lt;0,0,D20-C20)</f>
        <v>0</v>
      </c>
      <c r="G20" s="51">
        <f>IF(AND(OR(B20="",C20=""),OR(D20="",E20="")),0,IF(OR(B20&lt;&gt;ResmiTatil!$H$2,C20&lt;&gt;ResmiTatil!$I$2,D20&lt;&gt;ResmiTatil!$J$2,E20&lt;&gt;ResmiTatil!$K$2),IF(AND(D20="",E20=""),0,IF(B20&lt;ResmiTatil!$H$2,ResmiTatil!$H$2-B20))+IF(AND(D20="",E20="",OR(B20&lt;ResmiTatil!$H$2,AND(C20&lt;&gt;ResmiTatil!$J$2,C20&gt;ResmiTatil!$J$2))),ResmiTatil!$J$2-ResmiTatil!$I$2,IF(OR(D20="",E20=""),0,IF(AND(C20&gt;ResmiTatil!$I$2,D20&lt;ResmiTatil!$J$2),C20-ResmiTatil!$I$2)))+IF(AND(C20&lt;ResmiTatil!$I$2,D20&lt;ResmiTatil!$J$2),ResmiTatil!$J$2-D20)+IF(AND(C20=ResmiTatil!$I$3,D20=ResmiTatil!$J$3),ResmiTatil!$I$3-ResmiTatil!$I$2,IF(AND(C20&gt;ResmiTatil!$I$2,D20&gt;ResmiTatil!$J$2),ResmiTatil!$J$2-ResmiTatil!$I$2))+IF(E20&gt;ResmiTatil!$K$2,E20-ResmiTatil!$K$2),0))</f>
        <v>0</v>
      </c>
      <c r="H20" s="52">
        <f>IF((C20-B20)+(E20-D20)&lt;0,0,(C20-B20)+(E20-D20))</f>
        <v>0</v>
      </c>
      <c r="I20" s="55"/>
      <c r="J20" s="56"/>
      <c r="K20" s="57"/>
      <c r="L20" s="57"/>
      <c r="M20" s="51">
        <f>IF(K20-J20&lt;0,0,K20-J20)</f>
        <v>0</v>
      </c>
      <c r="N20" s="51">
        <f>IF(AND(OR(I20="",J20=""),OR(K20="",L20="")),0,IF(OR(I20&lt;&gt;ResmiTatil!$H$2,J20&lt;&gt;ResmiTatil!$I$2,K20&lt;&gt;ResmiTatil!$J$2,L20&lt;&gt;ResmiTatil!$K$2),IF(AND(K20="",L20=""),0,IF(I20&lt;ResmiTatil!$H$2,ResmiTatil!$H$2-I20))+IF(AND(K20="",L20="",OR(I20&lt;ResmiTatil!$H$2,AND(J20&lt;&gt;ResmiTatil!$J$2,J20&gt;ResmiTatil!$J$2))),ResmiTatil!$J$2-ResmiTatil!$I$2,IF(OR(K20="",L20=""),0,IF(AND(J20&gt;ResmiTatil!$I$2,K20&lt;ResmiTatil!$J$2),J20-ResmiTatil!$I$2)))+IF(AND(J20&lt;ResmiTatil!$I$2,K20&lt;ResmiTatil!$J$2),ResmiTatil!$J$2-K20)+IF(AND(J20=ResmiTatil!$I$3,K20=ResmiTatil!$J$3),ResmiTatil!$I$3-ResmiTatil!$I$2,IF(AND(J20&gt;ResmiTatil!$I$2,K20&gt;ResmiTatil!$J$2),ResmiTatil!$J$2-ResmiTatil!$I$2))+IF(L20&gt;ResmiTatil!$K$2,L20-ResmiTatil!$K$2),0))</f>
        <v>0</v>
      </c>
      <c r="O20" s="52">
        <f>IF((J20-I20)+(L20-K20)&lt;0,0,(J20-I20)+(L20-K20))</f>
        <v>0</v>
      </c>
      <c r="P20" s="55"/>
      <c r="Q20" s="56"/>
      <c r="R20" s="57"/>
      <c r="S20" s="57"/>
      <c r="T20" s="51">
        <f>IF(R20-Q20&lt;0,0,R20-Q20)</f>
        <v>0</v>
      </c>
      <c r="U20" s="51">
        <f>IF(AND(OR(P20="",Q20=""),OR(R20="",S20="")),0,IF(OR(P20&lt;&gt;ResmiTatil!$H$2,Q20&lt;&gt;ResmiTatil!$I$2,R20&lt;&gt;ResmiTatil!$J$2,S20&lt;&gt;ResmiTatil!$K$2),IF(AND(R20="",S20=""),0,IF(P20&lt;ResmiTatil!$H$2,ResmiTatil!$H$2-P20))+IF(AND(R20="",S20="",OR(P20&lt;ResmiTatil!$H$2,AND(Q20&lt;&gt;ResmiTatil!$J$2,Q20&gt;ResmiTatil!$J$2))),ResmiTatil!$J$2-ResmiTatil!$I$2,IF(OR(R20="",S20=""),0,IF(AND(Q20&gt;ResmiTatil!$I$2,R20&lt;ResmiTatil!$J$2),Q20-ResmiTatil!$I$2)))+IF(AND(Q20&lt;ResmiTatil!$I$2,R20&lt;ResmiTatil!$J$2),ResmiTatil!$J$2-R20)+IF(AND(Q20=ResmiTatil!$I$3,R20=ResmiTatil!$J$3),ResmiTatil!$I$3-ResmiTatil!$I$2,IF(AND(Q20&gt;ResmiTatil!$I$2,R20&gt;ResmiTatil!$J$2),ResmiTatil!$J$2-ResmiTatil!$I$2))+IF(S20&gt;ResmiTatil!$K$2,S20-ResmiTatil!$K$2),0))</f>
        <v>0</v>
      </c>
      <c r="V20" s="52">
        <f>IF((Q20-P20)+(S20-R20)&lt;0,0,(Q20-P20)+(S20-R20))</f>
        <v>0</v>
      </c>
      <c r="W20" s="55"/>
      <c r="X20" s="56"/>
      <c r="Y20" s="57"/>
      <c r="Z20" s="57"/>
      <c r="AA20" s="51">
        <f>IF(Y20-X20&lt;0,0,Y20-X20)</f>
        <v>0</v>
      </c>
      <c r="AB20" s="51">
        <f>IF(AND(OR(W20="",X20=""),OR(Y20="",Z20="")),0,IF(OR(W20&lt;&gt;ResmiTatil!$H$2,X20&lt;&gt;ResmiTatil!$I$2,Y20&lt;&gt;ResmiTatil!$J$2,Z20&lt;&gt;ResmiTatil!$K$2),IF(AND(Y20="",Z20=""),0,IF(W20&lt;ResmiTatil!$H$2,ResmiTatil!$H$2-W20))+IF(AND(Y20="",Z20="",OR(W20&lt;ResmiTatil!$H$2,AND(X20&lt;&gt;ResmiTatil!$J$2,X20&gt;ResmiTatil!$J$2))),ResmiTatil!$J$2-ResmiTatil!$I$2,IF(OR(Y20="",Z20=""),0,IF(AND(X20&gt;ResmiTatil!$I$2,Y20&lt;ResmiTatil!$J$2),X20-ResmiTatil!$I$2)))+IF(AND(X20&lt;ResmiTatil!$I$2,Y20&lt;ResmiTatil!$J$2),ResmiTatil!$J$2-Y20)+IF(AND(X20=ResmiTatil!$I$3,Y20=ResmiTatil!$J$3),ResmiTatil!$I$3-ResmiTatil!$I$2,IF(AND(X20&gt;ResmiTatil!$I$2,Y20&gt;ResmiTatil!$J$2),ResmiTatil!$J$2-ResmiTatil!$I$2))+IF(Z20&gt;ResmiTatil!$K$2,Z20-ResmiTatil!$K$2),0))</f>
        <v>0</v>
      </c>
      <c r="AC20" s="52">
        <f>IF((X20-W20)+(Z20-Y20)&lt;0,0,(X20-W20)+(Z20-Y20))</f>
        <v>0</v>
      </c>
      <c r="AD20" s="55"/>
      <c r="AE20" s="56"/>
      <c r="AF20" s="57"/>
      <c r="AG20" s="57"/>
      <c r="AH20" s="51">
        <f>IF(AF20-AE20&lt;0,0,AF20-AE20)</f>
        <v>0</v>
      </c>
      <c r="AI20" s="51">
        <f>IF(AND(OR(AD20="",AE20=""),OR(AF20="",AG20="")),0,IF(OR(AD20&lt;&gt;ResmiTatil!$H$2,AE20&lt;&gt;ResmiTatil!$I$2,AF20&lt;&gt;ResmiTatil!$J$2,AG20&lt;&gt;ResmiTatil!$K$2),IF(AND(AF20="",AG20=""),0,IF(AD20&lt;ResmiTatil!$H$2,ResmiTatil!$H$2-AD20))+IF(AND(AF20="",AG20="",OR(AD20&lt;ResmiTatil!$H$2,AND(AE20&lt;&gt;ResmiTatil!$J$2,AE20&gt;ResmiTatil!$J$2))),ResmiTatil!$J$2-ResmiTatil!$I$2,IF(OR(AF20="",AG20=""),0,IF(AND(AE20&gt;ResmiTatil!$I$2,AF20&lt;ResmiTatil!$J$2),AE20-ResmiTatil!$I$2)))+IF(AND(AE20&lt;ResmiTatil!$I$2,AF20&lt;ResmiTatil!$J$2),ResmiTatil!$J$2-AF20)+IF(AND(AE20=ResmiTatil!$I$3,AF20=ResmiTatil!$J$3),ResmiTatil!$I$3-ResmiTatil!$I$2,IF(AND(AE20&gt;ResmiTatil!$I$2,AF20&gt;ResmiTatil!$J$2),ResmiTatil!$J$2-ResmiTatil!$I$2))+IF(AG20&gt;ResmiTatil!$K$2,AG20-ResmiTatil!$K$2),0))</f>
        <v>0</v>
      </c>
      <c r="AJ20" s="52">
        <f>IF((AE20-AD20)+(AG20-AF20)&lt;0,0,(AE20-AD20)+(AG20-AF20))</f>
        <v>0</v>
      </c>
      <c r="AZ20" s="10">
        <v>0.48958333333331999</v>
      </c>
    </row>
    <row r="21" spans="1:52" s="25" customFormat="1" ht="20.100000000000001" customHeight="1" x14ac:dyDescent="0.25">
      <c r="A21" s="20">
        <f t="shared" si="1"/>
        <v>44755</v>
      </c>
      <c r="B21" s="17"/>
      <c r="C21" s="12"/>
      <c r="D21" s="13"/>
      <c r="E21" s="13"/>
      <c r="F21" s="28">
        <f>IF(D21-C21&lt;0,0,D21-C21)</f>
        <v>0</v>
      </c>
      <c r="G21" s="28">
        <f>IF(AND(OR(B21="",C21=""),OR(D21="",E21="")),0,IF(OR(B21&lt;&gt;ResmiTatil!$H$2,C21&lt;&gt;ResmiTatil!$I$2,D21&lt;&gt;ResmiTatil!$J$2,E21&lt;&gt;ResmiTatil!$K$2),IF(AND(D21="",E21=""),0,IF(B21&lt;ResmiTatil!$H$2,ResmiTatil!$H$2-B21))+IF(AND(D21="",E21="",OR(B21&lt;ResmiTatil!$H$2,AND(C21&lt;&gt;ResmiTatil!$J$2,C21&gt;ResmiTatil!$J$2))),ResmiTatil!$J$2-ResmiTatil!$I$2,IF(OR(D21="",E21=""),0,IF(AND(C21&gt;ResmiTatil!$I$2,D21&lt;ResmiTatil!$J$2),C21-ResmiTatil!$I$2)))+IF(AND(C21&lt;ResmiTatil!$I$2,D21&lt;ResmiTatil!$J$2),ResmiTatil!$J$2-D21)+IF(AND(C21=ResmiTatil!$I$3,D21=ResmiTatil!$J$3),ResmiTatil!$I$3-ResmiTatil!$I$2,IF(AND(C21&gt;ResmiTatil!$I$2,D21&gt;ResmiTatil!$J$2),ResmiTatil!$J$2-ResmiTatil!$I$2))+IF(E21&gt;ResmiTatil!$K$2,E21-ResmiTatil!$K$2),0))</f>
        <v>0</v>
      </c>
      <c r="H21" s="29">
        <f>IF((C21-B21)+(E21-D21)&lt;0,0,(C21-B21)+(E21-D21))</f>
        <v>0</v>
      </c>
      <c r="I21" s="17"/>
      <c r="J21" s="12"/>
      <c r="K21" s="13"/>
      <c r="L21" s="13"/>
      <c r="M21" s="28">
        <f>IF(K21-J21&lt;0,0,K21-J21)</f>
        <v>0</v>
      </c>
      <c r="N21" s="28">
        <f>IF(AND(OR(I21="",J21=""),OR(K21="",L21="")),0,IF(OR(I21&lt;&gt;ResmiTatil!$H$2,J21&lt;&gt;ResmiTatil!$I$2,K21&lt;&gt;ResmiTatil!$J$2,L21&lt;&gt;ResmiTatil!$K$2),IF(AND(K21="",L21=""),0,IF(I21&lt;ResmiTatil!$H$2,ResmiTatil!$H$2-I21))+IF(AND(K21="",L21="",OR(I21&lt;ResmiTatil!$H$2,AND(J21&lt;&gt;ResmiTatil!$J$2,J21&gt;ResmiTatil!$J$2))),ResmiTatil!$J$2-ResmiTatil!$I$2,IF(OR(K21="",L21=""),0,IF(AND(J21&gt;ResmiTatil!$I$2,K21&lt;ResmiTatil!$J$2),J21-ResmiTatil!$I$2)))+IF(AND(J21&lt;ResmiTatil!$I$2,K21&lt;ResmiTatil!$J$2),ResmiTatil!$J$2-K21)+IF(AND(J21=ResmiTatil!$I$3,K21=ResmiTatil!$J$3),ResmiTatil!$I$3-ResmiTatil!$I$2,IF(AND(J21&gt;ResmiTatil!$I$2,K21&gt;ResmiTatil!$J$2),ResmiTatil!$J$2-ResmiTatil!$I$2))+IF(L21&gt;ResmiTatil!$K$2,L21-ResmiTatil!$K$2),0))</f>
        <v>0</v>
      </c>
      <c r="O21" s="29">
        <f>IF((J21-I21)+(L21-K21)&lt;0,0,(J21-I21)+(L21-K21))</f>
        <v>0</v>
      </c>
      <c r="P21" s="17"/>
      <c r="Q21" s="12"/>
      <c r="R21" s="13"/>
      <c r="S21" s="13"/>
      <c r="T21" s="28">
        <f>IF(R21-Q21&lt;0,0,R21-Q21)</f>
        <v>0</v>
      </c>
      <c r="U21" s="28">
        <f>IF(AND(OR(P21="",Q21=""),OR(R21="",S21="")),0,IF(OR(P21&lt;&gt;ResmiTatil!$H$2,Q21&lt;&gt;ResmiTatil!$I$2,R21&lt;&gt;ResmiTatil!$J$2,S21&lt;&gt;ResmiTatil!$K$2),IF(AND(R21="",S21=""),0,IF(P21&lt;ResmiTatil!$H$2,ResmiTatil!$H$2-P21))+IF(AND(R21="",S21="",OR(P21&lt;ResmiTatil!$H$2,AND(Q21&lt;&gt;ResmiTatil!$J$2,Q21&gt;ResmiTatil!$J$2))),ResmiTatil!$J$2-ResmiTatil!$I$2,IF(OR(R21="",S21=""),0,IF(AND(Q21&gt;ResmiTatil!$I$2,R21&lt;ResmiTatil!$J$2),Q21-ResmiTatil!$I$2)))+IF(AND(Q21&lt;ResmiTatil!$I$2,R21&lt;ResmiTatil!$J$2),ResmiTatil!$J$2-R21)+IF(AND(Q21=ResmiTatil!$I$3,R21=ResmiTatil!$J$3),ResmiTatil!$I$3-ResmiTatil!$I$2,IF(AND(Q21&gt;ResmiTatil!$I$2,R21&gt;ResmiTatil!$J$2),ResmiTatil!$J$2-ResmiTatil!$I$2))+IF(S21&gt;ResmiTatil!$K$2,S21-ResmiTatil!$K$2),0))</f>
        <v>0</v>
      </c>
      <c r="V21" s="29">
        <f>IF((Q21-P21)+(S21-R21)&lt;0,0,(Q21-P21)+(S21-R21))</f>
        <v>0</v>
      </c>
      <c r="W21" s="17"/>
      <c r="X21" s="12"/>
      <c r="Y21" s="13"/>
      <c r="Z21" s="13"/>
      <c r="AA21" s="28">
        <f>IF(Y21-X21&lt;0,0,Y21-X21)</f>
        <v>0</v>
      </c>
      <c r="AB21" s="28">
        <f>IF(AND(OR(W21="",X21=""),OR(Y21="",Z21="")),0,IF(OR(W21&lt;&gt;ResmiTatil!$H$2,X21&lt;&gt;ResmiTatil!$I$2,Y21&lt;&gt;ResmiTatil!$J$2,Z21&lt;&gt;ResmiTatil!$K$2),IF(AND(Y21="",Z21=""),0,IF(W21&lt;ResmiTatil!$H$2,ResmiTatil!$H$2-W21))+IF(AND(Y21="",Z21="",OR(W21&lt;ResmiTatil!$H$2,AND(X21&lt;&gt;ResmiTatil!$J$2,X21&gt;ResmiTatil!$J$2))),ResmiTatil!$J$2-ResmiTatil!$I$2,IF(OR(Y21="",Z21=""),0,IF(AND(X21&gt;ResmiTatil!$I$2,Y21&lt;ResmiTatil!$J$2),X21-ResmiTatil!$I$2)))+IF(AND(X21&lt;ResmiTatil!$I$2,Y21&lt;ResmiTatil!$J$2),ResmiTatil!$J$2-Y21)+IF(AND(X21=ResmiTatil!$I$3,Y21=ResmiTatil!$J$3),ResmiTatil!$I$3-ResmiTatil!$I$2,IF(AND(X21&gt;ResmiTatil!$I$2,Y21&gt;ResmiTatil!$J$2),ResmiTatil!$J$2-ResmiTatil!$I$2))+IF(Z21&gt;ResmiTatil!$K$2,Z21-ResmiTatil!$K$2),0))</f>
        <v>0</v>
      </c>
      <c r="AC21" s="29">
        <f>IF((X21-W21)+(Z21-Y21)&lt;0,0,(X21-W21)+(Z21-Y21))</f>
        <v>0</v>
      </c>
      <c r="AD21" s="17"/>
      <c r="AE21" s="12"/>
      <c r="AF21" s="13"/>
      <c r="AG21" s="13"/>
      <c r="AH21" s="28">
        <f>IF(AF21-AE21&lt;0,0,AF21-AE21)</f>
        <v>0</v>
      </c>
      <c r="AI21" s="28">
        <f>IF(AND(OR(AD21="",AE21=""),OR(AF21="",AG21="")),0,IF(OR(AD21&lt;&gt;ResmiTatil!$H$2,AE21&lt;&gt;ResmiTatil!$I$2,AF21&lt;&gt;ResmiTatil!$J$2,AG21&lt;&gt;ResmiTatil!$K$2),IF(AND(AF21="",AG21=""),0,IF(AD21&lt;ResmiTatil!$H$2,ResmiTatil!$H$2-AD21))+IF(AND(AF21="",AG21="",OR(AD21&lt;ResmiTatil!$H$2,AND(AE21&lt;&gt;ResmiTatil!$J$2,AE21&gt;ResmiTatil!$J$2))),ResmiTatil!$J$2-ResmiTatil!$I$2,IF(OR(AF21="",AG21=""),0,IF(AND(AE21&gt;ResmiTatil!$I$2,AF21&lt;ResmiTatil!$J$2),AE21-ResmiTatil!$I$2)))+IF(AND(AE21&lt;ResmiTatil!$I$2,AF21&lt;ResmiTatil!$J$2),ResmiTatil!$J$2-AF21)+IF(AND(AE21=ResmiTatil!$I$3,AF21=ResmiTatil!$J$3),ResmiTatil!$I$3-ResmiTatil!$I$2,IF(AND(AE21&gt;ResmiTatil!$I$2,AF21&gt;ResmiTatil!$J$2),ResmiTatil!$J$2-ResmiTatil!$I$2))+IF(AG21&gt;ResmiTatil!$K$2,AG21-ResmiTatil!$K$2),0))</f>
        <v>0</v>
      </c>
      <c r="AJ21" s="29">
        <f>IF((AE21-AD21)+(AG21-AF21)&lt;0,0,(AE21-AD21)+(AG21-AF21))</f>
        <v>0</v>
      </c>
      <c r="AZ21" s="10">
        <v>0.49999999999998601</v>
      </c>
    </row>
    <row r="22" spans="1:52" s="25" customFormat="1" ht="20.100000000000001" customHeight="1" x14ac:dyDescent="0.25">
      <c r="A22" s="20">
        <f t="shared" si="1"/>
        <v>44756</v>
      </c>
      <c r="B22" s="17"/>
      <c r="C22" s="12"/>
      <c r="D22" s="13"/>
      <c r="E22" s="13"/>
      <c r="F22" s="28">
        <f>IF(D22-C22&lt;0,0,D22-C22)</f>
        <v>0</v>
      </c>
      <c r="G22" s="28">
        <f>IF(AND(OR(B22="",C22=""),OR(D22="",E22="")),0,IF(OR(B22&lt;&gt;ResmiTatil!$H$2,C22&lt;&gt;ResmiTatil!$I$2,D22&lt;&gt;ResmiTatil!$J$2,E22&lt;&gt;ResmiTatil!$K$2),IF(AND(D22="",E22=""),0,IF(B22&lt;ResmiTatil!$H$2,ResmiTatil!$H$2-B22))+IF(AND(D22="",E22="",OR(B22&lt;ResmiTatil!$H$2,AND(C22&lt;&gt;ResmiTatil!$J$2,C22&gt;ResmiTatil!$J$2))),ResmiTatil!$J$2-ResmiTatil!$I$2,IF(OR(D22="",E22=""),0,IF(AND(C22&gt;ResmiTatil!$I$2,D22&lt;ResmiTatil!$J$2),C22-ResmiTatil!$I$2)))+IF(AND(C22&lt;ResmiTatil!$I$2,D22&lt;ResmiTatil!$J$2),ResmiTatil!$J$2-D22)+IF(AND(C22=ResmiTatil!$I$3,D22=ResmiTatil!$J$3),ResmiTatil!$I$3-ResmiTatil!$I$2,IF(AND(C22&gt;ResmiTatil!$I$2,D22&gt;ResmiTatil!$J$2),ResmiTatil!$J$2-ResmiTatil!$I$2))+IF(E22&gt;ResmiTatil!$K$2,E22-ResmiTatil!$K$2),0))</f>
        <v>0</v>
      </c>
      <c r="H22" s="29">
        <f>IF((C22-B22)+(E22-D22)&lt;0,0,(C22-B22)+(E22-D22))</f>
        <v>0</v>
      </c>
      <c r="I22" s="17"/>
      <c r="J22" s="12"/>
      <c r="K22" s="13"/>
      <c r="L22" s="13"/>
      <c r="M22" s="28">
        <f>IF(K22-J22&lt;0,0,K22-J22)</f>
        <v>0</v>
      </c>
      <c r="N22" s="28">
        <f>IF(AND(OR(I22="",J22=""),OR(K22="",L22="")),0,IF(OR(I22&lt;&gt;ResmiTatil!$H$2,J22&lt;&gt;ResmiTatil!$I$2,K22&lt;&gt;ResmiTatil!$J$2,L22&lt;&gt;ResmiTatil!$K$2),IF(AND(K22="",L22=""),0,IF(I22&lt;ResmiTatil!$H$2,ResmiTatil!$H$2-I22))+IF(AND(K22="",L22="",OR(I22&lt;ResmiTatil!$H$2,AND(J22&lt;&gt;ResmiTatil!$J$2,J22&gt;ResmiTatil!$J$2))),ResmiTatil!$J$2-ResmiTatil!$I$2,IF(OR(K22="",L22=""),0,IF(AND(J22&gt;ResmiTatil!$I$2,K22&lt;ResmiTatil!$J$2),J22-ResmiTatil!$I$2)))+IF(AND(J22&lt;ResmiTatil!$I$2,K22&lt;ResmiTatil!$J$2),ResmiTatil!$J$2-K22)+IF(AND(J22=ResmiTatil!$I$3,K22=ResmiTatil!$J$3),ResmiTatil!$I$3-ResmiTatil!$I$2,IF(AND(J22&gt;ResmiTatil!$I$2,K22&gt;ResmiTatil!$J$2),ResmiTatil!$J$2-ResmiTatil!$I$2))+IF(L22&gt;ResmiTatil!$K$2,L22-ResmiTatil!$K$2),0))</f>
        <v>0</v>
      </c>
      <c r="O22" s="29">
        <f>IF((J22-I22)+(L22-K22)&lt;0,0,(J22-I22)+(L22-K22))</f>
        <v>0</v>
      </c>
      <c r="P22" s="17"/>
      <c r="Q22" s="12"/>
      <c r="R22" s="13"/>
      <c r="S22" s="13"/>
      <c r="T22" s="28">
        <f>IF(R22-Q22&lt;0,0,R22-Q22)</f>
        <v>0</v>
      </c>
      <c r="U22" s="28">
        <f>IF(AND(OR(P22="",Q22=""),OR(R22="",S22="")),0,IF(OR(P22&lt;&gt;ResmiTatil!$H$2,Q22&lt;&gt;ResmiTatil!$I$2,R22&lt;&gt;ResmiTatil!$J$2,S22&lt;&gt;ResmiTatil!$K$2),IF(AND(R22="",S22=""),0,IF(P22&lt;ResmiTatil!$H$2,ResmiTatil!$H$2-P22))+IF(AND(R22="",S22="",OR(P22&lt;ResmiTatil!$H$2,AND(Q22&lt;&gt;ResmiTatil!$J$2,Q22&gt;ResmiTatil!$J$2))),ResmiTatil!$J$2-ResmiTatil!$I$2,IF(OR(R22="",S22=""),0,IF(AND(Q22&gt;ResmiTatil!$I$2,R22&lt;ResmiTatil!$J$2),Q22-ResmiTatil!$I$2)))+IF(AND(Q22&lt;ResmiTatil!$I$2,R22&lt;ResmiTatil!$J$2),ResmiTatil!$J$2-R22)+IF(AND(Q22=ResmiTatil!$I$3,R22=ResmiTatil!$J$3),ResmiTatil!$I$3-ResmiTatil!$I$2,IF(AND(Q22&gt;ResmiTatil!$I$2,R22&gt;ResmiTatil!$J$2),ResmiTatil!$J$2-ResmiTatil!$I$2))+IF(S22&gt;ResmiTatil!$K$2,S22-ResmiTatil!$K$2),0))</f>
        <v>0</v>
      </c>
      <c r="V22" s="29">
        <f>IF((Q22-P22)+(S22-R22)&lt;0,0,(Q22-P22)+(S22-R22))</f>
        <v>0</v>
      </c>
      <c r="W22" s="17"/>
      <c r="X22" s="12"/>
      <c r="Y22" s="13"/>
      <c r="Z22" s="13"/>
      <c r="AA22" s="28">
        <f>IF(Y22-X22&lt;0,0,Y22-X22)</f>
        <v>0</v>
      </c>
      <c r="AB22" s="28">
        <f>IF(AND(OR(W22="",X22=""),OR(Y22="",Z22="")),0,IF(OR(W22&lt;&gt;ResmiTatil!$H$2,X22&lt;&gt;ResmiTatil!$I$2,Y22&lt;&gt;ResmiTatil!$J$2,Z22&lt;&gt;ResmiTatil!$K$2),IF(AND(Y22="",Z22=""),0,IF(W22&lt;ResmiTatil!$H$2,ResmiTatil!$H$2-W22))+IF(AND(Y22="",Z22="",OR(W22&lt;ResmiTatil!$H$2,AND(X22&lt;&gt;ResmiTatil!$J$2,X22&gt;ResmiTatil!$J$2))),ResmiTatil!$J$2-ResmiTatil!$I$2,IF(OR(Y22="",Z22=""),0,IF(AND(X22&gt;ResmiTatil!$I$2,Y22&lt;ResmiTatil!$J$2),X22-ResmiTatil!$I$2)))+IF(AND(X22&lt;ResmiTatil!$I$2,Y22&lt;ResmiTatil!$J$2),ResmiTatil!$J$2-Y22)+IF(AND(X22=ResmiTatil!$I$3,Y22=ResmiTatil!$J$3),ResmiTatil!$I$3-ResmiTatil!$I$2,IF(AND(X22&gt;ResmiTatil!$I$2,Y22&gt;ResmiTatil!$J$2),ResmiTatil!$J$2-ResmiTatil!$I$2))+IF(Z22&gt;ResmiTatil!$K$2,Z22-ResmiTatil!$K$2),0))</f>
        <v>0</v>
      </c>
      <c r="AC22" s="29">
        <f>IF((X22-W22)+(Z22-Y22)&lt;0,0,(X22-W22)+(Z22-Y22))</f>
        <v>0</v>
      </c>
      <c r="AD22" s="17"/>
      <c r="AE22" s="12"/>
      <c r="AF22" s="13"/>
      <c r="AG22" s="13"/>
      <c r="AH22" s="28">
        <f>IF(AF22-AE22&lt;0,0,AF22-AE22)</f>
        <v>0</v>
      </c>
      <c r="AI22" s="28">
        <f>IF(AND(OR(AD22="",AE22=""),OR(AF22="",AG22="")),0,IF(OR(AD22&lt;&gt;ResmiTatil!$H$2,AE22&lt;&gt;ResmiTatil!$I$2,AF22&lt;&gt;ResmiTatil!$J$2,AG22&lt;&gt;ResmiTatil!$K$2),IF(AND(AF22="",AG22=""),0,IF(AD22&lt;ResmiTatil!$H$2,ResmiTatil!$H$2-AD22))+IF(AND(AF22="",AG22="",OR(AD22&lt;ResmiTatil!$H$2,AND(AE22&lt;&gt;ResmiTatil!$J$2,AE22&gt;ResmiTatil!$J$2))),ResmiTatil!$J$2-ResmiTatil!$I$2,IF(OR(AF22="",AG22=""),0,IF(AND(AE22&gt;ResmiTatil!$I$2,AF22&lt;ResmiTatil!$J$2),AE22-ResmiTatil!$I$2)))+IF(AND(AE22&lt;ResmiTatil!$I$2,AF22&lt;ResmiTatil!$J$2),ResmiTatil!$J$2-AF22)+IF(AND(AE22=ResmiTatil!$I$3,AF22=ResmiTatil!$J$3),ResmiTatil!$I$3-ResmiTatil!$I$2,IF(AND(AE22&gt;ResmiTatil!$I$2,AF22&gt;ResmiTatil!$J$2),ResmiTatil!$J$2-ResmiTatil!$I$2))+IF(AG22&gt;ResmiTatil!$K$2,AG22-ResmiTatil!$K$2),0))</f>
        <v>0</v>
      </c>
      <c r="AJ22" s="29">
        <f>IF((AE22-AD22)+(AG22-AF22)&lt;0,0,(AE22-AD22)+(AG22-AF22))</f>
        <v>0</v>
      </c>
      <c r="AZ22" s="10">
        <v>0.51041666666665197</v>
      </c>
    </row>
    <row r="23" spans="1:52" s="25" customFormat="1" ht="20.100000000000001" customHeight="1" x14ac:dyDescent="0.25">
      <c r="A23" s="54">
        <f t="shared" si="1"/>
        <v>44757</v>
      </c>
      <c r="B23" s="55"/>
      <c r="C23" s="56"/>
      <c r="D23" s="57"/>
      <c r="E23" s="57"/>
      <c r="F23" s="51">
        <f>IF(D23-C23&lt;0,0,D23-C23)</f>
        <v>0</v>
      </c>
      <c r="G23" s="51">
        <f>IF(AND(OR(B23="",C23=""),OR(D23="",E23="")),0,IF(OR(B23&lt;&gt;ResmiTatil!$H$2,C23&lt;&gt;ResmiTatil!$I$2,D23&lt;&gt;ResmiTatil!$J$2,E23&lt;&gt;ResmiTatil!$K$2),IF(AND(D23="",E23=""),0,IF(B23&lt;ResmiTatil!$H$2,ResmiTatil!$H$2-B23))+IF(AND(D23="",E23="",OR(B23&lt;ResmiTatil!$H$2,AND(C23&lt;&gt;ResmiTatil!$J$2,C23&gt;ResmiTatil!$J$2))),ResmiTatil!$J$2-ResmiTatil!$I$2,IF(OR(D23="",E23=""),0,IF(AND(C23&gt;ResmiTatil!$I$2,D23&lt;ResmiTatil!$J$2),C23-ResmiTatil!$I$2)))+IF(AND(C23&lt;ResmiTatil!$I$2,D23&lt;ResmiTatil!$J$2),ResmiTatil!$J$2-D23)+IF(AND(C23=ResmiTatil!$I$3,D23=ResmiTatil!$J$3),ResmiTatil!$I$3-ResmiTatil!$I$2,IF(AND(C23&gt;ResmiTatil!$I$2,D23&gt;ResmiTatil!$J$2),ResmiTatil!$J$2-ResmiTatil!$I$2))+IF(E23&gt;ResmiTatil!$K$2,E23-ResmiTatil!$K$2),0))</f>
        <v>0</v>
      </c>
      <c r="H23" s="52">
        <f>IF((C23-B23)+(E23-D23)&lt;0,0,(C23-B23)+(E23-D23))</f>
        <v>0</v>
      </c>
      <c r="I23" s="55"/>
      <c r="J23" s="56"/>
      <c r="K23" s="57"/>
      <c r="L23" s="57"/>
      <c r="M23" s="51">
        <f>IF(K23-J23&lt;0,0,K23-J23)</f>
        <v>0</v>
      </c>
      <c r="N23" s="51">
        <f>IF(AND(OR(I23="",J23=""),OR(K23="",L23="")),0,IF(OR(I23&lt;&gt;ResmiTatil!$H$2,J23&lt;&gt;ResmiTatil!$I$2,K23&lt;&gt;ResmiTatil!$J$2,L23&lt;&gt;ResmiTatil!$K$2),IF(AND(K23="",L23=""),0,IF(I23&lt;ResmiTatil!$H$2,ResmiTatil!$H$2-I23))+IF(AND(K23="",L23="",OR(I23&lt;ResmiTatil!$H$2,AND(J23&lt;&gt;ResmiTatil!$J$2,J23&gt;ResmiTatil!$J$2))),ResmiTatil!$J$2-ResmiTatil!$I$2,IF(OR(K23="",L23=""),0,IF(AND(J23&gt;ResmiTatil!$I$2,K23&lt;ResmiTatil!$J$2),J23-ResmiTatil!$I$2)))+IF(AND(J23&lt;ResmiTatil!$I$2,K23&lt;ResmiTatil!$J$2),ResmiTatil!$J$2-K23)+IF(AND(J23=ResmiTatil!$I$3,K23=ResmiTatil!$J$3),ResmiTatil!$I$3-ResmiTatil!$I$2,IF(AND(J23&gt;ResmiTatil!$I$2,K23&gt;ResmiTatil!$J$2),ResmiTatil!$J$2-ResmiTatil!$I$2))+IF(L23&gt;ResmiTatil!$K$2,L23-ResmiTatil!$K$2),0))</f>
        <v>0</v>
      </c>
      <c r="O23" s="52">
        <f>IF((J23-I23)+(L23-K23)&lt;0,0,(J23-I23)+(L23-K23))</f>
        <v>0</v>
      </c>
      <c r="P23" s="55"/>
      <c r="Q23" s="56"/>
      <c r="R23" s="57"/>
      <c r="S23" s="57"/>
      <c r="T23" s="51">
        <f>IF(R23-Q23&lt;0,0,R23-Q23)</f>
        <v>0</v>
      </c>
      <c r="U23" s="51">
        <f>IF(AND(OR(P23="",Q23=""),OR(R23="",S23="")),0,IF(OR(P23&lt;&gt;ResmiTatil!$H$2,Q23&lt;&gt;ResmiTatil!$I$2,R23&lt;&gt;ResmiTatil!$J$2,S23&lt;&gt;ResmiTatil!$K$2),IF(AND(R23="",S23=""),0,IF(P23&lt;ResmiTatil!$H$2,ResmiTatil!$H$2-P23))+IF(AND(R23="",S23="",OR(P23&lt;ResmiTatil!$H$2,AND(Q23&lt;&gt;ResmiTatil!$J$2,Q23&gt;ResmiTatil!$J$2))),ResmiTatil!$J$2-ResmiTatil!$I$2,IF(OR(R23="",S23=""),0,IF(AND(Q23&gt;ResmiTatil!$I$2,R23&lt;ResmiTatil!$J$2),Q23-ResmiTatil!$I$2)))+IF(AND(Q23&lt;ResmiTatil!$I$2,R23&lt;ResmiTatil!$J$2),ResmiTatil!$J$2-R23)+IF(AND(Q23=ResmiTatil!$I$3,R23=ResmiTatil!$J$3),ResmiTatil!$I$3-ResmiTatil!$I$2,IF(AND(Q23&gt;ResmiTatil!$I$2,R23&gt;ResmiTatil!$J$2),ResmiTatil!$J$2-ResmiTatil!$I$2))+IF(S23&gt;ResmiTatil!$K$2,S23-ResmiTatil!$K$2),0))</f>
        <v>0</v>
      </c>
      <c r="V23" s="52">
        <f>IF((Q23-P23)+(S23-R23)&lt;0,0,(Q23-P23)+(S23-R23))</f>
        <v>0</v>
      </c>
      <c r="W23" s="55"/>
      <c r="X23" s="56"/>
      <c r="Y23" s="57"/>
      <c r="Z23" s="57"/>
      <c r="AA23" s="51">
        <f>IF(Y23-X23&lt;0,0,Y23-X23)</f>
        <v>0</v>
      </c>
      <c r="AB23" s="51">
        <f>IF(AND(OR(W23="",X23=""),OR(Y23="",Z23="")),0,IF(OR(W23&lt;&gt;ResmiTatil!$H$2,X23&lt;&gt;ResmiTatil!$I$2,Y23&lt;&gt;ResmiTatil!$J$2,Z23&lt;&gt;ResmiTatil!$K$2),IF(AND(Y23="",Z23=""),0,IF(W23&lt;ResmiTatil!$H$2,ResmiTatil!$H$2-W23))+IF(AND(Y23="",Z23="",OR(W23&lt;ResmiTatil!$H$2,AND(X23&lt;&gt;ResmiTatil!$J$2,X23&gt;ResmiTatil!$J$2))),ResmiTatil!$J$2-ResmiTatil!$I$2,IF(OR(Y23="",Z23=""),0,IF(AND(X23&gt;ResmiTatil!$I$2,Y23&lt;ResmiTatil!$J$2),X23-ResmiTatil!$I$2)))+IF(AND(X23&lt;ResmiTatil!$I$2,Y23&lt;ResmiTatil!$J$2),ResmiTatil!$J$2-Y23)+IF(AND(X23=ResmiTatil!$I$3,Y23=ResmiTatil!$J$3),ResmiTatil!$I$3-ResmiTatil!$I$2,IF(AND(X23&gt;ResmiTatil!$I$2,Y23&gt;ResmiTatil!$J$2),ResmiTatil!$J$2-ResmiTatil!$I$2))+IF(Z23&gt;ResmiTatil!$K$2,Z23-ResmiTatil!$K$2),0))</f>
        <v>0</v>
      </c>
      <c r="AC23" s="52">
        <f>IF((X23-W23)+(Z23-Y23)&lt;0,0,(X23-W23)+(Z23-Y23))</f>
        <v>0</v>
      </c>
      <c r="AD23" s="55"/>
      <c r="AE23" s="56"/>
      <c r="AF23" s="57"/>
      <c r="AG23" s="57"/>
      <c r="AH23" s="51">
        <f>IF(AF23-AE23&lt;0,0,AF23-AE23)</f>
        <v>0</v>
      </c>
      <c r="AI23" s="51">
        <f>IF(AND(OR(AD23="",AE23=""),OR(AF23="",AG23="")),0,IF(OR(AD23&lt;&gt;ResmiTatil!$H$2,AE23&lt;&gt;ResmiTatil!$I$2,AF23&lt;&gt;ResmiTatil!$J$2,AG23&lt;&gt;ResmiTatil!$K$2),IF(AND(AF23="",AG23=""),0,IF(AD23&lt;ResmiTatil!$H$2,ResmiTatil!$H$2-AD23))+IF(AND(AF23="",AG23="",OR(AD23&lt;ResmiTatil!$H$2,AND(AE23&lt;&gt;ResmiTatil!$J$2,AE23&gt;ResmiTatil!$J$2))),ResmiTatil!$J$2-ResmiTatil!$I$2,IF(OR(AF23="",AG23=""),0,IF(AND(AE23&gt;ResmiTatil!$I$2,AF23&lt;ResmiTatil!$J$2),AE23-ResmiTatil!$I$2)))+IF(AND(AE23&lt;ResmiTatil!$I$2,AF23&lt;ResmiTatil!$J$2),ResmiTatil!$J$2-AF23)+IF(AND(AE23=ResmiTatil!$I$3,AF23=ResmiTatil!$J$3),ResmiTatil!$I$3-ResmiTatil!$I$2,IF(AND(AE23&gt;ResmiTatil!$I$2,AF23&gt;ResmiTatil!$J$2),ResmiTatil!$J$2-ResmiTatil!$I$2))+IF(AG23&gt;ResmiTatil!$K$2,AG23-ResmiTatil!$K$2),0))</f>
        <v>0</v>
      </c>
      <c r="AJ23" s="52">
        <f>IF((AE23-AD23)+(AG23-AF23)&lt;0,0,(AE23-AD23)+(AG23-AF23))</f>
        <v>0</v>
      </c>
      <c r="AZ23" s="10">
        <v>0.52083333333331805</v>
      </c>
    </row>
    <row r="24" spans="1:52" s="25" customFormat="1" ht="20.100000000000001" customHeight="1" x14ac:dyDescent="0.25">
      <c r="A24" s="30" t="s">
        <v>24</v>
      </c>
      <c r="B24" s="31"/>
      <c r="C24" s="32"/>
      <c r="D24" s="33"/>
      <c r="E24" s="33"/>
      <c r="F24" s="34"/>
      <c r="G24" s="28">
        <f>SUM(G19:G23)</f>
        <v>0</v>
      </c>
      <c r="H24" s="35">
        <f>SUM(H19:H23)</f>
        <v>0</v>
      </c>
      <c r="I24" s="31"/>
      <c r="J24" s="32"/>
      <c r="K24" s="33"/>
      <c r="L24" s="33"/>
      <c r="M24" s="34"/>
      <c r="N24" s="28">
        <f>SUM(N19:N23)</f>
        <v>0</v>
      </c>
      <c r="O24" s="35">
        <f>SUM(O19:O23)</f>
        <v>0</v>
      </c>
      <c r="P24" s="31"/>
      <c r="Q24" s="32"/>
      <c r="R24" s="33"/>
      <c r="S24" s="33"/>
      <c r="T24" s="34"/>
      <c r="U24" s="28">
        <f>SUM(U19:U23)</f>
        <v>0</v>
      </c>
      <c r="V24" s="35">
        <f>SUM(V19:V23)</f>
        <v>0</v>
      </c>
      <c r="W24" s="31"/>
      <c r="X24" s="32"/>
      <c r="Y24" s="33"/>
      <c r="Z24" s="33"/>
      <c r="AA24" s="34"/>
      <c r="AB24" s="28">
        <f>SUM(AB19:AB23)</f>
        <v>0</v>
      </c>
      <c r="AC24" s="35">
        <f>SUM(AC19:AC23)</f>
        <v>0</v>
      </c>
      <c r="AD24" s="31"/>
      <c r="AE24" s="32"/>
      <c r="AF24" s="33"/>
      <c r="AG24" s="33"/>
      <c r="AH24" s="34"/>
      <c r="AI24" s="28">
        <f>SUM(AI19:AI23)</f>
        <v>0</v>
      </c>
      <c r="AJ24" s="35">
        <f>SUM(AJ19:AJ23)</f>
        <v>0</v>
      </c>
      <c r="AZ24" s="10">
        <v>0.53124999999998401</v>
      </c>
    </row>
    <row r="25" spans="1:52" s="25" customFormat="1" ht="15" customHeight="1" x14ac:dyDescent="0.25">
      <c r="A25" s="20">
        <f>A23+1</f>
        <v>44758</v>
      </c>
      <c r="B25" s="17"/>
      <c r="C25" s="12"/>
      <c r="D25" s="13"/>
      <c r="E25" s="13"/>
      <c r="F25" s="11"/>
      <c r="G25" s="11"/>
      <c r="H25" s="18"/>
      <c r="I25" s="17"/>
      <c r="J25" s="12"/>
      <c r="K25" s="13"/>
      <c r="L25" s="13"/>
      <c r="M25" s="11"/>
      <c r="N25" s="11"/>
      <c r="O25" s="18"/>
      <c r="P25" s="17"/>
      <c r="Q25" s="12"/>
      <c r="R25" s="13"/>
      <c r="S25" s="13"/>
      <c r="T25" s="11"/>
      <c r="U25" s="11"/>
      <c r="V25" s="18"/>
      <c r="W25" s="17"/>
      <c r="X25" s="12"/>
      <c r="Y25" s="13"/>
      <c r="Z25" s="13"/>
      <c r="AA25" s="11"/>
      <c r="AB25" s="11"/>
      <c r="AC25" s="18"/>
      <c r="AD25" s="17"/>
      <c r="AE25" s="12"/>
      <c r="AF25" s="13"/>
      <c r="AG25" s="13"/>
      <c r="AH25" s="11"/>
      <c r="AI25" s="11"/>
      <c r="AJ25" s="18"/>
      <c r="AZ25" s="10">
        <v>0.54166666666664998</v>
      </c>
    </row>
    <row r="26" spans="1:52" s="25" customFormat="1" ht="15" customHeight="1" x14ac:dyDescent="0.25">
      <c r="A26" s="20">
        <f>A25+1</f>
        <v>44759</v>
      </c>
      <c r="B26" s="17"/>
      <c r="C26" s="12"/>
      <c r="D26" s="13"/>
      <c r="E26" s="13"/>
      <c r="F26" s="11"/>
      <c r="G26" s="11"/>
      <c r="H26" s="18"/>
      <c r="I26" s="17"/>
      <c r="J26" s="12"/>
      <c r="K26" s="13"/>
      <c r="L26" s="13"/>
      <c r="M26" s="11"/>
      <c r="N26" s="11"/>
      <c r="O26" s="18"/>
      <c r="P26" s="17"/>
      <c r="Q26" s="12"/>
      <c r="R26" s="13"/>
      <c r="S26" s="13"/>
      <c r="T26" s="11"/>
      <c r="U26" s="11"/>
      <c r="V26" s="18"/>
      <c r="W26" s="17"/>
      <c r="X26" s="12"/>
      <c r="Y26" s="13"/>
      <c r="Z26" s="13"/>
      <c r="AA26" s="11"/>
      <c r="AB26" s="11"/>
      <c r="AC26" s="18"/>
      <c r="AD26" s="17"/>
      <c r="AE26" s="12"/>
      <c r="AF26" s="13"/>
      <c r="AG26" s="13"/>
      <c r="AH26" s="11"/>
      <c r="AI26" s="11"/>
      <c r="AJ26" s="18"/>
      <c r="AZ26" s="10">
        <v>0.55208333333331605</v>
      </c>
    </row>
    <row r="27" spans="1:52" s="25" customFormat="1" ht="20.100000000000001" customHeight="1" x14ac:dyDescent="0.25">
      <c r="A27" s="20">
        <f t="shared" ref="A27:A31" si="2">A26+1</f>
        <v>44760</v>
      </c>
      <c r="B27" s="17"/>
      <c r="C27" s="12"/>
      <c r="D27" s="13"/>
      <c r="E27" s="13"/>
      <c r="F27" s="28">
        <f>IF(D27-C27&lt;0,0,D27-C27)</f>
        <v>0</v>
      </c>
      <c r="G27" s="28">
        <f>IF(AND(OR(B27="",C27=""),OR(D27="",E27="")),0,IF(OR(B27&lt;&gt;ResmiTatil!$H$2,C27&lt;&gt;ResmiTatil!$I$2,D27&lt;&gt;ResmiTatil!$J$2,E27&lt;&gt;ResmiTatil!$K$2),IF(AND(D27="",E27=""),0,IF(B27&lt;ResmiTatil!$H$2,ResmiTatil!$H$2-B27))+IF(AND(D27="",E27="",OR(B27&lt;ResmiTatil!$H$2,AND(C27&lt;&gt;ResmiTatil!$J$2,C27&gt;ResmiTatil!$J$2))),ResmiTatil!$J$2-ResmiTatil!$I$2,IF(OR(D27="",E27=""),0,IF(AND(C27&gt;ResmiTatil!$I$2,D27&lt;ResmiTatil!$J$2),C27-ResmiTatil!$I$2)))+IF(AND(C27&lt;ResmiTatil!$I$2,D27&lt;ResmiTatil!$J$2),ResmiTatil!$J$2-D27)+IF(AND(C27=ResmiTatil!$I$3,D27=ResmiTatil!$J$3),ResmiTatil!$I$3-ResmiTatil!$I$2,IF(AND(C27&gt;ResmiTatil!$I$2,D27&gt;ResmiTatil!$J$2),ResmiTatil!$J$2-ResmiTatil!$I$2))+IF(E27&gt;ResmiTatil!$K$2,E27-ResmiTatil!$K$2),0))</f>
        <v>0</v>
      </c>
      <c r="H27" s="29">
        <f>IF((C27-B27)+(E27-D27)&lt;0,0,(C27-B27)+(E27-D27))</f>
        <v>0</v>
      </c>
      <c r="I27" s="17"/>
      <c r="J27" s="12"/>
      <c r="K27" s="13"/>
      <c r="L27" s="13"/>
      <c r="M27" s="28">
        <f>IF(K27-J27&lt;0,0,K27-J27)</f>
        <v>0</v>
      </c>
      <c r="N27" s="28">
        <f>IF(AND(OR(I27="",J27=""),OR(K27="",L27="")),0,IF(OR(I27&lt;&gt;ResmiTatil!$H$2,J27&lt;&gt;ResmiTatil!$I$2,K27&lt;&gt;ResmiTatil!$J$2,L27&lt;&gt;ResmiTatil!$K$2),IF(AND(K27="",L27=""),0,IF(I27&lt;ResmiTatil!$H$2,ResmiTatil!$H$2-I27))+IF(AND(K27="",L27="",OR(I27&lt;ResmiTatil!$H$2,AND(J27&lt;&gt;ResmiTatil!$J$2,J27&gt;ResmiTatil!$J$2))),ResmiTatil!$J$2-ResmiTatil!$I$2,IF(OR(K27="",L27=""),0,IF(AND(J27&gt;ResmiTatil!$I$2,K27&lt;ResmiTatil!$J$2),J27-ResmiTatil!$I$2)))+IF(AND(J27&lt;ResmiTatil!$I$2,K27&lt;ResmiTatil!$J$2),ResmiTatil!$J$2-K27)+IF(AND(J27=ResmiTatil!$I$3,K27=ResmiTatil!$J$3),ResmiTatil!$I$3-ResmiTatil!$I$2,IF(AND(J27&gt;ResmiTatil!$I$2,K27&gt;ResmiTatil!$J$2),ResmiTatil!$J$2-ResmiTatil!$I$2))+IF(L27&gt;ResmiTatil!$K$2,L27-ResmiTatil!$K$2),0))</f>
        <v>0</v>
      </c>
      <c r="O27" s="29">
        <f>IF((J27-I27)+(L27-K27)&lt;0,0,(J27-I27)+(L27-K27))</f>
        <v>0</v>
      </c>
      <c r="P27" s="17"/>
      <c r="Q27" s="12"/>
      <c r="R27" s="13"/>
      <c r="S27" s="13"/>
      <c r="T27" s="28">
        <f>IF(R27-Q27&lt;0,0,R27-Q27)</f>
        <v>0</v>
      </c>
      <c r="U27" s="28">
        <f>IF(AND(OR(P27="",Q27=""),OR(R27="",S27="")),0,IF(OR(P27&lt;&gt;ResmiTatil!$H$2,Q27&lt;&gt;ResmiTatil!$I$2,R27&lt;&gt;ResmiTatil!$J$2,S27&lt;&gt;ResmiTatil!$K$2),IF(AND(R27="",S27=""),0,IF(P27&lt;ResmiTatil!$H$2,ResmiTatil!$H$2-P27))+IF(AND(R27="",S27="",OR(P27&lt;ResmiTatil!$H$2,AND(Q27&lt;&gt;ResmiTatil!$J$2,Q27&gt;ResmiTatil!$J$2))),ResmiTatil!$J$2-ResmiTatil!$I$2,IF(OR(R27="",S27=""),0,IF(AND(Q27&gt;ResmiTatil!$I$2,R27&lt;ResmiTatil!$J$2),Q27-ResmiTatil!$I$2)))+IF(AND(Q27&lt;ResmiTatil!$I$2,R27&lt;ResmiTatil!$J$2),ResmiTatil!$J$2-R27)+IF(AND(Q27=ResmiTatil!$I$3,R27=ResmiTatil!$J$3),ResmiTatil!$I$3-ResmiTatil!$I$2,IF(AND(Q27&gt;ResmiTatil!$I$2,R27&gt;ResmiTatil!$J$2),ResmiTatil!$J$2-ResmiTatil!$I$2))+IF(S27&gt;ResmiTatil!$K$2,S27-ResmiTatil!$K$2),0))</f>
        <v>0</v>
      </c>
      <c r="V27" s="29">
        <f>IF((Q27-P27)+(S27-R27)&lt;0,0,(Q27-P27)+(S27-R27))</f>
        <v>0</v>
      </c>
      <c r="W27" s="17"/>
      <c r="X27" s="12"/>
      <c r="Y27" s="13"/>
      <c r="Z27" s="13"/>
      <c r="AA27" s="28">
        <f>IF(Y27-X27&lt;0,0,Y27-X27)</f>
        <v>0</v>
      </c>
      <c r="AB27" s="28">
        <f>IF(AND(OR(W27="",X27=""),OR(Y27="",Z27="")),0,IF(OR(W27&lt;&gt;ResmiTatil!$H$2,X27&lt;&gt;ResmiTatil!$I$2,Y27&lt;&gt;ResmiTatil!$J$2,Z27&lt;&gt;ResmiTatil!$K$2),IF(AND(Y27="",Z27=""),0,IF(W27&lt;ResmiTatil!$H$2,ResmiTatil!$H$2-W27))+IF(AND(Y27="",Z27="",OR(W27&lt;ResmiTatil!$H$2,AND(X27&lt;&gt;ResmiTatil!$J$2,X27&gt;ResmiTatil!$J$2))),ResmiTatil!$J$2-ResmiTatil!$I$2,IF(OR(Y27="",Z27=""),0,IF(AND(X27&gt;ResmiTatil!$I$2,Y27&lt;ResmiTatil!$J$2),X27-ResmiTatil!$I$2)))+IF(AND(X27&lt;ResmiTatil!$I$2,Y27&lt;ResmiTatil!$J$2),ResmiTatil!$J$2-Y27)+IF(AND(X27=ResmiTatil!$I$3,Y27=ResmiTatil!$J$3),ResmiTatil!$I$3-ResmiTatil!$I$2,IF(AND(X27&gt;ResmiTatil!$I$2,Y27&gt;ResmiTatil!$J$2),ResmiTatil!$J$2-ResmiTatil!$I$2))+IF(Z27&gt;ResmiTatil!$K$2,Z27-ResmiTatil!$K$2),0))</f>
        <v>0</v>
      </c>
      <c r="AC27" s="29">
        <f>IF((X27-W27)+(Z27-Y27)&lt;0,0,(X27-W27)+(Z27-Y27))</f>
        <v>0</v>
      </c>
      <c r="AD27" s="17"/>
      <c r="AE27" s="12"/>
      <c r="AF27" s="13"/>
      <c r="AG27" s="13"/>
      <c r="AH27" s="28">
        <f>IF(AF27-AE27&lt;0,0,AF27-AE27)</f>
        <v>0</v>
      </c>
      <c r="AI27" s="28">
        <f>IF(AND(OR(AD27="",AE27=""),OR(AF27="",AG27="")),0,IF(OR(AD27&lt;&gt;ResmiTatil!$H$2,AE27&lt;&gt;ResmiTatil!$I$2,AF27&lt;&gt;ResmiTatil!$J$2,AG27&lt;&gt;ResmiTatil!$K$2),IF(AND(AF27="",AG27=""),0,IF(AD27&lt;ResmiTatil!$H$2,ResmiTatil!$H$2-AD27))+IF(AND(AF27="",AG27="",OR(AD27&lt;ResmiTatil!$H$2,AND(AE27&lt;&gt;ResmiTatil!$J$2,AE27&gt;ResmiTatil!$J$2))),ResmiTatil!$J$2-ResmiTatil!$I$2,IF(OR(AF27="",AG27=""),0,IF(AND(AE27&gt;ResmiTatil!$I$2,AF27&lt;ResmiTatil!$J$2),AE27-ResmiTatil!$I$2)))+IF(AND(AE27&lt;ResmiTatil!$I$2,AF27&lt;ResmiTatil!$J$2),ResmiTatil!$J$2-AF27)+IF(AND(AE27=ResmiTatil!$I$3,AF27=ResmiTatil!$J$3),ResmiTatil!$I$3-ResmiTatil!$I$2,IF(AND(AE27&gt;ResmiTatil!$I$2,AF27&gt;ResmiTatil!$J$2),ResmiTatil!$J$2-ResmiTatil!$I$2))+IF(AG27&gt;ResmiTatil!$K$2,AG27-ResmiTatil!$K$2),0))</f>
        <v>0</v>
      </c>
      <c r="AJ27" s="29">
        <f>IF((AE27-AD27)+(AG27-AF27)&lt;0,0,(AE27-AD27)+(AG27-AF27))</f>
        <v>0</v>
      </c>
      <c r="AZ27" s="10">
        <v>0.56249999999998201</v>
      </c>
    </row>
    <row r="28" spans="1:52" s="25" customFormat="1" ht="20.100000000000001" customHeight="1" x14ac:dyDescent="0.25">
      <c r="A28" s="20">
        <f t="shared" si="2"/>
        <v>44761</v>
      </c>
      <c r="B28" s="17"/>
      <c r="C28" s="12"/>
      <c r="D28" s="13"/>
      <c r="E28" s="13"/>
      <c r="F28" s="28">
        <f>IF(D28-C28&lt;0,0,D28-C28)</f>
        <v>0</v>
      </c>
      <c r="G28" s="28">
        <f>IF(AND(OR(B28="",C28=""),OR(D28="",E28="")),0,IF(OR(B28&lt;&gt;ResmiTatil!$H$2,C28&lt;&gt;ResmiTatil!$I$2,D28&lt;&gt;ResmiTatil!$J$2,E28&lt;&gt;ResmiTatil!$K$2),IF(AND(D28="",E28=""),0,IF(B28&lt;ResmiTatil!$H$2,ResmiTatil!$H$2-B28))+IF(AND(D28="",E28="",OR(B28&lt;ResmiTatil!$H$2,AND(C28&lt;&gt;ResmiTatil!$J$2,C28&gt;ResmiTatil!$J$2))),ResmiTatil!$J$2-ResmiTatil!$I$2,IF(OR(D28="",E28=""),0,IF(AND(C28&gt;ResmiTatil!$I$2,D28&lt;ResmiTatil!$J$2),C28-ResmiTatil!$I$2)))+IF(AND(C28&lt;ResmiTatil!$I$2,D28&lt;ResmiTatil!$J$2),ResmiTatil!$J$2-D28)+IF(AND(C28=ResmiTatil!$I$3,D28=ResmiTatil!$J$3),ResmiTatil!$I$3-ResmiTatil!$I$2,IF(AND(C28&gt;ResmiTatil!$I$2,D28&gt;ResmiTatil!$J$2),ResmiTatil!$J$2-ResmiTatil!$I$2))+IF(E28&gt;ResmiTatil!$K$2,E28-ResmiTatil!$K$2),0))</f>
        <v>0</v>
      </c>
      <c r="H28" s="29">
        <f>IF((C28-B28)+(E28-D28)&lt;0,0,(C28-B28)+(E28-D28))</f>
        <v>0</v>
      </c>
      <c r="I28" s="17"/>
      <c r="J28" s="12"/>
      <c r="K28" s="13"/>
      <c r="L28" s="13"/>
      <c r="M28" s="28">
        <f>IF(K28-J28&lt;0,0,K28-J28)</f>
        <v>0</v>
      </c>
      <c r="N28" s="28">
        <f>IF(AND(OR(I28="",J28=""),OR(K28="",L28="")),0,IF(OR(I28&lt;&gt;ResmiTatil!$H$2,J28&lt;&gt;ResmiTatil!$I$2,K28&lt;&gt;ResmiTatil!$J$2,L28&lt;&gt;ResmiTatil!$K$2),IF(AND(K28="",L28=""),0,IF(I28&lt;ResmiTatil!$H$2,ResmiTatil!$H$2-I28))+IF(AND(K28="",L28="",OR(I28&lt;ResmiTatil!$H$2,AND(J28&lt;&gt;ResmiTatil!$J$2,J28&gt;ResmiTatil!$J$2))),ResmiTatil!$J$2-ResmiTatil!$I$2,IF(OR(K28="",L28=""),0,IF(AND(J28&gt;ResmiTatil!$I$2,K28&lt;ResmiTatil!$J$2),J28-ResmiTatil!$I$2)))+IF(AND(J28&lt;ResmiTatil!$I$2,K28&lt;ResmiTatil!$J$2),ResmiTatil!$J$2-K28)+IF(AND(J28=ResmiTatil!$I$3,K28=ResmiTatil!$J$3),ResmiTatil!$I$3-ResmiTatil!$I$2,IF(AND(J28&gt;ResmiTatil!$I$2,K28&gt;ResmiTatil!$J$2),ResmiTatil!$J$2-ResmiTatil!$I$2))+IF(L28&gt;ResmiTatil!$K$2,L28-ResmiTatil!$K$2),0))</f>
        <v>0</v>
      </c>
      <c r="O28" s="29">
        <f>IF((J28-I28)+(L28-K28)&lt;0,0,(J28-I28)+(L28-K28))</f>
        <v>0</v>
      </c>
      <c r="P28" s="17"/>
      <c r="Q28" s="12"/>
      <c r="R28" s="13"/>
      <c r="S28" s="13"/>
      <c r="T28" s="28">
        <f>IF(R28-Q28&lt;0,0,R28-Q28)</f>
        <v>0</v>
      </c>
      <c r="U28" s="28">
        <f>IF(AND(OR(P28="",Q28=""),OR(R28="",S28="")),0,IF(OR(P28&lt;&gt;ResmiTatil!$H$2,Q28&lt;&gt;ResmiTatil!$I$2,R28&lt;&gt;ResmiTatil!$J$2,S28&lt;&gt;ResmiTatil!$K$2),IF(AND(R28="",S28=""),0,IF(P28&lt;ResmiTatil!$H$2,ResmiTatil!$H$2-P28))+IF(AND(R28="",S28="",OR(P28&lt;ResmiTatil!$H$2,AND(Q28&lt;&gt;ResmiTatil!$J$2,Q28&gt;ResmiTatil!$J$2))),ResmiTatil!$J$2-ResmiTatil!$I$2,IF(OR(R28="",S28=""),0,IF(AND(Q28&gt;ResmiTatil!$I$2,R28&lt;ResmiTatil!$J$2),Q28-ResmiTatil!$I$2)))+IF(AND(Q28&lt;ResmiTatil!$I$2,R28&lt;ResmiTatil!$J$2),ResmiTatil!$J$2-R28)+IF(AND(Q28=ResmiTatil!$I$3,R28=ResmiTatil!$J$3),ResmiTatil!$I$3-ResmiTatil!$I$2,IF(AND(Q28&gt;ResmiTatil!$I$2,R28&gt;ResmiTatil!$J$2),ResmiTatil!$J$2-ResmiTatil!$I$2))+IF(S28&gt;ResmiTatil!$K$2,S28-ResmiTatil!$K$2),0))</f>
        <v>0</v>
      </c>
      <c r="V28" s="29">
        <f>IF((Q28-P28)+(S28-R28)&lt;0,0,(Q28-P28)+(S28-R28))</f>
        <v>0</v>
      </c>
      <c r="W28" s="17"/>
      <c r="X28" s="12"/>
      <c r="Y28" s="13"/>
      <c r="Z28" s="13"/>
      <c r="AA28" s="28">
        <f>IF(Y28-X28&lt;0,0,Y28-X28)</f>
        <v>0</v>
      </c>
      <c r="AB28" s="28">
        <f>IF(AND(OR(W28="",X28=""),OR(Y28="",Z28="")),0,IF(OR(W28&lt;&gt;ResmiTatil!$H$2,X28&lt;&gt;ResmiTatil!$I$2,Y28&lt;&gt;ResmiTatil!$J$2,Z28&lt;&gt;ResmiTatil!$K$2),IF(AND(Y28="",Z28=""),0,IF(W28&lt;ResmiTatil!$H$2,ResmiTatil!$H$2-W28))+IF(AND(Y28="",Z28="",OR(W28&lt;ResmiTatil!$H$2,AND(X28&lt;&gt;ResmiTatil!$J$2,X28&gt;ResmiTatil!$J$2))),ResmiTatil!$J$2-ResmiTatil!$I$2,IF(OR(Y28="",Z28=""),0,IF(AND(X28&gt;ResmiTatil!$I$2,Y28&lt;ResmiTatil!$J$2),X28-ResmiTatil!$I$2)))+IF(AND(X28&lt;ResmiTatil!$I$2,Y28&lt;ResmiTatil!$J$2),ResmiTatil!$J$2-Y28)+IF(AND(X28=ResmiTatil!$I$3,Y28=ResmiTatil!$J$3),ResmiTatil!$I$3-ResmiTatil!$I$2,IF(AND(X28&gt;ResmiTatil!$I$2,Y28&gt;ResmiTatil!$J$2),ResmiTatil!$J$2-ResmiTatil!$I$2))+IF(Z28&gt;ResmiTatil!$K$2,Z28-ResmiTatil!$K$2),0))</f>
        <v>0</v>
      </c>
      <c r="AC28" s="29">
        <f>IF((X28-W28)+(Z28-Y28)&lt;0,0,(X28-W28)+(Z28-Y28))</f>
        <v>0</v>
      </c>
      <c r="AD28" s="17"/>
      <c r="AE28" s="12"/>
      <c r="AF28" s="13"/>
      <c r="AG28" s="13"/>
      <c r="AH28" s="28">
        <f>IF(AF28-AE28&lt;0,0,AF28-AE28)</f>
        <v>0</v>
      </c>
      <c r="AI28" s="28">
        <f>IF(AND(OR(AD28="",AE28=""),OR(AF28="",AG28="")),0,IF(OR(AD28&lt;&gt;ResmiTatil!$H$2,AE28&lt;&gt;ResmiTatil!$I$2,AF28&lt;&gt;ResmiTatil!$J$2,AG28&lt;&gt;ResmiTatil!$K$2),IF(AND(AF28="",AG28=""),0,IF(AD28&lt;ResmiTatil!$H$2,ResmiTatil!$H$2-AD28))+IF(AND(AF28="",AG28="",OR(AD28&lt;ResmiTatil!$H$2,AND(AE28&lt;&gt;ResmiTatil!$J$2,AE28&gt;ResmiTatil!$J$2))),ResmiTatil!$J$2-ResmiTatil!$I$2,IF(OR(AF28="",AG28=""),0,IF(AND(AE28&gt;ResmiTatil!$I$2,AF28&lt;ResmiTatil!$J$2),AE28-ResmiTatil!$I$2)))+IF(AND(AE28&lt;ResmiTatil!$I$2,AF28&lt;ResmiTatil!$J$2),ResmiTatil!$J$2-AF28)+IF(AND(AE28=ResmiTatil!$I$3,AF28=ResmiTatil!$J$3),ResmiTatil!$I$3-ResmiTatil!$I$2,IF(AND(AE28&gt;ResmiTatil!$I$2,AF28&gt;ResmiTatil!$J$2),ResmiTatil!$J$2-ResmiTatil!$I$2))+IF(AG28&gt;ResmiTatil!$K$2,AG28-ResmiTatil!$K$2),0))</f>
        <v>0</v>
      </c>
      <c r="AJ28" s="29">
        <f>IF((AE28-AD28)+(AG28-AF28)&lt;0,0,(AE28-AD28)+(AG28-AF28))</f>
        <v>0</v>
      </c>
      <c r="AZ28" s="10">
        <v>0.57291666666664798</v>
      </c>
    </row>
    <row r="29" spans="1:52" s="25" customFormat="1" ht="20.100000000000001" customHeight="1" x14ac:dyDescent="0.25">
      <c r="A29" s="20">
        <f t="shared" si="2"/>
        <v>44762</v>
      </c>
      <c r="B29" s="17"/>
      <c r="C29" s="12"/>
      <c r="D29" s="13"/>
      <c r="E29" s="13"/>
      <c r="F29" s="28">
        <f>IF(D29-C29&lt;0,0,D29-C29)</f>
        <v>0</v>
      </c>
      <c r="G29" s="28">
        <f>IF(AND(OR(B29="",C29=""),OR(D29="",E29="")),0,IF(OR(B29&lt;&gt;ResmiTatil!$H$2,C29&lt;&gt;ResmiTatil!$I$2,D29&lt;&gt;ResmiTatil!$J$2,E29&lt;&gt;ResmiTatil!$K$2),IF(AND(D29="",E29=""),0,IF(B29&lt;ResmiTatil!$H$2,ResmiTatil!$H$2-B29))+IF(AND(D29="",E29="",OR(B29&lt;ResmiTatil!$H$2,AND(C29&lt;&gt;ResmiTatil!$J$2,C29&gt;ResmiTatil!$J$2))),ResmiTatil!$J$2-ResmiTatil!$I$2,IF(OR(D29="",E29=""),0,IF(AND(C29&gt;ResmiTatil!$I$2,D29&lt;ResmiTatil!$J$2),C29-ResmiTatil!$I$2)))+IF(AND(C29&lt;ResmiTatil!$I$2,D29&lt;ResmiTatil!$J$2),ResmiTatil!$J$2-D29)+IF(AND(C29=ResmiTatil!$I$3,D29=ResmiTatil!$J$3),ResmiTatil!$I$3-ResmiTatil!$I$2,IF(AND(C29&gt;ResmiTatil!$I$2,D29&gt;ResmiTatil!$J$2),ResmiTatil!$J$2-ResmiTatil!$I$2))+IF(E29&gt;ResmiTatil!$K$2,E29-ResmiTatil!$K$2),0))</f>
        <v>0</v>
      </c>
      <c r="H29" s="29">
        <f>IF((C29-B29)+(E29-D29)&lt;0,0,(C29-B29)+(E29-D29))</f>
        <v>0</v>
      </c>
      <c r="I29" s="17"/>
      <c r="J29" s="12"/>
      <c r="K29" s="13"/>
      <c r="L29" s="13"/>
      <c r="M29" s="28">
        <f>IF(K29-J29&lt;0,0,K29-J29)</f>
        <v>0</v>
      </c>
      <c r="N29" s="28">
        <f>IF(AND(OR(I29="",J29=""),OR(K29="",L29="")),0,IF(OR(I29&lt;&gt;ResmiTatil!$H$2,J29&lt;&gt;ResmiTatil!$I$2,K29&lt;&gt;ResmiTatil!$J$2,L29&lt;&gt;ResmiTatil!$K$2),IF(AND(K29="",L29=""),0,IF(I29&lt;ResmiTatil!$H$2,ResmiTatil!$H$2-I29))+IF(AND(K29="",L29="",OR(I29&lt;ResmiTatil!$H$2,AND(J29&lt;&gt;ResmiTatil!$J$2,J29&gt;ResmiTatil!$J$2))),ResmiTatil!$J$2-ResmiTatil!$I$2,IF(OR(K29="",L29=""),0,IF(AND(J29&gt;ResmiTatil!$I$2,K29&lt;ResmiTatil!$J$2),J29-ResmiTatil!$I$2)))+IF(AND(J29&lt;ResmiTatil!$I$2,K29&lt;ResmiTatil!$J$2),ResmiTatil!$J$2-K29)+IF(AND(J29=ResmiTatil!$I$3,K29=ResmiTatil!$J$3),ResmiTatil!$I$3-ResmiTatil!$I$2,IF(AND(J29&gt;ResmiTatil!$I$2,K29&gt;ResmiTatil!$J$2),ResmiTatil!$J$2-ResmiTatil!$I$2))+IF(L29&gt;ResmiTatil!$K$2,L29-ResmiTatil!$K$2),0))</f>
        <v>0</v>
      </c>
      <c r="O29" s="29">
        <f>IF((J29-I29)+(L29-K29)&lt;0,0,(J29-I29)+(L29-K29))</f>
        <v>0</v>
      </c>
      <c r="P29" s="17"/>
      <c r="Q29" s="12"/>
      <c r="R29" s="13"/>
      <c r="S29" s="13"/>
      <c r="T29" s="28">
        <f>IF(R29-Q29&lt;0,0,R29-Q29)</f>
        <v>0</v>
      </c>
      <c r="U29" s="28">
        <f>IF(AND(OR(P29="",Q29=""),OR(R29="",S29="")),0,IF(OR(P29&lt;&gt;ResmiTatil!$H$2,Q29&lt;&gt;ResmiTatil!$I$2,R29&lt;&gt;ResmiTatil!$J$2,S29&lt;&gt;ResmiTatil!$K$2),IF(AND(R29="",S29=""),0,IF(P29&lt;ResmiTatil!$H$2,ResmiTatil!$H$2-P29))+IF(AND(R29="",S29="",OR(P29&lt;ResmiTatil!$H$2,AND(Q29&lt;&gt;ResmiTatil!$J$2,Q29&gt;ResmiTatil!$J$2))),ResmiTatil!$J$2-ResmiTatil!$I$2,IF(OR(R29="",S29=""),0,IF(AND(Q29&gt;ResmiTatil!$I$2,R29&lt;ResmiTatil!$J$2),Q29-ResmiTatil!$I$2)))+IF(AND(Q29&lt;ResmiTatil!$I$2,R29&lt;ResmiTatil!$J$2),ResmiTatil!$J$2-R29)+IF(AND(Q29=ResmiTatil!$I$3,R29=ResmiTatil!$J$3),ResmiTatil!$I$3-ResmiTatil!$I$2,IF(AND(Q29&gt;ResmiTatil!$I$2,R29&gt;ResmiTatil!$J$2),ResmiTatil!$J$2-ResmiTatil!$I$2))+IF(S29&gt;ResmiTatil!$K$2,S29-ResmiTatil!$K$2),0))</f>
        <v>0</v>
      </c>
      <c r="V29" s="29">
        <f>IF((Q29-P29)+(S29-R29)&lt;0,0,(Q29-P29)+(S29-R29))</f>
        <v>0</v>
      </c>
      <c r="W29" s="17"/>
      <c r="X29" s="12"/>
      <c r="Y29" s="13"/>
      <c r="Z29" s="13"/>
      <c r="AA29" s="28">
        <f>IF(Y29-X29&lt;0,0,Y29-X29)</f>
        <v>0</v>
      </c>
      <c r="AB29" s="28">
        <f>IF(AND(OR(W29="",X29=""),OR(Y29="",Z29="")),0,IF(OR(W29&lt;&gt;ResmiTatil!$H$2,X29&lt;&gt;ResmiTatil!$I$2,Y29&lt;&gt;ResmiTatil!$J$2,Z29&lt;&gt;ResmiTatil!$K$2),IF(AND(Y29="",Z29=""),0,IF(W29&lt;ResmiTatil!$H$2,ResmiTatil!$H$2-W29))+IF(AND(Y29="",Z29="",OR(W29&lt;ResmiTatil!$H$2,AND(X29&lt;&gt;ResmiTatil!$J$2,X29&gt;ResmiTatil!$J$2))),ResmiTatil!$J$2-ResmiTatil!$I$2,IF(OR(Y29="",Z29=""),0,IF(AND(X29&gt;ResmiTatil!$I$2,Y29&lt;ResmiTatil!$J$2),X29-ResmiTatil!$I$2)))+IF(AND(X29&lt;ResmiTatil!$I$2,Y29&lt;ResmiTatil!$J$2),ResmiTatil!$J$2-Y29)+IF(AND(X29=ResmiTatil!$I$3,Y29=ResmiTatil!$J$3),ResmiTatil!$I$3-ResmiTatil!$I$2,IF(AND(X29&gt;ResmiTatil!$I$2,Y29&gt;ResmiTatil!$J$2),ResmiTatil!$J$2-ResmiTatil!$I$2))+IF(Z29&gt;ResmiTatil!$K$2,Z29-ResmiTatil!$K$2),0))</f>
        <v>0</v>
      </c>
      <c r="AC29" s="29">
        <f>IF((X29-W29)+(Z29-Y29)&lt;0,0,(X29-W29)+(Z29-Y29))</f>
        <v>0</v>
      </c>
      <c r="AD29" s="17"/>
      <c r="AE29" s="12"/>
      <c r="AF29" s="13"/>
      <c r="AG29" s="13"/>
      <c r="AH29" s="28">
        <f>IF(AF29-AE29&lt;0,0,AF29-AE29)</f>
        <v>0</v>
      </c>
      <c r="AI29" s="28">
        <f>IF(AND(OR(AD29="",AE29=""),OR(AF29="",AG29="")),0,IF(OR(AD29&lt;&gt;ResmiTatil!$H$2,AE29&lt;&gt;ResmiTatil!$I$2,AF29&lt;&gt;ResmiTatil!$J$2,AG29&lt;&gt;ResmiTatil!$K$2),IF(AND(AF29="",AG29=""),0,IF(AD29&lt;ResmiTatil!$H$2,ResmiTatil!$H$2-AD29))+IF(AND(AF29="",AG29="",OR(AD29&lt;ResmiTatil!$H$2,AND(AE29&lt;&gt;ResmiTatil!$J$2,AE29&gt;ResmiTatil!$J$2))),ResmiTatil!$J$2-ResmiTatil!$I$2,IF(OR(AF29="",AG29=""),0,IF(AND(AE29&gt;ResmiTatil!$I$2,AF29&lt;ResmiTatil!$J$2),AE29-ResmiTatil!$I$2)))+IF(AND(AE29&lt;ResmiTatil!$I$2,AF29&lt;ResmiTatil!$J$2),ResmiTatil!$J$2-AF29)+IF(AND(AE29=ResmiTatil!$I$3,AF29=ResmiTatil!$J$3),ResmiTatil!$I$3-ResmiTatil!$I$2,IF(AND(AE29&gt;ResmiTatil!$I$2,AF29&gt;ResmiTatil!$J$2),ResmiTatil!$J$2-ResmiTatil!$I$2))+IF(AG29&gt;ResmiTatil!$K$2,AG29-ResmiTatil!$K$2),0))</f>
        <v>0</v>
      </c>
      <c r="AJ29" s="29">
        <f>IF((AE29-AD29)+(AG29-AF29)&lt;0,0,(AE29-AD29)+(AG29-AF29))</f>
        <v>0</v>
      </c>
      <c r="AZ29" s="10">
        <v>0.58333333333331405</v>
      </c>
    </row>
    <row r="30" spans="1:52" s="25" customFormat="1" ht="20.100000000000001" customHeight="1" x14ac:dyDescent="0.25">
      <c r="A30" s="20">
        <f t="shared" si="2"/>
        <v>44763</v>
      </c>
      <c r="B30" s="17"/>
      <c r="C30" s="12"/>
      <c r="D30" s="13"/>
      <c r="E30" s="13"/>
      <c r="F30" s="28">
        <f>IF(D30-C30&lt;0,0,D30-C30)</f>
        <v>0</v>
      </c>
      <c r="G30" s="28">
        <f>IF(AND(OR(B30="",C30=""),OR(D30="",E30="")),0,IF(OR(B30&lt;&gt;ResmiTatil!$H$2,C30&lt;&gt;ResmiTatil!$I$2,D30&lt;&gt;ResmiTatil!$J$2,E30&lt;&gt;ResmiTatil!$K$2),IF(AND(D30="",E30=""),0,IF(B30&lt;ResmiTatil!$H$2,ResmiTatil!$H$2-B30))+IF(AND(D30="",E30="",OR(B30&lt;ResmiTatil!$H$2,AND(C30&lt;&gt;ResmiTatil!$J$2,C30&gt;ResmiTatil!$J$2))),ResmiTatil!$J$2-ResmiTatil!$I$2,IF(OR(D30="",E30=""),0,IF(AND(C30&gt;ResmiTatil!$I$2,D30&lt;ResmiTatil!$J$2),C30-ResmiTatil!$I$2)))+IF(AND(C30&lt;ResmiTatil!$I$2,D30&lt;ResmiTatil!$J$2),ResmiTatil!$J$2-D30)+IF(AND(C30=ResmiTatil!$I$3,D30=ResmiTatil!$J$3),ResmiTatil!$I$3-ResmiTatil!$I$2,IF(AND(C30&gt;ResmiTatil!$I$2,D30&gt;ResmiTatil!$J$2),ResmiTatil!$J$2-ResmiTatil!$I$2))+IF(E30&gt;ResmiTatil!$K$2,E30-ResmiTatil!$K$2),0))</f>
        <v>0</v>
      </c>
      <c r="H30" s="29">
        <f>IF((C30-B30)+(E30-D30)&lt;0,0,(C30-B30)+(E30-D30))</f>
        <v>0</v>
      </c>
      <c r="I30" s="17"/>
      <c r="J30" s="12"/>
      <c r="K30" s="13"/>
      <c r="L30" s="13"/>
      <c r="M30" s="28">
        <f>IF(K30-J30&lt;0,0,K30-J30)</f>
        <v>0</v>
      </c>
      <c r="N30" s="28">
        <f>IF(AND(OR(I30="",J30=""),OR(K30="",L30="")),0,IF(OR(I30&lt;&gt;ResmiTatil!$H$2,J30&lt;&gt;ResmiTatil!$I$2,K30&lt;&gt;ResmiTatil!$J$2,L30&lt;&gt;ResmiTatil!$K$2),IF(AND(K30="",L30=""),0,IF(I30&lt;ResmiTatil!$H$2,ResmiTatil!$H$2-I30))+IF(AND(K30="",L30="",OR(I30&lt;ResmiTatil!$H$2,AND(J30&lt;&gt;ResmiTatil!$J$2,J30&gt;ResmiTatil!$J$2))),ResmiTatil!$J$2-ResmiTatil!$I$2,IF(OR(K30="",L30=""),0,IF(AND(J30&gt;ResmiTatil!$I$2,K30&lt;ResmiTatil!$J$2),J30-ResmiTatil!$I$2)))+IF(AND(J30&lt;ResmiTatil!$I$2,K30&lt;ResmiTatil!$J$2),ResmiTatil!$J$2-K30)+IF(AND(J30=ResmiTatil!$I$3,K30=ResmiTatil!$J$3),ResmiTatil!$I$3-ResmiTatil!$I$2,IF(AND(J30&gt;ResmiTatil!$I$2,K30&gt;ResmiTatil!$J$2),ResmiTatil!$J$2-ResmiTatil!$I$2))+IF(L30&gt;ResmiTatil!$K$2,L30-ResmiTatil!$K$2),0))</f>
        <v>0</v>
      </c>
      <c r="O30" s="29">
        <f>IF((J30-I30)+(L30-K30)&lt;0,0,(J30-I30)+(L30-K30))</f>
        <v>0</v>
      </c>
      <c r="P30" s="17"/>
      <c r="Q30" s="12"/>
      <c r="R30" s="13"/>
      <c r="S30" s="13"/>
      <c r="T30" s="28">
        <f>IF(R30-Q30&lt;0,0,R30-Q30)</f>
        <v>0</v>
      </c>
      <c r="U30" s="28">
        <f>IF(AND(OR(P30="",Q30=""),OR(R30="",S30="")),0,IF(OR(P30&lt;&gt;ResmiTatil!$H$2,Q30&lt;&gt;ResmiTatil!$I$2,R30&lt;&gt;ResmiTatil!$J$2,S30&lt;&gt;ResmiTatil!$K$2),IF(AND(R30="",S30=""),0,IF(P30&lt;ResmiTatil!$H$2,ResmiTatil!$H$2-P30))+IF(AND(R30="",S30="",OR(P30&lt;ResmiTatil!$H$2,AND(Q30&lt;&gt;ResmiTatil!$J$2,Q30&gt;ResmiTatil!$J$2))),ResmiTatil!$J$2-ResmiTatil!$I$2,IF(OR(R30="",S30=""),0,IF(AND(Q30&gt;ResmiTatil!$I$2,R30&lt;ResmiTatil!$J$2),Q30-ResmiTatil!$I$2)))+IF(AND(Q30&lt;ResmiTatil!$I$2,R30&lt;ResmiTatil!$J$2),ResmiTatil!$J$2-R30)+IF(AND(Q30=ResmiTatil!$I$3,R30=ResmiTatil!$J$3),ResmiTatil!$I$3-ResmiTatil!$I$2,IF(AND(Q30&gt;ResmiTatil!$I$2,R30&gt;ResmiTatil!$J$2),ResmiTatil!$J$2-ResmiTatil!$I$2))+IF(S30&gt;ResmiTatil!$K$2,S30-ResmiTatil!$K$2),0))</f>
        <v>0</v>
      </c>
      <c r="V30" s="29">
        <f>IF((Q30-P30)+(S30-R30)&lt;0,0,(Q30-P30)+(S30-R30))</f>
        <v>0</v>
      </c>
      <c r="W30" s="17"/>
      <c r="X30" s="12"/>
      <c r="Y30" s="13"/>
      <c r="Z30" s="13"/>
      <c r="AA30" s="28">
        <f>IF(Y30-X30&lt;0,0,Y30-X30)</f>
        <v>0</v>
      </c>
      <c r="AB30" s="28">
        <f>IF(AND(OR(W30="",X30=""),OR(Y30="",Z30="")),0,IF(OR(W30&lt;&gt;ResmiTatil!$H$2,X30&lt;&gt;ResmiTatil!$I$2,Y30&lt;&gt;ResmiTatil!$J$2,Z30&lt;&gt;ResmiTatil!$K$2),IF(AND(Y30="",Z30=""),0,IF(W30&lt;ResmiTatil!$H$2,ResmiTatil!$H$2-W30))+IF(AND(Y30="",Z30="",OR(W30&lt;ResmiTatil!$H$2,AND(X30&lt;&gt;ResmiTatil!$J$2,X30&gt;ResmiTatil!$J$2))),ResmiTatil!$J$2-ResmiTatil!$I$2,IF(OR(Y30="",Z30=""),0,IF(AND(X30&gt;ResmiTatil!$I$2,Y30&lt;ResmiTatil!$J$2),X30-ResmiTatil!$I$2)))+IF(AND(X30&lt;ResmiTatil!$I$2,Y30&lt;ResmiTatil!$J$2),ResmiTatil!$J$2-Y30)+IF(AND(X30=ResmiTatil!$I$3,Y30=ResmiTatil!$J$3),ResmiTatil!$I$3-ResmiTatil!$I$2,IF(AND(X30&gt;ResmiTatil!$I$2,Y30&gt;ResmiTatil!$J$2),ResmiTatil!$J$2-ResmiTatil!$I$2))+IF(Z30&gt;ResmiTatil!$K$2,Z30-ResmiTatil!$K$2),0))</f>
        <v>0</v>
      </c>
      <c r="AC30" s="29">
        <f>IF((X30-W30)+(Z30-Y30)&lt;0,0,(X30-W30)+(Z30-Y30))</f>
        <v>0</v>
      </c>
      <c r="AD30" s="17"/>
      <c r="AE30" s="12"/>
      <c r="AF30" s="13"/>
      <c r="AG30" s="13"/>
      <c r="AH30" s="28">
        <f>IF(AF30-AE30&lt;0,0,AF30-AE30)</f>
        <v>0</v>
      </c>
      <c r="AI30" s="28">
        <f>IF(AND(OR(AD30="",AE30=""),OR(AF30="",AG30="")),0,IF(OR(AD30&lt;&gt;ResmiTatil!$H$2,AE30&lt;&gt;ResmiTatil!$I$2,AF30&lt;&gt;ResmiTatil!$J$2,AG30&lt;&gt;ResmiTatil!$K$2),IF(AND(AF30="",AG30=""),0,IF(AD30&lt;ResmiTatil!$H$2,ResmiTatil!$H$2-AD30))+IF(AND(AF30="",AG30="",OR(AD30&lt;ResmiTatil!$H$2,AND(AE30&lt;&gt;ResmiTatil!$J$2,AE30&gt;ResmiTatil!$J$2))),ResmiTatil!$J$2-ResmiTatil!$I$2,IF(OR(AF30="",AG30=""),0,IF(AND(AE30&gt;ResmiTatil!$I$2,AF30&lt;ResmiTatil!$J$2),AE30-ResmiTatil!$I$2)))+IF(AND(AE30&lt;ResmiTatil!$I$2,AF30&lt;ResmiTatil!$J$2),ResmiTatil!$J$2-AF30)+IF(AND(AE30=ResmiTatil!$I$3,AF30=ResmiTatil!$J$3),ResmiTatil!$I$3-ResmiTatil!$I$2,IF(AND(AE30&gt;ResmiTatil!$I$2,AF30&gt;ResmiTatil!$J$2),ResmiTatil!$J$2-ResmiTatil!$I$2))+IF(AG30&gt;ResmiTatil!$K$2,AG30-ResmiTatil!$K$2),0))</f>
        <v>0</v>
      </c>
      <c r="AJ30" s="29">
        <f>IF((AE30-AD30)+(AG30-AF30)&lt;0,0,(AE30-AD30)+(AG30-AF30))</f>
        <v>0</v>
      </c>
      <c r="AZ30" s="10">
        <v>0.59374999999998002</v>
      </c>
    </row>
    <row r="31" spans="1:52" s="25" customFormat="1" ht="20.100000000000001" customHeight="1" x14ac:dyDescent="0.25">
      <c r="A31" s="20">
        <f t="shared" si="2"/>
        <v>44764</v>
      </c>
      <c r="B31" s="17"/>
      <c r="C31" s="12"/>
      <c r="D31" s="13"/>
      <c r="E31" s="13"/>
      <c r="F31" s="28">
        <f>IF(D31-C31&lt;0,0,D31-C31)</f>
        <v>0</v>
      </c>
      <c r="G31" s="28">
        <f>IF(AND(OR(B31="",C31=""),OR(D31="",E31="")),0,IF(OR(B31&lt;&gt;ResmiTatil!$H$2,C31&lt;&gt;ResmiTatil!$I$2,D31&lt;&gt;ResmiTatil!$J$2,E31&lt;&gt;ResmiTatil!$K$2),IF(AND(D31="",E31=""),0,IF(B31&lt;ResmiTatil!$H$2,ResmiTatil!$H$2-B31))+IF(AND(D31="",E31="",OR(B31&lt;ResmiTatil!$H$2,AND(C31&lt;&gt;ResmiTatil!$J$2,C31&gt;ResmiTatil!$J$2))),ResmiTatil!$J$2-ResmiTatil!$I$2,IF(OR(D31="",E31=""),0,IF(AND(C31&gt;ResmiTatil!$I$2,D31&lt;ResmiTatil!$J$2),C31-ResmiTatil!$I$2)))+IF(AND(C31&lt;ResmiTatil!$I$2,D31&lt;ResmiTatil!$J$2),ResmiTatil!$J$2-D31)+IF(AND(C31=ResmiTatil!$I$3,D31=ResmiTatil!$J$3),ResmiTatil!$I$3-ResmiTatil!$I$2,IF(AND(C31&gt;ResmiTatil!$I$2,D31&gt;ResmiTatil!$J$2),ResmiTatil!$J$2-ResmiTatil!$I$2))+IF(E31&gt;ResmiTatil!$K$2,E31-ResmiTatil!$K$2),0))</f>
        <v>0</v>
      </c>
      <c r="H31" s="29">
        <f>IF((C31-B31)+(E31-D31)&lt;0,0,(C31-B31)+(E31-D31))</f>
        <v>0</v>
      </c>
      <c r="I31" s="17"/>
      <c r="J31" s="12"/>
      <c r="K31" s="13"/>
      <c r="L31" s="13"/>
      <c r="M31" s="28">
        <f>IF(K31-J31&lt;0,0,K31-J31)</f>
        <v>0</v>
      </c>
      <c r="N31" s="28">
        <f>IF(AND(OR(I31="",J31=""),OR(K31="",L31="")),0,IF(OR(I31&lt;&gt;ResmiTatil!$H$2,J31&lt;&gt;ResmiTatil!$I$2,K31&lt;&gt;ResmiTatil!$J$2,L31&lt;&gt;ResmiTatil!$K$2),IF(AND(K31="",L31=""),0,IF(I31&lt;ResmiTatil!$H$2,ResmiTatil!$H$2-I31))+IF(AND(K31="",L31="",OR(I31&lt;ResmiTatil!$H$2,AND(J31&lt;&gt;ResmiTatil!$J$2,J31&gt;ResmiTatil!$J$2))),ResmiTatil!$J$2-ResmiTatil!$I$2,IF(OR(K31="",L31=""),0,IF(AND(J31&gt;ResmiTatil!$I$2,K31&lt;ResmiTatil!$J$2),J31-ResmiTatil!$I$2)))+IF(AND(J31&lt;ResmiTatil!$I$2,K31&lt;ResmiTatil!$J$2),ResmiTatil!$J$2-K31)+IF(AND(J31=ResmiTatil!$I$3,K31=ResmiTatil!$J$3),ResmiTatil!$I$3-ResmiTatil!$I$2,IF(AND(J31&gt;ResmiTatil!$I$2,K31&gt;ResmiTatil!$J$2),ResmiTatil!$J$2-ResmiTatil!$I$2))+IF(L31&gt;ResmiTatil!$K$2,L31-ResmiTatil!$K$2),0))</f>
        <v>0</v>
      </c>
      <c r="O31" s="29">
        <f>IF((J31-I31)+(L31-K31)&lt;0,0,(J31-I31)+(L31-K31))</f>
        <v>0</v>
      </c>
      <c r="P31" s="17"/>
      <c r="Q31" s="12"/>
      <c r="R31" s="13"/>
      <c r="S31" s="13"/>
      <c r="T31" s="28">
        <f>IF(R31-Q31&lt;0,0,R31-Q31)</f>
        <v>0</v>
      </c>
      <c r="U31" s="28">
        <f>IF(AND(OR(P31="",Q31=""),OR(R31="",S31="")),0,IF(OR(P31&lt;&gt;ResmiTatil!$H$2,Q31&lt;&gt;ResmiTatil!$I$2,R31&lt;&gt;ResmiTatil!$J$2,S31&lt;&gt;ResmiTatil!$K$2),IF(AND(R31="",S31=""),0,IF(P31&lt;ResmiTatil!$H$2,ResmiTatil!$H$2-P31))+IF(AND(R31="",S31="",OR(P31&lt;ResmiTatil!$H$2,AND(Q31&lt;&gt;ResmiTatil!$J$2,Q31&gt;ResmiTatil!$J$2))),ResmiTatil!$J$2-ResmiTatil!$I$2,IF(OR(R31="",S31=""),0,IF(AND(Q31&gt;ResmiTatil!$I$2,R31&lt;ResmiTatil!$J$2),Q31-ResmiTatil!$I$2)))+IF(AND(Q31&lt;ResmiTatil!$I$2,R31&lt;ResmiTatil!$J$2),ResmiTatil!$J$2-R31)+IF(AND(Q31=ResmiTatil!$I$3,R31=ResmiTatil!$J$3),ResmiTatil!$I$3-ResmiTatil!$I$2,IF(AND(Q31&gt;ResmiTatil!$I$2,R31&gt;ResmiTatil!$J$2),ResmiTatil!$J$2-ResmiTatil!$I$2))+IF(S31&gt;ResmiTatil!$K$2,S31-ResmiTatil!$K$2),0))</f>
        <v>0</v>
      </c>
      <c r="V31" s="29">
        <f>IF((Q31-P31)+(S31-R31)&lt;0,0,(Q31-P31)+(S31-R31))</f>
        <v>0</v>
      </c>
      <c r="W31" s="17"/>
      <c r="X31" s="12"/>
      <c r="Y31" s="13"/>
      <c r="Z31" s="13"/>
      <c r="AA31" s="28">
        <f>IF(Y31-X31&lt;0,0,Y31-X31)</f>
        <v>0</v>
      </c>
      <c r="AB31" s="28">
        <f>IF(AND(OR(W31="",X31=""),OR(Y31="",Z31="")),0,IF(OR(W31&lt;&gt;ResmiTatil!$H$2,X31&lt;&gt;ResmiTatil!$I$2,Y31&lt;&gt;ResmiTatil!$J$2,Z31&lt;&gt;ResmiTatil!$K$2),IF(AND(Y31="",Z31=""),0,IF(W31&lt;ResmiTatil!$H$2,ResmiTatil!$H$2-W31))+IF(AND(Y31="",Z31="",OR(W31&lt;ResmiTatil!$H$2,AND(X31&lt;&gt;ResmiTatil!$J$2,X31&gt;ResmiTatil!$J$2))),ResmiTatil!$J$2-ResmiTatil!$I$2,IF(OR(Y31="",Z31=""),0,IF(AND(X31&gt;ResmiTatil!$I$2,Y31&lt;ResmiTatil!$J$2),X31-ResmiTatil!$I$2)))+IF(AND(X31&lt;ResmiTatil!$I$2,Y31&lt;ResmiTatil!$J$2),ResmiTatil!$J$2-Y31)+IF(AND(X31=ResmiTatil!$I$3,Y31=ResmiTatil!$J$3),ResmiTatil!$I$3-ResmiTatil!$I$2,IF(AND(X31&gt;ResmiTatil!$I$2,Y31&gt;ResmiTatil!$J$2),ResmiTatil!$J$2-ResmiTatil!$I$2))+IF(Z31&gt;ResmiTatil!$K$2,Z31-ResmiTatil!$K$2),0))</f>
        <v>0</v>
      </c>
      <c r="AC31" s="29">
        <f>IF((X31-W31)+(Z31-Y31)&lt;0,0,(X31-W31)+(Z31-Y31))</f>
        <v>0</v>
      </c>
      <c r="AD31" s="17"/>
      <c r="AE31" s="12"/>
      <c r="AF31" s="13"/>
      <c r="AG31" s="13"/>
      <c r="AH31" s="28">
        <f>IF(AF31-AE31&lt;0,0,AF31-AE31)</f>
        <v>0</v>
      </c>
      <c r="AI31" s="28">
        <f>IF(AND(OR(AD31="",AE31=""),OR(AF31="",AG31="")),0,IF(OR(AD31&lt;&gt;ResmiTatil!$H$2,AE31&lt;&gt;ResmiTatil!$I$2,AF31&lt;&gt;ResmiTatil!$J$2,AG31&lt;&gt;ResmiTatil!$K$2),IF(AND(AF31="",AG31=""),0,IF(AD31&lt;ResmiTatil!$H$2,ResmiTatil!$H$2-AD31))+IF(AND(AF31="",AG31="",OR(AD31&lt;ResmiTatil!$H$2,AND(AE31&lt;&gt;ResmiTatil!$J$2,AE31&gt;ResmiTatil!$J$2))),ResmiTatil!$J$2-ResmiTatil!$I$2,IF(OR(AF31="",AG31=""),0,IF(AND(AE31&gt;ResmiTatil!$I$2,AF31&lt;ResmiTatil!$J$2),AE31-ResmiTatil!$I$2)))+IF(AND(AE31&lt;ResmiTatil!$I$2,AF31&lt;ResmiTatil!$J$2),ResmiTatil!$J$2-AF31)+IF(AND(AE31=ResmiTatil!$I$3,AF31=ResmiTatil!$J$3),ResmiTatil!$I$3-ResmiTatil!$I$2,IF(AND(AE31&gt;ResmiTatil!$I$2,AF31&gt;ResmiTatil!$J$2),ResmiTatil!$J$2-ResmiTatil!$I$2))+IF(AG31&gt;ResmiTatil!$K$2,AG31-ResmiTatil!$K$2),0))</f>
        <v>0</v>
      </c>
      <c r="AJ31" s="29">
        <f>IF((AE31-AD31)+(AG31-AF31)&lt;0,0,(AE31-AD31)+(AG31-AF31))</f>
        <v>0</v>
      </c>
      <c r="AZ31" s="10">
        <v>0.60416666666664598</v>
      </c>
    </row>
    <row r="32" spans="1:52" s="25" customFormat="1" ht="20.100000000000001" customHeight="1" x14ac:dyDescent="0.25">
      <c r="A32" s="30" t="s">
        <v>24</v>
      </c>
      <c r="B32" s="31"/>
      <c r="C32" s="32"/>
      <c r="D32" s="33"/>
      <c r="E32" s="33"/>
      <c r="F32" s="34"/>
      <c r="G32" s="28">
        <f>SUM(G27:G31)</f>
        <v>0</v>
      </c>
      <c r="H32" s="35">
        <f>SUM(H27:H31)</f>
        <v>0</v>
      </c>
      <c r="I32" s="31"/>
      <c r="J32" s="32"/>
      <c r="K32" s="33"/>
      <c r="L32" s="33"/>
      <c r="M32" s="34"/>
      <c r="N32" s="28">
        <f>SUM(N27:N31)</f>
        <v>0</v>
      </c>
      <c r="O32" s="35">
        <f>SUM(O27:O31)</f>
        <v>0</v>
      </c>
      <c r="P32" s="31"/>
      <c r="Q32" s="32"/>
      <c r="R32" s="33"/>
      <c r="S32" s="33"/>
      <c r="T32" s="34"/>
      <c r="U32" s="28">
        <f>SUM(U27:U31)</f>
        <v>0</v>
      </c>
      <c r="V32" s="35">
        <f>SUM(V27:V31)</f>
        <v>0</v>
      </c>
      <c r="W32" s="31"/>
      <c r="X32" s="32"/>
      <c r="Y32" s="33"/>
      <c r="Z32" s="33"/>
      <c r="AA32" s="34"/>
      <c r="AB32" s="28">
        <f>SUM(AB27:AB31)</f>
        <v>0</v>
      </c>
      <c r="AC32" s="35">
        <f>SUM(AC27:AC31)</f>
        <v>0</v>
      </c>
      <c r="AD32" s="31"/>
      <c r="AE32" s="32"/>
      <c r="AF32" s="33"/>
      <c r="AG32" s="33"/>
      <c r="AH32" s="34"/>
      <c r="AI32" s="28">
        <f>SUM(AI27:AI31)</f>
        <v>0</v>
      </c>
      <c r="AJ32" s="35">
        <f>SUM(AJ27:AJ31)</f>
        <v>0</v>
      </c>
      <c r="AZ32" s="10">
        <v>0.61458333333331205</v>
      </c>
    </row>
    <row r="33" spans="1:52" s="25" customFormat="1" ht="15" customHeight="1" x14ac:dyDescent="0.25">
      <c r="A33" s="20">
        <f>A31+1</f>
        <v>44765</v>
      </c>
      <c r="B33" s="17"/>
      <c r="C33" s="12"/>
      <c r="D33" s="13"/>
      <c r="E33" s="13"/>
      <c r="F33" s="11"/>
      <c r="G33" s="11"/>
      <c r="H33" s="18"/>
      <c r="I33" s="17"/>
      <c r="J33" s="12"/>
      <c r="K33" s="13"/>
      <c r="L33" s="13"/>
      <c r="M33" s="11"/>
      <c r="N33" s="11"/>
      <c r="O33" s="18"/>
      <c r="P33" s="17"/>
      <c r="Q33" s="12"/>
      <c r="R33" s="13"/>
      <c r="S33" s="13"/>
      <c r="T33" s="11"/>
      <c r="U33" s="11"/>
      <c r="V33" s="18"/>
      <c r="W33" s="17"/>
      <c r="X33" s="12"/>
      <c r="Y33" s="13"/>
      <c r="Z33" s="13"/>
      <c r="AA33" s="11"/>
      <c r="AB33" s="11"/>
      <c r="AC33" s="18"/>
      <c r="AD33" s="17"/>
      <c r="AE33" s="12"/>
      <c r="AF33" s="13"/>
      <c r="AG33" s="13"/>
      <c r="AH33" s="11"/>
      <c r="AI33" s="11"/>
      <c r="AJ33" s="18"/>
      <c r="AZ33" s="10">
        <v>0.62499999999997802</v>
      </c>
    </row>
    <row r="34" spans="1:52" s="25" customFormat="1" ht="15" customHeight="1" x14ac:dyDescent="0.25">
      <c r="A34" s="20">
        <f>A33+1</f>
        <v>44766</v>
      </c>
      <c r="B34" s="17"/>
      <c r="C34" s="12"/>
      <c r="D34" s="13"/>
      <c r="E34" s="13"/>
      <c r="F34" s="11"/>
      <c r="G34" s="11"/>
      <c r="H34" s="18"/>
      <c r="I34" s="17"/>
      <c r="J34" s="12"/>
      <c r="K34" s="13"/>
      <c r="L34" s="13"/>
      <c r="M34" s="11"/>
      <c r="N34" s="11"/>
      <c r="O34" s="18"/>
      <c r="P34" s="17"/>
      <c r="Q34" s="12"/>
      <c r="R34" s="13"/>
      <c r="S34" s="13"/>
      <c r="T34" s="11"/>
      <c r="U34" s="11"/>
      <c r="V34" s="18"/>
      <c r="W34" s="17"/>
      <c r="X34" s="12"/>
      <c r="Y34" s="13"/>
      <c r="Z34" s="13"/>
      <c r="AA34" s="11"/>
      <c r="AB34" s="11"/>
      <c r="AC34" s="18"/>
      <c r="AD34" s="17"/>
      <c r="AE34" s="12"/>
      <c r="AF34" s="13"/>
      <c r="AG34" s="13"/>
      <c r="AH34" s="11"/>
      <c r="AI34" s="11"/>
      <c r="AJ34" s="18"/>
      <c r="AZ34" s="10">
        <v>0.63541666666664398</v>
      </c>
    </row>
    <row r="35" spans="1:52" s="25" customFormat="1" ht="20.100000000000001" customHeight="1" x14ac:dyDescent="0.25">
      <c r="A35" s="20">
        <f t="shared" ref="A35:A39" si="3">A34+1</f>
        <v>44767</v>
      </c>
      <c r="B35" s="17"/>
      <c r="C35" s="12"/>
      <c r="D35" s="13"/>
      <c r="E35" s="13"/>
      <c r="F35" s="28">
        <f>IF(D35-C35&lt;0,0,D35-C35)</f>
        <v>0</v>
      </c>
      <c r="G35" s="28">
        <f>IF(AND(OR(B35="",C35=""),OR(D35="",E35="")),0,IF(OR(B35&lt;&gt;ResmiTatil!$H$2,C35&lt;&gt;ResmiTatil!$I$2,D35&lt;&gt;ResmiTatil!$J$2,E35&lt;&gt;ResmiTatil!$K$2),IF(AND(D35="",E35=""),0,IF(B35&lt;ResmiTatil!$H$2,ResmiTatil!$H$2-B35))+IF(AND(D35="",E35="",OR(B35&lt;ResmiTatil!$H$2,AND(C35&lt;&gt;ResmiTatil!$J$2,C35&gt;ResmiTatil!$J$2))),ResmiTatil!$J$2-ResmiTatil!$I$2,IF(OR(D35="",E35=""),0,IF(AND(C35&gt;ResmiTatil!$I$2,D35&lt;ResmiTatil!$J$2),C35-ResmiTatil!$I$2)))+IF(AND(C35&lt;ResmiTatil!$I$2,D35&lt;ResmiTatil!$J$2),ResmiTatil!$J$2-D35)+IF(AND(C35=ResmiTatil!$I$3,D35=ResmiTatil!$J$3),ResmiTatil!$I$3-ResmiTatil!$I$2,IF(AND(C35&gt;ResmiTatil!$I$2,D35&gt;ResmiTatil!$J$2),ResmiTatil!$J$2-ResmiTatil!$I$2))+IF(E35&gt;ResmiTatil!$K$2,E35-ResmiTatil!$K$2),0))</f>
        <v>0</v>
      </c>
      <c r="H35" s="29">
        <f>IF((C35-B35)+(E35-D35)&lt;0,0,(C35-B35)+(E35-D35))</f>
        <v>0</v>
      </c>
      <c r="I35" s="17"/>
      <c r="J35" s="12"/>
      <c r="K35" s="13"/>
      <c r="L35" s="13"/>
      <c r="M35" s="28">
        <f>IF(K35-J35&lt;0,0,K35-J35)</f>
        <v>0</v>
      </c>
      <c r="N35" s="28">
        <f>IF(AND(OR(I35="",J35=""),OR(K35="",L35="")),0,IF(OR(I35&lt;&gt;ResmiTatil!$H$2,J35&lt;&gt;ResmiTatil!$I$2,K35&lt;&gt;ResmiTatil!$J$2,L35&lt;&gt;ResmiTatil!$K$2),IF(AND(K35="",L35=""),0,IF(I35&lt;ResmiTatil!$H$2,ResmiTatil!$H$2-I35))+IF(AND(K35="",L35="",OR(I35&lt;ResmiTatil!$H$2,AND(J35&lt;&gt;ResmiTatil!$J$2,J35&gt;ResmiTatil!$J$2))),ResmiTatil!$J$2-ResmiTatil!$I$2,IF(OR(K35="",L35=""),0,IF(AND(J35&gt;ResmiTatil!$I$2,K35&lt;ResmiTatil!$J$2),J35-ResmiTatil!$I$2)))+IF(AND(J35&lt;ResmiTatil!$I$2,K35&lt;ResmiTatil!$J$2),ResmiTatil!$J$2-K35)+IF(AND(J35=ResmiTatil!$I$3,K35=ResmiTatil!$J$3),ResmiTatil!$I$3-ResmiTatil!$I$2,IF(AND(J35&gt;ResmiTatil!$I$2,K35&gt;ResmiTatil!$J$2),ResmiTatil!$J$2-ResmiTatil!$I$2))+IF(L35&gt;ResmiTatil!$K$2,L35-ResmiTatil!$K$2),0))</f>
        <v>0</v>
      </c>
      <c r="O35" s="29">
        <f>IF((J35-I35)+(L35-K35)&lt;0,0,(J35-I35)+(L35-K35))</f>
        <v>0</v>
      </c>
      <c r="P35" s="17"/>
      <c r="Q35" s="12"/>
      <c r="R35" s="13"/>
      <c r="S35" s="13"/>
      <c r="T35" s="28">
        <f>IF(R35-Q35&lt;0,0,R35-Q35)</f>
        <v>0</v>
      </c>
      <c r="U35" s="28">
        <f>IF(AND(OR(P35="",Q35=""),OR(R35="",S35="")),0,IF(OR(P35&lt;&gt;ResmiTatil!$H$2,Q35&lt;&gt;ResmiTatil!$I$2,R35&lt;&gt;ResmiTatil!$J$2,S35&lt;&gt;ResmiTatil!$K$2),IF(AND(R35="",S35=""),0,IF(P35&lt;ResmiTatil!$H$2,ResmiTatil!$H$2-P35))+IF(AND(R35="",S35="",OR(P35&lt;ResmiTatil!$H$2,AND(Q35&lt;&gt;ResmiTatil!$J$2,Q35&gt;ResmiTatil!$J$2))),ResmiTatil!$J$2-ResmiTatil!$I$2,IF(OR(R35="",S35=""),0,IF(AND(Q35&gt;ResmiTatil!$I$2,R35&lt;ResmiTatil!$J$2),Q35-ResmiTatil!$I$2)))+IF(AND(Q35&lt;ResmiTatil!$I$2,R35&lt;ResmiTatil!$J$2),ResmiTatil!$J$2-R35)+IF(AND(Q35=ResmiTatil!$I$3,R35=ResmiTatil!$J$3),ResmiTatil!$I$3-ResmiTatil!$I$2,IF(AND(Q35&gt;ResmiTatil!$I$2,R35&gt;ResmiTatil!$J$2),ResmiTatil!$J$2-ResmiTatil!$I$2))+IF(S35&gt;ResmiTatil!$K$2,S35-ResmiTatil!$K$2),0))</f>
        <v>0</v>
      </c>
      <c r="V35" s="29">
        <f>IF((Q35-P35)+(S35-R35)&lt;0,0,(Q35-P35)+(S35-R35))</f>
        <v>0</v>
      </c>
      <c r="W35" s="17"/>
      <c r="X35" s="12"/>
      <c r="Y35" s="13"/>
      <c r="Z35" s="13"/>
      <c r="AA35" s="28">
        <f>IF(Y35-X35&lt;0,0,Y35-X35)</f>
        <v>0</v>
      </c>
      <c r="AB35" s="28">
        <f>IF(AND(OR(W35="",X35=""),OR(Y35="",Z35="")),0,IF(OR(W35&lt;&gt;ResmiTatil!$H$2,X35&lt;&gt;ResmiTatil!$I$2,Y35&lt;&gt;ResmiTatil!$J$2,Z35&lt;&gt;ResmiTatil!$K$2),IF(AND(Y35="",Z35=""),0,IF(W35&lt;ResmiTatil!$H$2,ResmiTatil!$H$2-W35))+IF(AND(Y35="",Z35="",OR(W35&lt;ResmiTatil!$H$2,AND(X35&lt;&gt;ResmiTatil!$J$2,X35&gt;ResmiTatil!$J$2))),ResmiTatil!$J$2-ResmiTatil!$I$2,IF(OR(Y35="",Z35=""),0,IF(AND(X35&gt;ResmiTatil!$I$2,Y35&lt;ResmiTatil!$J$2),X35-ResmiTatil!$I$2)))+IF(AND(X35&lt;ResmiTatil!$I$2,Y35&lt;ResmiTatil!$J$2),ResmiTatil!$J$2-Y35)+IF(AND(X35=ResmiTatil!$I$3,Y35=ResmiTatil!$J$3),ResmiTatil!$I$3-ResmiTatil!$I$2,IF(AND(X35&gt;ResmiTatil!$I$2,Y35&gt;ResmiTatil!$J$2),ResmiTatil!$J$2-ResmiTatil!$I$2))+IF(Z35&gt;ResmiTatil!$K$2,Z35-ResmiTatil!$K$2),0))</f>
        <v>0</v>
      </c>
      <c r="AC35" s="29">
        <f>IF((X35-W35)+(Z35-Y35)&lt;0,0,(X35-W35)+(Z35-Y35))</f>
        <v>0</v>
      </c>
      <c r="AD35" s="17"/>
      <c r="AE35" s="12"/>
      <c r="AF35" s="13"/>
      <c r="AG35" s="13"/>
      <c r="AH35" s="28">
        <f>IF(AF35-AE35&lt;0,0,AF35-AE35)</f>
        <v>0</v>
      </c>
      <c r="AI35" s="28">
        <f>IF(AND(OR(AD35="",AE35=""),OR(AF35="",AG35="")),0,IF(OR(AD35&lt;&gt;ResmiTatil!$H$2,AE35&lt;&gt;ResmiTatil!$I$2,AF35&lt;&gt;ResmiTatil!$J$2,AG35&lt;&gt;ResmiTatil!$K$2),IF(AND(AF35="",AG35=""),0,IF(AD35&lt;ResmiTatil!$H$2,ResmiTatil!$H$2-AD35))+IF(AND(AF35="",AG35="",OR(AD35&lt;ResmiTatil!$H$2,AND(AE35&lt;&gt;ResmiTatil!$J$2,AE35&gt;ResmiTatil!$J$2))),ResmiTatil!$J$2-ResmiTatil!$I$2,IF(OR(AF35="",AG35=""),0,IF(AND(AE35&gt;ResmiTatil!$I$2,AF35&lt;ResmiTatil!$J$2),AE35-ResmiTatil!$I$2)))+IF(AND(AE35&lt;ResmiTatil!$I$2,AF35&lt;ResmiTatil!$J$2),ResmiTatil!$J$2-AF35)+IF(AND(AE35=ResmiTatil!$I$3,AF35=ResmiTatil!$J$3),ResmiTatil!$I$3-ResmiTatil!$I$2,IF(AND(AE35&gt;ResmiTatil!$I$2,AF35&gt;ResmiTatil!$J$2),ResmiTatil!$J$2-ResmiTatil!$I$2))+IF(AG35&gt;ResmiTatil!$K$2,AG35-ResmiTatil!$K$2),0))</f>
        <v>0</v>
      </c>
      <c r="AJ35" s="29">
        <f>IF((AE35-AD35)+(AG35-AF35)&lt;0,0,(AE35-AD35)+(AG35-AF35))</f>
        <v>0</v>
      </c>
      <c r="AZ35" s="10">
        <v>0.64583333333330994</v>
      </c>
    </row>
    <row r="36" spans="1:52" s="25" customFormat="1" ht="20.100000000000001" customHeight="1" x14ac:dyDescent="0.25">
      <c r="A36" s="20">
        <f t="shared" si="3"/>
        <v>44768</v>
      </c>
      <c r="B36" s="17"/>
      <c r="C36" s="12"/>
      <c r="D36" s="13"/>
      <c r="E36" s="13"/>
      <c r="F36" s="28">
        <f>IF(D36-C36&lt;0,0,D36-C36)</f>
        <v>0</v>
      </c>
      <c r="G36" s="28">
        <f>IF(AND(OR(B36="",C36=""),OR(D36="",E36="")),0,IF(OR(B36&lt;&gt;ResmiTatil!$H$2,C36&lt;&gt;ResmiTatil!$I$2,D36&lt;&gt;ResmiTatil!$J$2,E36&lt;&gt;ResmiTatil!$K$2),IF(AND(D36="",E36=""),0,IF(B36&lt;ResmiTatil!$H$2,ResmiTatil!$H$2-B36))+IF(AND(D36="",E36="",OR(B36&lt;ResmiTatil!$H$2,AND(C36&lt;&gt;ResmiTatil!$J$2,C36&gt;ResmiTatil!$J$2))),ResmiTatil!$J$2-ResmiTatil!$I$2,IF(OR(D36="",E36=""),0,IF(AND(C36&gt;ResmiTatil!$I$2,D36&lt;ResmiTatil!$J$2),C36-ResmiTatil!$I$2)))+IF(AND(C36&lt;ResmiTatil!$I$2,D36&lt;ResmiTatil!$J$2),ResmiTatil!$J$2-D36)+IF(AND(C36=ResmiTatil!$I$3,D36=ResmiTatil!$J$3),ResmiTatil!$I$3-ResmiTatil!$I$2,IF(AND(C36&gt;ResmiTatil!$I$2,D36&gt;ResmiTatil!$J$2),ResmiTatil!$J$2-ResmiTatil!$I$2))+IF(E36&gt;ResmiTatil!$K$2,E36-ResmiTatil!$K$2),0))</f>
        <v>0</v>
      </c>
      <c r="H36" s="29">
        <f>IF((C36-B36)+(E36-D36)&lt;0,0,(C36-B36)+(E36-D36))</f>
        <v>0</v>
      </c>
      <c r="I36" s="17"/>
      <c r="J36" s="12"/>
      <c r="K36" s="13"/>
      <c r="L36" s="13"/>
      <c r="M36" s="28">
        <f>IF(K36-J36&lt;0,0,K36-J36)</f>
        <v>0</v>
      </c>
      <c r="N36" s="28">
        <f>IF(AND(OR(I36="",J36=""),OR(K36="",L36="")),0,IF(OR(I36&lt;&gt;ResmiTatil!$H$2,J36&lt;&gt;ResmiTatil!$I$2,K36&lt;&gt;ResmiTatil!$J$2,L36&lt;&gt;ResmiTatil!$K$2),IF(AND(K36="",L36=""),0,IF(I36&lt;ResmiTatil!$H$2,ResmiTatil!$H$2-I36))+IF(AND(K36="",L36="",OR(I36&lt;ResmiTatil!$H$2,AND(J36&lt;&gt;ResmiTatil!$J$2,J36&gt;ResmiTatil!$J$2))),ResmiTatil!$J$2-ResmiTatil!$I$2,IF(OR(K36="",L36=""),0,IF(AND(J36&gt;ResmiTatil!$I$2,K36&lt;ResmiTatil!$J$2),J36-ResmiTatil!$I$2)))+IF(AND(J36&lt;ResmiTatil!$I$2,K36&lt;ResmiTatil!$J$2),ResmiTatil!$J$2-K36)+IF(AND(J36=ResmiTatil!$I$3,K36=ResmiTatil!$J$3),ResmiTatil!$I$3-ResmiTatil!$I$2,IF(AND(J36&gt;ResmiTatil!$I$2,K36&gt;ResmiTatil!$J$2),ResmiTatil!$J$2-ResmiTatil!$I$2))+IF(L36&gt;ResmiTatil!$K$2,L36-ResmiTatil!$K$2),0))</f>
        <v>0</v>
      </c>
      <c r="O36" s="29">
        <f>IF((J36-I36)+(L36-K36)&lt;0,0,(J36-I36)+(L36-K36))</f>
        <v>0</v>
      </c>
      <c r="P36" s="17"/>
      <c r="Q36" s="12"/>
      <c r="R36" s="13"/>
      <c r="S36" s="13"/>
      <c r="T36" s="28">
        <f>IF(R36-Q36&lt;0,0,R36-Q36)</f>
        <v>0</v>
      </c>
      <c r="U36" s="28">
        <f>IF(AND(OR(P36="",Q36=""),OR(R36="",S36="")),0,IF(OR(P36&lt;&gt;ResmiTatil!$H$2,Q36&lt;&gt;ResmiTatil!$I$2,R36&lt;&gt;ResmiTatil!$J$2,S36&lt;&gt;ResmiTatil!$K$2),IF(AND(R36="",S36=""),0,IF(P36&lt;ResmiTatil!$H$2,ResmiTatil!$H$2-P36))+IF(AND(R36="",S36="",OR(P36&lt;ResmiTatil!$H$2,AND(Q36&lt;&gt;ResmiTatil!$J$2,Q36&gt;ResmiTatil!$J$2))),ResmiTatil!$J$2-ResmiTatil!$I$2,IF(OR(R36="",S36=""),0,IF(AND(Q36&gt;ResmiTatil!$I$2,R36&lt;ResmiTatil!$J$2),Q36-ResmiTatil!$I$2)))+IF(AND(Q36&lt;ResmiTatil!$I$2,R36&lt;ResmiTatil!$J$2),ResmiTatil!$J$2-R36)+IF(AND(Q36=ResmiTatil!$I$3,R36=ResmiTatil!$J$3),ResmiTatil!$I$3-ResmiTatil!$I$2,IF(AND(Q36&gt;ResmiTatil!$I$2,R36&gt;ResmiTatil!$J$2),ResmiTatil!$J$2-ResmiTatil!$I$2))+IF(S36&gt;ResmiTatil!$K$2,S36-ResmiTatil!$K$2),0))</f>
        <v>0</v>
      </c>
      <c r="V36" s="29">
        <f>IF((Q36-P36)+(S36-R36)&lt;0,0,(Q36-P36)+(S36-R36))</f>
        <v>0</v>
      </c>
      <c r="W36" s="17"/>
      <c r="X36" s="12"/>
      <c r="Y36" s="13"/>
      <c r="Z36" s="13"/>
      <c r="AA36" s="28">
        <f>IF(Y36-X36&lt;0,0,Y36-X36)</f>
        <v>0</v>
      </c>
      <c r="AB36" s="28">
        <f>IF(AND(OR(W36="",X36=""),OR(Y36="",Z36="")),0,IF(OR(W36&lt;&gt;ResmiTatil!$H$2,X36&lt;&gt;ResmiTatil!$I$2,Y36&lt;&gt;ResmiTatil!$J$2,Z36&lt;&gt;ResmiTatil!$K$2),IF(AND(Y36="",Z36=""),0,IF(W36&lt;ResmiTatil!$H$2,ResmiTatil!$H$2-W36))+IF(AND(Y36="",Z36="",OR(W36&lt;ResmiTatil!$H$2,AND(X36&lt;&gt;ResmiTatil!$J$2,X36&gt;ResmiTatil!$J$2))),ResmiTatil!$J$2-ResmiTatil!$I$2,IF(OR(Y36="",Z36=""),0,IF(AND(X36&gt;ResmiTatil!$I$2,Y36&lt;ResmiTatil!$J$2),X36-ResmiTatil!$I$2)))+IF(AND(X36&lt;ResmiTatil!$I$2,Y36&lt;ResmiTatil!$J$2),ResmiTatil!$J$2-Y36)+IF(AND(X36=ResmiTatil!$I$3,Y36=ResmiTatil!$J$3),ResmiTatil!$I$3-ResmiTatil!$I$2,IF(AND(X36&gt;ResmiTatil!$I$2,Y36&gt;ResmiTatil!$J$2),ResmiTatil!$J$2-ResmiTatil!$I$2))+IF(Z36&gt;ResmiTatil!$K$2,Z36-ResmiTatil!$K$2),0))</f>
        <v>0</v>
      </c>
      <c r="AC36" s="29">
        <f>IF((X36-W36)+(Z36-Y36)&lt;0,0,(X36-W36)+(Z36-Y36))</f>
        <v>0</v>
      </c>
      <c r="AD36" s="17"/>
      <c r="AE36" s="12"/>
      <c r="AF36" s="13"/>
      <c r="AG36" s="13"/>
      <c r="AH36" s="28">
        <f>IF(AF36-AE36&lt;0,0,AF36-AE36)</f>
        <v>0</v>
      </c>
      <c r="AI36" s="28">
        <f>IF(AND(OR(AD36="",AE36=""),OR(AF36="",AG36="")),0,IF(OR(AD36&lt;&gt;ResmiTatil!$H$2,AE36&lt;&gt;ResmiTatil!$I$2,AF36&lt;&gt;ResmiTatil!$J$2,AG36&lt;&gt;ResmiTatil!$K$2),IF(AND(AF36="",AG36=""),0,IF(AD36&lt;ResmiTatil!$H$2,ResmiTatil!$H$2-AD36))+IF(AND(AF36="",AG36="",OR(AD36&lt;ResmiTatil!$H$2,AND(AE36&lt;&gt;ResmiTatil!$J$2,AE36&gt;ResmiTatil!$J$2))),ResmiTatil!$J$2-ResmiTatil!$I$2,IF(OR(AF36="",AG36=""),0,IF(AND(AE36&gt;ResmiTatil!$I$2,AF36&lt;ResmiTatil!$J$2),AE36-ResmiTatil!$I$2)))+IF(AND(AE36&lt;ResmiTatil!$I$2,AF36&lt;ResmiTatil!$J$2),ResmiTatil!$J$2-AF36)+IF(AND(AE36=ResmiTatil!$I$3,AF36=ResmiTatil!$J$3),ResmiTatil!$I$3-ResmiTatil!$I$2,IF(AND(AE36&gt;ResmiTatil!$I$2,AF36&gt;ResmiTatil!$J$2),ResmiTatil!$J$2-ResmiTatil!$I$2))+IF(AG36&gt;ResmiTatil!$K$2,AG36-ResmiTatil!$K$2),0))</f>
        <v>0</v>
      </c>
      <c r="AJ36" s="29">
        <f>IF((AE36-AD36)+(AG36-AF36)&lt;0,0,(AE36-AD36)+(AG36-AF36))</f>
        <v>0</v>
      </c>
      <c r="AZ36" s="10">
        <v>0.65624999999997602</v>
      </c>
    </row>
    <row r="37" spans="1:52" s="25" customFormat="1" ht="20.100000000000001" customHeight="1" x14ac:dyDescent="0.25">
      <c r="A37" s="20">
        <f t="shared" si="3"/>
        <v>44769</v>
      </c>
      <c r="B37" s="17"/>
      <c r="C37" s="12"/>
      <c r="D37" s="13"/>
      <c r="E37" s="13"/>
      <c r="F37" s="28">
        <f>IF(D37-C37&lt;0,0,D37-C37)</f>
        <v>0</v>
      </c>
      <c r="G37" s="28">
        <f>IF(AND(OR(B37="",C37=""),OR(D37="",E37="")),0,IF(OR(B37&lt;&gt;ResmiTatil!$H$2,C37&lt;&gt;ResmiTatil!$I$2,D37&lt;&gt;ResmiTatil!$J$2,E37&lt;&gt;ResmiTatil!$K$2),IF(AND(D37="",E37=""),0,IF(B37&lt;ResmiTatil!$H$2,ResmiTatil!$H$2-B37))+IF(AND(D37="",E37="",OR(B37&lt;ResmiTatil!$H$2,AND(C37&lt;&gt;ResmiTatil!$J$2,C37&gt;ResmiTatil!$J$2))),ResmiTatil!$J$2-ResmiTatil!$I$2,IF(OR(D37="",E37=""),0,IF(AND(C37&gt;ResmiTatil!$I$2,D37&lt;ResmiTatil!$J$2),C37-ResmiTatil!$I$2)))+IF(AND(C37&lt;ResmiTatil!$I$2,D37&lt;ResmiTatil!$J$2),ResmiTatil!$J$2-D37)+IF(AND(C37=ResmiTatil!$I$3,D37=ResmiTatil!$J$3),ResmiTatil!$I$3-ResmiTatil!$I$2,IF(AND(C37&gt;ResmiTatil!$I$2,D37&gt;ResmiTatil!$J$2),ResmiTatil!$J$2-ResmiTatil!$I$2))+IF(E37&gt;ResmiTatil!$K$2,E37-ResmiTatil!$K$2),0))</f>
        <v>0</v>
      </c>
      <c r="H37" s="29">
        <f>IF((C37-B37)+(E37-D37)&lt;0,0,(C37-B37)+(E37-D37))</f>
        <v>0</v>
      </c>
      <c r="I37" s="17"/>
      <c r="J37" s="12"/>
      <c r="K37" s="13"/>
      <c r="L37" s="13"/>
      <c r="M37" s="28">
        <f>IF(K37-J37&lt;0,0,K37-J37)</f>
        <v>0</v>
      </c>
      <c r="N37" s="28">
        <f>IF(AND(OR(I37="",J37=""),OR(K37="",L37="")),0,IF(OR(I37&lt;&gt;ResmiTatil!$H$2,J37&lt;&gt;ResmiTatil!$I$2,K37&lt;&gt;ResmiTatil!$J$2,L37&lt;&gt;ResmiTatil!$K$2),IF(AND(K37="",L37=""),0,IF(I37&lt;ResmiTatil!$H$2,ResmiTatil!$H$2-I37))+IF(AND(K37="",L37="",OR(I37&lt;ResmiTatil!$H$2,AND(J37&lt;&gt;ResmiTatil!$J$2,J37&gt;ResmiTatil!$J$2))),ResmiTatil!$J$2-ResmiTatil!$I$2,IF(OR(K37="",L37=""),0,IF(AND(J37&gt;ResmiTatil!$I$2,K37&lt;ResmiTatil!$J$2),J37-ResmiTatil!$I$2)))+IF(AND(J37&lt;ResmiTatil!$I$2,K37&lt;ResmiTatil!$J$2),ResmiTatil!$J$2-K37)+IF(AND(J37=ResmiTatil!$I$3,K37=ResmiTatil!$J$3),ResmiTatil!$I$3-ResmiTatil!$I$2,IF(AND(J37&gt;ResmiTatil!$I$2,K37&gt;ResmiTatil!$J$2),ResmiTatil!$J$2-ResmiTatil!$I$2))+IF(L37&gt;ResmiTatil!$K$2,L37-ResmiTatil!$K$2),0))</f>
        <v>0</v>
      </c>
      <c r="O37" s="29">
        <f>IF((J37-I37)+(L37-K37)&lt;0,0,(J37-I37)+(L37-K37))</f>
        <v>0</v>
      </c>
      <c r="P37" s="17"/>
      <c r="Q37" s="12"/>
      <c r="R37" s="13"/>
      <c r="S37" s="13"/>
      <c r="T37" s="28">
        <f>IF(R37-Q37&lt;0,0,R37-Q37)</f>
        <v>0</v>
      </c>
      <c r="U37" s="28">
        <f>IF(AND(OR(P37="",Q37=""),OR(R37="",S37="")),0,IF(OR(P37&lt;&gt;ResmiTatil!$H$2,Q37&lt;&gt;ResmiTatil!$I$2,R37&lt;&gt;ResmiTatil!$J$2,S37&lt;&gt;ResmiTatil!$K$2),IF(AND(R37="",S37=""),0,IF(P37&lt;ResmiTatil!$H$2,ResmiTatil!$H$2-P37))+IF(AND(R37="",S37="",OR(P37&lt;ResmiTatil!$H$2,AND(Q37&lt;&gt;ResmiTatil!$J$2,Q37&gt;ResmiTatil!$J$2))),ResmiTatil!$J$2-ResmiTatil!$I$2,IF(OR(R37="",S37=""),0,IF(AND(Q37&gt;ResmiTatil!$I$2,R37&lt;ResmiTatil!$J$2),Q37-ResmiTatil!$I$2)))+IF(AND(Q37&lt;ResmiTatil!$I$2,R37&lt;ResmiTatil!$J$2),ResmiTatil!$J$2-R37)+IF(AND(Q37=ResmiTatil!$I$3,R37=ResmiTatil!$J$3),ResmiTatil!$I$3-ResmiTatil!$I$2,IF(AND(Q37&gt;ResmiTatil!$I$2,R37&gt;ResmiTatil!$J$2),ResmiTatil!$J$2-ResmiTatil!$I$2))+IF(S37&gt;ResmiTatil!$K$2,S37-ResmiTatil!$K$2),0))</f>
        <v>0</v>
      </c>
      <c r="V37" s="29">
        <f>IF((Q37-P37)+(S37-R37)&lt;0,0,(Q37-P37)+(S37-R37))</f>
        <v>0</v>
      </c>
      <c r="W37" s="17"/>
      <c r="X37" s="12"/>
      <c r="Y37" s="13"/>
      <c r="Z37" s="13"/>
      <c r="AA37" s="28">
        <f>IF(Y37-X37&lt;0,0,Y37-X37)</f>
        <v>0</v>
      </c>
      <c r="AB37" s="28">
        <f>IF(AND(OR(W37="",X37=""),OR(Y37="",Z37="")),0,IF(OR(W37&lt;&gt;ResmiTatil!$H$2,X37&lt;&gt;ResmiTatil!$I$2,Y37&lt;&gt;ResmiTatil!$J$2,Z37&lt;&gt;ResmiTatil!$K$2),IF(AND(Y37="",Z37=""),0,IF(W37&lt;ResmiTatil!$H$2,ResmiTatil!$H$2-W37))+IF(AND(Y37="",Z37="",OR(W37&lt;ResmiTatil!$H$2,AND(X37&lt;&gt;ResmiTatil!$J$2,X37&gt;ResmiTatil!$J$2))),ResmiTatil!$J$2-ResmiTatil!$I$2,IF(OR(Y37="",Z37=""),0,IF(AND(X37&gt;ResmiTatil!$I$2,Y37&lt;ResmiTatil!$J$2),X37-ResmiTatil!$I$2)))+IF(AND(X37&lt;ResmiTatil!$I$2,Y37&lt;ResmiTatil!$J$2),ResmiTatil!$J$2-Y37)+IF(AND(X37=ResmiTatil!$I$3,Y37=ResmiTatil!$J$3),ResmiTatil!$I$3-ResmiTatil!$I$2,IF(AND(X37&gt;ResmiTatil!$I$2,Y37&gt;ResmiTatil!$J$2),ResmiTatil!$J$2-ResmiTatil!$I$2))+IF(Z37&gt;ResmiTatil!$K$2,Z37-ResmiTatil!$K$2),0))</f>
        <v>0</v>
      </c>
      <c r="AC37" s="29">
        <f>IF((X37-W37)+(Z37-Y37)&lt;0,0,(X37-W37)+(Z37-Y37))</f>
        <v>0</v>
      </c>
      <c r="AD37" s="17"/>
      <c r="AE37" s="12"/>
      <c r="AF37" s="13"/>
      <c r="AG37" s="13"/>
      <c r="AH37" s="28">
        <f>IF(AF37-AE37&lt;0,0,AF37-AE37)</f>
        <v>0</v>
      </c>
      <c r="AI37" s="28">
        <f>IF(AND(OR(AD37="",AE37=""),OR(AF37="",AG37="")),0,IF(OR(AD37&lt;&gt;ResmiTatil!$H$2,AE37&lt;&gt;ResmiTatil!$I$2,AF37&lt;&gt;ResmiTatil!$J$2,AG37&lt;&gt;ResmiTatil!$K$2),IF(AND(AF37="",AG37=""),0,IF(AD37&lt;ResmiTatil!$H$2,ResmiTatil!$H$2-AD37))+IF(AND(AF37="",AG37="",OR(AD37&lt;ResmiTatil!$H$2,AND(AE37&lt;&gt;ResmiTatil!$J$2,AE37&gt;ResmiTatil!$J$2))),ResmiTatil!$J$2-ResmiTatil!$I$2,IF(OR(AF37="",AG37=""),0,IF(AND(AE37&gt;ResmiTatil!$I$2,AF37&lt;ResmiTatil!$J$2),AE37-ResmiTatil!$I$2)))+IF(AND(AE37&lt;ResmiTatil!$I$2,AF37&lt;ResmiTatil!$J$2),ResmiTatil!$J$2-AF37)+IF(AND(AE37=ResmiTatil!$I$3,AF37=ResmiTatil!$J$3),ResmiTatil!$I$3-ResmiTatil!$I$2,IF(AND(AE37&gt;ResmiTatil!$I$2,AF37&gt;ResmiTatil!$J$2),ResmiTatil!$J$2-ResmiTatil!$I$2))+IF(AG37&gt;ResmiTatil!$K$2,AG37-ResmiTatil!$K$2),0))</f>
        <v>0</v>
      </c>
      <c r="AJ37" s="29">
        <f>IF((AE37-AD37)+(AG37-AF37)&lt;0,0,(AE37-AD37)+(AG37-AF37))</f>
        <v>0</v>
      </c>
      <c r="AZ37" s="10">
        <v>0.66666666666664198</v>
      </c>
    </row>
    <row r="38" spans="1:52" s="25" customFormat="1" ht="20.100000000000001" customHeight="1" x14ac:dyDescent="0.25">
      <c r="A38" s="20">
        <f t="shared" si="3"/>
        <v>44770</v>
      </c>
      <c r="B38" s="17"/>
      <c r="C38" s="12"/>
      <c r="D38" s="13"/>
      <c r="E38" s="13"/>
      <c r="F38" s="28">
        <f>IF(D38-C38&lt;0,0,D38-C38)</f>
        <v>0</v>
      </c>
      <c r="G38" s="28">
        <f>IF(AND(OR(B38="",C38=""),OR(D38="",E38="")),0,IF(OR(B38&lt;&gt;ResmiTatil!$H$2,C38&lt;&gt;ResmiTatil!$I$2,D38&lt;&gt;ResmiTatil!$J$2,E38&lt;&gt;ResmiTatil!$K$2),IF(AND(D38="",E38=""),0,IF(B38&lt;ResmiTatil!$H$2,ResmiTatil!$H$2-B38))+IF(AND(D38="",E38="",OR(B38&lt;ResmiTatil!$H$2,AND(C38&lt;&gt;ResmiTatil!$J$2,C38&gt;ResmiTatil!$J$2))),ResmiTatil!$J$2-ResmiTatil!$I$2,IF(OR(D38="",E38=""),0,IF(AND(C38&gt;ResmiTatil!$I$2,D38&lt;ResmiTatil!$J$2),C38-ResmiTatil!$I$2)))+IF(AND(C38&lt;ResmiTatil!$I$2,D38&lt;ResmiTatil!$J$2),ResmiTatil!$J$2-D38)+IF(AND(C38=ResmiTatil!$I$3,D38=ResmiTatil!$J$3),ResmiTatil!$I$3-ResmiTatil!$I$2,IF(AND(C38&gt;ResmiTatil!$I$2,D38&gt;ResmiTatil!$J$2),ResmiTatil!$J$2-ResmiTatil!$I$2))+IF(E38&gt;ResmiTatil!$K$2,E38-ResmiTatil!$K$2),0))</f>
        <v>0</v>
      </c>
      <c r="H38" s="29">
        <f>IF((C38-B38)+(E38-D38)&lt;0,0,(C38-B38)+(E38-D38))</f>
        <v>0</v>
      </c>
      <c r="I38" s="17"/>
      <c r="J38" s="12"/>
      <c r="K38" s="13"/>
      <c r="L38" s="13"/>
      <c r="M38" s="28">
        <f>IF(K38-J38&lt;0,0,K38-J38)</f>
        <v>0</v>
      </c>
      <c r="N38" s="28">
        <f>IF(AND(OR(I38="",J38=""),OR(K38="",L38="")),0,IF(OR(I38&lt;&gt;ResmiTatil!$H$2,J38&lt;&gt;ResmiTatil!$I$2,K38&lt;&gt;ResmiTatil!$J$2,L38&lt;&gt;ResmiTatil!$K$2),IF(AND(K38="",L38=""),0,IF(I38&lt;ResmiTatil!$H$2,ResmiTatil!$H$2-I38))+IF(AND(K38="",L38="",OR(I38&lt;ResmiTatil!$H$2,AND(J38&lt;&gt;ResmiTatil!$J$2,J38&gt;ResmiTatil!$J$2))),ResmiTatil!$J$2-ResmiTatil!$I$2,IF(OR(K38="",L38=""),0,IF(AND(J38&gt;ResmiTatil!$I$2,K38&lt;ResmiTatil!$J$2),J38-ResmiTatil!$I$2)))+IF(AND(J38&lt;ResmiTatil!$I$2,K38&lt;ResmiTatil!$J$2),ResmiTatil!$J$2-K38)+IF(AND(J38=ResmiTatil!$I$3,K38=ResmiTatil!$J$3),ResmiTatil!$I$3-ResmiTatil!$I$2,IF(AND(J38&gt;ResmiTatil!$I$2,K38&gt;ResmiTatil!$J$2),ResmiTatil!$J$2-ResmiTatil!$I$2))+IF(L38&gt;ResmiTatil!$K$2,L38-ResmiTatil!$K$2),0))</f>
        <v>0</v>
      </c>
      <c r="O38" s="29">
        <f>IF((J38-I38)+(L38-K38)&lt;0,0,(J38-I38)+(L38-K38))</f>
        <v>0</v>
      </c>
      <c r="P38" s="17"/>
      <c r="Q38" s="12"/>
      <c r="R38" s="13"/>
      <c r="S38" s="13"/>
      <c r="T38" s="28">
        <f>IF(R38-Q38&lt;0,0,R38-Q38)</f>
        <v>0</v>
      </c>
      <c r="U38" s="28">
        <f>IF(AND(OR(P38="",Q38=""),OR(R38="",S38="")),0,IF(OR(P38&lt;&gt;ResmiTatil!$H$2,Q38&lt;&gt;ResmiTatil!$I$2,R38&lt;&gt;ResmiTatil!$J$2,S38&lt;&gt;ResmiTatil!$K$2),IF(AND(R38="",S38=""),0,IF(P38&lt;ResmiTatil!$H$2,ResmiTatil!$H$2-P38))+IF(AND(R38="",S38="",OR(P38&lt;ResmiTatil!$H$2,AND(Q38&lt;&gt;ResmiTatil!$J$2,Q38&gt;ResmiTatil!$J$2))),ResmiTatil!$J$2-ResmiTatil!$I$2,IF(OR(R38="",S38=""),0,IF(AND(Q38&gt;ResmiTatil!$I$2,R38&lt;ResmiTatil!$J$2),Q38-ResmiTatil!$I$2)))+IF(AND(Q38&lt;ResmiTatil!$I$2,R38&lt;ResmiTatil!$J$2),ResmiTatil!$J$2-R38)+IF(AND(Q38=ResmiTatil!$I$3,R38=ResmiTatil!$J$3),ResmiTatil!$I$3-ResmiTatil!$I$2,IF(AND(Q38&gt;ResmiTatil!$I$2,R38&gt;ResmiTatil!$J$2),ResmiTatil!$J$2-ResmiTatil!$I$2))+IF(S38&gt;ResmiTatil!$K$2,S38-ResmiTatil!$K$2),0))</f>
        <v>0</v>
      </c>
      <c r="V38" s="29">
        <f>IF((Q38-P38)+(S38-R38)&lt;0,0,(Q38-P38)+(S38-R38))</f>
        <v>0</v>
      </c>
      <c r="W38" s="17"/>
      <c r="X38" s="12"/>
      <c r="Y38" s="13"/>
      <c r="Z38" s="13"/>
      <c r="AA38" s="28">
        <f>IF(Y38-X38&lt;0,0,Y38-X38)</f>
        <v>0</v>
      </c>
      <c r="AB38" s="28">
        <f>IF(AND(OR(W38="",X38=""),OR(Y38="",Z38="")),0,IF(OR(W38&lt;&gt;ResmiTatil!$H$2,X38&lt;&gt;ResmiTatil!$I$2,Y38&lt;&gt;ResmiTatil!$J$2,Z38&lt;&gt;ResmiTatil!$K$2),IF(AND(Y38="",Z38=""),0,IF(W38&lt;ResmiTatil!$H$2,ResmiTatil!$H$2-W38))+IF(AND(Y38="",Z38="",OR(W38&lt;ResmiTatil!$H$2,AND(X38&lt;&gt;ResmiTatil!$J$2,X38&gt;ResmiTatil!$J$2))),ResmiTatil!$J$2-ResmiTatil!$I$2,IF(OR(Y38="",Z38=""),0,IF(AND(X38&gt;ResmiTatil!$I$2,Y38&lt;ResmiTatil!$J$2),X38-ResmiTatil!$I$2)))+IF(AND(X38&lt;ResmiTatil!$I$2,Y38&lt;ResmiTatil!$J$2),ResmiTatil!$J$2-Y38)+IF(AND(X38=ResmiTatil!$I$3,Y38=ResmiTatil!$J$3),ResmiTatil!$I$3-ResmiTatil!$I$2,IF(AND(X38&gt;ResmiTatil!$I$2,Y38&gt;ResmiTatil!$J$2),ResmiTatil!$J$2-ResmiTatil!$I$2))+IF(Z38&gt;ResmiTatil!$K$2,Z38-ResmiTatil!$K$2),0))</f>
        <v>0</v>
      </c>
      <c r="AC38" s="29">
        <f>IF((X38-W38)+(Z38-Y38)&lt;0,0,(X38-W38)+(Z38-Y38))</f>
        <v>0</v>
      </c>
      <c r="AD38" s="17"/>
      <c r="AE38" s="12"/>
      <c r="AF38" s="13"/>
      <c r="AG38" s="13"/>
      <c r="AH38" s="28">
        <f>IF(AF38-AE38&lt;0,0,AF38-AE38)</f>
        <v>0</v>
      </c>
      <c r="AI38" s="28">
        <f>IF(AND(OR(AD38="",AE38=""),OR(AF38="",AG38="")),0,IF(OR(AD38&lt;&gt;ResmiTatil!$H$2,AE38&lt;&gt;ResmiTatil!$I$2,AF38&lt;&gt;ResmiTatil!$J$2,AG38&lt;&gt;ResmiTatil!$K$2),IF(AND(AF38="",AG38=""),0,IF(AD38&lt;ResmiTatil!$H$2,ResmiTatil!$H$2-AD38))+IF(AND(AF38="",AG38="",OR(AD38&lt;ResmiTatil!$H$2,AND(AE38&lt;&gt;ResmiTatil!$J$2,AE38&gt;ResmiTatil!$J$2))),ResmiTatil!$J$2-ResmiTatil!$I$2,IF(OR(AF38="",AG38=""),0,IF(AND(AE38&gt;ResmiTatil!$I$2,AF38&lt;ResmiTatil!$J$2),AE38-ResmiTatil!$I$2)))+IF(AND(AE38&lt;ResmiTatil!$I$2,AF38&lt;ResmiTatil!$J$2),ResmiTatil!$J$2-AF38)+IF(AND(AE38=ResmiTatil!$I$3,AF38=ResmiTatil!$J$3),ResmiTatil!$I$3-ResmiTatil!$I$2,IF(AND(AE38&gt;ResmiTatil!$I$2,AF38&gt;ResmiTatil!$J$2),ResmiTatil!$J$2-ResmiTatil!$I$2))+IF(AG38&gt;ResmiTatil!$K$2,AG38-ResmiTatil!$K$2),0))</f>
        <v>0</v>
      </c>
      <c r="AJ38" s="29">
        <f>IF((AE38-AD38)+(AG38-AF38)&lt;0,0,(AE38-AD38)+(AG38-AF38))</f>
        <v>0</v>
      </c>
      <c r="AZ38" s="10">
        <v>0.67708333333330795</v>
      </c>
    </row>
    <row r="39" spans="1:52" s="25" customFormat="1" ht="20.100000000000001" customHeight="1" x14ac:dyDescent="0.25">
      <c r="A39" s="20">
        <f t="shared" si="3"/>
        <v>44771</v>
      </c>
      <c r="B39" s="17"/>
      <c r="C39" s="12"/>
      <c r="D39" s="13"/>
      <c r="E39" s="13"/>
      <c r="F39" s="28">
        <f>IF(D39-C39&lt;0,0,D39-C39)</f>
        <v>0</v>
      </c>
      <c r="G39" s="28">
        <f>IF(AND(OR(B39="",C39=""),OR(D39="",E39="")),0,IF(OR(B39&lt;&gt;ResmiTatil!$H$2,C39&lt;&gt;ResmiTatil!$I$2,D39&lt;&gt;ResmiTatil!$J$2,E39&lt;&gt;ResmiTatil!$K$2),IF(AND(D39="",E39=""),0,IF(B39&lt;ResmiTatil!$H$2,ResmiTatil!$H$2-B39))+IF(AND(D39="",E39="",OR(B39&lt;ResmiTatil!$H$2,AND(C39&lt;&gt;ResmiTatil!$J$2,C39&gt;ResmiTatil!$J$2))),ResmiTatil!$J$2-ResmiTatil!$I$2,IF(OR(D39="",E39=""),0,IF(AND(C39&gt;ResmiTatil!$I$2,D39&lt;ResmiTatil!$J$2),C39-ResmiTatil!$I$2)))+IF(AND(C39&lt;ResmiTatil!$I$2,D39&lt;ResmiTatil!$J$2),ResmiTatil!$J$2-D39)+IF(AND(C39=ResmiTatil!$I$3,D39=ResmiTatil!$J$3),ResmiTatil!$I$3-ResmiTatil!$I$2,IF(AND(C39&gt;ResmiTatil!$I$2,D39&gt;ResmiTatil!$J$2),ResmiTatil!$J$2-ResmiTatil!$I$2))+IF(E39&gt;ResmiTatil!$K$2,E39-ResmiTatil!$K$2),0))</f>
        <v>0</v>
      </c>
      <c r="H39" s="29">
        <f>IF((C39-B39)+(E39-D39)&lt;0,0,(C39-B39)+(E39-D39))</f>
        <v>0</v>
      </c>
      <c r="I39" s="17"/>
      <c r="J39" s="12"/>
      <c r="K39" s="13"/>
      <c r="L39" s="13"/>
      <c r="M39" s="28">
        <f>IF(K39-J39&lt;0,0,K39-J39)</f>
        <v>0</v>
      </c>
      <c r="N39" s="28">
        <f>IF(AND(OR(I39="",J39=""),OR(K39="",L39="")),0,IF(OR(I39&lt;&gt;ResmiTatil!$H$2,J39&lt;&gt;ResmiTatil!$I$2,K39&lt;&gt;ResmiTatil!$J$2,L39&lt;&gt;ResmiTatil!$K$2),IF(AND(K39="",L39=""),0,IF(I39&lt;ResmiTatil!$H$2,ResmiTatil!$H$2-I39))+IF(AND(K39="",L39="",OR(I39&lt;ResmiTatil!$H$2,AND(J39&lt;&gt;ResmiTatil!$J$2,J39&gt;ResmiTatil!$J$2))),ResmiTatil!$J$2-ResmiTatil!$I$2,IF(OR(K39="",L39=""),0,IF(AND(J39&gt;ResmiTatil!$I$2,K39&lt;ResmiTatil!$J$2),J39-ResmiTatil!$I$2)))+IF(AND(J39&lt;ResmiTatil!$I$2,K39&lt;ResmiTatil!$J$2),ResmiTatil!$J$2-K39)+IF(AND(J39=ResmiTatil!$I$3,K39=ResmiTatil!$J$3),ResmiTatil!$I$3-ResmiTatil!$I$2,IF(AND(J39&gt;ResmiTatil!$I$2,K39&gt;ResmiTatil!$J$2),ResmiTatil!$J$2-ResmiTatil!$I$2))+IF(L39&gt;ResmiTatil!$K$2,L39-ResmiTatil!$K$2),0))</f>
        <v>0</v>
      </c>
      <c r="O39" s="29">
        <f>IF((J39-I39)+(L39-K39)&lt;0,0,(J39-I39)+(L39-K39))</f>
        <v>0</v>
      </c>
      <c r="P39" s="17"/>
      <c r="Q39" s="12"/>
      <c r="R39" s="13"/>
      <c r="S39" s="13"/>
      <c r="T39" s="28">
        <f>IF(R39-Q39&lt;0,0,R39-Q39)</f>
        <v>0</v>
      </c>
      <c r="U39" s="28">
        <f>IF(AND(OR(P39="",Q39=""),OR(R39="",S39="")),0,IF(OR(P39&lt;&gt;ResmiTatil!$H$2,Q39&lt;&gt;ResmiTatil!$I$2,R39&lt;&gt;ResmiTatil!$J$2,S39&lt;&gt;ResmiTatil!$K$2),IF(AND(R39="",S39=""),0,IF(P39&lt;ResmiTatil!$H$2,ResmiTatil!$H$2-P39))+IF(AND(R39="",S39="",OR(P39&lt;ResmiTatil!$H$2,AND(Q39&lt;&gt;ResmiTatil!$J$2,Q39&gt;ResmiTatil!$J$2))),ResmiTatil!$J$2-ResmiTatil!$I$2,IF(OR(R39="",S39=""),0,IF(AND(Q39&gt;ResmiTatil!$I$2,R39&lt;ResmiTatil!$J$2),Q39-ResmiTatil!$I$2)))+IF(AND(Q39&lt;ResmiTatil!$I$2,R39&lt;ResmiTatil!$J$2),ResmiTatil!$J$2-R39)+IF(AND(Q39=ResmiTatil!$I$3,R39=ResmiTatil!$J$3),ResmiTatil!$I$3-ResmiTatil!$I$2,IF(AND(Q39&gt;ResmiTatil!$I$2,R39&gt;ResmiTatil!$J$2),ResmiTatil!$J$2-ResmiTatil!$I$2))+IF(S39&gt;ResmiTatil!$K$2,S39-ResmiTatil!$K$2),0))</f>
        <v>0</v>
      </c>
      <c r="V39" s="29">
        <f>IF((Q39-P39)+(S39-R39)&lt;0,0,(Q39-P39)+(S39-R39))</f>
        <v>0</v>
      </c>
      <c r="W39" s="17"/>
      <c r="X39" s="12"/>
      <c r="Y39" s="13"/>
      <c r="Z39" s="13"/>
      <c r="AA39" s="28">
        <f>IF(Y39-X39&lt;0,0,Y39-X39)</f>
        <v>0</v>
      </c>
      <c r="AB39" s="28">
        <f>IF(AND(OR(W39="",X39=""),OR(Y39="",Z39="")),0,IF(OR(W39&lt;&gt;ResmiTatil!$H$2,X39&lt;&gt;ResmiTatil!$I$2,Y39&lt;&gt;ResmiTatil!$J$2,Z39&lt;&gt;ResmiTatil!$K$2),IF(AND(Y39="",Z39=""),0,IF(W39&lt;ResmiTatil!$H$2,ResmiTatil!$H$2-W39))+IF(AND(Y39="",Z39="",OR(W39&lt;ResmiTatil!$H$2,AND(X39&lt;&gt;ResmiTatil!$J$2,X39&gt;ResmiTatil!$J$2))),ResmiTatil!$J$2-ResmiTatil!$I$2,IF(OR(Y39="",Z39=""),0,IF(AND(X39&gt;ResmiTatil!$I$2,Y39&lt;ResmiTatil!$J$2),X39-ResmiTatil!$I$2)))+IF(AND(X39&lt;ResmiTatil!$I$2,Y39&lt;ResmiTatil!$J$2),ResmiTatil!$J$2-Y39)+IF(AND(X39=ResmiTatil!$I$3,Y39=ResmiTatil!$J$3),ResmiTatil!$I$3-ResmiTatil!$I$2,IF(AND(X39&gt;ResmiTatil!$I$2,Y39&gt;ResmiTatil!$J$2),ResmiTatil!$J$2-ResmiTatil!$I$2))+IF(Z39&gt;ResmiTatil!$K$2,Z39-ResmiTatil!$K$2),0))</f>
        <v>0</v>
      </c>
      <c r="AC39" s="29">
        <f>IF((X39-W39)+(Z39-Y39)&lt;0,0,(X39-W39)+(Z39-Y39))</f>
        <v>0</v>
      </c>
      <c r="AD39" s="17"/>
      <c r="AE39" s="12"/>
      <c r="AF39" s="13"/>
      <c r="AG39" s="13"/>
      <c r="AH39" s="28">
        <f>IF(AF39-AE39&lt;0,0,AF39-AE39)</f>
        <v>0</v>
      </c>
      <c r="AI39" s="28">
        <f>IF(AND(OR(AD39="",AE39=""),OR(AF39="",AG39="")),0,IF(OR(AD39&lt;&gt;ResmiTatil!$H$2,AE39&lt;&gt;ResmiTatil!$I$2,AF39&lt;&gt;ResmiTatil!$J$2,AG39&lt;&gt;ResmiTatil!$K$2),IF(AND(AF39="",AG39=""),0,IF(AD39&lt;ResmiTatil!$H$2,ResmiTatil!$H$2-AD39))+IF(AND(AF39="",AG39="",OR(AD39&lt;ResmiTatil!$H$2,AND(AE39&lt;&gt;ResmiTatil!$J$2,AE39&gt;ResmiTatil!$J$2))),ResmiTatil!$J$2-ResmiTatil!$I$2,IF(OR(AF39="",AG39=""),0,IF(AND(AE39&gt;ResmiTatil!$I$2,AF39&lt;ResmiTatil!$J$2),AE39-ResmiTatil!$I$2)))+IF(AND(AE39&lt;ResmiTatil!$I$2,AF39&lt;ResmiTatil!$J$2),ResmiTatil!$J$2-AF39)+IF(AND(AE39=ResmiTatil!$I$3,AF39=ResmiTatil!$J$3),ResmiTatil!$I$3-ResmiTatil!$I$2,IF(AND(AE39&gt;ResmiTatil!$I$2,AF39&gt;ResmiTatil!$J$2),ResmiTatil!$J$2-ResmiTatil!$I$2))+IF(AG39&gt;ResmiTatil!$K$2,AG39-ResmiTatil!$K$2),0))</f>
        <v>0</v>
      </c>
      <c r="AJ39" s="29">
        <f>IF((AE39-AD39)+(AG39-AF39)&lt;0,0,(AE39-AD39)+(AG39-AF39))</f>
        <v>0</v>
      </c>
      <c r="AZ39" s="10">
        <v>0.68749999999997402</v>
      </c>
    </row>
    <row r="40" spans="1:52" s="25" customFormat="1" ht="20.100000000000001" customHeight="1" x14ac:dyDescent="0.25">
      <c r="A40" s="30" t="s">
        <v>24</v>
      </c>
      <c r="B40" s="31"/>
      <c r="C40" s="32"/>
      <c r="D40" s="33"/>
      <c r="E40" s="33"/>
      <c r="F40" s="34"/>
      <c r="G40" s="28">
        <f>SUM(G35:G39)</f>
        <v>0</v>
      </c>
      <c r="H40" s="35">
        <f>SUM(H35:H39)</f>
        <v>0</v>
      </c>
      <c r="I40" s="31"/>
      <c r="J40" s="32"/>
      <c r="K40" s="33"/>
      <c r="L40" s="33"/>
      <c r="M40" s="34"/>
      <c r="N40" s="28">
        <f>SUM(N35:N39)</f>
        <v>0</v>
      </c>
      <c r="O40" s="35">
        <f>SUM(O35:O39)</f>
        <v>0</v>
      </c>
      <c r="P40" s="31"/>
      <c r="Q40" s="32"/>
      <c r="R40" s="33"/>
      <c r="S40" s="33"/>
      <c r="T40" s="34"/>
      <c r="U40" s="28">
        <f>SUM(U35:U39)</f>
        <v>0</v>
      </c>
      <c r="V40" s="35">
        <f>SUM(V35:V39)</f>
        <v>0</v>
      </c>
      <c r="W40" s="31"/>
      <c r="X40" s="32"/>
      <c r="Y40" s="33"/>
      <c r="Z40" s="33"/>
      <c r="AA40" s="34"/>
      <c r="AB40" s="28">
        <f>SUM(AB35:AB39)</f>
        <v>0</v>
      </c>
      <c r="AC40" s="35">
        <f>SUM(AC35:AC39)</f>
        <v>0</v>
      </c>
      <c r="AD40" s="31"/>
      <c r="AE40" s="32"/>
      <c r="AF40" s="33"/>
      <c r="AG40" s="33"/>
      <c r="AH40" s="34"/>
      <c r="AI40" s="28">
        <f>SUM(AI35:AI39)</f>
        <v>0</v>
      </c>
      <c r="AJ40" s="35">
        <f>SUM(AJ35:AJ39)</f>
        <v>0</v>
      </c>
      <c r="AZ40" s="10">
        <v>0.69791666666663998</v>
      </c>
    </row>
    <row r="41" spans="1:52" s="25" customFormat="1" ht="15" customHeight="1" x14ac:dyDescent="0.25">
      <c r="A41" s="20">
        <f>A39+1</f>
        <v>44772</v>
      </c>
      <c r="B41" s="17"/>
      <c r="C41" s="12"/>
      <c r="D41" s="13"/>
      <c r="E41" s="13"/>
      <c r="F41" s="11"/>
      <c r="G41" s="11"/>
      <c r="H41" s="18"/>
      <c r="I41" s="17"/>
      <c r="J41" s="12"/>
      <c r="K41" s="13"/>
      <c r="L41" s="13"/>
      <c r="M41" s="11"/>
      <c r="N41" s="11"/>
      <c r="O41" s="18"/>
      <c r="P41" s="17"/>
      <c r="Q41" s="12"/>
      <c r="R41" s="13"/>
      <c r="S41" s="13"/>
      <c r="T41" s="11"/>
      <c r="U41" s="11"/>
      <c r="V41" s="18"/>
      <c r="W41" s="17"/>
      <c r="X41" s="12"/>
      <c r="Y41" s="13"/>
      <c r="Z41" s="13"/>
      <c r="AA41" s="11"/>
      <c r="AB41" s="11"/>
      <c r="AC41" s="18"/>
      <c r="AD41" s="17"/>
      <c r="AE41" s="12"/>
      <c r="AF41" s="13"/>
      <c r="AG41" s="13"/>
      <c r="AH41" s="11"/>
      <c r="AI41" s="11"/>
      <c r="AJ41" s="18"/>
      <c r="AZ41" s="10">
        <v>0.70833333333330595</v>
      </c>
    </row>
    <row r="42" spans="1:52" s="25" customFormat="1" ht="15" customHeight="1" x14ac:dyDescent="0.25">
      <c r="A42" s="20">
        <f>A41+1</f>
        <v>44773</v>
      </c>
      <c r="B42" s="17"/>
      <c r="C42" s="12"/>
      <c r="D42" s="13"/>
      <c r="E42" s="13"/>
      <c r="F42" s="11"/>
      <c r="G42" s="11"/>
      <c r="H42" s="18"/>
      <c r="I42" s="17"/>
      <c r="J42" s="12"/>
      <c r="K42" s="13"/>
      <c r="L42" s="13"/>
      <c r="M42" s="11"/>
      <c r="N42" s="11"/>
      <c r="O42" s="18"/>
      <c r="P42" s="17"/>
      <c r="Q42" s="12"/>
      <c r="R42" s="13"/>
      <c r="S42" s="13"/>
      <c r="T42" s="11"/>
      <c r="U42" s="11"/>
      <c r="V42" s="18"/>
      <c r="W42" s="17"/>
      <c r="X42" s="12"/>
      <c r="Y42" s="13"/>
      <c r="Z42" s="13"/>
      <c r="AA42" s="11"/>
      <c r="AB42" s="11"/>
      <c r="AC42" s="18"/>
      <c r="AD42" s="17"/>
      <c r="AE42" s="12"/>
      <c r="AF42" s="13"/>
      <c r="AG42" s="13"/>
      <c r="AH42" s="11"/>
      <c r="AI42" s="11"/>
      <c r="AJ42" s="18"/>
      <c r="AZ42" s="10">
        <v>0.71874999999997202</v>
      </c>
    </row>
    <row r="43" spans="1:52" s="25" customFormat="1" ht="20.100000000000001" customHeight="1" x14ac:dyDescent="0.25">
      <c r="A43" s="20">
        <f t="shared" ref="A43:A47" si="4">A42+1</f>
        <v>44774</v>
      </c>
      <c r="B43" s="17"/>
      <c r="C43" s="12"/>
      <c r="D43" s="13"/>
      <c r="E43" s="13"/>
      <c r="F43" s="28">
        <f>IF(D43-C43&lt;0,0,D43-C43)</f>
        <v>0</v>
      </c>
      <c r="G43" s="28">
        <f>IF(AND(OR(B43="",C43=""),OR(D43="",E43="")),0,IF(OR(B43&lt;&gt;ResmiTatil!$H$2,C43&lt;&gt;ResmiTatil!$I$2,D43&lt;&gt;ResmiTatil!$J$2,E43&lt;&gt;ResmiTatil!$K$2),IF(AND(D43="",E43=""),0,IF(B43&lt;ResmiTatil!$H$2,ResmiTatil!$H$2-B43))+IF(AND(D43="",E43="",OR(B43&lt;ResmiTatil!$H$2,AND(C43&lt;&gt;ResmiTatil!$J$2,C43&gt;ResmiTatil!$J$2))),ResmiTatil!$J$2-ResmiTatil!$I$2,IF(OR(D43="",E43=""),0,IF(AND(C43&gt;ResmiTatil!$I$2,D43&lt;ResmiTatil!$J$2),C43-ResmiTatil!$I$2)))+IF(AND(C43&lt;ResmiTatil!$I$2,D43&lt;ResmiTatil!$J$2),ResmiTatil!$J$2-D43)+IF(AND(C43=ResmiTatil!$I$3,D43=ResmiTatil!$J$3),ResmiTatil!$I$3-ResmiTatil!$I$2,IF(AND(C43&gt;ResmiTatil!$I$2,D43&gt;ResmiTatil!$J$2),ResmiTatil!$J$2-ResmiTatil!$I$2))+IF(E43&gt;ResmiTatil!$K$2,E43-ResmiTatil!$K$2),0))</f>
        <v>0</v>
      </c>
      <c r="H43" s="29">
        <f>IF((C43-B43)+(E43-D43)&lt;0,0,(C43-B43)+(E43-D43))</f>
        <v>0</v>
      </c>
      <c r="I43" s="17"/>
      <c r="J43" s="12"/>
      <c r="K43" s="13"/>
      <c r="L43" s="13"/>
      <c r="M43" s="28">
        <f>IF(K43-J43&lt;0,0,K43-J43)</f>
        <v>0</v>
      </c>
      <c r="N43" s="28">
        <f>IF(AND(OR(I43="",J43=""),OR(K43="",L43="")),0,IF(OR(I43&lt;&gt;ResmiTatil!$H$2,J43&lt;&gt;ResmiTatil!$I$2,K43&lt;&gt;ResmiTatil!$J$2,L43&lt;&gt;ResmiTatil!$K$2),IF(AND(K43="",L43=""),0,IF(I43&lt;ResmiTatil!$H$2,ResmiTatil!$H$2-I43))+IF(AND(K43="",L43="",OR(I43&lt;ResmiTatil!$H$2,AND(J43&lt;&gt;ResmiTatil!$J$2,J43&gt;ResmiTatil!$J$2))),ResmiTatil!$J$2-ResmiTatil!$I$2,IF(OR(K43="",L43=""),0,IF(AND(J43&gt;ResmiTatil!$I$2,K43&lt;ResmiTatil!$J$2),J43-ResmiTatil!$I$2)))+IF(AND(J43&lt;ResmiTatil!$I$2,K43&lt;ResmiTatil!$J$2),ResmiTatil!$J$2-K43)+IF(AND(J43=ResmiTatil!$I$3,K43=ResmiTatil!$J$3),ResmiTatil!$I$3-ResmiTatil!$I$2,IF(AND(J43&gt;ResmiTatil!$I$2,K43&gt;ResmiTatil!$J$2),ResmiTatil!$J$2-ResmiTatil!$I$2))+IF(L43&gt;ResmiTatil!$K$2,L43-ResmiTatil!$K$2),0))</f>
        <v>0</v>
      </c>
      <c r="O43" s="29">
        <f>IF((J43-I43)+(L43-K43)&lt;0,0,(J43-I43)+(L43-K43))</f>
        <v>0</v>
      </c>
      <c r="P43" s="17"/>
      <c r="Q43" s="12"/>
      <c r="R43" s="13"/>
      <c r="S43" s="13"/>
      <c r="T43" s="28">
        <f>IF(R43-Q43&lt;0,0,R43-Q43)</f>
        <v>0</v>
      </c>
      <c r="U43" s="28">
        <f>IF(AND(OR(P43="",Q43=""),OR(R43="",S43="")),0,IF(OR(P43&lt;&gt;ResmiTatil!$H$2,Q43&lt;&gt;ResmiTatil!$I$2,R43&lt;&gt;ResmiTatil!$J$2,S43&lt;&gt;ResmiTatil!$K$2),IF(AND(R43="",S43=""),0,IF(P43&lt;ResmiTatil!$H$2,ResmiTatil!$H$2-P43))+IF(AND(R43="",S43="",OR(P43&lt;ResmiTatil!$H$2,AND(Q43&lt;&gt;ResmiTatil!$J$2,Q43&gt;ResmiTatil!$J$2))),ResmiTatil!$J$2-ResmiTatil!$I$2,IF(OR(R43="",S43=""),0,IF(AND(Q43&gt;ResmiTatil!$I$2,R43&lt;ResmiTatil!$J$2),Q43-ResmiTatil!$I$2)))+IF(AND(Q43&lt;ResmiTatil!$I$2,R43&lt;ResmiTatil!$J$2),ResmiTatil!$J$2-R43)+IF(AND(Q43=ResmiTatil!$I$3,R43=ResmiTatil!$J$3),ResmiTatil!$I$3-ResmiTatil!$I$2,IF(AND(Q43&gt;ResmiTatil!$I$2,R43&gt;ResmiTatil!$J$2),ResmiTatil!$J$2-ResmiTatil!$I$2))+IF(S43&gt;ResmiTatil!$K$2,S43-ResmiTatil!$K$2),0))</f>
        <v>0</v>
      </c>
      <c r="V43" s="29">
        <f>IF((Q43-P43)+(S43-R43)&lt;0,0,(Q43-P43)+(S43-R43))</f>
        <v>0</v>
      </c>
      <c r="W43" s="17"/>
      <c r="X43" s="12"/>
      <c r="Y43" s="13"/>
      <c r="Z43" s="13"/>
      <c r="AA43" s="28">
        <f>IF(Y43-X43&lt;0,0,Y43-X43)</f>
        <v>0</v>
      </c>
      <c r="AB43" s="28">
        <f>IF(AND(OR(W43="",X43=""),OR(Y43="",Z43="")),0,IF(OR(W43&lt;&gt;ResmiTatil!$H$2,X43&lt;&gt;ResmiTatil!$I$2,Y43&lt;&gt;ResmiTatil!$J$2,Z43&lt;&gt;ResmiTatil!$K$2),IF(AND(Y43="",Z43=""),0,IF(W43&lt;ResmiTatil!$H$2,ResmiTatil!$H$2-W43))+IF(AND(Y43="",Z43="",OR(W43&lt;ResmiTatil!$H$2,AND(X43&lt;&gt;ResmiTatil!$J$2,X43&gt;ResmiTatil!$J$2))),ResmiTatil!$J$2-ResmiTatil!$I$2,IF(OR(Y43="",Z43=""),0,IF(AND(X43&gt;ResmiTatil!$I$2,Y43&lt;ResmiTatil!$J$2),X43-ResmiTatil!$I$2)))+IF(AND(X43&lt;ResmiTatil!$I$2,Y43&lt;ResmiTatil!$J$2),ResmiTatil!$J$2-Y43)+IF(AND(X43=ResmiTatil!$I$3,Y43=ResmiTatil!$J$3),ResmiTatil!$I$3-ResmiTatil!$I$2,IF(AND(X43&gt;ResmiTatil!$I$2,Y43&gt;ResmiTatil!$J$2),ResmiTatil!$J$2-ResmiTatil!$I$2))+IF(Z43&gt;ResmiTatil!$K$2,Z43-ResmiTatil!$K$2),0))</f>
        <v>0</v>
      </c>
      <c r="AC43" s="29">
        <f>IF((X43-W43)+(Z43-Y43)&lt;0,0,(X43-W43)+(Z43-Y43))</f>
        <v>0</v>
      </c>
      <c r="AD43" s="17"/>
      <c r="AE43" s="12"/>
      <c r="AF43" s="13"/>
      <c r="AG43" s="13"/>
      <c r="AH43" s="28">
        <f>IF(AF43-AE43&lt;0,0,AF43-AE43)</f>
        <v>0</v>
      </c>
      <c r="AI43" s="28">
        <f>IF(AND(OR(AD43="",AE43=""),OR(AF43="",AG43="")),0,IF(OR(AD43&lt;&gt;ResmiTatil!$H$2,AE43&lt;&gt;ResmiTatil!$I$2,AF43&lt;&gt;ResmiTatil!$J$2,AG43&lt;&gt;ResmiTatil!$K$2),IF(AND(AF43="",AG43=""),0,IF(AD43&lt;ResmiTatil!$H$2,ResmiTatil!$H$2-AD43))+IF(AND(AF43="",AG43="",OR(AD43&lt;ResmiTatil!$H$2,AND(AE43&lt;&gt;ResmiTatil!$J$2,AE43&gt;ResmiTatil!$J$2))),ResmiTatil!$J$2-ResmiTatil!$I$2,IF(OR(AF43="",AG43=""),0,IF(AND(AE43&gt;ResmiTatil!$I$2,AF43&lt;ResmiTatil!$J$2),AE43-ResmiTatil!$I$2)))+IF(AND(AE43&lt;ResmiTatil!$I$2,AF43&lt;ResmiTatil!$J$2),ResmiTatil!$J$2-AF43)+IF(AND(AE43=ResmiTatil!$I$3,AF43=ResmiTatil!$J$3),ResmiTatil!$I$3-ResmiTatil!$I$2,IF(AND(AE43&gt;ResmiTatil!$I$2,AF43&gt;ResmiTatil!$J$2),ResmiTatil!$J$2-ResmiTatil!$I$2))+IF(AG43&gt;ResmiTatil!$K$2,AG43-ResmiTatil!$K$2),0))</f>
        <v>0</v>
      </c>
      <c r="AJ43" s="29">
        <f>IF((AE43-AD43)+(AG43-AF43)&lt;0,0,(AE43-AD43)+(AG43-AF43))</f>
        <v>0</v>
      </c>
      <c r="AZ43" s="10">
        <v>0.72916666666663699</v>
      </c>
    </row>
    <row r="44" spans="1:52" s="25" customFormat="1" ht="20.100000000000001" customHeight="1" x14ac:dyDescent="0.25">
      <c r="A44" s="20">
        <f t="shared" si="4"/>
        <v>44775</v>
      </c>
      <c r="B44" s="17"/>
      <c r="C44" s="12"/>
      <c r="D44" s="13"/>
      <c r="E44" s="13"/>
      <c r="F44" s="28">
        <f>IF(D44-C44&lt;0,0,D44-C44)</f>
        <v>0</v>
      </c>
      <c r="G44" s="28">
        <f>IF(AND(OR(B44="",C44=""),OR(D44="",E44="")),0,IF(OR(B44&lt;&gt;ResmiTatil!$H$2,C44&lt;&gt;ResmiTatil!$I$2,D44&lt;&gt;ResmiTatil!$J$2,E44&lt;&gt;ResmiTatil!$K$2),IF(AND(D44="",E44=""),0,IF(B44&lt;ResmiTatil!$H$2,ResmiTatil!$H$2-B44))+IF(AND(D44="",E44="",OR(B44&lt;ResmiTatil!$H$2,AND(C44&lt;&gt;ResmiTatil!$J$2,C44&gt;ResmiTatil!$J$2))),ResmiTatil!$J$2-ResmiTatil!$I$2,IF(OR(D44="",E44=""),0,IF(AND(C44&gt;ResmiTatil!$I$2,D44&lt;ResmiTatil!$J$2),C44-ResmiTatil!$I$2)))+IF(AND(C44&lt;ResmiTatil!$I$2,D44&lt;ResmiTatil!$J$2),ResmiTatil!$J$2-D44)+IF(AND(C44=ResmiTatil!$I$3,D44=ResmiTatil!$J$3),ResmiTatil!$I$3-ResmiTatil!$I$2,IF(AND(C44&gt;ResmiTatil!$I$2,D44&gt;ResmiTatil!$J$2),ResmiTatil!$J$2-ResmiTatil!$I$2))+IF(E44&gt;ResmiTatil!$K$2,E44-ResmiTatil!$K$2),0))</f>
        <v>0</v>
      </c>
      <c r="H44" s="29">
        <f>IF((C44-B44)+(E44-D44)&lt;0,0,(C44-B44)+(E44-D44))</f>
        <v>0</v>
      </c>
      <c r="I44" s="17"/>
      <c r="J44" s="12"/>
      <c r="K44" s="13"/>
      <c r="L44" s="13"/>
      <c r="M44" s="28">
        <f>IF(K44-J44&lt;0,0,K44-J44)</f>
        <v>0</v>
      </c>
      <c r="N44" s="28">
        <f>IF(AND(OR(I44="",J44=""),OR(K44="",L44="")),0,IF(OR(I44&lt;&gt;ResmiTatil!$H$2,J44&lt;&gt;ResmiTatil!$I$2,K44&lt;&gt;ResmiTatil!$J$2,L44&lt;&gt;ResmiTatil!$K$2),IF(AND(K44="",L44=""),0,IF(I44&lt;ResmiTatil!$H$2,ResmiTatil!$H$2-I44))+IF(AND(K44="",L44="",OR(I44&lt;ResmiTatil!$H$2,AND(J44&lt;&gt;ResmiTatil!$J$2,J44&gt;ResmiTatil!$J$2))),ResmiTatil!$J$2-ResmiTatil!$I$2,IF(OR(K44="",L44=""),0,IF(AND(J44&gt;ResmiTatil!$I$2,K44&lt;ResmiTatil!$J$2),J44-ResmiTatil!$I$2)))+IF(AND(J44&lt;ResmiTatil!$I$2,K44&lt;ResmiTatil!$J$2),ResmiTatil!$J$2-K44)+IF(AND(J44=ResmiTatil!$I$3,K44=ResmiTatil!$J$3),ResmiTatil!$I$3-ResmiTatil!$I$2,IF(AND(J44&gt;ResmiTatil!$I$2,K44&gt;ResmiTatil!$J$2),ResmiTatil!$J$2-ResmiTatil!$I$2))+IF(L44&gt;ResmiTatil!$K$2,L44-ResmiTatil!$K$2),0))</f>
        <v>0</v>
      </c>
      <c r="O44" s="29">
        <f>IF((J44-I44)+(L44-K44)&lt;0,0,(J44-I44)+(L44-K44))</f>
        <v>0</v>
      </c>
      <c r="P44" s="17"/>
      <c r="Q44" s="12"/>
      <c r="R44" s="13"/>
      <c r="S44" s="13"/>
      <c r="T44" s="28">
        <f>IF(R44-Q44&lt;0,0,R44-Q44)</f>
        <v>0</v>
      </c>
      <c r="U44" s="28">
        <f>IF(AND(OR(P44="",Q44=""),OR(R44="",S44="")),0,IF(OR(P44&lt;&gt;ResmiTatil!$H$2,Q44&lt;&gt;ResmiTatil!$I$2,R44&lt;&gt;ResmiTatil!$J$2,S44&lt;&gt;ResmiTatil!$K$2),IF(AND(R44="",S44=""),0,IF(P44&lt;ResmiTatil!$H$2,ResmiTatil!$H$2-P44))+IF(AND(R44="",S44="",OR(P44&lt;ResmiTatil!$H$2,AND(Q44&lt;&gt;ResmiTatil!$J$2,Q44&gt;ResmiTatil!$J$2))),ResmiTatil!$J$2-ResmiTatil!$I$2,IF(OR(R44="",S44=""),0,IF(AND(Q44&gt;ResmiTatil!$I$2,R44&lt;ResmiTatil!$J$2),Q44-ResmiTatil!$I$2)))+IF(AND(Q44&lt;ResmiTatil!$I$2,R44&lt;ResmiTatil!$J$2),ResmiTatil!$J$2-R44)+IF(AND(Q44=ResmiTatil!$I$3,R44=ResmiTatil!$J$3),ResmiTatil!$I$3-ResmiTatil!$I$2,IF(AND(Q44&gt;ResmiTatil!$I$2,R44&gt;ResmiTatil!$J$2),ResmiTatil!$J$2-ResmiTatil!$I$2))+IF(S44&gt;ResmiTatil!$K$2,S44-ResmiTatil!$K$2),0))</f>
        <v>0</v>
      </c>
      <c r="V44" s="29">
        <f>IF((Q44-P44)+(S44-R44)&lt;0,0,(Q44-P44)+(S44-R44))</f>
        <v>0</v>
      </c>
      <c r="W44" s="17"/>
      <c r="X44" s="12"/>
      <c r="Y44" s="13"/>
      <c r="Z44" s="13"/>
      <c r="AA44" s="28">
        <f>IF(Y44-X44&lt;0,0,Y44-X44)</f>
        <v>0</v>
      </c>
      <c r="AB44" s="28">
        <f>IF(AND(OR(W44="",X44=""),OR(Y44="",Z44="")),0,IF(OR(W44&lt;&gt;ResmiTatil!$H$2,X44&lt;&gt;ResmiTatil!$I$2,Y44&lt;&gt;ResmiTatil!$J$2,Z44&lt;&gt;ResmiTatil!$K$2),IF(AND(Y44="",Z44=""),0,IF(W44&lt;ResmiTatil!$H$2,ResmiTatil!$H$2-W44))+IF(AND(Y44="",Z44="",OR(W44&lt;ResmiTatil!$H$2,AND(X44&lt;&gt;ResmiTatil!$J$2,X44&gt;ResmiTatil!$J$2))),ResmiTatil!$J$2-ResmiTatil!$I$2,IF(OR(Y44="",Z44=""),0,IF(AND(X44&gt;ResmiTatil!$I$2,Y44&lt;ResmiTatil!$J$2),X44-ResmiTatil!$I$2)))+IF(AND(X44&lt;ResmiTatil!$I$2,Y44&lt;ResmiTatil!$J$2),ResmiTatil!$J$2-Y44)+IF(AND(X44=ResmiTatil!$I$3,Y44=ResmiTatil!$J$3),ResmiTatil!$I$3-ResmiTatil!$I$2,IF(AND(X44&gt;ResmiTatil!$I$2,Y44&gt;ResmiTatil!$J$2),ResmiTatil!$J$2-ResmiTatil!$I$2))+IF(Z44&gt;ResmiTatil!$K$2,Z44-ResmiTatil!$K$2),0))</f>
        <v>0</v>
      </c>
      <c r="AC44" s="29">
        <f>IF((X44-W44)+(Z44-Y44)&lt;0,0,(X44-W44)+(Z44-Y44))</f>
        <v>0</v>
      </c>
      <c r="AD44" s="17"/>
      <c r="AE44" s="12"/>
      <c r="AF44" s="13"/>
      <c r="AG44" s="13"/>
      <c r="AH44" s="28">
        <f>IF(AF44-AE44&lt;0,0,AF44-AE44)</f>
        <v>0</v>
      </c>
      <c r="AI44" s="28">
        <f>IF(AND(OR(AD44="",AE44=""),OR(AF44="",AG44="")),0,IF(OR(AD44&lt;&gt;ResmiTatil!$H$2,AE44&lt;&gt;ResmiTatil!$I$2,AF44&lt;&gt;ResmiTatil!$J$2,AG44&lt;&gt;ResmiTatil!$K$2),IF(AND(AF44="",AG44=""),0,IF(AD44&lt;ResmiTatil!$H$2,ResmiTatil!$H$2-AD44))+IF(AND(AF44="",AG44="",OR(AD44&lt;ResmiTatil!$H$2,AND(AE44&lt;&gt;ResmiTatil!$J$2,AE44&gt;ResmiTatil!$J$2))),ResmiTatil!$J$2-ResmiTatil!$I$2,IF(OR(AF44="",AG44=""),0,IF(AND(AE44&gt;ResmiTatil!$I$2,AF44&lt;ResmiTatil!$J$2),AE44-ResmiTatil!$I$2)))+IF(AND(AE44&lt;ResmiTatil!$I$2,AF44&lt;ResmiTatil!$J$2),ResmiTatil!$J$2-AF44)+IF(AND(AE44=ResmiTatil!$I$3,AF44=ResmiTatil!$J$3),ResmiTatil!$I$3-ResmiTatil!$I$2,IF(AND(AE44&gt;ResmiTatil!$I$2,AF44&gt;ResmiTatil!$J$2),ResmiTatil!$J$2-ResmiTatil!$I$2))+IF(AG44&gt;ResmiTatil!$K$2,AG44-ResmiTatil!$K$2),0))</f>
        <v>0</v>
      </c>
      <c r="AJ44" s="29">
        <f>IF((AE44-AD44)+(AG44-AF44)&lt;0,0,(AE44-AD44)+(AG44-AF44))</f>
        <v>0</v>
      </c>
      <c r="AZ44" s="10">
        <v>0.73958333333330295</v>
      </c>
    </row>
    <row r="45" spans="1:52" s="25" customFormat="1" ht="20.100000000000001" customHeight="1" x14ac:dyDescent="0.25">
      <c r="A45" s="20">
        <f t="shared" si="4"/>
        <v>44776</v>
      </c>
      <c r="B45" s="17"/>
      <c r="C45" s="12"/>
      <c r="D45" s="13"/>
      <c r="E45" s="13"/>
      <c r="F45" s="28">
        <f>IF(D45-C45&lt;0,0,D45-C45)</f>
        <v>0</v>
      </c>
      <c r="G45" s="28">
        <f>IF(AND(OR(B45="",C45=""),OR(D45="",E45="")),0,IF(OR(B45&lt;&gt;ResmiTatil!$H$2,C45&lt;&gt;ResmiTatil!$I$2,D45&lt;&gt;ResmiTatil!$J$2,E45&lt;&gt;ResmiTatil!$K$2),IF(AND(D45="",E45=""),0,IF(B45&lt;ResmiTatil!$H$2,ResmiTatil!$H$2-B45))+IF(AND(D45="",E45="",OR(B45&lt;ResmiTatil!$H$2,AND(C45&lt;&gt;ResmiTatil!$J$2,C45&gt;ResmiTatil!$J$2))),ResmiTatil!$J$2-ResmiTatil!$I$2,IF(OR(D45="",E45=""),0,IF(AND(C45&gt;ResmiTatil!$I$2,D45&lt;ResmiTatil!$J$2),C45-ResmiTatil!$I$2)))+IF(AND(C45&lt;ResmiTatil!$I$2,D45&lt;ResmiTatil!$J$2),ResmiTatil!$J$2-D45)+IF(AND(C45=ResmiTatil!$I$3,D45=ResmiTatil!$J$3),ResmiTatil!$I$3-ResmiTatil!$I$2,IF(AND(C45&gt;ResmiTatil!$I$2,D45&gt;ResmiTatil!$J$2),ResmiTatil!$J$2-ResmiTatil!$I$2))+IF(E45&gt;ResmiTatil!$K$2,E45-ResmiTatil!$K$2),0))</f>
        <v>0</v>
      </c>
      <c r="H45" s="29">
        <f>IF((C45-B45)+(E45-D45)&lt;0,0,(C45-B45)+(E45-D45))</f>
        <v>0</v>
      </c>
      <c r="I45" s="17"/>
      <c r="J45" s="12"/>
      <c r="K45" s="13"/>
      <c r="L45" s="13"/>
      <c r="M45" s="28">
        <f>IF(K45-J45&lt;0,0,K45-J45)</f>
        <v>0</v>
      </c>
      <c r="N45" s="28">
        <f>IF(AND(OR(I45="",J45=""),OR(K45="",L45="")),0,IF(OR(I45&lt;&gt;ResmiTatil!$H$2,J45&lt;&gt;ResmiTatil!$I$2,K45&lt;&gt;ResmiTatil!$J$2,L45&lt;&gt;ResmiTatil!$K$2),IF(AND(K45="",L45=""),0,IF(I45&lt;ResmiTatil!$H$2,ResmiTatil!$H$2-I45))+IF(AND(K45="",L45="",OR(I45&lt;ResmiTatil!$H$2,AND(J45&lt;&gt;ResmiTatil!$J$2,J45&gt;ResmiTatil!$J$2))),ResmiTatil!$J$2-ResmiTatil!$I$2,IF(OR(K45="",L45=""),0,IF(AND(J45&gt;ResmiTatil!$I$2,K45&lt;ResmiTatil!$J$2),J45-ResmiTatil!$I$2)))+IF(AND(J45&lt;ResmiTatil!$I$2,K45&lt;ResmiTatil!$J$2),ResmiTatil!$J$2-K45)+IF(AND(J45=ResmiTatil!$I$3,K45=ResmiTatil!$J$3),ResmiTatil!$I$3-ResmiTatil!$I$2,IF(AND(J45&gt;ResmiTatil!$I$2,K45&gt;ResmiTatil!$J$2),ResmiTatil!$J$2-ResmiTatil!$I$2))+IF(L45&gt;ResmiTatil!$K$2,L45-ResmiTatil!$K$2),0))</f>
        <v>0</v>
      </c>
      <c r="O45" s="29">
        <f>IF((J45-I45)+(L45-K45)&lt;0,0,(J45-I45)+(L45-K45))</f>
        <v>0</v>
      </c>
      <c r="P45" s="17"/>
      <c r="Q45" s="12"/>
      <c r="R45" s="13"/>
      <c r="S45" s="13"/>
      <c r="T45" s="28">
        <f>IF(R45-Q45&lt;0,0,R45-Q45)</f>
        <v>0</v>
      </c>
      <c r="U45" s="28">
        <f>IF(AND(OR(P45="",Q45=""),OR(R45="",S45="")),0,IF(OR(P45&lt;&gt;ResmiTatil!$H$2,Q45&lt;&gt;ResmiTatil!$I$2,R45&lt;&gt;ResmiTatil!$J$2,S45&lt;&gt;ResmiTatil!$K$2),IF(AND(R45="",S45=""),0,IF(P45&lt;ResmiTatil!$H$2,ResmiTatil!$H$2-P45))+IF(AND(R45="",S45="",OR(P45&lt;ResmiTatil!$H$2,AND(Q45&lt;&gt;ResmiTatil!$J$2,Q45&gt;ResmiTatil!$J$2))),ResmiTatil!$J$2-ResmiTatil!$I$2,IF(OR(R45="",S45=""),0,IF(AND(Q45&gt;ResmiTatil!$I$2,R45&lt;ResmiTatil!$J$2),Q45-ResmiTatil!$I$2)))+IF(AND(Q45&lt;ResmiTatil!$I$2,R45&lt;ResmiTatil!$J$2),ResmiTatil!$J$2-R45)+IF(AND(Q45=ResmiTatil!$I$3,R45=ResmiTatil!$J$3),ResmiTatil!$I$3-ResmiTatil!$I$2,IF(AND(Q45&gt;ResmiTatil!$I$2,R45&gt;ResmiTatil!$J$2),ResmiTatil!$J$2-ResmiTatil!$I$2))+IF(S45&gt;ResmiTatil!$K$2,S45-ResmiTatil!$K$2),0))</f>
        <v>0</v>
      </c>
      <c r="V45" s="29">
        <f>IF((Q45-P45)+(S45-R45)&lt;0,0,(Q45-P45)+(S45-R45))</f>
        <v>0</v>
      </c>
      <c r="W45" s="17"/>
      <c r="X45" s="12"/>
      <c r="Y45" s="13"/>
      <c r="Z45" s="13"/>
      <c r="AA45" s="28">
        <f>IF(Y45-X45&lt;0,0,Y45-X45)</f>
        <v>0</v>
      </c>
      <c r="AB45" s="28">
        <f>IF(AND(OR(W45="",X45=""),OR(Y45="",Z45="")),0,IF(OR(W45&lt;&gt;ResmiTatil!$H$2,X45&lt;&gt;ResmiTatil!$I$2,Y45&lt;&gt;ResmiTatil!$J$2,Z45&lt;&gt;ResmiTatil!$K$2),IF(AND(Y45="",Z45=""),0,IF(W45&lt;ResmiTatil!$H$2,ResmiTatil!$H$2-W45))+IF(AND(Y45="",Z45="",OR(W45&lt;ResmiTatil!$H$2,AND(X45&lt;&gt;ResmiTatil!$J$2,X45&gt;ResmiTatil!$J$2))),ResmiTatil!$J$2-ResmiTatil!$I$2,IF(OR(Y45="",Z45=""),0,IF(AND(X45&gt;ResmiTatil!$I$2,Y45&lt;ResmiTatil!$J$2),X45-ResmiTatil!$I$2)))+IF(AND(X45&lt;ResmiTatil!$I$2,Y45&lt;ResmiTatil!$J$2),ResmiTatil!$J$2-Y45)+IF(AND(X45=ResmiTatil!$I$3,Y45=ResmiTatil!$J$3),ResmiTatil!$I$3-ResmiTatil!$I$2,IF(AND(X45&gt;ResmiTatil!$I$2,Y45&gt;ResmiTatil!$J$2),ResmiTatil!$J$2-ResmiTatil!$I$2))+IF(Z45&gt;ResmiTatil!$K$2,Z45-ResmiTatil!$K$2),0))</f>
        <v>0</v>
      </c>
      <c r="AC45" s="29">
        <f>IF((X45-W45)+(Z45-Y45)&lt;0,0,(X45-W45)+(Z45-Y45))</f>
        <v>0</v>
      </c>
      <c r="AD45" s="17"/>
      <c r="AE45" s="12"/>
      <c r="AF45" s="13"/>
      <c r="AG45" s="13"/>
      <c r="AH45" s="28">
        <f>IF(AF45-AE45&lt;0,0,AF45-AE45)</f>
        <v>0</v>
      </c>
      <c r="AI45" s="28">
        <f>IF(AND(OR(AD45="",AE45=""),OR(AF45="",AG45="")),0,IF(OR(AD45&lt;&gt;ResmiTatil!$H$2,AE45&lt;&gt;ResmiTatil!$I$2,AF45&lt;&gt;ResmiTatil!$J$2,AG45&lt;&gt;ResmiTatil!$K$2),IF(AND(AF45="",AG45=""),0,IF(AD45&lt;ResmiTatil!$H$2,ResmiTatil!$H$2-AD45))+IF(AND(AF45="",AG45="",OR(AD45&lt;ResmiTatil!$H$2,AND(AE45&lt;&gt;ResmiTatil!$J$2,AE45&gt;ResmiTatil!$J$2))),ResmiTatil!$J$2-ResmiTatil!$I$2,IF(OR(AF45="",AG45=""),0,IF(AND(AE45&gt;ResmiTatil!$I$2,AF45&lt;ResmiTatil!$J$2),AE45-ResmiTatil!$I$2)))+IF(AND(AE45&lt;ResmiTatil!$I$2,AF45&lt;ResmiTatil!$J$2),ResmiTatil!$J$2-AF45)+IF(AND(AE45=ResmiTatil!$I$3,AF45=ResmiTatil!$J$3),ResmiTatil!$I$3-ResmiTatil!$I$2,IF(AND(AE45&gt;ResmiTatil!$I$2,AF45&gt;ResmiTatil!$J$2),ResmiTatil!$J$2-ResmiTatil!$I$2))+IF(AG45&gt;ResmiTatil!$K$2,AG45-ResmiTatil!$K$2),0))</f>
        <v>0</v>
      </c>
      <c r="AJ45" s="29">
        <f>IF((AE45-AD45)+(AG45-AF45)&lt;0,0,(AE45-AD45)+(AG45-AF45))</f>
        <v>0</v>
      </c>
      <c r="AZ45" s="10">
        <v>0.74999999999996902</v>
      </c>
    </row>
    <row r="46" spans="1:52" s="25" customFormat="1" ht="20.100000000000001" customHeight="1" x14ac:dyDescent="0.25">
      <c r="A46" s="20">
        <f t="shared" si="4"/>
        <v>44777</v>
      </c>
      <c r="B46" s="17"/>
      <c r="C46" s="12"/>
      <c r="D46" s="13"/>
      <c r="E46" s="13"/>
      <c r="F46" s="28">
        <f>IF(D46-C46&lt;0,0,D46-C46)</f>
        <v>0</v>
      </c>
      <c r="G46" s="28">
        <f>IF(AND(OR(B46="",C46=""),OR(D46="",E46="")),0,IF(OR(B46&lt;&gt;ResmiTatil!$H$2,C46&lt;&gt;ResmiTatil!$I$2,D46&lt;&gt;ResmiTatil!$J$2,E46&lt;&gt;ResmiTatil!$K$2),IF(AND(D46="",E46=""),0,IF(B46&lt;ResmiTatil!$H$2,ResmiTatil!$H$2-B46))+IF(AND(D46="",E46="",OR(B46&lt;ResmiTatil!$H$2,AND(C46&lt;&gt;ResmiTatil!$J$2,C46&gt;ResmiTatil!$J$2))),ResmiTatil!$J$2-ResmiTatil!$I$2,IF(OR(D46="",E46=""),0,IF(AND(C46&gt;ResmiTatil!$I$2,D46&lt;ResmiTatil!$J$2),C46-ResmiTatil!$I$2)))+IF(AND(C46&lt;ResmiTatil!$I$2,D46&lt;ResmiTatil!$J$2),ResmiTatil!$J$2-D46)+IF(AND(C46=ResmiTatil!$I$3,D46=ResmiTatil!$J$3),ResmiTatil!$I$3-ResmiTatil!$I$2,IF(AND(C46&gt;ResmiTatil!$I$2,D46&gt;ResmiTatil!$J$2),ResmiTatil!$J$2-ResmiTatil!$I$2))+IF(E46&gt;ResmiTatil!$K$2,E46-ResmiTatil!$K$2),0))</f>
        <v>0</v>
      </c>
      <c r="H46" s="29">
        <f>IF((C46-B46)+(E46-D46)&lt;0,0,(C46-B46)+(E46-D46))</f>
        <v>0</v>
      </c>
      <c r="I46" s="17"/>
      <c r="J46" s="12"/>
      <c r="K46" s="13"/>
      <c r="L46" s="13"/>
      <c r="M46" s="28">
        <f>IF(K46-J46&lt;0,0,K46-J46)</f>
        <v>0</v>
      </c>
      <c r="N46" s="28">
        <f>IF(AND(OR(I46="",J46=""),OR(K46="",L46="")),0,IF(OR(I46&lt;&gt;ResmiTatil!$H$2,J46&lt;&gt;ResmiTatil!$I$2,K46&lt;&gt;ResmiTatil!$J$2,L46&lt;&gt;ResmiTatil!$K$2),IF(AND(K46="",L46=""),0,IF(I46&lt;ResmiTatil!$H$2,ResmiTatil!$H$2-I46))+IF(AND(K46="",L46="",OR(I46&lt;ResmiTatil!$H$2,AND(J46&lt;&gt;ResmiTatil!$J$2,J46&gt;ResmiTatil!$J$2))),ResmiTatil!$J$2-ResmiTatil!$I$2,IF(OR(K46="",L46=""),0,IF(AND(J46&gt;ResmiTatil!$I$2,K46&lt;ResmiTatil!$J$2),J46-ResmiTatil!$I$2)))+IF(AND(J46&lt;ResmiTatil!$I$2,K46&lt;ResmiTatil!$J$2),ResmiTatil!$J$2-K46)+IF(AND(J46=ResmiTatil!$I$3,K46=ResmiTatil!$J$3),ResmiTatil!$I$3-ResmiTatil!$I$2,IF(AND(J46&gt;ResmiTatil!$I$2,K46&gt;ResmiTatil!$J$2),ResmiTatil!$J$2-ResmiTatil!$I$2))+IF(L46&gt;ResmiTatil!$K$2,L46-ResmiTatil!$K$2),0))</f>
        <v>0</v>
      </c>
      <c r="O46" s="29">
        <f>IF((J46-I46)+(L46-K46)&lt;0,0,(J46-I46)+(L46-K46))</f>
        <v>0</v>
      </c>
      <c r="P46" s="17"/>
      <c r="Q46" s="12"/>
      <c r="R46" s="13"/>
      <c r="S46" s="13"/>
      <c r="T46" s="28">
        <f>IF(R46-Q46&lt;0,0,R46-Q46)</f>
        <v>0</v>
      </c>
      <c r="U46" s="28">
        <f>IF(AND(OR(P46="",Q46=""),OR(R46="",S46="")),0,IF(OR(P46&lt;&gt;ResmiTatil!$H$2,Q46&lt;&gt;ResmiTatil!$I$2,R46&lt;&gt;ResmiTatil!$J$2,S46&lt;&gt;ResmiTatil!$K$2),IF(AND(R46="",S46=""),0,IF(P46&lt;ResmiTatil!$H$2,ResmiTatil!$H$2-P46))+IF(AND(R46="",S46="",OR(P46&lt;ResmiTatil!$H$2,AND(Q46&lt;&gt;ResmiTatil!$J$2,Q46&gt;ResmiTatil!$J$2))),ResmiTatil!$J$2-ResmiTatil!$I$2,IF(OR(R46="",S46=""),0,IF(AND(Q46&gt;ResmiTatil!$I$2,R46&lt;ResmiTatil!$J$2),Q46-ResmiTatil!$I$2)))+IF(AND(Q46&lt;ResmiTatil!$I$2,R46&lt;ResmiTatil!$J$2),ResmiTatil!$J$2-R46)+IF(AND(Q46=ResmiTatil!$I$3,R46=ResmiTatil!$J$3),ResmiTatil!$I$3-ResmiTatil!$I$2,IF(AND(Q46&gt;ResmiTatil!$I$2,R46&gt;ResmiTatil!$J$2),ResmiTatil!$J$2-ResmiTatil!$I$2))+IF(S46&gt;ResmiTatil!$K$2,S46-ResmiTatil!$K$2),0))</f>
        <v>0</v>
      </c>
      <c r="V46" s="29">
        <f>IF((Q46-P46)+(S46-R46)&lt;0,0,(Q46-P46)+(S46-R46))</f>
        <v>0</v>
      </c>
      <c r="W46" s="17"/>
      <c r="X46" s="12"/>
      <c r="Y46" s="13"/>
      <c r="Z46" s="13"/>
      <c r="AA46" s="28">
        <f>IF(Y46-X46&lt;0,0,Y46-X46)</f>
        <v>0</v>
      </c>
      <c r="AB46" s="28">
        <f>IF(AND(OR(W46="",X46=""),OR(Y46="",Z46="")),0,IF(OR(W46&lt;&gt;ResmiTatil!$H$2,X46&lt;&gt;ResmiTatil!$I$2,Y46&lt;&gt;ResmiTatil!$J$2,Z46&lt;&gt;ResmiTatil!$K$2),IF(AND(Y46="",Z46=""),0,IF(W46&lt;ResmiTatil!$H$2,ResmiTatil!$H$2-W46))+IF(AND(Y46="",Z46="",OR(W46&lt;ResmiTatil!$H$2,AND(X46&lt;&gt;ResmiTatil!$J$2,X46&gt;ResmiTatil!$J$2))),ResmiTatil!$J$2-ResmiTatil!$I$2,IF(OR(Y46="",Z46=""),0,IF(AND(X46&gt;ResmiTatil!$I$2,Y46&lt;ResmiTatil!$J$2),X46-ResmiTatil!$I$2)))+IF(AND(X46&lt;ResmiTatil!$I$2,Y46&lt;ResmiTatil!$J$2),ResmiTatil!$J$2-Y46)+IF(AND(X46=ResmiTatil!$I$3,Y46=ResmiTatil!$J$3),ResmiTatil!$I$3-ResmiTatil!$I$2,IF(AND(X46&gt;ResmiTatil!$I$2,Y46&gt;ResmiTatil!$J$2),ResmiTatil!$J$2-ResmiTatil!$I$2))+IF(Z46&gt;ResmiTatil!$K$2,Z46-ResmiTatil!$K$2),0))</f>
        <v>0</v>
      </c>
      <c r="AC46" s="29">
        <f>IF((X46-W46)+(Z46-Y46)&lt;0,0,(X46-W46)+(Z46-Y46))</f>
        <v>0</v>
      </c>
      <c r="AD46" s="17"/>
      <c r="AE46" s="12"/>
      <c r="AF46" s="13"/>
      <c r="AG46" s="13"/>
      <c r="AH46" s="28">
        <f>IF(AF46-AE46&lt;0,0,AF46-AE46)</f>
        <v>0</v>
      </c>
      <c r="AI46" s="28">
        <f>IF(AND(OR(AD46="",AE46=""),OR(AF46="",AG46="")),0,IF(OR(AD46&lt;&gt;ResmiTatil!$H$2,AE46&lt;&gt;ResmiTatil!$I$2,AF46&lt;&gt;ResmiTatil!$J$2,AG46&lt;&gt;ResmiTatil!$K$2),IF(AND(AF46="",AG46=""),0,IF(AD46&lt;ResmiTatil!$H$2,ResmiTatil!$H$2-AD46))+IF(AND(AF46="",AG46="",OR(AD46&lt;ResmiTatil!$H$2,AND(AE46&lt;&gt;ResmiTatil!$J$2,AE46&gt;ResmiTatil!$J$2))),ResmiTatil!$J$2-ResmiTatil!$I$2,IF(OR(AF46="",AG46=""),0,IF(AND(AE46&gt;ResmiTatil!$I$2,AF46&lt;ResmiTatil!$J$2),AE46-ResmiTatil!$I$2)))+IF(AND(AE46&lt;ResmiTatil!$I$2,AF46&lt;ResmiTatil!$J$2),ResmiTatil!$J$2-AF46)+IF(AND(AE46=ResmiTatil!$I$3,AF46=ResmiTatil!$J$3),ResmiTatil!$I$3-ResmiTatil!$I$2,IF(AND(AE46&gt;ResmiTatil!$I$2,AF46&gt;ResmiTatil!$J$2),ResmiTatil!$J$2-ResmiTatil!$I$2))+IF(AG46&gt;ResmiTatil!$K$2,AG46-ResmiTatil!$K$2),0))</f>
        <v>0</v>
      </c>
      <c r="AJ46" s="29">
        <f>IF((AE46-AD46)+(AG46-AF46)&lt;0,0,(AE46-AD46)+(AG46-AF46))</f>
        <v>0</v>
      </c>
      <c r="AZ46" s="10">
        <v>0.76041666666663499</v>
      </c>
    </row>
    <row r="47" spans="1:52" s="25" customFormat="1" ht="20.100000000000001" customHeight="1" x14ac:dyDescent="0.25">
      <c r="A47" s="20">
        <f t="shared" si="4"/>
        <v>44778</v>
      </c>
      <c r="B47" s="17"/>
      <c r="C47" s="12"/>
      <c r="D47" s="13"/>
      <c r="E47" s="13"/>
      <c r="F47" s="28">
        <f>IF(D47-C47&lt;0,0,D47-C47)</f>
        <v>0</v>
      </c>
      <c r="G47" s="28">
        <f>IF(AND(OR(B47="",C47=""),OR(D47="",E47="")),0,IF(OR(B47&lt;&gt;ResmiTatil!$H$2,C47&lt;&gt;ResmiTatil!$I$2,D47&lt;&gt;ResmiTatil!$J$2,E47&lt;&gt;ResmiTatil!$K$2),IF(AND(D47="",E47=""),0,IF(B47&lt;ResmiTatil!$H$2,ResmiTatil!$H$2-B47))+IF(AND(D47="",E47="",OR(B47&lt;ResmiTatil!$H$2,AND(C47&lt;&gt;ResmiTatil!$J$2,C47&gt;ResmiTatil!$J$2))),ResmiTatil!$J$2-ResmiTatil!$I$2,IF(OR(D47="",E47=""),0,IF(AND(C47&gt;ResmiTatil!$I$2,D47&lt;ResmiTatil!$J$2),C47-ResmiTatil!$I$2)))+IF(AND(C47&lt;ResmiTatil!$I$2,D47&lt;ResmiTatil!$J$2),ResmiTatil!$J$2-D47)+IF(AND(C47=ResmiTatil!$I$3,D47=ResmiTatil!$J$3),ResmiTatil!$I$3-ResmiTatil!$I$2,IF(AND(C47&gt;ResmiTatil!$I$2,D47&gt;ResmiTatil!$J$2),ResmiTatil!$J$2-ResmiTatil!$I$2))+IF(E47&gt;ResmiTatil!$K$2,E47-ResmiTatil!$K$2),0))</f>
        <v>0</v>
      </c>
      <c r="H47" s="29">
        <f>IF((C47-B47)+(E47-D47)&lt;0,0,(C47-B47)+(E47-D47))</f>
        <v>0</v>
      </c>
      <c r="I47" s="17"/>
      <c r="J47" s="12"/>
      <c r="K47" s="13"/>
      <c r="L47" s="13"/>
      <c r="M47" s="28">
        <f>IF(K47-J47&lt;0,0,K47-J47)</f>
        <v>0</v>
      </c>
      <c r="N47" s="28">
        <f>IF(AND(OR(I47="",J47=""),OR(K47="",L47="")),0,IF(OR(I47&lt;&gt;ResmiTatil!$H$2,J47&lt;&gt;ResmiTatil!$I$2,K47&lt;&gt;ResmiTatil!$J$2,L47&lt;&gt;ResmiTatil!$K$2),IF(AND(K47="",L47=""),0,IF(I47&lt;ResmiTatil!$H$2,ResmiTatil!$H$2-I47))+IF(AND(K47="",L47="",OR(I47&lt;ResmiTatil!$H$2,AND(J47&lt;&gt;ResmiTatil!$J$2,J47&gt;ResmiTatil!$J$2))),ResmiTatil!$J$2-ResmiTatil!$I$2,IF(OR(K47="",L47=""),0,IF(AND(J47&gt;ResmiTatil!$I$2,K47&lt;ResmiTatil!$J$2),J47-ResmiTatil!$I$2)))+IF(AND(J47&lt;ResmiTatil!$I$2,K47&lt;ResmiTatil!$J$2),ResmiTatil!$J$2-K47)+IF(AND(J47=ResmiTatil!$I$3,K47=ResmiTatil!$J$3),ResmiTatil!$I$3-ResmiTatil!$I$2,IF(AND(J47&gt;ResmiTatil!$I$2,K47&gt;ResmiTatil!$J$2),ResmiTatil!$J$2-ResmiTatil!$I$2))+IF(L47&gt;ResmiTatil!$K$2,L47-ResmiTatil!$K$2),0))</f>
        <v>0</v>
      </c>
      <c r="O47" s="29">
        <f>IF((J47-I47)+(L47-K47)&lt;0,0,(J47-I47)+(L47-K47))</f>
        <v>0</v>
      </c>
      <c r="P47" s="17"/>
      <c r="Q47" s="12"/>
      <c r="R47" s="13"/>
      <c r="S47" s="13"/>
      <c r="T47" s="28">
        <f>IF(R47-Q47&lt;0,0,R47-Q47)</f>
        <v>0</v>
      </c>
      <c r="U47" s="28">
        <f>IF(AND(OR(P47="",Q47=""),OR(R47="",S47="")),0,IF(OR(P47&lt;&gt;ResmiTatil!$H$2,Q47&lt;&gt;ResmiTatil!$I$2,R47&lt;&gt;ResmiTatil!$J$2,S47&lt;&gt;ResmiTatil!$K$2),IF(AND(R47="",S47=""),0,IF(P47&lt;ResmiTatil!$H$2,ResmiTatil!$H$2-P47))+IF(AND(R47="",S47="",OR(P47&lt;ResmiTatil!$H$2,AND(Q47&lt;&gt;ResmiTatil!$J$2,Q47&gt;ResmiTatil!$J$2))),ResmiTatil!$J$2-ResmiTatil!$I$2,IF(OR(R47="",S47=""),0,IF(AND(Q47&gt;ResmiTatil!$I$2,R47&lt;ResmiTatil!$J$2),Q47-ResmiTatil!$I$2)))+IF(AND(Q47&lt;ResmiTatil!$I$2,R47&lt;ResmiTatil!$J$2),ResmiTatil!$J$2-R47)+IF(AND(Q47=ResmiTatil!$I$3,R47=ResmiTatil!$J$3),ResmiTatil!$I$3-ResmiTatil!$I$2,IF(AND(Q47&gt;ResmiTatil!$I$2,R47&gt;ResmiTatil!$J$2),ResmiTatil!$J$2-ResmiTatil!$I$2))+IF(S47&gt;ResmiTatil!$K$2,S47-ResmiTatil!$K$2),0))</f>
        <v>0</v>
      </c>
      <c r="V47" s="29">
        <f>IF((Q47-P47)+(S47-R47)&lt;0,0,(Q47-P47)+(S47-R47))</f>
        <v>0</v>
      </c>
      <c r="W47" s="17"/>
      <c r="X47" s="12"/>
      <c r="Y47" s="13"/>
      <c r="Z47" s="13"/>
      <c r="AA47" s="28">
        <f>IF(Y47-X47&lt;0,0,Y47-X47)</f>
        <v>0</v>
      </c>
      <c r="AB47" s="28">
        <f>IF(AND(OR(W47="",X47=""),OR(Y47="",Z47="")),0,IF(OR(W47&lt;&gt;ResmiTatil!$H$2,X47&lt;&gt;ResmiTatil!$I$2,Y47&lt;&gt;ResmiTatil!$J$2,Z47&lt;&gt;ResmiTatil!$K$2),IF(AND(Y47="",Z47=""),0,IF(W47&lt;ResmiTatil!$H$2,ResmiTatil!$H$2-W47))+IF(AND(Y47="",Z47="",OR(W47&lt;ResmiTatil!$H$2,AND(X47&lt;&gt;ResmiTatil!$J$2,X47&gt;ResmiTatil!$J$2))),ResmiTatil!$J$2-ResmiTatil!$I$2,IF(OR(Y47="",Z47=""),0,IF(AND(X47&gt;ResmiTatil!$I$2,Y47&lt;ResmiTatil!$J$2),X47-ResmiTatil!$I$2)))+IF(AND(X47&lt;ResmiTatil!$I$2,Y47&lt;ResmiTatil!$J$2),ResmiTatil!$J$2-Y47)+IF(AND(X47=ResmiTatil!$I$3,Y47=ResmiTatil!$J$3),ResmiTatil!$I$3-ResmiTatil!$I$2,IF(AND(X47&gt;ResmiTatil!$I$2,Y47&gt;ResmiTatil!$J$2),ResmiTatil!$J$2-ResmiTatil!$I$2))+IF(Z47&gt;ResmiTatil!$K$2,Z47-ResmiTatil!$K$2),0))</f>
        <v>0</v>
      </c>
      <c r="AC47" s="29">
        <f>IF((X47-W47)+(Z47-Y47)&lt;0,0,(X47-W47)+(Z47-Y47))</f>
        <v>0</v>
      </c>
      <c r="AD47" s="17"/>
      <c r="AE47" s="12"/>
      <c r="AF47" s="13"/>
      <c r="AG47" s="13"/>
      <c r="AH47" s="28">
        <f>IF(AF47-AE47&lt;0,0,AF47-AE47)</f>
        <v>0</v>
      </c>
      <c r="AI47" s="28">
        <f>IF(AND(OR(AD47="",AE47=""),OR(AF47="",AG47="")),0,IF(OR(AD47&lt;&gt;ResmiTatil!$H$2,AE47&lt;&gt;ResmiTatil!$I$2,AF47&lt;&gt;ResmiTatil!$J$2,AG47&lt;&gt;ResmiTatil!$K$2),IF(AND(AF47="",AG47=""),0,IF(AD47&lt;ResmiTatil!$H$2,ResmiTatil!$H$2-AD47))+IF(AND(AF47="",AG47="",OR(AD47&lt;ResmiTatil!$H$2,AND(AE47&lt;&gt;ResmiTatil!$J$2,AE47&gt;ResmiTatil!$J$2))),ResmiTatil!$J$2-ResmiTatil!$I$2,IF(OR(AF47="",AG47=""),0,IF(AND(AE47&gt;ResmiTatil!$I$2,AF47&lt;ResmiTatil!$J$2),AE47-ResmiTatil!$I$2)))+IF(AND(AE47&lt;ResmiTatil!$I$2,AF47&lt;ResmiTatil!$J$2),ResmiTatil!$J$2-AF47)+IF(AND(AE47=ResmiTatil!$I$3,AF47=ResmiTatil!$J$3),ResmiTatil!$I$3-ResmiTatil!$I$2,IF(AND(AE47&gt;ResmiTatil!$I$2,AF47&gt;ResmiTatil!$J$2),ResmiTatil!$J$2-ResmiTatil!$I$2))+IF(AG47&gt;ResmiTatil!$K$2,AG47-ResmiTatil!$K$2),0))</f>
        <v>0</v>
      </c>
      <c r="AJ47" s="29">
        <f>IF((AE47-AD47)+(AG47-AF47)&lt;0,0,(AE47-AD47)+(AG47-AF47))</f>
        <v>0</v>
      </c>
      <c r="AZ47" s="10">
        <v>0.77083333333330095</v>
      </c>
    </row>
    <row r="48" spans="1:52" s="25" customFormat="1" ht="20.100000000000001" customHeight="1" x14ac:dyDescent="0.25">
      <c r="A48" s="30" t="s">
        <v>24</v>
      </c>
      <c r="B48" s="31"/>
      <c r="C48" s="32"/>
      <c r="D48" s="33"/>
      <c r="E48" s="33"/>
      <c r="F48" s="34"/>
      <c r="G48" s="28">
        <f>SUM(G43:G47)</f>
        <v>0</v>
      </c>
      <c r="H48" s="35">
        <f>SUM(H43:H47)</f>
        <v>0</v>
      </c>
      <c r="I48" s="31"/>
      <c r="J48" s="32"/>
      <c r="K48" s="33"/>
      <c r="L48" s="33"/>
      <c r="M48" s="34"/>
      <c r="N48" s="28">
        <f>SUM(N43:N47)</f>
        <v>0</v>
      </c>
      <c r="O48" s="35">
        <f>SUM(O43:O47)</f>
        <v>0</v>
      </c>
      <c r="P48" s="31"/>
      <c r="Q48" s="32"/>
      <c r="R48" s="33"/>
      <c r="S48" s="33"/>
      <c r="T48" s="34"/>
      <c r="U48" s="28">
        <f>SUM(U43:U47)</f>
        <v>0</v>
      </c>
      <c r="V48" s="35">
        <f>SUM(V43:V47)</f>
        <v>0</v>
      </c>
      <c r="W48" s="31"/>
      <c r="X48" s="32"/>
      <c r="Y48" s="33"/>
      <c r="Z48" s="33"/>
      <c r="AA48" s="34"/>
      <c r="AB48" s="28">
        <f>SUM(AB43:AB47)</f>
        <v>0</v>
      </c>
      <c r="AC48" s="35">
        <f>SUM(AC43:AC47)</f>
        <v>0</v>
      </c>
      <c r="AD48" s="31"/>
      <c r="AE48" s="32"/>
      <c r="AF48" s="33"/>
      <c r="AG48" s="33"/>
      <c r="AH48" s="34"/>
      <c r="AI48" s="28">
        <f>SUM(AI43:AI47)</f>
        <v>0</v>
      </c>
      <c r="AJ48" s="35">
        <f>SUM(AJ43:AJ47)</f>
        <v>0</v>
      </c>
      <c r="AZ48" s="10">
        <v>0.78124999999996703</v>
      </c>
    </row>
    <row r="49" spans="1:52" s="25" customFormat="1" ht="15" customHeight="1" collapsed="1" x14ac:dyDescent="0.25">
      <c r="A49" s="20">
        <f>A47+1</f>
        <v>44779</v>
      </c>
      <c r="B49" s="17"/>
      <c r="C49" s="12"/>
      <c r="D49" s="13"/>
      <c r="E49" s="13"/>
      <c r="F49" s="11"/>
      <c r="G49" s="11"/>
      <c r="H49" s="18"/>
      <c r="I49" s="17"/>
      <c r="J49" s="12"/>
      <c r="K49" s="13"/>
      <c r="L49" s="13"/>
      <c r="M49" s="11"/>
      <c r="N49" s="11"/>
      <c r="O49" s="18"/>
      <c r="P49" s="17"/>
      <c r="Q49" s="12"/>
      <c r="R49" s="13"/>
      <c r="S49" s="13"/>
      <c r="T49" s="11"/>
      <c r="U49" s="11"/>
      <c r="V49" s="18"/>
      <c r="W49" s="17"/>
      <c r="X49" s="12"/>
      <c r="Y49" s="13"/>
      <c r="Z49" s="13"/>
      <c r="AA49" s="11"/>
      <c r="AB49" s="11"/>
      <c r="AC49" s="18"/>
      <c r="AD49" s="17"/>
      <c r="AE49" s="12"/>
      <c r="AF49" s="13"/>
      <c r="AG49" s="13"/>
      <c r="AH49" s="11"/>
      <c r="AI49" s="11"/>
      <c r="AJ49" s="18"/>
      <c r="AZ49" s="10">
        <v>0.79166666666663299</v>
      </c>
    </row>
    <row r="50" spans="1:52" s="25" customFormat="1" ht="15" customHeight="1" x14ac:dyDescent="0.25">
      <c r="A50" s="20">
        <f>A49+1</f>
        <v>44780</v>
      </c>
      <c r="B50" s="17"/>
      <c r="C50" s="12"/>
      <c r="D50" s="13"/>
      <c r="E50" s="13"/>
      <c r="F50" s="11"/>
      <c r="G50" s="11"/>
      <c r="H50" s="18"/>
      <c r="I50" s="17"/>
      <c r="J50" s="12"/>
      <c r="K50" s="13"/>
      <c r="L50" s="13"/>
      <c r="M50" s="11"/>
      <c r="N50" s="11"/>
      <c r="O50" s="18"/>
      <c r="P50" s="17"/>
      <c r="Q50" s="12"/>
      <c r="R50" s="13"/>
      <c r="S50" s="13"/>
      <c r="T50" s="11"/>
      <c r="U50" s="11"/>
      <c r="V50" s="18"/>
      <c r="W50" s="17"/>
      <c r="X50" s="12"/>
      <c r="Y50" s="13"/>
      <c r="Z50" s="13"/>
      <c r="AA50" s="11"/>
      <c r="AB50" s="11"/>
      <c r="AC50" s="18"/>
      <c r="AD50" s="17"/>
      <c r="AE50" s="12"/>
      <c r="AF50" s="13"/>
      <c r="AG50" s="13"/>
      <c r="AH50" s="11"/>
      <c r="AI50" s="11"/>
      <c r="AJ50" s="18"/>
      <c r="AZ50" s="10">
        <v>0.80208333333329895</v>
      </c>
    </row>
    <row r="51" spans="1:52" s="25" customFormat="1" ht="20.100000000000001" customHeight="1" x14ac:dyDescent="0.25">
      <c r="A51" s="20">
        <f t="shared" ref="A51:A55" si="5">A50+1</f>
        <v>44781</v>
      </c>
      <c r="B51" s="17"/>
      <c r="C51" s="12"/>
      <c r="D51" s="13"/>
      <c r="E51" s="13"/>
      <c r="F51" s="28">
        <f>IF(D51-C51&lt;0,0,D51-C51)</f>
        <v>0</v>
      </c>
      <c r="G51" s="28">
        <f>IF(AND(OR(B51="",C51=""),OR(D51="",E51="")),0,IF(OR(B51&lt;&gt;ResmiTatil!$H$2,C51&lt;&gt;ResmiTatil!$I$2,D51&lt;&gt;ResmiTatil!$J$2,E51&lt;&gt;ResmiTatil!$K$2),IF(AND(D51="",E51=""),0,IF(B51&lt;ResmiTatil!$H$2,ResmiTatil!$H$2-B51))+IF(AND(D51="",E51="",OR(B51&lt;ResmiTatil!$H$2,AND(C51&lt;&gt;ResmiTatil!$J$2,C51&gt;ResmiTatil!$J$2))),ResmiTatil!$J$2-ResmiTatil!$I$2,IF(OR(D51="",E51=""),0,IF(AND(C51&gt;ResmiTatil!$I$2,D51&lt;ResmiTatil!$J$2),C51-ResmiTatil!$I$2)))+IF(AND(C51&lt;ResmiTatil!$I$2,D51&lt;ResmiTatil!$J$2),ResmiTatil!$J$2-D51)+IF(AND(C51=ResmiTatil!$I$3,D51=ResmiTatil!$J$3),ResmiTatil!$I$3-ResmiTatil!$I$2,IF(AND(C51&gt;ResmiTatil!$I$2,D51&gt;ResmiTatil!$J$2),ResmiTatil!$J$2-ResmiTatil!$I$2))+IF(E51&gt;ResmiTatil!$K$2,E51-ResmiTatil!$K$2),0))</f>
        <v>0</v>
      </c>
      <c r="H51" s="29">
        <f>IF((C51-B51)+(E51-D51)&lt;0,0,(C51-B51)+(E51-D51))</f>
        <v>0</v>
      </c>
      <c r="I51" s="17"/>
      <c r="J51" s="12"/>
      <c r="K51" s="13"/>
      <c r="L51" s="13"/>
      <c r="M51" s="28">
        <f>IF(K51-J51&lt;0,0,K51-J51)</f>
        <v>0</v>
      </c>
      <c r="N51" s="28">
        <f>IF(AND(OR(I51="",J51=""),OR(K51="",L51="")),0,IF(OR(I51&lt;&gt;ResmiTatil!$H$2,J51&lt;&gt;ResmiTatil!$I$2,K51&lt;&gt;ResmiTatil!$J$2,L51&lt;&gt;ResmiTatil!$K$2),IF(AND(K51="",L51=""),0,IF(I51&lt;ResmiTatil!$H$2,ResmiTatil!$H$2-I51))+IF(AND(K51="",L51="",OR(I51&lt;ResmiTatil!$H$2,AND(J51&lt;&gt;ResmiTatil!$J$2,J51&gt;ResmiTatil!$J$2))),ResmiTatil!$J$2-ResmiTatil!$I$2,IF(OR(K51="",L51=""),0,IF(AND(J51&gt;ResmiTatil!$I$2,K51&lt;ResmiTatil!$J$2),J51-ResmiTatil!$I$2)))+IF(AND(J51&lt;ResmiTatil!$I$2,K51&lt;ResmiTatil!$J$2),ResmiTatil!$J$2-K51)+IF(AND(J51=ResmiTatil!$I$3,K51=ResmiTatil!$J$3),ResmiTatil!$I$3-ResmiTatil!$I$2,IF(AND(J51&gt;ResmiTatil!$I$2,K51&gt;ResmiTatil!$J$2),ResmiTatil!$J$2-ResmiTatil!$I$2))+IF(L51&gt;ResmiTatil!$K$2,L51-ResmiTatil!$K$2),0))</f>
        <v>0</v>
      </c>
      <c r="O51" s="29">
        <f>IF((J51-I51)+(L51-K51)&lt;0,0,(J51-I51)+(L51-K51))</f>
        <v>0</v>
      </c>
      <c r="P51" s="17"/>
      <c r="Q51" s="12"/>
      <c r="R51" s="13"/>
      <c r="S51" s="13"/>
      <c r="T51" s="28">
        <f>IF(R51-Q51&lt;0,0,R51-Q51)</f>
        <v>0</v>
      </c>
      <c r="U51" s="28">
        <f>IF(AND(OR(P51="",Q51=""),OR(R51="",S51="")),0,IF(OR(P51&lt;&gt;ResmiTatil!$H$2,Q51&lt;&gt;ResmiTatil!$I$2,R51&lt;&gt;ResmiTatil!$J$2,S51&lt;&gt;ResmiTatil!$K$2),IF(AND(R51="",S51=""),0,IF(P51&lt;ResmiTatil!$H$2,ResmiTatil!$H$2-P51))+IF(AND(R51="",S51="",OR(P51&lt;ResmiTatil!$H$2,AND(Q51&lt;&gt;ResmiTatil!$J$2,Q51&gt;ResmiTatil!$J$2))),ResmiTatil!$J$2-ResmiTatil!$I$2,IF(OR(R51="",S51=""),0,IF(AND(Q51&gt;ResmiTatil!$I$2,R51&lt;ResmiTatil!$J$2),Q51-ResmiTatil!$I$2)))+IF(AND(Q51&lt;ResmiTatil!$I$2,R51&lt;ResmiTatil!$J$2),ResmiTatil!$J$2-R51)+IF(AND(Q51=ResmiTatil!$I$3,R51=ResmiTatil!$J$3),ResmiTatil!$I$3-ResmiTatil!$I$2,IF(AND(Q51&gt;ResmiTatil!$I$2,R51&gt;ResmiTatil!$J$2),ResmiTatil!$J$2-ResmiTatil!$I$2))+IF(S51&gt;ResmiTatil!$K$2,S51-ResmiTatil!$K$2),0))</f>
        <v>0</v>
      </c>
      <c r="V51" s="29">
        <f>IF((Q51-P51)+(S51-R51)&lt;0,0,(Q51-P51)+(S51-R51))</f>
        <v>0</v>
      </c>
      <c r="W51" s="17"/>
      <c r="X51" s="12"/>
      <c r="Y51" s="13"/>
      <c r="Z51" s="13"/>
      <c r="AA51" s="28">
        <f>IF(Y51-X51&lt;0,0,Y51-X51)</f>
        <v>0</v>
      </c>
      <c r="AB51" s="28">
        <f>IF(AND(OR(W51="",X51=""),OR(Y51="",Z51="")),0,IF(OR(W51&lt;&gt;ResmiTatil!$H$2,X51&lt;&gt;ResmiTatil!$I$2,Y51&lt;&gt;ResmiTatil!$J$2,Z51&lt;&gt;ResmiTatil!$K$2),IF(AND(Y51="",Z51=""),0,IF(W51&lt;ResmiTatil!$H$2,ResmiTatil!$H$2-W51))+IF(AND(Y51="",Z51="",OR(W51&lt;ResmiTatil!$H$2,AND(X51&lt;&gt;ResmiTatil!$J$2,X51&gt;ResmiTatil!$J$2))),ResmiTatil!$J$2-ResmiTatil!$I$2,IF(OR(Y51="",Z51=""),0,IF(AND(X51&gt;ResmiTatil!$I$2,Y51&lt;ResmiTatil!$J$2),X51-ResmiTatil!$I$2)))+IF(AND(X51&lt;ResmiTatil!$I$2,Y51&lt;ResmiTatil!$J$2),ResmiTatil!$J$2-Y51)+IF(AND(X51=ResmiTatil!$I$3,Y51=ResmiTatil!$J$3),ResmiTatil!$I$3-ResmiTatil!$I$2,IF(AND(X51&gt;ResmiTatil!$I$2,Y51&gt;ResmiTatil!$J$2),ResmiTatil!$J$2-ResmiTatil!$I$2))+IF(Z51&gt;ResmiTatil!$K$2,Z51-ResmiTatil!$K$2),0))</f>
        <v>0</v>
      </c>
      <c r="AC51" s="29">
        <f>IF((X51-W51)+(Z51-Y51)&lt;0,0,(X51-W51)+(Z51-Y51))</f>
        <v>0</v>
      </c>
      <c r="AD51" s="17"/>
      <c r="AE51" s="12"/>
      <c r="AF51" s="13"/>
      <c r="AG51" s="13"/>
      <c r="AH51" s="28">
        <f>IF(AF51-AE51&lt;0,0,AF51-AE51)</f>
        <v>0</v>
      </c>
      <c r="AI51" s="28">
        <f>IF(AND(OR(AD51="",AE51=""),OR(AF51="",AG51="")),0,IF(OR(AD51&lt;&gt;ResmiTatil!$H$2,AE51&lt;&gt;ResmiTatil!$I$2,AF51&lt;&gt;ResmiTatil!$J$2,AG51&lt;&gt;ResmiTatil!$K$2),IF(AND(AF51="",AG51=""),0,IF(AD51&lt;ResmiTatil!$H$2,ResmiTatil!$H$2-AD51))+IF(AND(AF51="",AG51="",OR(AD51&lt;ResmiTatil!$H$2,AND(AE51&lt;&gt;ResmiTatil!$J$2,AE51&gt;ResmiTatil!$J$2))),ResmiTatil!$J$2-ResmiTatil!$I$2,IF(OR(AF51="",AG51=""),0,IF(AND(AE51&gt;ResmiTatil!$I$2,AF51&lt;ResmiTatil!$J$2),AE51-ResmiTatil!$I$2)))+IF(AND(AE51&lt;ResmiTatil!$I$2,AF51&lt;ResmiTatil!$J$2),ResmiTatil!$J$2-AF51)+IF(AND(AE51=ResmiTatil!$I$3,AF51=ResmiTatil!$J$3),ResmiTatil!$I$3-ResmiTatil!$I$2,IF(AND(AE51&gt;ResmiTatil!$I$2,AF51&gt;ResmiTatil!$J$2),ResmiTatil!$J$2-ResmiTatil!$I$2))+IF(AG51&gt;ResmiTatil!$K$2,AG51-ResmiTatil!$K$2),0))</f>
        <v>0</v>
      </c>
      <c r="AJ51" s="29">
        <f>IF((AE51-AD51)+(AG51-AF51)&lt;0,0,(AE51-AD51)+(AG51-AF51))</f>
        <v>0</v>
      </c>
      <c r="AZ51" s="10">
        <v>0.81249999999996503</v>
      </c>
    </row>
    <row r="52" spans="1:52" s="25" customFormat="1" ht="20.100000000000001" customHeight="1" x14ac:dyDescent="0.25">
      <c r="A52" s="20">
        <f t="shared" si="5"/>
        <v>44782</v>
      </c>
      <c r="B52" s="17"/>
      <c r="C52" s="12"/>
      <c r="D52" s="13"/>
      <c r="E52" s="13"/>
      <c r="F52" s="28">
        <f>IF(D52-C52&lt;0,0,D52-C52)</f>
        <v>0</v>
      </c>
      <c r="G52" s="28">
        <f>IF(AND(OR(B52="",C52=""),OR(D52="",E52="")),0,IF(OR(B52&lt;&gt;ResmiTatil!$H$2,C52&lt;&gt;ResmiTatil!$I$2,D52&lt;&gt;ResmiTatil!$J$2,E52&lt;&gt;ResmiTatil!$K$2),IF(AND(D52="",E52=""),0,IF(B52&lt;ResmiTatil!$H$2,ResmiTatil!$H$2-B52))+IF(AND(D52="",E52="",OR(B52&lt;ResmiTatil!$H$2,AND(C52&lt;&gt;ResmiTatil!$J$2,C52&gt;ResmiTatil!$J$2))),ResmiTatil!$J$2-ResmiTatil!$I$2,IF(OR(D52="",E52=""),0,IF(AND(C52&gt;ResmiTatil!$I$2,D52&lt;ResmiTatil!$J$2),C52-ResmiTatil!$I$2)))+IF(AND(C52&lt;ResmiTatil!$I$2,D52&lt;ResmiTatil!$J$2),ResmiTatil!$J$2-D52)+IF(AND(C52=ResmiTatil!$I$3,D52=ResmiTatil!$J$3),ResmiTatil!$I$3-ResmiTatil!$I$2,IF(AND(C52&gt;ResmiTatil!$I$2,D52&gt;ResmiTatil!$J$2),ResmiTatil!$J$2-ResmiTatil!$I$2))+IF(E52&gt;ResmiTatil!$K$2,E52-ResmiTatil!$K$2),0))</f>
        <v>0</v>
      </c>
      <c r="H52" s="29">
        <f>IF((C52-B52)+(E52-D52)&lt;0,0,(C52-B52)+(E52-D52))</f>
        <v>0</v>
      </c>
      <c r="I52" s="17"/>
      <c r="J52" s="12"/>
      <c r="K52" s="13"/>
      <c r="L52" s="13"/>
      <c r="M52" s="28">
        <f>IF(K52-J52&lt;0,0,K52-J52)</f>
        <v>0</v>
      </c>
      <c r="N52" s="28">
        <f>IF(AND(OR(I52="",J52=""),OR(K52="",L52="")),0,IF(OR(I52&lt;&gt;ResmiTatil!$H$2,J52&lt;&gt;ResmiTatil!$I$2,K52&lt;&gt;ResmiTatil!$J$2,L52&lt;&gt;ResmiTatil!$K$2),IF(AND(K52="",L52=""),0,IF(I52&lt;ResmiTatil!$H$2,ResmiTatil!$H$2-I52))+IF(AND(K52="",L52="",OR(I52&lt;ResmiTatil!$H$2,AND(J52&lt;&gt;ResmiTatil!$J$2,J52&gt;ResmiTatil!$J$2))),ResmiTatil!$J$2-ResmiTatil!$I$2,IF(OR(K52="",L52=""),0,IF(AND(J52&gt;ResmiTatil!$I$2,K52&lt;ResmiTatil!$J$2),J52-ResmiTatil!$I$2)))+IF(AND(J52&lt;ResmiTatil!$I$2,K52&lt;ResmiTatil!$J$2),ResmiTatil!$J$2-K52)+IF(AND(J52=ResmiTatil!$I$3,K52=ResmiTatil!$J$3),ResmiTatil!$I$3-ResmiTatil!$I$2,IF(AND(J52&gt;ResmiTatil!$I$2,K52&gt;ResmiTatil!$J$2),ResmiTatil!$J$2-ResmiTatil!$I$2))+IF(L52&gt;ResmiTatil!$K$2,L52-ResmiTatil!$K$2),0))</f>
        <v>0</v>
      </c>
      <c r="O52" s="29">
        <f>IF((J52-I52)+(L52-K52)&lt;0,0,(J52-I52)+(L52-K52))</f>
        <v>0</v>
      </c>
      <c r="P52" s="17"/>
      <c r="Q52" s="12"/>
      <c r="R52" s="13"/>
      <c r="S52" s="13"/>
      <c r="T52" s="28">
        <f>IF(R52-Q52&lt;0,0,R52-Q52)</f>
        <v>0</v>
      </c>
      <c r="U52" s="28">
        <f>IF(AND(OR(P52="",Q52=""),OR(R52="",S52="")),0,IF(OR(P52&lt;&gt;ResmiTatil!$H$2,Q52&lt;&gt;ResmiTatil!$I$2,R52&lt;&gt;ResmiTatil!$J$2,S52&lt;&gt;ResmiTatil!$K$2),IF(AND(R52="",S52=""),0,IF(P52&lt;ResmiTatil!$H$2,ResmiTatil!$H$2-P52))+IF(AND(R52="",S52="",OR(P52&lt;ResmiTatil!$H$2,AND(Q52&lt;&gt;ResmiTatil!$J$2,Q52&gt;ResmiTatil!$J$2))),ResmiTatil!$J$2-ResmiTatil!$I$2,IF(OR(R52="",S52=""),0,IF(AND(Q52&gt;ResmiTatil!$I$2,R52&lt;ResmiTatil!$J$2),Q52-ResmiTatil!$I$2)))+IF(AND(Q52&lt;ResmiTatil!$I$2,R52&lt;ResmiTatil!$J$2),ResmiTatil!$J$2-R52)+IF(AND(Q52=ResmiTatil!$I$3,R52=ResmiTatil!$J$3),ResmiTatil!$I$3-ResmiTatil!$I$2,IF(AND(Q52&gt;ResmiTatil!$I$2,R52&gt;ResmiTatil!$J$2),ResmiTatil!$J$2-ResmiTatil!$I$2))+IF(S52&gt;ResmiTatil!$K$2,S52-ResmiTatil!$K$2),0))</f>
        <v>0</v>
      </c>
      <c r="V52" s="29">
        <f>IF((Q52-P52)+(S52-R52)&lt;0,0,(Q52-P52)+(S52-R52))</f>
        <v>0</v>
      </c>
      <c r="W52" s="17"/>
      <c r="X52" s="12"/>
      <c r="Y52" s="13"/>
      <c r="Z52" s="13"/>
      <c r="AA52" s="28">
        <f>IF(Y52-X52&lt;0,0,Y52-X52)</f>
        <v>0</v>
      </c>
      <c r="AB52" s="28">
        <f>IF(AND(OR(W52="",X52=""),OR(Y52="",Z52="")),0,IF(OR(W52&lt;&gt;ResmiTatil!$H$2,X52&lt;&gt;ResmiTatil!$I$2,Y52&lt;&gt;ResmiTatil!$J$2,Z52&lt;&gt;ResmiTatil!$K$2),IF(AND(Y52="",Z52=""),0,IF(W52&lt;ResmiTatil!$H$2,ResmiTatil!$H$2-W52))+IF(AND(Y52="",Z52="",OR(W52&lt;ResmiTatil!$H$2,AND(X52&lt;&gt;ResmiTatil!$J$2,X52&gt;ResmiTatil!$J$2))),ResmiTatil!$J$2-ResmiTatil!$I$2,IF(OR(Y52="",Z52=""),0,IF(AND(X52&gt;ResmiTatil!$I$2,Y52&lt;ResmiTatil!$J$2),X52-ResmiTatil!$I$2)))+IF(AND(X52&lt;ResmiTatil!$I$2,Y52&lt;ResmiTatil!$J$2),ResmiTatil!$J$2-Y52)+IF(AND(X52=ResmiTatil!$I$3,Y52=ResmiTatil!$J$3),ResmiTatil!$I$3-ResmiTatil!$I$2,IF(AND(X52&gt;ResmiTatil!$I$2,Y52&gt;ResmiTatil!$J$2),ResmiTatil!$J$2-ResmiTatil!$I$2))+IF(Z52&gt;ResmiTatil!$K$2,Z52-ResmiTatil!$K$2),0))</f>
        <v>0</v>
      </c>
      <c r="AC52" s="29">
        <f>IF((X52-W52)+(Z52-Y52)&lt;0,0,(X52-W52)+(Z52-Y52))</f>
        <v>0</v>
      </c>
      <c r="AD52" s="17"/>
      <c r="AE52" s="12"/>
      <c r="AF52" s="13"/>
      <c r="AG52" s="13"/>
      <c r="AH52" s="28">
        <f>IF(AF52-AE52&lt;0,0,AF52-AE52)</f>
        <v>0</v>
      </c>
      <c r="AI52" s="28">
        <f>IF(AND(OR(AD52="",AE52=""),OR(AF52="",AG52="")),0,IF(OR(AD52&lt;&gt;ResmiTatil!$H$2,AE52&lt;&gt;ResmiTatil!$I$2,AF52&lt;&gt;ResmiTatil!$J$2,AG52&lt;&gt;ResmiTatil!$K$2),IF(AND(AF52="",AG52=""),0,IF(AD52&lt;ResmiTatil!$H$2,ResmiTatil!$H$2-AD52))+IF(AND(AF52="",AG52="",OR(AD52&lt;ResmiTatil!$H$2,AND(AE52&lt;&gt;ResmiTatil!$J$2,AE52&gt;ResmiTatil!$J$2))),ResmiTatil!$J$2-ResmiTatil!$I$2,IF(OR(AF52="",AG52=""),0,IF(AND(AE52&gt;ResmiTatil!$I$2,AF52&lt;ResmiTatil!$J$2),AE52-ResmiTatil!$I$2)))+IF(AND(AE52&lt;ResmiTatil!$I$2,AF52&lt;ResmiTatil!$J$2),ResmiTatil!$J$2-AF52)+IF(AND(AE52=ResmiTatil!$I$3,AF52=ResmiTatil!$J$3),ResmiTatil!$I$3-ResmiTatil!$I$2,IF(AND(AE52&gt;ResmiTatil!$I$2,AF52&gt;ResmiTatil!$J$2),ResmiTatil!$J$2-ResmiTatil!$I$2))+IF(AG52&gt;ResmiTatil!$K$2,AG52-ResmiTatil!$K$2),0))</f>
        <v>0</v>
      </c>
      <c r="AJ52" s="29">
        <f>IF((AE52-AD52)+(AG52-AF52)&lt;0,0,(AE52-AD52)+(AG52-AF52))</f>
        <v>0</v>
      </c>
      <c r="AZ52" s="10">
        <v>0.82291666666663099</v>
      </c>
    </row>
    <row r="53" spans="1:52" s="25" customFormat="1" ht="20.100000000000001" customHeight="1" x14ac:dyDescent="0.25">
      <c r="A53" s="20">
        <f t="shared" si="5"/>
        <v>44783</v>
      </c>
      <c r="B53" s="17"/>
      <c r="C53" s="12"/>
      <c r="D53" s="13"/>
      <c r="E53" s="13"/>
      <c r="F53" s="28">
        <f>IF(D53-C53&lt;0,0,D53-C53)</f>
        <v>0</v>
      </c>
      <c r="G53" s="28">
        <f>IF(AND(OR(B53="",C53=""),OR(D53="",E53="")),0,IF(OR(B53&lt;&gt;ResmiTatil!$H$2,C53&lt;&gt;ResmiTatil!$I$2,D53&lt;&gt;ResmiTatil!$J$2,E53&lt;&gt;ResmiTatil!$K$2),IF(AND(D53="",E53=""),0,IF(B53&lt;ResmiTatil!$H$2,ResmiTatil!$H$2-B53))+IF(AND(D53="",E53="",OR(B53&lt;ResmiTatil!$H$2,AND(C53&lt;&gt;ResmiTatil!$J$2,C53&gt;ResmiTatil!$J$2))),ResmiTatil!$J$2-ResmiTatil!$I$2,IF(OR(D53="",E53=""),0,IF(AND(C53&gt;ResmiTatil!$I$2,D53&lt;ResmiTatil!$J$2),C53-ResmiTatil!$I$2)))+IF(AND(C53&lt;ResmiTatil!$I$2,D53&lt;ResmiTatil!$J$2),ResmiTatil!$J$2-D53)+IF(AND(C53=ResmiTatil!$I$3,D53=ResmiTatil!$J$3),ResmiTatil!$I$3-ResmiTatil!$I$2,IF(AND(C53&gt;ResmiTatil!$I$2,D53&gt;ResmiTatil!$J$2),ResmiTatil!$J$2-ResmiTatil!$I$2))+IF(E53&gt;ResmiTatil!$K$2,E53-ResmiTatil!$K$2),0))</f>
        <v>0</v>
      </c>
      <c r="H53" s="29">
        <f>IF((C53-B53)+(E53-D53)&lt;0,0,(C53-B53)+(E53-D53))</f>
        <v>0</v>
      </c>
      <c r="I53" s="17"/>
      <c r="J53" s="12"/>
      <c r="K53" s="13"/>
      <c r="L53" s="13"/>
      <c r="M53" s="28">
        <f>IF(K53-J53&lt;0,0,K53-J53)</f>
        <v>0</v>
      </c>
      <c r="N53" s="28">
        <f>IF(AND(OR(I53="",J53=""),OR(K53="",L53="")),0,IF(OR(I53&lt;&gt;ResmiTatil!$H$2,J53&lt;&gt;ResmiTatil!$I$2,K53&lt;&gt;ResmiTatil!$J$2,L53&lt;&gt;ResmiTatil!$K$2),IF(AND(K53="",L53=""),0,IF(I53&lt;ResmiTatil!$H$2,ResmiTatil!$H$2-I53))+IF(AND(K53="",L53="",OR(I53&lt;ResmiTatil!$H$2,AND(J53&lt;&gt;ResmiTatil!$J$2,J53&gt;ResmiTatil!$J$2))),ResmiTatil!$J$2-ResmiTatil!$I$2,IF(OR(K53="",L53=""),0,IF(AND(J53&gt;ResmiTatil!$I$2,K53&lt;ResmiTatil!$J$2),J53-ResmiTatil!$I$2)))+IF(AND(J53&lt;ResmiTatil!$I$2,K53&lt;ResmiTatil!$J$2),ResmiTatil!$J$2-K53)+IF(AND(J53=ResmiTatil!$I$3,K53=ResmiTatil!$J$3),ResmiTatil!$I$3-ResmiTatil!$I$2,IF(AND(J53&gt;ResmiTatil!$I$2,K53&gt;ResmiTatil!$J$2),ResmiTatil!$J$2-ResmiTatil!$I$2))+IF(L53&gt;ResmiTatil!$K$2,L53-ResmiTatil!$K$2),0))</f>
        <v>0</v>
      </c>
      <c r="O53" s="29">
        <f>IF((J53-I53)+(L53-K53)&lt;0,0,(J53-I53)+(L53-K53))</f>
        <v>0</v>
      </c>
      <c r="P53" s="17"/>
      <c r="Q53" s="12"/>
      <c r="R53" s="13"/>
      <c r="S53" s="13"/>
      <c r="T53" s="28">
        <f>IF(R53-Q53&lt;0,0,R53-Q53)</f>
        <v>0</v>
      </c>
      <c r="U53" s="28">
        <f>IF(AND(OR(P53="",Q53=""),OR(R53="",S53="")),0,IF(OR(P53&lt;&gt;ResmiTatil!$H$2,Q53&lt;&gt;ResmiTatil!$I$2,R53&lt;&gt;ResmiTatil!$J$2,S53&lt;&gt;ResmiTatil!$K$2),IF(AND(R53="",S53=""),0,IF(P53&lt;ResmiTatil!$H$2,ResmiTatil!$H$2-P53))+IF(AND(R53="",S53="",OR(P53&lt;ResmiTatil!$H$2,AND(Q53&lt;&gt;ResmiTatil!$J$2,Q53&gt;ResmiTatil!$J$2))),ResmiTatil!$J$2-ResmiTatil!$I$2,IF(OR(R53="",S53=""),0,IF(AND(Q53&gt;ResmiTatil!$I$2,R53&lt;ResmiTatil!$J$2),Q53-ResmiTatil!$I$2)))+IF(AND(Q53&lt;ResmiTatil!$I$2,R53&lt;ResmiTatil!$J$2),ResmiTatil!$J$2-R53)+IF(AND(Q53=ResmiTatil!$I$3,R53=ResmiTatil!$J$3),ResmiTatil!$I$3-ResmiTatil!$I$2,IF(AND(Q53&gt;ResmiTatil!$I$2,R53&gt;ResmiTatil!$J$2),ResmiTatil!$J$2-ResmiTatil!$I$2))+IF(S53&gt;ResmiTatil!$K$2,S53-ResmiTatil!$K$2),0))</f>
        <v>0</v>
      </c>
      <c r="V53" s="29">
        <f>IF((Q53-P53)+(S53-R53)&lt;0,0,(Q53-P53)+(S53-R53))</f>
        <v>0</v>
      </c>
      <c r="W53" s="17"/>
      <c r="X53" s="12"/>
      <c r="Y53" s="13"/>
      <c r="Z53" s="13"/>
      <c r="AA53" s="28">
        <f>IF(Y53-X53&lt;0,0,Y53-X53)</f>
        <v>0</v>
      </c>
      <c r="AB53" s="28">
        <f>IF(AND(OR(W53="",X53=""),OR(Y53="",Z53="")),0,IF(OR(W53&lt;&gt;ResmiTatil!$H$2,X53&lt;&gt;ResmiTatil!$I$2,Y53&lt;&gt;ResmiTatil!$J$2,Z53&lt;&gt;ResmiTatil!$K$2),IF(AND(Y53="",Z53=""),0,IF(W53&lt;ResmiTatil!$H$2,ResmiTatil!$H$2-W53))+IF(AND(Y53="",Z53="",OR(W53&lt;ResmiTatil!$H$2,AND(X53&lt;&gt;ResmiTatil!$J$2,X53&gt;ResmiTatil!$J$2))),ResmiTatil!$J$2-ResmiTatil!$I$2,IF(OR(Y53="",Z53=""),0,IF(AND(X53&gt;ResmiTatil!$I$2,Y53&lt;ResmiTatil!$J$2),X53-ResmiTatil!$I$2)))+IF(AND(X53&lt;ResmiTatil!$I$2,Y53&lt;ResmiTatil!$J$2),ResmiTatil!$J$2-Y53)+IF(AND(X53=ResmiTatil!$I$3,Y53=ResmiTatil!$J$3),ResmiTatil!$I$3-ResmiTatil!$I$2,IF(AND(X53&gt;ResmiTatil!$I$2,Y53&gt;ResmiTatil!$J$2),ResmiTatil!$J$2-ResmiTatil!$I$2))+IF(Z53&gt;ResmiTatil!$K$2,Z53-ResmiTatil!$K$2),0))</f>
        <v>0</v>
      </c>
      <c r="AC53" s="29">
        <f>IF((X53-W53)+(Z53-Y53)&lt;0,0,(X53-W53)+(Z53-Y53))</f>
        <v>0</v>
      </c>
      <c r="AD53" s="17"/>
      <c r="AE53" s="12"/>
      <c r="AF53" s="13"/>
      <c r="AG53" s="13"/>
      <c r="AH53" s="28">
        <f>IF(AF53-AE53&lt;0,0,AF53-AE53)</f>
        <v>0</v>
      </c>
      <c r="AI53" s="28">
        <f>IF(AND(OR(AD53="",AE53=""),OR(AF53="",AG53="")),0,IF(OR(AD53&lt;&gt;ResmiTatil!$H$2,AE53&lt;&gt;ResmiTatil!$I$2,AF53&lt;&gt;ResmiTatil!$J$2,AG53&lt;&gt;ResmiTatil!$K$2),IF(AND(AF53="",AG53=""),0,IF(AD53&lt;ResmiTatil!$H$2,ResmiTatil!$H$2-AD53))+IF(AND(AF53="",AG53="",OR(AD53&lt;ResmiTatil!$H$2,AND(AE53&lt;&gt;ResmiTatil!$J$2,AE53&gt;ResmiTatil!$J$2))),ResmiTatil!$J$2-ResmiTatil!$I$2,IF(OR(AF53="",AG53=""),0,IF(AND(AE53&gt;ResmiTatil!$I$2,AF53&lt;ResmiTatil!$J$2),AE53-ResmiTatil!$I$2)))+IF(AND(AE53&lt;ResmiTatil!$I$2,AF53&lt;ResmiTatil!$J$2),ResmiTatil!$J$2-AF53)+IF(AND(AE53=ResmiTatil!$I$3,AF53=ResmiTatil!$J$3),ResmiTatil!$I$3-ResmiTatil!$I$2,IF(AND(AE53&gt;ResmiTatil!$I$2,AF53&gt;ResmiTatil!$J$2),ResmiTatil!$J$2-ResmiTatil!$I$2))+IF(AG53&gt;ResmiTatil!$K$2,AG53-ResmiTatil!$K$2),0))</f>
        <v>0</v>
      </c>
      <c r="AJ53" s="29">
        <f>IF((AE53-AD53)+(AG53-AF53)&lt;0,0,(AE53-AD53)+(AG53-AF53))</f>
        <v>0</v>
      </c>
      <c r="AZ53" s="10">
        <v>0.83333333333329696</v>
      </c>
    </row>
    <row r="54" spans="1:52" s="25" customFormat="1" ht="20.100000000000001" customHeight="1" x14ac:dyDescent="0.25">
      <c r="A54" s="20">
        <f t="shared" si="5"/>
        <v>44784</v>
      </c>
      <c r="B54" s="17"/>
      <c r="C54" s="12"/>
      <c r="D54" s="13"/>
      <c r="E54" s="13"/>
      <c r="F54" s="28">
        <f>IF(D54-C54&lt;0,0,D54-C54)</f>
        <v>0</v>
      </c>
      <c r="G54" s="28">
        <f>IF(AND(OR(B54="",C54=""),OR(D54="",E54="")),0,IF(OR(B54&lt;&gt;ResmiTatil!$H$2,C54&lt;&gt;ResmiTatil!$I$2,D54&lt;&gt;ResmiTatil!$J$2,E54&lt;&gt;ResmiTatil!$K$2),IF(AND(D54="",E54=""),0,IF(B54&lt;ResmiTatil!$H$2,ResmiTatil!$H$2-B54))+IF(AND(D54="",E54="",OR(B54&lt;ResmiTatil!$H$2,AND(C54&lt;&gt;ResmiTatil!$J$2,C54&gt;ResmiTatil!$J$2))),ResmiTatil!$J$2-ResmiTatil!$I$2,IF(OR(D54="",E54=""),0,IF(AND(C54&gt;ResmiTatil!$I$2,D54&lt;ResmiTatil!$J$2),C54-ResmiTatil!$I$2)))+IF(AND(C54&lt;ResmiTatil!$I$2,D54&lt;ResmiTatil!$J$2),ResmiTatil!$J$2-D54)+IF(AND(C54=ResmiTatil!$I$3,D54=ResmiTatil!$J$3),ResmiTatil!$I$3-ResmiTatil!$I$2,IF(AND(C54&gt;ResmiTatil!$I$2,D54&gt;ResmiTatil!$J$2),ResmiTatil!$J$2-ResmiTatil!$I$2))+IF(E54&gt;ResmiTatil!$K$2,E54-ResmiTatil!$K$2),0))</f>
        <v>0</v>
      </c>
      <c r="H54" s="29">
        <f>IF((C54-B54)+(E54-D54)&lt;0,0,(C54-B54)+(E54-D54))</f>
        <v>0</v>
      </c>
      <c r="I54" s="17"/>
      <c r="J54" s="12"/>
      <c r="K54" s="13"/>
      <c r="L54" s="13"/>
      <c r="M54" s="28">
        <f>IF(K54-J54&lt;0,0,K54-J54)</f>
        <v>0</v>
      </c>
      <c r="N54" s="28">
        <f>IF(AND(OR(I54="",J54=""),OR(K54="",L54="")),0,IF(OR(I54&lt;&gt;ResmiTatil!$H$2,J54&lt;&gt;ResmiTatil!$I$2,K54&lt;&gt;ResmiTatil!$J$2,L54&lt;&gt;ResmiTatil!$K$2),IF(AND(K54="",L54=""),0,IF(I54&lt;ResmiTatil!$H$2,ResmiTatil!$H$2-I54))+IF(AND(K54="",L54="",OR(I54&lt;ResmiTatil!$H$2,AND(J54&lt;&gt;ResmiTatil!$J$2,J54&gt;ResmiTatil!$J$2))),ResmiTatil!$J$2-ResmiTatil!$I$2,IF(OR(K54="",L54=""),0,IF(AND(J54&gt;ResmiTatil!$I$2,K54&lt;ResmiTatil!$J$2),J54-ResmiTatil!$I$2)))+IF(AND(J54&lt;ResmiTatil!$I$2,K54&lt;ResmiTatil!$J$2),ResmiTatil!$J$2-K54)+IF(AND(J54=ResmiTatil!$I$3,K54=ResmiTatil!$J$3),ResmiTatil!$I$3-ResmiTatil!$I$2,IF(AND(J54&gt;ResmiTatil!$I$2,K54&gt;ResmiTatil!$J$2),ResmiTatil!$J$2-ResmiTatil!$I$2))+IF(L54&gt;ResmiTatil!$K$2,L54-ResmiTatil!$K$2),0))</f>
        <v>0</v>
      </c>
      <c r="O54" s="29">
        <f>IF((J54-I54)+(L54-K54)&lt;0,0,(J54-I54)+(L54-K54))</f>
        <v>0</v>
      </c>
      <c r="P54" s="17"/>
      <c r="Q54" s="12"/>
      <c r="R54" s="13"/>
      <c r="S54" s="13"/>
      <c r="T54" s="28">
        <f>IF(R54-Q54&lt;0,0,R54-Q54)</f>
        <v>0</v>
      </c>
      <c r="U54" s="28">
        <f>IF(AND(OR(P54="",Q54=""),OR(R54="",S54="")),0,IF(OR(P54&lt;&gt;ResmiTatil!$H$2,Q54&lt;&gt;ResmiTatil!$I$2,R54&lt;&gt;ResmiTatil!$J$2,S54&lt;&gt;ResmiTatil!$K$2),IF(AND(R54="",S54=""),0,IF(P54&lt;ResmiTatil!$H$2,ResmiTatil!$H$2-P54))+IF(AND(R54="",S54="",OR(P54&lt;ResmiTatil!$H$2,AND(Q54&lt;&gt;ResmiTatil!$J$2,Q54&gt;ResmiTatil!$J$2))),ResmiTatil!$J$2-ResmiTatil!$I$2,IF(OR(R54="",S54=""),0,IF(AND(Q54&gt;ResmiTatil!$I$2,R54&lt;ResmiTatil!$J$2),Q54-ResmiTatil!$I$2)))+IF(AND(Q54&lt;ResmiTatil!$I$2,R54&lt;ResmiTatil!$J$2),ResmiTatil!$J$2-R54)+IF(AND(Q54=ResmiTatil!$I$3,R54=ResmiTatil!$J$3),ResmiTatil!$I$3-ResmiTatil!$I$2,IF(AND(Q54&gt;ResmiTatil!$I$2,R54&gt;ResmiTatil!$J$2),ResmiTatil!$J$2-ResmiTatil!$I$2))+IF(S54&gt;ResmiTatil!$K$2,S54-ResmiTatil!$K$2),0))</f>
        <v>0</v>
      </c>
      <c r="V54" s="29">
        <f>IF((Q54-P54)+(S54-R54)&lt;0,0,(Q54-P54)+(S54-R54))</f>
        <v>0</v>
      </c>
      <c r="W54" s="17"/>
      <c r="X54" s="12"/>
      <c r="Y54" s="13"/>
      <c r="Z54" s="13"/>
      <c r="AA54" s="28">
        <f>IF(Y54-X54&lt;0,0,Y54-X54)</f>
        <v>0</v>
      </c>
      <c r="AB54" s="28">
        <f>IF(AND(OR(W54="",X54=""),OR(Y54="",Z54="")),0,IF(OR(W54&lt;&gt;ResmiTatil!$H$2,X54&lt;&gt;ResmiTatil!$I$2,Y54&lt;&gt;ResmiTatil!$J$2,Z54&lt;&gt;ResmiTatil!$K$2),IF(AND(Y54="",Z54=""),0,IF(W54&lt;ResmiTatil!$H$2,ResmiTatil!$H$2-W54))+IF(AND(Y54="",Z54="",OR(W54&lt;ResmiTatil!$H$2,AND(X54&lt;&gt;ResmiTatil!$J$2,X54&gt;ResmiTatil!$J$2))),ResmiTatil!$J$2-ResmiTatil!$I$2,IF(OR(Y54="",Z54=""),0,IF(AND(X54&gt;ResmiTatil!$I$2,Y54&lt;ResmiTatil!$J$2),X54-ResmiTatil!$I$2)))+IF(AND(X54&lt;ResmiTatil!$I$2,Y54&lt;ResmiTatil!$J$2),ResmiTatil!$J$2-Y54)+IF(AND(X54=ResmiTatil!$I$3,Y54=ResmiTatil!$J$3),ResmiTatil!$I$3-ResmiTatil!$I$2,IF(AND(X54&gt;ResmiTatil!$I$2,Y54&gt;ResmiTatil!$J$2),ResmiTatil!$J$2-ResmiTatil!$I$2))+IF(Z54&gt;ResmiTatil!$K$2,Z54-ResmiTatil!$K$2),0))</f>
        <v>0</v>
      </c>
      <c r="AC54" s="29">
        <f>IF((X54-W54)+(Z54-Y54)&lt;0,0,(X54-W54)+(Z54-Y54))</f>
        <v>0</v>
      </c>
      <c r="AD54" s="17"/>
      <c r="AE54" s="12"/>
      <c r="AF54" s="13"/>
      <c r="AG54" s="13"/>
      <c r="AH54" s="28">
        <f>IF(AF54-AE54&lt;0,0,AF54-AE54)</f>
        <v>0</v>
      </c>
      <c r="AI54" s="28">
        <f>IF(AND(OR(AD54="",AE54=""),OR(AF54="",AG54="")),0,IF(OR(AD54&lt;&gt;ResmiTatil!$H$2,AE54&lt;&gt;ResmiTatil!$I$2,AF54&lt;&gt;ResmiTatil!$J$2,AG54&lt;&gt;ResmiTatil!$K$2),IF(AND(AF54="",AG54=""),0,IF(AD54&lt;ResmiTatil!$H$2,ResmiTatil!$H$2-AD54))+IF(AND(AF54="",AG54="",OR(AD54&lt;ResmiTatil!$H$2,AND(AE54&lt;&gt;ResmiTatil!$J$2,AE54&gt;ResmiTatil!$J$2))),ResmiTatil!$J$2-ResmiTatil!$I$2,IF(OR(AF54="",AG54=""),0,IF(AND(AE54&gt;ResmiTatil!$I$2,AF54&lt;ResmiTatil!$J$2),AE54-ResmiTatil!$I$2)))+IF(AND(AE54&lt;ResmiTatil!$I$2,AF54&lt;ResmiTatil!$J$2),ResmiTatil!$J$2-AF54)+IF(AND(AE54=ResmiTatil!$I$3,AF54=ResmiTatil!$J$3),ResmiTatil!$I$3-ResmiTatil!$I$2,IF(AND(AE54&gt;ResmiTatil!$I$2,AF54&gt;ResmiTatil!$J$2),ResmiTatil!$J$2-ResmiTatil!$I$2))+IF(AG54&gt;ResmiTatil!$K$2,AG54-ResmiTatil!$K$2),0))</f>
        <v>0</v>
      </c>
      <c r="AJ54" s="29">
        <f>IF((AE54-AD54)+(AG54-AF54)&lt;0,0,(AE54-AD54)+(AG54-AF54))</f>
        <v>0</v>
      </c>
    </row>
    <row r="55" spans="1:52" s="25" customFormat="1" ht="20.100000000000001" customHeight="1" x14ac:dyDescent="0.25">
      <c r="A55" s="20">
        <f t="shared" si="5"/>
        <v>44785</v>
      </c>
      <c r="B55" s="17"/>
      <c r="C55" s="12"/>
      <c r="D55" s="13"/>
      <c r="E55" s="13"/>
      <c r="F55" s="28">
        <f>IF(D55-C55&lt;0,0,D55-C55)</f>
        <v>0</v>
      </c>
      <c r="G55" s="28">
        <f>IF(AND(OR(B55="",C55=""),OR(D55="",E55="")),0,IF(OR(B55&lt;&gt;ResmiTatil!$H$2,C55&lt;&gt;ResmiTatil!$I$2,D55&lt;&gt;ResmiTatil!$J$2,E55&lt;&gt;ResmiTatil!$K$2),IF(AND(D55="",E55=""),0,IF(B55&lt;ResmiTatil!$H$2,ResmiTatil!$H$2-B55))+IF(AND(D55="",E55="",OR(B55&lt;ResmiTatil!$H$2,AND(C55&lt;&gt;ResmiTatil!$J$2,C55&gt;ResmiTatil!$J$2))),ResmiTatil!$J$2-ResmiTatil!$I$2,IF(OR(D55="",E55=""),0,IF(AND(C55&gt;ResmiTatil!$I$2,D55&lt;ResmiTatil!$J$2),C55-ResmiTatil!$I$2)))+IF(AND(C55&lt;ResmiTatil!$I$2,D55&lt;ResmiTatil!$J$2),ResmiTatil!$J$2-D55)+IF(AND(C55=ResmiTatil!$I$3,D55=ResmiTatil!$J$3),ResmiTatil!$I$3-ResmiTatil!$I$2,IF(AND(C55&gt;ResmiTatil!$I$2,D55&gt;ResmiTatil!$J$2),ResmiTatil!$J$2-ResmiTatil!$I$2))+IF(E55&gt;ResmiTatil!$K$2,E55-ResmiTatil!$K$2),0))</f>
        <v>0</v>
      </c>
      <c r="H55" s="29">
        <f>IF((C55-B55)+(E55-D55)&lt;0,0,(C55-B55)+(E55-D55))</f>
        <v>0</v>
      </c>
      <c r="I55" s="17"/>
      <c r="J55" s="12"/>
      <c r="K55" s="13"/>
      <c r="L55" s="13"/>
      <c r="M55" s="28">
        <f>IF(K55-J55&lt;0,0,K55-J55)</f>
        <v>0</v>
      </c>
      <c r="N55" s="28">
        <f>IF(AND(OR(I55="",J55=""),OR(K55="",L55="")),0,IF(OR(I55&lt;&gt;ResmiTatil!$H$2,J55&lt;&gt;ResmiTatil!$I$2,K55&lt;&gt;ResmiTatil!$J$2,L55&lt;&gt;ResmiTatil!$K$2),IF(AND(K55="",L55=""),0,IF(I55&lt;ResmiTatil!$H$2,ResmiTatil!$H$2-I55))+IF(AND(K55="",L55="",OR(I55&lt;ResmiTatil!$H$2,AND(J55&lt;&gt;ResmiTatil!$J$2,J55&gt;ResmiTatil!$J$2))),ResmiTatil!$J$2-ResmiTatil!$I$2,IF(OR(K55="",L55=""),0,IF(AND(J55&gt;ResmiTatil!$I$2,K55&lt;ResmiTatil!$J$2),J55-ResmiTatil!$I$2)))+IF(AND(J55&lt;ResmiTatil!$I$2,K55&lt;ResmiTatil!$J$2),ResmiTatil!$J$2-K55)+IF(AND(J55=ResmiTatil!$I$3,K55=ResmiTatil!$J$3),ResmiTatil!$I$3-ResmiTatil!$I$2,IF(AND(J55&gt;ResmiTatil!$I$2,K55&gt;ResmiTatil!$J$2),ResmiTatil!$J$2-ResmiTatil!$I$2))+IF(L55&gt;ResmiTatil!$K$2,L55-ResmiTatil!$K$2),0))</f>
        <v>0</v>
      </c>
      <c r="O55" s="29">
        <f>IF((J55-I55)+(L55-K55)&lt;0,0,(J55-I55)+(L55-K55))</f>
        <v>0</v>
      </c>
      <c r="P55" s="17"/>
      <c r="Q55" s="12"/>
      <c r="R55" s="13"/>
      <c r="S55" s="13"/>
      <c r="T55" s="28">
        <f>IF(R55-Q55&lt;0,0,R55-Q55)</f>
        <v>0</v>
      </c>
      <c r="U55" s="28">
        <f>IF(AND(OR(P55="",Q55=""),OR(R55="",S55="")),0,IF(OR(P55&lt;&gt;ResmiTatil!$H$2,Q55&lt;&gt;ResmiTatil!$I$2,R55&lt;&gt;ResmiTatil!$J$2,S55&lt;&gt;ResmiTatil!$K$2),IF(AND(R55="",S55=""),0,IF(P55&lt;ResmiTatil!$H$2,ResmiTatil!$H$2-P55))+IF(AND(R55="",S55="",OR(P55&lt;ResmiTatil!$H$2,AND(Q55&lt;&gt;ResmiTatil!$J$2,Q55&gt;ResmiTatil!$J$2))),ResmiTatil!$J$2-ResmiTatil!$I$2,IF(OR(R55="",S55=""),0,IF(AND(Q55&gt;ResmiTatil!$I$2,R55&lt;ResmiTatil!$J$2),Q55-ResmiTatil!$I$2)))+IF(AND(Q55&lt;ResmiTatil!$I$2,R55&lt;ResmiTatil!$J$2),ResmiTatil!$J$2-R55)+IF(AND(Q55=ResmiTatil!$I$3,R55=ResmiTatil!$J$3),ResmiTatil!$I$3-ResmiTatil!$I$2,IF(AND(Q55&gt;ResmiTatil!$I$2,R55&gt;ResmiTatil!$J$2),ResmiTatil!$J$2-ResmiTatil!$I$2))+IF(S55&gt;ResmiTatil!$K$2,S55-ResmiTatil!$K$2),0))</f>
        <v>0</v>
      </c>
      <c r="V55" s="29">
        <f>IF((Q55-P55)+(S55-R55)&lt;0,0,(Q55-P55)+(S55-R55))</f>
        <v>0</v>
      </c>
      <c r="W55" s="17"/>
      <c r="X55" s="12"/>
      <c r="Y55" s="13"/>
      <c r="Z55" s="13"/>
      <c r="AA55" s="28">
        <f>IF(Y55-X55&lt;0,0,Y55-X55)</f>
        <v>0</v>
      </c>
      <c r="AB55" s="28">
        <f>IF(AND(OR(W55="",X55=""),OR(Y55="",Z55="")),0,IF(OR(W55&lt;&gt;ResmiTatil!$H$2,X55&lt;&gt;ResmiTatil!$I$2,Y55&lt;&gt;ResmiTatil!$J$2,Z55&lt;&gt;ResmiTatil!$K$2),IF(AND(Y55="",Z55=""),0,IF(W55&lt;ResmiTatil!$H$2,ResmiTatil!$H$2-W55))+IF(AND(Y55="",Z55="",OR(W55&lt;ResmiTatil!$H$2,AND(X55&lt;&gt;ResmiTatil!$J$2,X55&gt;ResmiTatil!$J$2))),ResmiTatil!$J$2-ResmiTatil!$I$2,IF(OR(Y55="",Z55=""),0,IF(AND(X55&gt;ResmiTatil!$I$2,Y55&lt;ResmiTatil!$J$2),X55-ResmiTatil!$I$2)))+IF(AND(X55&lt;ResmiTatil!$I$2,Y55&lt;ResmiTatil!$J$2),ResmiTatil!$J$2-Y55)+IF(AND(X55=ResmiTatil!$I$3,Y55=ResmiTatil!$J$3),ResmiTatil!$I$3-ResmiTatil!$I$2,IF(AND(X55&gt;ResmiTatil!$I$2,Y55&gt;ResmiTatil!$J$2),ResmiTatil!$J$2-ResmiTatil!$I$2))+IF(Z55&gt;ResmiTatil!$K$2,Z55-ResmiTatil!$K$2),0))</f>
        <v>0</v>
      </c>
      <c r="AC55" s="29">
        <f>IF((X55-W55)+(Z55-Y55)&lt;0,0,(X55-W55)+(Z55-Y55))</f>
        <v>0</v>
      </c>
      <c r="AD55" s="17"/>
      <c r="AE55" s="12"/>
      <c r="AF55" s="13"/>
      <c r="AG55" s="13"/>
      <c r="AH55" s="28">
        <f>IF(AF55-AE55&lt;0,0,AF55-AE55)</f>
        <v>0</v>
      </c>
      <c r="AI55" s="28">
        <f>IF(AND(OR(AD55="",AE55=""),OR(AF55="",AG55="")),0,IF(OR(AD55&lt;&gt;ResmiTatil!$H$2,AE55&lt;&gt;ResmiTatil!$I$2,AF55&lt;&gt;ResmiTatil!$J$2,AG55&lt;&gt;ResmiTatil!$K$2),IF(AND(AF55="",AG55=""),0,IF(AD55&lt;ResmiTatil!$H$2,ResmiTatil!$H$2-AD55))+IF(AND(AF55="",AG55="",OR(AD55&lt;ResmiTatil!$H$2,AND(AE55&lt;&gt;ResmiTatil!$J$2,AE55&gt;ResmiTatil!$J$2))),ResmiTatil!$J$2-ResmiTatil!$I$2,IF(OR(AF55="",AG55=""),0,IF(AND(AE55&gt;ResmiTatil!$I$2,AF55&lt;ResmiTatil!$J$2),AE55-ResmiTatil!$I$2)))+IF(AND(AE55&lt;ResmiTatil!$I$2,AF55&lt;ResmiTatil!$J$2),ResmiTatil!$J$2-AF55)+IF(AND(AE55=ResmiTatil!$I$3,AF55=ResmiTatil!$J$3),ResmiTatil!$I$3-ResmiTatil!$I$2,IF(AND(AE55&gt;ResmiTatil!$I$2,AF55&gt;ResmiTatil!$J$2),ResmiTatil!$J$2-ResmiTatil!$I$2))+IF(AG55&gt;ResmiTatil!$K$2,AG55-ResmiTatil!$K$2),0))</f>
        <v>0</v>
      </c>
      <c r="AJ55" s="29">
        <f>IF((AE55-AD55)+(AG55-AF55)&lt;0,0,(AE55-AD55)+(AG55-AF55))</f>
        <v>0</v>
      </c>
    </row>
    <row r="56" spans="1:52" s="25" customFormat="1" ht="20.100000000000001" customHeight="1" x14ac:dyDescent="0.25">
      <c r="A56" s="30" t="s">
        <v>24</v>
      </c>
      <c r="B56" s="31"/>
      <c r="C56" s="32"/>
      <c r="D56" s="33"/>
      <c r="E56" s="33"/>
      <c r="F56" s="34"/>
      <c r="G56" s="28">
        <f>SUM(G51:G55)</f>
        <v>0</v>
      </c>
      <c r="H56" s="35">
        <f>SUM(H51:H55)</f>
        <v>0</v>
      </c>
      <c r="I56" s="31"/>
      <c r="J56" s="32"/>
      <c r="K56" s="33"/>
      <c r="L56" s="33"/>
      <c r="M56" s="34"/>
      <c r="N56" s="28">
        <f>SUM(N51:N55)</f>
        <v>0</v>
      </c>
      <c r="O56" s="35">
        <f>SUM(O51:O55)</f>
        <v>0</v>
      </c>
      <c r="P56" s="31"/>
      <c r="Q56" s="32"/>
      <c r="R56" s="33"/>
      <c r="S56" s="33"/>
      <c r="T56" s="34"/>
      <c r="U56" s="28">
        <f>SUM(U51:U55)</f>
        <v>0</v>
      </c>
      <c r="V56" s="35">
        <f>SUM(V51:V55)</f>
        <v>0</v>
      </c>
      <c r="W56" s="31"/>
      <c r="X56" s="32"/>
      <c r="Y56" s="33"/>
      <c r="Z56" s="33"/>
      <c r="AA56" s="34"/>
      <c r="AB56" s="28">
        <f>SUM(AB51:AB55)</f>
        <v>0</v>
      </c>
      <c r="AC56" s="35">
        <f>SUM(AC51:AC55)</f>
        <v>0</v>
      </c>
      <c r="AD56" s="31"/>
      <c r="AE56" s="32"/>
      <c r="AF56" s="33"/>
      <c r="AG56" s="33"/>
      <c r="AH56" s="34"/>
      <c r="AI56" s="28">
        <f>SUM(AI51:AI55)</f>
        <v>0</v>
      </c>
      <c r="AJ56" s="35">
        <f>SUM(AJ51:AJ55)</f>
        <v>0</v>
      </c>
    </row>
    <row r="57" spans="1:52" s="25" customFormat="1" ht="15" customHeight="1" x14ac:dyDescent="0.25">
      <c r="A57" s="20">
        <f>A55+1</f>
        <v>44786</v>
      </c>
      <c r="B57" s="17"/>
      <c r="C57" s="12"/>
      <c r="D57" s="13"/>
      <c r="E57" s="13"/>
      <c r="F57" s="11"/>
      <c r="G57" s="11"/>
      <c r="H57" s="18"/>
      <c r="I57" s="17"/>
      <c r="J57" s="12"/>
      <c r="K57" s="13"/>
      <c r="L57" s="13"/>
      <c r="M57" s="11"/>
      <c r="N57" s="11"/>
      <c r="O57" s="18"/>
      <c r="P57" s="17"/>
      <c r="Q57" s="12"/>
      <c r="R57" s="13"/>
      <c r="S57" s="13"/>
      <c r="T57" s="11"/>
      <c r="U57" s="11"/>
      <c r="V57" s="18"/>
      <c r="W57" s="17"/>
      <c r="X57" s="12"/>
      <c r="Y57" s="13"/>
      <c r="Z57" s="13"/>
      <c r="AA57" s="11"/>
      <c r="AB57" s="11"/>
      <c r="AC57" s="18"/>
      <c r="AD57" s="17"/>
      <c r="AE57" s="12"/>
      <c r="AF57" s="13"/>
      <c r="AG57" s="13"/>
      <c r="AH57" s="11"/>
      <c r="AI57" s="11"/>
      <c r="AJ57" s="18"/>
    </row>
    <row r="58" spans="1:52" s="25" customFormat="1" ht="15" customHeight="1" x14ac:dyDescent="0.25">
      <c r="A58" s="20">
        <f>A57+1</f>
        <v>44787</v>
      </c>
      <c r="B58" s="17"/>
      <c r="C58" s="12"/>
      <c r="D58" s="13"/>
      <c r="E58" s="13"/>
      <c r="F58" s="11"/>
      <c r="G58" s="11"/>
      <c r="H58" s="18"/>
      <c r="I58" s="17"/>
      <c r="J58" s="12"/>
      <c r="K58" s="13"/>
      <c r="L58" s="13"/>
      <c r="M58" s="11"/>
      <c r="N58" s="11"/>
      <c r="O58" s="18"/>
      <c r="P58" s="17"/>
      <c r="Q58" s="12"/>
      <c r="R58" s="13"/>
      <c r="S58" s="13"/>
      <c r="T58" s="11"/>
      <c r="U58" s="11"/>
      <c r="V58" s="18"/>
      <c r="W58" s="17"/>
      <c r="X58" s="12"/>
      <c r="Y58" s="13"/>
      <c r="Z58" s="13"/>
      <c r="AA58" s="11"/>
      <c r="AB58" s="11"/>
      <c r="AC58" s="18"/>
      <c r="AD58" s="17"/>
      <c r="AE58" s="12"/>
      <c r="AF58" s="13"/>
      <c r="AG58" s="13"/>
      <c r="AH58" s="11"/>
      <c r="AI58" s="11"/>
      <c r="AJ58" s="18"/>
    </row>
    <row r="59" spans="1:52" s="25" customFormat="1" ht="20.100000000000001" customHeight="1" x14ac:dyDescent="0.25">
      <c r="A59" s="20">
        <f t="shared" ref="A59:A63" si="6">A58+1</f>
        <v>44788</v>
      </c>
      <c r="B59" s="17"/>
      <c r="C59" s="12"/>
      <c r="D59" s="13"/>
      <c r="E59" s="13"/>
      <c r="F59" s="28">
        <f>IF(D59-C59&lt;0,0,D59-C59)</f>
        <v>0</v>
      </c>
      <c r="G59" s="28">
        <f>IF(AND(OR(B59="",C59=""),OR(D59="",E59="")),0,IF(OR(B59&lt;&gt;ResmiTatil!$H$2,C59&lt;&gt;ResmiTatil!$I$2,D59&lt;&gt;ResmiTatil!$J$2,E59&lt;&gt;ResmiTatil!$K$2),IF(AND(D59="",E59=""),0,IF(B59&lt;ResmiTatil!$H$2,ResmiTatil!$H$2-B59))+IF(AND(D59="",E59="",OR(B59&lt;ResmiTatil!$H$2,AND(C59&lt;&gt;ResmiTatil!$J$2,C59&gt;ResmiTatil!$J$2))),ResmiTatil!$J$2-ResmiTatil!$I$2,IF(OR(D59="",E59=""),0,IF(AND(C59&gt;ResmiTatil!$I$2,D59&lt;ResmiTatil!$J$2),C59-ResmiTatil!$I$2)))+IF(AND(C59&lt;ResmiTatil!$I$2,D59&lt;ResmiTatil!$J$2),ResmiTatil!$J$2-D59)+IF(AND(C59=ResmiTatil!$I$3,D59=ResmiTatil!$J$3),ResmiTatil!$I$3-ResmiTatil!$I$2,IF(AND(C59&gt;ResmiTatil!$I$2,D59&gt;ResmiTatil!$J$2),ResmiTatil!$J$2-ResmiTatil!$I$2))+IF(E59&gt;ResmiTatil!$K$2,E59-ResmiTatil!$K$2),0))</f>
        <v>0</v>
      </c>
      <c r="H59" s="29">
        <f>IF((C59-B59)+(E59-D59)&lt;0,0,(C59-B59)+(E59-D59))</f>
        <v>0</v>
      </c>
      <c r="I59" s="17"/>
      <c r="J59" s="12"/>
      <c r="K59" s="13"/>
      <c r="L59" s="13"/>
      <c r="M59" s="28">
        <f>IF(K59-J59&lt;0,0,K59-J59)</f>
        <v>0</v>
      </c>
      <c r="N59" s="28">
        <f>IF(AND(OR(I59="",J59=""),OR(K59="",L59="")),0,IF(OR(I59&lt;&gt;ResmiTatil!$H$2,J59&lt;&gt;ResmiTatil!$I$2,K59&lt;&gt;ResmiTatil!$J$2,L59&lt;&gt;ResmiTatil!$K$2),IF(AND(K59="",L59=""),0,IF(I59&lt;ResmiTatil!$H$2,ResmiTatil!$H$2-I59))+IF(AND(K59="",L59="",OR(I59&lt;ResmiTatil!$H$2,AND(J59&lt;&gt;ResmiTatil!$J$2,J59&gt;ResmiTatil!$J$2))),ResmiTatil!$J$2-ResmiTatil!$I$2,IF(OR(K59="",L59=""),0,IF(AND(J59&gt;ResmiTatil!$I$2,K59&lt;ResmiTatil!$J$2),J59-ResmiTatil!$I$2)))+IF(AND(J59&lt;ResmiTatil!$I$2,K59&lt;ResmiTatil!$J$2),ResmiTatil!$J$2-K59)+IF(AND(J59=ResmiTatil!$I$3,K59=ResmiTatil!$J$3),ResmiTatil!$I$3-ResmiTatil!$I$2,IF(AND(J59&gt;ResmiTatil!$I$2,K59&gt;ResmiTatil!$J$2),ResmiTatil!$J$2-ResmiTatil!$I$2))+IF(L59&gt;ResmiTatil!$K$2,L59-ResmiTatil!$K$2),0))</f>
        <v>0</v>
      </c>
      <c r="O59" s="29">
        <f>IF((J59-I59)+(L59-K59)&lt;0,0,(J59-I59)+(L59-K59))</f>
        <v>0</v>
      </c>
      <c r="P59" s="17"/>
      <c r="Q59" s="12"/>
      <c r="R59" s="13"/>
      <c r="S59" s="13"/>
      <c r="T59" s="28">
        <f>IF(R59-Q59&lt;0,0,R59-Q59)</f>
        <v>0</v>
      </c>
      <c r="U59" s="28">
        <f>IF(AND(OR(P59="",Q59=""),OR(R59="",S59="")),0,IF(OR(P59&lt;&gt;ResmiTatil!$H$2,Q59&lt;&gt;ResmiTatil!$I$2,R59&lt;&gt;ResmiTatil!$J$2,S59&lt;&gt;ResmiTatil!$K$2),IF(AND(R59="",S59=""),0,IF(P59&lt;ResmiTatil!$H$2,ResmiTatil!$H$2-P59))+IF(AND(R59="",S59="",OR(P59&lt;ResmiTatil!$H$2,AND(Q59&lt;&gt;ResmiTatil!$J$2,Q59&gt;ResmiTatil!$J$2))),ResmiTatil!$J$2-ResmiTatil!$I$2,IF(OR(R59="",S59=""),0,IF(AND(Q59&gt;ResmiTatil!$I$2,R59&lt;ResmiTatil!$J$2),Q59-ResmiTatil!$I$2)))+IF(AND(Q59&lt;ResmiTatil!$I$2,R59&lt;ResmiTatil!$J$2),ResmiTatil!$J$2-R59)+IF(AND(Q59=ResmiTatil!$I$3,R59=ResmiTatil!$J$3),ResmiTatil!$I$3-ResmiTatil!$I$2,IF(AND(Q59&gt;ResmiTatil!$I$2,R59&gt;ResmiTatil!$J$2),ResmiTatil!$J$2-ResmiTatil!$I$2))+IF(S59&gt;ResmiTatil!$K$2,S59-ResmiTatil!$K$2),0))</f>
        <v>0</v>
      </c>
      <c r="V59" s="29">
        <f>IF((Q59-P59)+(S59-R59)&lt;0,0,(Q59-P59)+(S59-R59))</f>
        <v>0</v>
      </c>
      <c r="W59" s="17"/>
      <c r="X59" s="12"/>
      <c r="Y59" s="13"/>
      <c r="Z59" s="13"/>
      <c r="AA59" s="28">
        <f>IF(Y59-X59&lt;0,0,Y59-X59)</f>
        <v>0</v>
      </c>
      <c r="AB59" s="28">
        <f>IF(AND(OR(W59="",X59=""),OR(Y59="",Z59="")),0,IF(OR(W59&lt;&gt;ResmiTatil!$H$2,X59&lt;&gt;ResmiTatil!$I$2,Y59&lt;&gt;ResmiTatil!$J$2,Z59&lt;&gt;ResmiTatil!$K$2),IF(AND(Y59="",Z59=""),0,IF(W59&lt;ResmiTatil!$H$2,ResmiTatil!$H$2-W59))+IF(AND(Y59="",Z59="",OR(W59&lt;ResmiTatil!$H$2,AND(X59&lt;&gt;ResmiTatil!$J$2,X59&gt;ResmiTatil!$J$2))),ResmiTatil!$J$2-ResmiTatil!$I$2,IF(OR(Y59="",Z59=""),0,IF(AND(X59&gt;ResmiTatil!$I$2,Y59&lt;ResmiTatil!$J$2),X59-ResmiTatil!$I$2)))+IF(AND(X59&lt;ResmiTatil!$I$2,Y59&lt;ResmiTatil!$J$2),ResmiTatil!$J$2-Y59)+IF(AND(X59=ResmiTatil!$I$3,Y59=ResmiTatil!$J$3),ResmiTatil!$I$3-ResmiTatil!$I$2,IF(AND(X59&gt;ResmiTatil!$I$2,Y59&gt;ResmiTatil!$J$2),ResmiTatil!$J$2-ResmiTatil!$I$2))+IF(Z59&gt;ResmiTatil!$K$2,Z59-ResmiTatil!$K$2),0))</f>
        <v>0</v>
      </c>
      <c r="AC59" s="29">
        <f>IF((X59-W59)+(Z59-Y59)&lt;0,0,(X59-W59)+(Z59-Y59))</f>
        <v>0</v>
      </c>
      <c r="AD59" s="17"/>
      <c r="AE59" s="12"/>
      <c r="AF59" s="13"/>
      <c r="AG59" s="13"/>
      <c r="AH59" s="28">
        <f>IF(AF59-AE59&lt;0,0,AF59-AE59)</f>
        <v>0</v>
      </c>
      <c r="AI59" s="28">
        <f>IF(AND(OR(AD59="",AE59=""),OR(AF59="",AG59="")),0,IF(OR(AD59&lt;&gt;ResmiTatil!$H$2,AE59&lt;&gt;ResmiTatil!$I$2,AF59&lt;&gt;ResmiTatil!$J$2,AG59&lt;&gt;ResmiTatil!$K$2),IF(AND(AF59="",AG59=""),0,IF(AD59&lt;ResmiTatil!$H$2,ResmiTatil!$H$2-AD59))+IF(AND(AF59="",AG59="",OR(AD59&lt;ResmiTatil!$H$2,AND(AE59&lt;&gt;ResmiTatil!$J$2,AE59&gt;ResmiTatil!$J$2))),ResmiTatil!$J$2-ResmiTatil!$I$2,IF(OR(AF59="",AG59=""),0,IF(AND(AE59&gt;ResmiTatil!$I$2,AF59&lt;ResmiTatil!$J$2),AE59-ResmiTatil!$I$2)))+IF(AND(AE59&lt;ResmiTatil!$I$2,AF59&lt;ResmiTatil!$J$2),ResmiTatil!$J$2-AF59)+IF(AND(AE59=ResmiTatil!$I$3,AF59=ResmiTatil!$J$3),ResmiTatil!$I$3-ResmiTatil!$I$2,IF(AND(AE59&gt;ResmiTatil!$I$2,AF59&gt;ResmiTatil!$J$2),ResmiTatil!$J$2-ResmiTatil!$I$2))+IF(AG59&gt;ResmiTatil!$K$2,AG59-ResmiTatil!$K$2),0))</f>
        <v>0</v>
      </c>
      <c r="AJ59" s="29">
        <f>IF((AE59-AD59)+(AG59-AF59)&lt;0,0,(AE59-AD59)+(AG59-AF59))</f>
        <v>0</v>
      </c>
    </row>
    <row r="60" spans="1:52" s="25" customFormat="1" ht="20.100000000000001" customHeight="1" x14ac:dyDescent="0.25">
      <c r="A60" s="20">
        <f t="shared" si="6"/>
        <v>44789</v>
      </c>
      <c r="B60" s="17"/>
      <c r="C60" s="12"/>
      <c r="D60" s="13"/>
      <c r="E60" s="13"/>
      <c r="F60" s="28">
        <f>IF(D60-C60&lt;0,0,D60-C60)</f>
        <v>0</v>
      </c>
      <c r="G60" s="28">
        <f>IF(AND(OR(B60="",C60=""),OR(D60="",E60="")),0,IF(OR(B60&lt;&gt;ResmiTatil!$H$2,C60&lt;&gt;ResmiTatil!$I$2,D60&lt;&gt;ResmiTatil!$J$2,E60&lt;&gt;ResmiTatil!$K$2),IF(AND(D60="",E60=""),0,IF(B60&lt;ResmiTatil!$H$2,ResmiTatil!$H$2-B60))+IF(AND(D60="",E60="",OR(B60&lt;ResmiTatil!$H$2,AND(C60&lt;&gt;ResmiTatil!$J$2,C60&gt;ResmiTatil!$J$2))),ResmiTatil!$J$2-ResmiTatil!$I$2,IF(OR(D60="",E60=""),0,IF(AND(C60&gt;ResmiTatil!$I$2,D60&lt;ResmiTatil!$J$2),C60-ResmiTatil!$I$2)))+IF(AND(C60&lt;ResmiTatil!$I$2,D60&lt;ResmiTatil!$J$2),ResmiTatil!$J$2-D60)+IF(AND(C60=ResmiTatil!$I$3,D60=ResmiTatil!$J$3),ResmiTatil!$I$3-ResmiTatil!$I$2,IF(AND(C60&gt;ResmiTatil!$I$2,D60&gt;ResmiTatil!$J$2),ResmiTatil!$J$2-ResmiTatil!$I$2))+IF(E60&gt;ResmiTatil!$K$2,E60-ResmiTatil!$K$2),0))</f>
        <v>0</v>
      </c>
      <c r="H60" s="29">
        <f>IF((C60-B60)+(E60-D60)&lt;0,0,(C60-B60)+(E60-D60))</f>
        <v>0</v>
      </c>
      <c r="I60" s="17"/>
      <c r="J60" s="12"/>
      <c r="K60" s="13"/>
      <c r="L60" s="13"/>
      <c r="M60" s="28">
        <f>IF(K60-J60&lt;0,0,K60-J60)</f>
        <v>0</v>
      </c>
      <c r="N60" s="28">
        <f>IF(AND(OR(I60="",J60=""),OR(K60="",L60="")),0,IF(OR(I60&lt;&gt;ResmiTatil!$H$2,J60&lt;&gt;ResmiTatil!$I$2,K60&lt;&gt;ResmiTatil!$J$2,L60&lt;&gt;ResmiTatil!$K$2),IF(AND(K60="",L60=""),0,IF(I60&lt;ResmiTatil!$H$2,ResmiTatil!$H$2-I60))+IF(AND(K60="",L60="",OR(I60&lt;ResmiTatil!$H$2,AND(J60&lt;&gt;ResmiTatil!$J$2,J60&gt;ResmiTatil!$J$2))),ResmiTatil!$J$2-ResmiTatil!$I$2,IF(OR(K60="",L60=""),0,IF(AND(J60&gt;ResmiTatil!$I$2,K60&lt;ResmiTatil!$J$2),J60-ResmiTatil!$I$2)))+IF(AND(J60&lt;ResmiTatil!$I$2,K60&lt;ResmiTatil!$J$2),ResmiTatil!$J$2-K60)+IF(AND(J60=ResmiTatil!$I$3,K60=ResmiTatil!$J$3),ResmiTatil!$I$3-ResmiTatil!$I$2,IF(AND(J60&gt;ResmiTatil!$I$2,K60&gt;ResmiTatil!$J$2),ResmiTatil!$J$2-ResmiTatil!$I$2))+IF(L60&gt;ResmiTatil!$K$2,L60-ResmiTatil!$K$2),0))</f>
        <v>0</v>
      </c>
      <c r="O60" s="29">
        <f>IF((J60-I60)+(L60-K60)&lt;0,0,(J60-I60)+(L60-K60))</f>
        <v>0</v>
      </c>
      <c r="P60" s="17"/>
      <c r="Q60" s="12"/>
      <c r="R60" s="13"/>
      <c r="S60" s="13"/>
      <c r="T60" s="28">
        <f>IF(R60-Q60&lt;0,0,R60-Q60)</f>
        <v>0</v>
      </c>
      <c r="U60" s="28">
        <f>IF(AND(OR(P60="",Q60=""),OR(R60="",S60="")),0,IF(OR(P60&lt;&gt;ResmiTatil!$H$2,Q60&lt;&gt;ResmiTatil!$I$2,R60&lt;&gt;ResmiTatil!$J$2,S60&lt;&gt;ResmiTatil!$K$2),IF(AND(R60="",S60=""),0,IF(P60&lt;ResmiTatil!$H$2,ResmiTatil!$H$2-P60))+IF(AND(R60="",S60="",OR(P60&lt;ResmiTatil!$H$2,AND(Q60&lt;&gt;ResmiTatil!$J$2,Q60&gt;ResmiTatil!$J$2))),ResmiTatil!$J$2-ResmiTatil!$I$2,IF(OR(R60="",S60=""),0,IF(AND(Q60&gt;ResmiTatil!$I$2,R60&lt;ResmiTatil!$J$2),Q60-ResmiTatil!$I$2)))+IF(AND(Q60&lt;ResmiTatil!$I$2,R60&lt;ResmiTatil!$J$2),ResmiTatil!$J$2-R60)+IF(AND(Q60=ResmiTatil!$I$3,R60=ResmiTatil!$J$3),ResmiTatil!$I$3-ResmiTatil!$I$2,IF(AND(Q60&gt;ResmiTatil!$I$2,R60&gt;ResmiTatil!$J$2),ResmiTatil!$J$2-ResmiTatil!$I$2))+IF(S60&gt;ResmiTatil!$K$2,S60-ResmiTatil!$K$2),0))</f>
        <v>0</v>
      </c>
      <c r="V60" s="29">
        <f>IF((Q60-P60)+(S60-R60)&lt;0,0,(Q60-P60)+(S60-R60))</f>
        <v>0</v>
      </c>
      <c r="W60" s="17"/>
      <c r="X60" s="12"/>
      <c r="Y60" s="13"/>
      <c r="Z60" s="13"/>
      <c r="AA60" s="28">
        <f>IF(Y60-X60&lt;0,0,Y60-X60)</f>
        <v>0</v>
      </c>
      <c r="AB60" s="28">
        <f>IF(AND(OR(W60="",X60=""),OR(Y60="",Z60="")),0,IF(OR(W60&lt;&gt;ResmiTatil!$H$2,X60&lt;&gt;ResmiTatil!$I$2,Y60&lt;&gt;ResmiTatil!$J$2,Z60&lt;&gt;ResmiTatil!$K$2),IF(AND(Y60="",Z60=""),0,IF(W60&lt;ResmiTatil!$H$2,ResmiTatil!$H$2-W60))+IF(AND(Y60="",Z60="",OR(W60&lt;ResmiTatil!$H$2,AND(X60&lt;&gt;ResmiTatil!$J$2,X60&gt;ResmiTatil!$J$2))),ResmiTatil!$J$2-ResmiTatil!$I$2,IF(OR(Y60="",Z60=""),0,IF(AND(X60&gt;ResmiTatil!$I$2,Y60&lt;ResmiTatil!$J$2),X60-ResmiTatil!$I$2)))+IF(AND(X60&lt;ResmiTatil!$I$2,Y60&lt;ResmiTatil!$J$2),ResmiTatil!$J$2-Y60)+IF(AND(X60=ResmiTatil!$I$3,Y60=ResmiTatil!$J$3),ResmiTatil!$I$3-ResmiTatil!$I$2,IF(AND(X60&gt;ResmiTatil!$I$2,Y60&gt;ResmiTatil!$J$2),ResmiTatil!$J$2-ResmiTatil!$I$2))+IF(Z60&gt;ResmiTatil!$K$2,Z60-ResmiTatil!$K$2),0))</f>
        <v>0</v>
      </c>
      <c r="AC60" s="29">
        <f>IF((X60-W60)+(Z60-Y60)&lt;0,0,(X60-W60)+(Z60-Y60))</f>
        <v>0</v>
      </c>
      <c r="AD60" s="17"/>
      <c r="AE60" s="12"/>
      <c r="AF60" s="13"/>
      <c r="AG60" s="13"/>
      <c r="AH60" s="28">
        <f>IF(AF60-AE60&lt;0,0,AF60-AE60)</f>
        <v>0</v>
      </c>
      <c r="AI60" s="28">
        <f>IF(AND(OR(AD60="",AE60=""),OR(AF60="",AG60="")),0,IF(OR(AD60&lt;&gt;ResmiTatil!$H$2,AE60&lt;&gt;ResmiTatil!$I$2,AF60&lt;&gt;ResmiTatil!$J$2,AG60&lt;&gt;ResmiTatil!$K$2),IF(AND(AF60="",AG60=""),0,IF(AD60&lt;ResmiTatil!$H$2,ResmiTatil!$H$2-AD60))+IF(AND(AF60="",AG60="",OR(AD60&lt;ResmiTatil!$H$2,AND(AE60&lt;&gt;ResmiTatil!$J$2,AE60&gt;ResmiTatil!$J$2))),ResmiTatil!$J$2-ResmiTatil!$I$2,IF(OR(AF60="",AG60=""),0,IF(AND(AE60&gt;ResmiTatil!$I$2,AF60&lt;ResmiTatil!$J$2),AE60-ResmiTatil!$I$2)))+IF(AND(AE60&lt;ResmiTatil!$I$2,AF60&lt;ResmiTatil!$J$2),ResmiTatil!$J$2-AF60)+IF(AND(AE60=ResmiTatil!$I$3,AF60=ResmiTatil!$J$3),ResmiTatil!$I$3-ResmiTatil!$I$2,IF(AND(AE60&gt;ResmiTatil!$I$2,AF60&gt;ResmiTatil!$J$2),ResmiTatil!$J$2-ResmiTatil!$I$2))+IF(AG60&gt;ResmiTatil!$K$2,AG60-ResmiTatil!$K$2),0))</f>
        <v>0</v>
      </c>
      <c r="AJ60" s="29">
        <f>IF((AE60-AD60)+(AG60-AF60)&lt;0,0,(AE60-AD60)+(AG60-AF60))</f>
        <v>0</v>
      </c>
    </row>
    <row r="61" spans="1:52" s="25" customFormat="1" ht="20.100000000000001" customHeight="1" x14ac:dyDescent="0.25">
      <c r="A61" s="20">
        <f t="shared" si="6"/>
        <v>44790</v>
      </c>
      <c r="B61" s="17"/>
      <c r="C61" s="12"/>
      <c r="D61" s="13"/>
      <c r="E61" s="13"/>
      <c r="F61" s="28">
        <f>IF(D61-C61&lt;0,0,D61-C61)</f>
        <v>0</v>
      </c>
      <c r="G61" s="28">
        <f>IF(AND(OR(B61="",C61=""),OR(D61="",E61="")),0,IF(OR(B61&lt;&gt;ResmiTatil!$H$2,C61&lt;&gt;ResmiTatil!$I$2,D61&lt;&gt;ResmiTatil!$J$2,E61&lt;&gt;ResmiTatil!$K$2),IF(AND(D61="",E61=""),0,IF(B61&lt;ResmiTatil!$H$2,ResmiTatil!$H$2-B61))+IF(AND(D61="",E61="",OR(B61&lt;ResmiTatil!$H$2,AND(C61&lt;&gt;ResmiTatil!$J$2,C61&gt;ResmiTatil!$J$2))),ResmiTatil!$J$2-ResmiTatil!$I$2,IF(OR(D61="",E61=""),0,IF(AND(C61&gt;ResmiTatil!$I$2,D61&lt;ResmiTatil!$J$2),C61-ResmiTatil!$I$2)))+IF(AND(C61&lt;ResmiTatil!$I$2,D61&lt;ResmiTatil!$J$2),ResmiTatil!$J$2-D61)+IF(AND(C61=ResmiTatil!$I$3,D61=ResmiTatil!$J$3),ResmiTatil!$I$3-ResmiTatil!$I$2,IF(AND(C61&gt;ResmiTatil!$I$2,D61&gt;ResmiTatil!$J$2),ResmiTatil!$J$2-ResmiTatil!$I$2))+IF(E61&gt;ResmiTatil!$K$2,E61-ResmiTatil!$K$2),0))</f>
        <v>0</v>
      </c>
      <c r="H61" s="29">
        <f>IF((C61-B61)+(E61-D61)&lt;0,0,(C61-B61)+(E61-D61))</f>
        <v>0</v>
      </c>
      <c r="I61" s="17"/>
      <c r="J61" s="12"/>
      <c r="K61" s="13"/>
      <c r="L61" s="13"/>
      <c r="M61" s="28">
        <f>IF(K61-J61&lt;0,0,K61-J61)</f>
        <v>0</v>
      </c>
      <c r="N61" s="28">
        <f>IF(AND(OR(I61="",J61=""),OR(K61="",L61="")),0,IF(OR(I61&lt;&gt;ResmiTatil!$H$2,J61&lt;&gt;ResmiTatil!$I$2,K61&lt;&gt;ResmiTatil!$J$2,L61&lt;&gt;ResmiTatil!$K$2),IF(AND(K61="",L61=""),0,IF(I61&lt;ResmiTatil!$H$2,ResmiTatil!$H$2-I61))+IF(AND(K61="",L61="",OR(I61&lt;ResmiTatil!$H$2,AND(J61&lt;&gt;ResmiTatil!$J$2,J61&gt;ResmiTatil!$J$2))),ResmiTatil!$J$2-ResmiTatil!$I$2,IF(OR(K61="",L61=""),0,IF(AND(J61&gt;ResmiTatil!$I$2,K61&lt;ResmiTatil!$J$2),J61-ResmiTatil!$I$2)))+IF(AND(J61&lt;ResmiTatil!$I$2,K61&lt;ResmiTatil!$J$2),ResmiTatil!$J$2-K61)+IF(AND(J61=ResmiTatil!$I$3,K61=ResmiTatil!$J$3),ResmiTatil!$I$3-ResmiTatil!$I$2,IF(AND(J61&gt;ResmiTatil!$I$2,K61&gt;ResmiTatil!$J$2),ResmiTatil!$J$2-ResmiTatil!$I$2))+IF(L61&gt;ResmiTatil!$K$2,L61-ResmiTatil!$K$2),0))</f>
        <v>0</v>
      </c>
      <c r="O61" s="29">
        <f>IF((J61-I61)+(L61-K61)&lt;0,0,(J61-I61)+(L61-K61))</f>
        <v>0</v>
      </c>
      <c r="P61" s="17"/>
      <c r="Q61" s="12"/>
      <c r="R61" s="13"/>
      <c r="S61" s="13"/>
      <c r="T61" s="28">
        <f>IF(R61-Q61&lt;0,0,R61-Q61)</f>
        <v>0</v>
      </c>
      <c r="U61" s="28">
        <f>IF(AND(OR(P61="",Q61=""),OR(R61="",S61="")),0,IF(OR(P61&lt;&gt;ResmiTatil!$H$2,Q61&lt;&gt;ResmiTatil!$I$2,R61&lt;&gt;ResmiTatil!$J$2,S61&lt;&gt;ResmiTatil!$K$2),IF(AND(R61="",S61=""),0,IF(P61&lt;ResmiTatil!$H$2,ResmiTatil!$H$2-P61))+IF(AND(R61="",S61="",OR(P61&lt;ResmiTatil!$H$2,AND(Q61&lt;&gt;ResmiTatil!$J$2,Q61&gt;ResmiTatil!$J$2))),ResmiTatil!$J$2-ResmiTatil!$I$2,IF(OR(R61="",S61=""),0,IF(AND(Q61&gt;ResmiTatil!$I$2,R61&lt;ResmiTatil!$J$2),Q61-ResmiTatil!$I$2)))+IF(AND(Q61&lt;ResmiTatil!$I$2,R61&lt;ResmiTatil!$J$2),ResmiTatil!$J$2-R61)+IF(AND(Q61=ResmiTatil!$I$3,R61=ResmiTatil!$J$3),ResmiTatil!$I$3-ResmiTatil!$I$2,IF(AND(Q61&gt;ResmiTatil!$I$2,R61&gt;ResmiTatil!$J$2),ResmiTatil!$J$2-ResmiTatil!$I$2))+IF(S61&gt;ResmiTatil!$K$2,S61-ResmiTatil!$K$2),0))</f>
        <v>0</v>
      </c>
      <c r="V61" s="29">
        <f>IF((Q61-P61)+(S61-R61)&lt;0,0,(Q61-P61)+(S61-R61))</f>
        <v>0</v>
      </c>
      <c r="W61" s="17"/>
      <c r="X61" s="12"/>
      <c r="Y61" s="13"/>
      <c r="Z61" s="13"/>
      <c r="AA61" s="28">
        <f>IF(Y61-X61&lt;0,0,Y61-X61)</f>
        <v>0</v>
      </c>
      <c r="AB61" s="28">
        <f>IF(AND(OR(W61="",X61=""),OR(Y61="",Z61="")),0,IF(OR(W61&lt;&gt;ResmiTatil!$H$2,X61&lt;&gt;ResmiTatil!$I$2,Y61&lt;&gt;ResmiTatil!$J$2,Z61&lt;&gt;ResmiTatil!$K$2),IF(AND(Y61="",Z61=""),0,IF(W61&lt;ResmiTatil!$H$2,ResmiTatil!$H$2-W61))+IF(AND(Y61="",Z61="",OR(W61&lt;ResmiTatil!$H$2,AND(X61&lt;&gt;ResmiTatil!$J$2,X61&gt;ResmiTatil!$J$2))),ResmiTatil!$J$2-ResmiTatil!$I$2,IF(OR(Y61="",Z61=""),0,IF(AND(X61&gt;ResmiTatil!$I$2,Y61&lt;ResmiTatil!$J$2),X61-ResmiTatil!$I$2)))+IF(AND(X61&lt;ResmiTatil!$I$2,Y61&lt;ResmiTatil!$J$2),ResmiTatil!$J$2-Y61)+IF(AND(X61=ResmiTatil!$I$3,Y61=ResmiTatil!$J$3),ResmiTatil!$I$3-ResmiTatil!$I$2,IF(AND(X61&gt;ResmiTatil!$I$2,Y61&gt;ResmiTatil!$J$2),ResmiTatil!$J$2-ResmiTatil!$I$2))+IF(Z61&gt;ResmiTatil!$K$2,Z61-ResmiTatil!$K$2),0))</f>
        <v>0</v>
      </c>
      <c r="AC61" s="29">
        <f>IF((X61-W61)+(Z61-Y61)&lt;0,0,(X61-W61)+(Z61-Y61))</f>
        <v>0</v>
      </c>
      <c r="AD61" s="17"/>
      <c r="AE61" s="12"/>
      <c r="AF61" s="13"/>
      <c r="AG61" s="13"/>
      <c r="AH61" s="28">
        <f>IF(AF61-AE61&lt;0,0,AF61-AE61)</f>
        <v>0</v>
      </c>
      <c r="AI61" s="28">
        <f>IF(AND(OR(AD61="",AE61=""),OR(AF61="",AG61="")),0,IF(OR(AD61&lt;&gt;ResmiTatil!$H$2,AE61&lt;&gt;ResmiTatil!$I$2,AF61&lt;&gt;ResmiTatil!$J$2,AG61&lt;&gt;ResmiTatil!$K$2),IF(AND(AF61="",AG61=""),0,IF(AD61&lt;ResmiTatil!$H$2,ResmiTatil!$H$2-AD61))+IF(AND(AF61="",AG61="",OR(AD61&lt;ResmiTatil!$H$2,AND(AE61&lt;&gt;ResmiTatil!$J$2,AE61&gt;ResmiTatil!$J$2))),ResmiTatil!$J$2-ResmiTatil!$I$2,IF(OR(AF61="",AG61=""),0,IF(AND(AE61&gt;ResmiTatil!$I$2,AF61&lt;ResmiTatil!$J$2),AE61-ResmiTatil!$I$2)))+IF(AND(AE61&lt;ResmiTatil!$I$2,AF61&lt;ResmiTatil!$J$2),ResmiTatil!$J$2-AF61)+IF(AND(AE61=ResmiTatil!$I$3,AF61=ResmiTatil!$J$3),ResmiTatil!$I$3-ResmiTatil!$I$2,IF(AND(AE61&gt;ResmiTatil!$I$2,AF61&gt;ResmiTatil!$J$2),ResmiTatil!$J$2-ResmiTatil!$I$2))+IF(AG61&gt;ResmiTatil!$K$2,AG61-ResmiTatil!$K$2),0))</f>
        <v>0</v>
      </c>
      <c r="AJ61" s="29">
        <f>IF((AE61-AD61)+(AG61-AF61)&lt;0,0,(AE61-AD61)+(AG61-AF61))</f>
        <v>0</v>
      </c>
    </row>
    <row r="62" spans="1:52" s="25" customFormat="1" ht="20.100000000000001" customHeight="1" x14ac:dyDescent="0.25">
      <c r="A62" s="20">
        <f t="shared" si="6"/>
        <v>44791</v>
      </c>
      <c r="B62" s="17"/>
      <c r="C62" s="12"/>
      <c r="D62" s="13"/>
      <c r="E62" s="13"/>
      <c r="F62" s="28">
        <f>IF(D62-C62&lt;0,0,D62-C62)</f>
        <v>0</v>
      </c>
      <c r="G62" s="28">
        <f>IF(AND(OR(B62="",C62=""),OR(D62="",E62="")),0,IF(OR(B62&lt;&gt;ResmiTatil!$H$2,C62&lt;&gt;ResmiTatil!$I$2,D62&lt;&gt;ResmiTatil!$J$2,E62&lt;&gt;ResmiTatil!$K$2),IF(AND(D62="",E62=""),0,IF(B62&lt;ResmiTatil!$H$2,ResmiTatil!$H$2-B62))+IF(AND(D62="",E62="",OR(B62&lt;ResmiTatil!$H$2,AND(C62&lt;&gt;ResmiTatil!$J$2,C62&gt;ResmiTatil!$J$2))),ResmiTatil!$J$2-ResmiTatil!$I$2,IF(OR(D62="",E62=""),0,IF(AND(C62&gt;ResmiTatil!$I$2,D62&lt;ResmiTatil!$J$2),C62-ResmiTatil!$I$2)))+IF(AND(C62&lt;ResmiTatil!$I$2,D62&lt;ResmiTatil!$J$2),ResmiTatil!$J$2-D62)+IF(AND(C62=ResmiTatil!$I$3,D62=ResmiTatil!$J$3),ResmiTatil!$I$3-ResmiTatil!$I$2,IF(AND(C62&gt;ResmiTatil!$I$2,D62&gt;ResmiTatil!$J$2),ResmiTatil!$J$2-ResmiTatil!$I$2))+IF(E62&gt;ResmiTatil!$K$2,E62-ResmiTatil!$K$2),0))</f>
        <v>0</v>
      </c>
      <c r="H62" s="29">
        <f>IF((C62-B62)+(E62-D62)&lt;0,0,(C62-B62)+(E62-D62))</f>
        <v>0</v>
      </c>
      <c r="I62" s="17"/>
      <c r="J62" s="12"/>
      <c r="K62" s="13"/>
      <c r="L62" s="13"/>
      <c r="M62" s="28">
        <f>IF(K62-J62&lt;0,0,K62-J62)</f>
        <v>0</v>
      </c>
      <c r="N62" s="28">
        <f>IF(AND(OR(I62="",J62=""),OR(K62="",L62="")),0,IF(OR(I62&lt;&gt;ResmiTatil!$H$2,J62&lt;&gt;ResmiTatil!$I$2,K62&lt;&gt;ResmiTatil!$J$2,L62&lt;&gt;ResmiTatil!$K$2),IF(AND(K62="",L62=""),0,IF(I62&lt;ResmiTatil!$H$2,ResmiTatil!$H$2-I62))+IF(AND(K62="",L62="",OR(I62&lt;ResmiTatil!$H$2,AND(J62&lt;&gt;ResmiTatil!$J$2,J62&gt;ResmiTatil!$J$2))),ResmiTatil!$J$2-ResmiTatil!$I$2,IF(OR(K62="",L62=""),0,IF(AND(J62&gt;ResmiTatil!$I$2,K62&lt;ResmiTatil!$J$2),J62-ResmiTatil!$I$2)))+IF(AND(J62&lt;ResmiTatil!$I$2,K62&lt;ResmiTatil!$J$2),ResmiTatil!$J$2-K62)+IF(AND(J62=ResmiTatil!$I$3,K62=ResmiTatil!$J$3),ResmiTatil!$I$3-ResmiTatil!$I$2,IF(AND(J62&gt;ResmiTatil!$I$2,K62&gt;ResmiTatil!$J$2),ResmiTatil!$J$2-ResmiTatil!$I$2))+IF(L62&gt;ResmiTatil!$K$2,L62-ResmiTatil!$K$2),0))</f>
        <v>0</v>
      </c>
      <c r="O62" s="29">
        <f>IF((J62-I62)+(L62-K62)&lt;0,0,(J62-I62)+(L62-K62))</f>
        <v>0</v>
      </c>
      <c r="P62" s="17"/>
      <c r="Q62" s="12"/>
      <c r="R62" s="13"/>
      <c r="S62" s="13"/>
      <c r="T62" s="28">
        <f>IF(R62-Q62&lt;0,0,R62-Q62)</f>
        <v>0</v>
      </c>
      <c r="U62" s="28">
        <f>IF(AND(OR(P62="",Q62=""),OR(R62="",S62="")),0,IF(OR(P62&lt;&gt;ResmiTatil!$H$2,Q62&lt;&gt;ResmiTatil!$I$2,R62&lt;&gt;ResmiTatil!$J$2,S62&lt;&gt;ResmiTatil!$K$2),IF(AND(R62="",S62=""),0,IF(P62&lt;ResmiTatil!$H$2,ResmiTatil!$H$2-P62))+IF(AND(R62="",S62="",OR(P62&lt;ResmiTatil!$H$2,AND(Q62&lt;&gt;ResmiTatil!$J$2,Q62&gt;ResmiTatil!$J$2))),ResmiTatil!$J$2-ResmiTatil!$I$2,IF(OR(R62="",S62=""),0,IF(AND(Q62&gt;ResmiTatil!$I$2,R62&lt;ResmiTatil!$J$2),Q62-ResmiTatil!$I$2)))+IF(AND(Q62&lt;ResmiTatil!$I$2,R62&lt;ResmiTatil!$J$2),ResmiTatil!$J$2-R62)+IF(AND(Q62=ResmiTatil!$I$3,R62=ResmiTatil!$J$3),ResmiTatil!$I$3-ResmiTatil!$I$2,IF(AND(Q62&gt;ResmiTatil!$I$2,R62&gt;ResmiTatil!$J$2),ResmiTatil!$J$2-ResmiTatil!$I$2))+IF(S62&gt;ResmiTatil!$K$2,S62-ResmiTatil!$K$2),0))</f>
        <v>0</v>
      </c>
      <c r="V62" s="29">
        <f>IF((Q62-P62)+(S62-R62)&lt;0,0,(Q62-P62)+(S62-R62))</f>
        <v>0</v>
      </c>
      <c r="W62" s="17"/>
      <c r="X62" s="12"/>
      <c r="Y62" s="13"/>
      <c r="Z62" s="13"/>
      <c r="AA62" s="28">
        <f>IF(Y62-X62&lt;0,0,Y62-X62)</f>
        <v>0</v>
      </c>
      <c r="AB62" s="28">
        <f>IF(AND(OR(W62="",X62=""),OR(Y62="",Z62="")),0,IF(OR(W62&lt;&gt;ResmiTatil!$H$2,X62&lt;&gt;ResmiTatil!$I$2,Y62&lt;&gt;ResmiTatil!$J$2,Z62&lt;&gt;ResmiTatil!$K$2),IF(AND(Y62="",Z62=""),0,IF(W62&lt;ResmiTatil!$H$2,ResmiTatil!$H$2-W62))+IF(AND(Y62="",Z62="",OR(W62&lt;ResmiTatil!$H$2,AND(X62&lt;&gt;ResmiTatil!$J$2,X62&gt;ResmiTatil!$J$2))),ResmiTatil!$J$2-ResmiTatil!$I$2,IF(OR(Y62="",Z62=""),0,IF(AND(X62&gt;ResmiTatil!$I$2,Y62&lt;ResmiTatil!$J$2),X62-ResmiTatil!$I$2)))+IF(AND(X62&lt;ResmiTatil!$I$2,Y62&lt;ResmiTatil!$J$2),ResmiTatil!$J$2-Y62)+IF(AND(X62=ResmiTatil!$I$3,Y62=ResmiTatil!$J$3),ResmiTatil!$I$3-ResmiTatil!$I$2,IF(AND(X62&gt;ResmiTatil!$I$2,Y62&gt;ResmiTatil!$J$2),ResmiTatil!$J$2-ResmiTatil!$I$2))+IF(Z62&gt;ResmiTatil!$K$2,Z62-ResmiTatil!$K$2),0))</f>
        <v>0</v>
      </c>
      <c r="AC62" s="29">
        <f>IF((X62-W62)+(Z62-Y62)&lt;0,0,(X62-W62)+(Z62-Y62))</f>
        <v>0</v>
      </c>
      <c r="AD62" s="17"/>
      <c r="AE62" s="12"/>
      <c r="AF62" s="13"/>
      <c r="AG62" s="13"/>
      <c r="AH62" s="28">
        <f>IF(AF62-AE62&lt;0,0,AF62-AE62)</f>
        <v>0</v>
      </c>
      <c r="AI62" s="28">
        <f>IF(AND(OR(AD62="",AE62=""),OR(AF62="",AG62="")),0,IF(OR(AD62&lt;&gt;ResmiTatil!$H$2,AE62&lt;&gt;ResmiTatil!$I$2,AF62&lt;&gt;ResmiTatil!$J$2,AG62&lt;&gt;ResmiTatil!$K$2),IF(AND(AF62="",AG62=""),0,IF(AD62&lt;ResmiTatil!$H$2,ResmiTatil!$H$2-AD62))+IF(AND(AF62="",AG62="",OR(AD62&lt;ResmiTatil!$H$2,AND(AE62&lt;&gt;ResmiTatil!$J$2,AE62&gt;ResmiTatil!$J$2))),ResmiTatil!$J$2-ResmiTatil!$I$2,IF(OR(AF62="",AG62=""),0,IF(AND(AE62&gt;ResmiTatil!$I$2,AF62&lt;ResmiTatil!$J$2),AE62-ResmiTatil!$I$2)))+IF(AND(AE62&lt;ResmiTatil!$I$2,AF62&lt;ResmiTatil!$J$2),ResmiTatil!$J$2-AF62)+IF(AND(AE62=ResmiTatil!$I$3,AF62=ResmiTatil!$J$3),ResmiTatil!$I$3-ResmiTatil!$I$2,IF(AND(AE62&gt;ResmiTatil!$I$2,AF62&gt;ResmiTatil!$J$2),ResmiTatil!$J$2-ResmiTatil!$I$2))+IF(AG62&gt;ResmiTatil!$K$2,AG62-ResmiTatil!$K$2),0))</f>
        <v>0</v>
      </c>
      <c r="AJ62" s="29">
        <f>IF((AE62-AD62)+(AG62-AF62)&lt;0,0,(AE62-AD62)+(AG62-AF62))</f>
        <v>0</v>
      </c>
    </row>
    <row r="63" spans="1:52" s="25" customFormat="1" ht="20.100000000000001" customHeight="1" x14ac:dyDescent="0.25">
      <c r="A63" s="20">
        <f t="shared" si="6"/>
        <v>44792</v>
      </c>
      <c r="B63" s="17"/>
      <c r="C63" s="12"/>
      <c r="D63" s="13"/>
      <c r="E63" s="13"/>
      <c r="F63" s="28">
        <f>IF(D63-C63&lt;0,0,D63-C63)</f>
        <v>0</v>
      </c>
      <c r="G63" s="28">
        <f>IF(AND(OR(B63="",C63=""),OR(D63="",E63="")),0,IF(OR(B63&lt;&gt;ResmiTatil!$H$2,C63&lt;&gt;ResmiTatil!$I$2,D63&lt;&gt;ResmiTatil!$J$2,E63&lt;&gt;ResmiTatil!$K$2),IF(AND(D63="",E63=""),0,IF(B63&lt;ResmiTatil!$H$2,ResmiTatil!$H$2-B63))+IF(AND(D63="",E63="",OR(B63&lt;ResmiTatil!$H$2,AND(C63&lt;&gt;ResmiTatil!$J$2,C63&gt;ResmiTatil!$J$2))),ResmiTatil!$J$2-ResmiTatil!$I$2,IF(OR(D63="",E63=""),0,IF(AND(C63&gt;ResmiTatil!$I$2,D63&lt;ResmiTatil!$J$2),C63-ResmiTatil!$I$2)))+IF(AND(C63&lt;ResmiTatil!$I$2,D63&lt;ResmiTatil!$J$2),ResmiTatil!$J$2-D63)+IF(AND(C63=ResmiTatil!$I$3,D63=ResmiTatil!$J$3),ResmiTatil!$I$3-ResmiTatil!$I$2,IF(AND(C63&gt;ResmiTatil!$I$2,D63&gt;ResmiTatil!$J$2),ResmiTatil!$J$2-ResmiTatil!$I$2))+IF(E63&gt;ResmiTatil!$K$2,E63-ResmiTatil!$K$2),0))</f>
        <v>0</v>
      </c>
      <c r="H63" s="29">
        <f>IF((C63-B63)+(E63-D63)&lt;0,0,(C63-B63)+(E63-D63))</f>
        <v>0</v>
      </c>
      <c r="I63" s="17"/>
      <c r="J63" s="12"/>
      <c r="K63" s="13"/>
      <c r="L63" s="13"/>
      <c r="M63" s="28">
        <f>IF(K63-J63&lt;0,0,K63-J63)</f>
        <v>0</v>
      </c>
      <c r="N63" s="28">
        <f>IF(AND(OR(I63="",J63=""),OR(K63="",L63="")),0,IF(OR(I63&lt;&gt;ResmiTatil!$H$2,J63&lt;&gt;ResmiTatil!$I$2,K63&lt;&gt;ResmiTatil!$J$2,L63&lt;&gt;ResmiTatil!$K$2),IF(AND(K63="",L63=""),0,IF(I63&lt;ResmiTatil!$H$2,ResmiTatil!$H$2-I63))+IF(AND(K63="",L63="",OR(I63&lt;ResmiTatil!$H$2,AND(J63&lt;&gt;ResmiTatil!$J$2,J63&gt;ResmiTatil!$J$2))),ResmiTatil!$J$2-ResmiTatil!$I$2,IF(OR(K63="",L63=""),0,IF(AND(J63&gt;ResmiTatil!$I$2,K63&lt;ResmiTatil!$J$2),J63-ResmiTatil!$I$2)))+IF(AND(J63&lt;ResmiTatil!$I$2,K63&lt;ResmiTatil!$J$2),ResmiTatil!$J$2-K63)+IF(AND(J63=ResmiTatil!$I$3,K63=ResmiTatil!$J$3),ResmiTatil!$I$3-ResmiTatil!$I$2,IF(AND(J63&gt;ResmiTatil!$I$2,K63&gt;ResmiTatil!$J$2),ResmiTatil!$J$2-ResmiTatil!$I$2))+IF(L63&gt;ResmiTatil!$K$2,L63-ResmiTatil!$K$2),0))</f>
        <v>0</v>
      </c>
      <c r="O63" s="29">
        <f>IF((J63-I63)+(L63-K63)&lt;0,0,(J63-I63)+(L63-K63))</f>
        <v>0</v>
      </c>
      <c r="P63" s="17"/>
      <c r="Q63" s="12"/>
      <c r="R63" s="13"/>
      <c r="S63" s="13"/>
      <c r="T63" s="28">
        <f>IF(R63-Q63&lt;0,0,R63-Q63)</f>
        <v>0</v>
      </c>
      <c r="U63" s="28">
        <f>IF(AND(OR(P63="",Q63=""),OR(R63="",S63="")),0,IF(OR(P63&lt;&gt;ResmiTatil!$H$2,Q63&lt;&gt;ResmiTatil!$I$2,R63&lt;&gt;ResmiTatil!$J$2,S63&lt;&gt;ResmiTatil!$K$2),IF(AND(R63="",S63=""),0,IF(P63&lt;ResmiTatil!$H$2,ResmiTatil!$H$2-P63))+IF(AND(R63="",S63="",OR(P63&lt;ResmiTatil!$H$2,AND(Q63&lt;&gt;ResmiTatil!$J$2,Q63&gt;ResmiTatil!$J$2))),ResmiTatil!$J$2-ResmiTatil!$I$2,IF(OR(R63="",S63=""),0,IF(AND(Q63&gt;ResmiTatil!$I$2,R63&lt;ResmiTatil!$J$2),Q63-ResmiTatil!$I$2)))+IF(AND(Q63&lt;ResmiTatil!$I$2,R63&lt;ResmiTatil!$J$2),ResmiTatil!$J$2-R63)+IF(AND(Q63=ResmiTatil!$I$3,R63=ResmiTatil!$J$3),ResmiTatil!$I$3-ResmiTatil!$I$2,IF(AND(Q63&gt;ResmiTatil!$I$2,R63&gt;ResmiTatil!$J$2),ResmiTatil!$J$2-ResmiTatil!$I$2))+IF(S63&gt;ResmiTatil!$K$2,S63-ResmiTatil!$K$2),0))</f>
        <v>0</v>
      </c>
      <c r="V63" s="29">
        <f>IF((Q63-P63)+(S63-R63)&lt;0,0,(Q63-P63)+(S63-R63))</f>
        <v>0</v>
      </c>
      <c r="W63" s="17"/>
      <c r="X63" s="12"/>
      <c r="Y63" s="13"/>
      <c r="Z63" s="13"/>
      <c r="AA63" s="28">
        <f>IF(Y63-X63&lt;0,0,Y63-X63)</f>
        <v>0</v>
      </c>
      <c r="AB63" s="28">
        <f>IF(AND(OR(W63="",X63=""),OR(Y63="",Z63="")),0,IF(OR(W63&lt;&gt;ResmiTatil!$H$2,X63&lt;&gt;ResmiTatil!$I$2,Y63&lt;&gt;ResmiTatil!$J$2,Z63&lt;&gt;ResmiTatil!$K$2),IF(AND(Y63="",Z63=""),0,IF(W63&lt;ResmiTatil!$H$2,ResmiTatil!$H$2-W63))+IF(AND(Y63="",Z63="",OR(W63&lt;ResmiTatil!$H$2,AND(X63&lt;&gt;ResmiTatil!$J$2,X63&gt;ResmiTatil!$J$2))),ResmiTatil!$J$2-ResmiTatil!$I$2,IF(OR(Y63="",Z63=""),0,IF(AND(X63&gt;ResmiTatil!$I$2,Y63&lt;ResmiTatil!$J$2),X63-ResmiTatil!$I$2)))+IF(AND(X63&lt;ResmiTatil!$I$2,Y63&lt;ResmiTatil!$J$2),ResmiTatil!$J$2-Y63)+IF(AND(X63=ResmiTatil!$I$3,Y63=ResmiTatil!$J$3),ResmiTatil!$I$3-ResmiTatil!$I$2,IF(AND(X63&gt;ResmiTatil!$I$2,Y63&gt;ResmiTatil!$J$2),ResmiTatil!$J$2-ResmiTatil!$I$2))+IF(Z63&gt;ResmiTatil!$K$2,Z63-ResmiTatil!$K$2),0))</f>
        <v>0</v>
      </c>
      <c r="AC63" s="29">
        <f>IF((X63-W63)+(Z63-Y63)&lt;0,0,(X63-W63)+(Z63-Y63))</f>
        <v>0</v>
      </c>
      <c r="AD63" s="17"/>
      <c r="AE63" s="12"/>
      <c r="AF63" s="13"/>
      <c r="AG63" s="13"/>
      <c r="AH63" s="28">
        <f>IF(AF63-AE63&lt;0,0,AF63-AE63)</f>
        <v>0</v>
      </c>
      <c r="AI63" s="28">
        <f>IF(AND(OR(AD63="",AE63=""),OR(AF63="",AG63="")),0,IF(OR(AD63&lt;&gt;ResmiTatil!$H$2,AE63&lt;&gt;ResmiTatil!$I$2,AF63&lt;&gt;ResmiTatil!$J$2,AG63&lt;&gt;ResmiTatil!$K$2),IF(AND(AF63="",AG63=""),0,IF(AD63&lt;ResmiTatil!$H$2,ResmiTatil!$H$2-AD63))+IF(AND(AF63="",AG63="",OR(AD63&lt;ResmiTatil!$H$2,AND(AE63&lt;&gt;ResmiTatil!$J$2,AE63&gt;ResmiTatil!$J$2))),ResmiTatil!$J$2-ResmiTatil!$I$2,IF(OR(AF63="",AG63=""),0,IF(AND(AE63&gt;ResmiTatil!$I$2,AF63&lt;ResmiTatil!$J$2),AE63-ResmiTatil!$I$2)))+IF(AND(AE63&lt;ResmiTatil!$I$2,AF63&lt;ResmiTatil!$J$2),ResmiTatil!$J$2-AF63)+IF(AND(AE63=ResmiTatil!$I$3,AF63=ResmiTatil!$J$3),ResmiTatil!$I$3-ResmiTatil!$I$2,IF(AND(AE63&gt;ResmiTatil!$I$2,AF63&gt;ResmiTatil!$J$2),ResmiTatil!$J$2-ResmiTatil!$I$2))+IF(AG63&gt;ResmiTatil!$K$2,AG63-ResmiTatil!$K$2),0))</f>
        <v>0</v>
      </c>
      <c r="AJ63" s="29">
        <f>IF((AE63-AD63)+(AG63-AF63)&lt;0,0,(AE63-AD63)+(AG63-AF63))</f>
        <v>0</v>
      </c>
    </row>
    <row r="64" spans="1:52" s="25" customFormat="1" ht="20.100000000000001" customHeight="1" x14ac:dyDescent="0.25">
      <c r="A64" s="30" t="s">
        <v>24</v>
      </c>
      <c r="B64" s="31"/>
      <c r="C64" s="32"/>
      <c r="D64" s="33"/>
      <c r="E64" s="33"/>
      <c r="F64" s="34"/>
      <c r="G64" s="28">
        <f>SUM(G59:G63)</f>
        <v>0</v>
      </c>
      <c r="H64" s="35">
        <f>SUM(H59:H63)</f>
        <v>0</v>
      </c>
      <c r="I64" s="31"/>
      <c r="J64" s="32"/>
      <c r="K64" s="33"/>
      <c r="L64" s="33"/>
      <c r="M64" s="34"/>
      <c r="N64" s="28">
        <f>SUM(N59:N63)</f>
        <v>0</v>
      </c>
      <c r="O64" s="35">
        <f>SUM(O59:O63)</f>
        <v>0</v>
      </c>
      <c r="P64" s="31"/>
      <c r="Q64" s="32"/>
      <c r="R64" s="33"/>
      <c r="S64" s="33"/>
      <c r="T64" s="34"/>
      <c r="U64" s="28">
        <f>SUM(U59:U63)</f>
        <v>0</v>
      </c>
      <c r="V64" s="35">
        <f>SUM(V59:V63)</f>
        <v>0</v>
      </c>
      <c r="W64" s="31"/>
      <c r="X64" s="32"/>
      <c r="Y64" s="33"/>
      <c r="Z64" s="33"/>
      <c r="AA64" s="34"/>
      <c r="AB64" s="28">
        <f>SUM(AB59:AB63)</f>
        <v>0</v>
      </c>
      <c r="AC64" s="35">
        <f>SUM(AC59:AC63)</f>
        <v>0</v>
      </c>
      <c r="AD64" s="31"/>
      <c r="AE64" s="32"/>
      <c r="AF64" s="33"/>
      <c r="AG64" s="33"/>
      <c r="AH64" s="34"/>
      <c r="AI64" s="28">
        <f>SUM(AI59:AI63)</f>
        <v>0</v>
      </c>
      <c r="AJ64" s="35">
        <f>SUM(AJ59:AJ63)</f>
        <v>0</v>
      </c>
    </row>
    <row r="65" spans="1:36" s="25" customFormat="1" ht="15" customHeight="1" x14ac:dyDescent="0.25">
      <c r="A65" s="20">
        <f>A63+1</f>
        <v>44793</v>
      </c>
      <c r="B65" s="17"/>
      <c r="C65" s="12"/>
      <c r="D65" s="13"/>
      <c r="E65" s="13"/>
      <c r="F65" s="11"/>
      <c r="G65" s="11"/>
      <c r="H65" s="18"/>
      <c r="I65" s="17"/>
      <c r="J65" s="12"/>
      <c r="K65" s="13"/>
      <c r="L65" s="13"/>
      <c r="M65" s="11"/>
      <c r="N65" s="11"/>
      <c r="O65" s="18"/>
      <c r="P65" s="17"/>
      <c r="Q65" s="12"/>
      <c r="R65" s="13"/>
      <c r="S65" s="13"/>
      <c r="T65" s="11"/>
      <c r="U65" s="11"/>
      <c r="V65" s="18"/>
      <c r="W65" s="17"/>
      <c r="X65" s="12"/>
      <c r="Y65" s="13"/>
      <c r="Z65" s="13"/>
      <c r="AA65" s="11"/>
      <c r="AB65" s="11"/>
      <c r="AC65" s="18"/>
      <c r="AD65" s="17"/>
      <c r="AE65" s="12"/>
      <c r="AF65" s="13"/>
      <c r="AG65" s="13"/>
      <c r="AH65" s="11"/>
      <c r="AI65" s="11"/>
      <c r="AJ65" s="18"/>
    </row>
    <row r="66" spans="1:36" s="25" customFormat="1" ht="15" customHeight="1" x14ac:dyDescent="0.25">
      <c r="A66" s="20">
        <f>A65+1</f>
        <v>44794</v>
      </c>
      <c r="B66" s="17"/>
      <c r="C66" s="12"/>
      <c r="D66" s="13"/>
      <c r="E66" s="13"/>
      <c r="F66" s="11"/>
      <c r="G66" s="11"/>
      <c r="H66" s="18"/>
      <c r="I66" s="17"/>
      <c r="J66" s="12"/>
      <c r="K66" s="13"/>
      <c r="L66" s="13"/>
      <c r="M66" s="11"/>
      <c r="N66" s="11"/>
      <c r="O66" s="18"/>
      <c r="P66" s="17"/>
      <c r="Q66" s="12"/>
      <c r="R66" s="13"/>
      <c r="S66" s="13"/>
      <c r="T66" s="11"/>
      <c r="U66" s="11"/>
      <c r="V66" s="18"/>
      <c r="W66" s="17"/>
      <c r="X66" s="12"/>
      <c r="Y66" s="13"/>
      <c r="Z66" s="13"/>
      <c r="AA66" s="11"/>
      <c r="AB66" s="11"/>
      <c r="AC66" s="18"/>
      <c r="AD66" s="17"/>
      <c r="AE66" s="12"/>
      <c r="AF66" s="13"/>
      <c r="AG66" s="13"/>
      <c r="AH66" s="11"/>
      <c r="AI66" s="11"/>
      <c r="AJ66" s="18"/>
    </row>
    <row r="67" spans="1:36" s="25" customFormat="1" ht="20.100000000000001" customHeight="1" x14ac:dyDescent="0.25">
      <c r="A67" s="20">
        <f t="shared" ref="A67:A71" si="7">A66+1</f>
        <v>44795</v>
      </c>
      <c r="B67" s="17"/>
      <c r="C67" s="12"/>
      <c r="D67" s="13"/>
      <c r="E67" s="13"/>
      <c r="F67" s="28">
        <f>IF(D67-C67&lt;0,0,D67-C67)</f>
        <v>0</v>
      </c>
      <c r="G67" s="28">
        <f>IF(AND(OR(B67="",C67=""),OR(D67="",E67="")),0,IF(OR(B67&lt;&gt;ResmiTatil!$H$2,C67&lt;&gt;ResmiTatil!$I$2,D67&lt;&gt;ResmiTatil!$J$2,E67&lt;&gt;ResmiTatil!$K$2),IF(AND(D67="",E67=""),0,IF(B67&lt;ResmiTatil!$H$2,ResmiTatil!$H$2-B67))+IF(AND(D67="",E67="",OR(B67&lt;ResmiTatil!$H$2,AND(C67&lt;&gt;ResmiTatil!$J$2,C67&gt;ResmiTatil!$J$2))),ResmiTatil!$J$2-ResmiTatil!$I$2,IF(OR(D67="",E67=""),0,IF(AND(C67&gt;ResmiTatil!$I$2,D67&lt;ResmiTatil!$J$2),C67-ResmiTatil!$I$2)))+IF(AND(C67&lt;ResmiTatil!$I$2,D67&lt;ResmiTatil!$J$2),ResmiTatil!$J$2-D67)+IF(AND(C67=ResmiTatil!$I$3,D67=ResmiTatil!$J$3),ResmiTatil!$I$3-ResmiTatil!$I$2,IF(AND(C67&gt;ResmiTatil!$I$2,D67&gt;ResmiTatil!$J$2),ResmiTatil!$J$2-ResmiTatil!$I$2))+IF(E67&gt;ResmiTatil!$K$2,E67-ResmiTatil!$K$2),0))</f>
        <v>0</v>
      </c>
      <c r="H67" s="29">
        <f>IF((C67-B67)+(E67-D67)&lt;0,0,(C67-B67)+(E67-D67))</f>
        <v>0</v>
      </c>
      <c r="I67" s="17"/>
      <c r="J67" s="12"/>
      <c r="K67" s="13"/>
      <c r="L67" s="13"/>
      <c r="M67" s="28">
        <f>IF(K67-J67&lt;0,0,K67-J67)</f>
        <v>0</v>
      </c>
      <c r="N67" s="28">
        <f>IF(AND(OR(I67="",J67=""),OR(K67="",L67="")),0,IF(OR(I67&lt;&gt;ResmiTatil!$H$2,J67&lt;&gt;ResmiTatil!$I$2,K67&lt;&gt;ResmiTatil!$J$2,L67&lt;&gt;ResmiTatil!$K$2),IF(AND(K67="",L67=""),0,IF(I67&lt;ResmiTatil!$H$2,ResmiTatil!$H$2-I67))+IF(AND(K67="",L67="",OR(I67&lt;ResmiTatil!$H$2,AND(J67&lt;&gt;ResmiTatil!$J$2,J67&gt;ResmiTatil!$J$2))),ResmiTatil!$J$2-ResmiTatil!$I$2,IF(OR(K67="",L67=""),0,IF(AND(J67&gt;ResmiTatil!$I$2,K67&lt;ResmiTatil!$J$2),J67-ResmiTatil!$I$2)))+IF(AND(J67&lt;ResmiTatil!$I$2,K67&lt;ResmiTatil!$J$2),ResmiTatil!$J$2-K67)+IF(AND(J67=ResmiTatil!$I$3,K67=ResmiTatil!$J$3),ResmiTatil!$I$3-ResmiTatil!$I$2,IF(AND(J67&gt;ResmiTatil!$I$2,K67&gt;ResmiTatil!$J$2),ResmiTatil!$J$2-ResmiTatil!$I$2))+IF(L67&gt;ResmiTatil!$K$2,L67-ResmiTatil!$K$2),0))</f>
        <v>0</v>
      </c>
      <c r="O67" s="29">
        <f>IF((J67-I67)+(L67-K67)&lt;0,0,(J67-I67)+(L67-K67))</f>
        <v>0</v>
      </c>
      <c r="P67" s="17"/>
      <c r="Q67" s="12"/>
      <c r="R67" s="13"/>
      <c r="S67" s="13"/>
      <c r="T67" s="28">
        <f>IF(R67-Q67&lt;0,0,R67-Q67)</f>
        <v>0</v>
      </c>
      <c r="U67" s="28">
        <f>IF(AND(OR(P67="",Q67=""),OR(R67="",S67="")),0,IF(OR(P67&lt;&gt;ResmiTatil!$H$2,Q67&lt;&gt;ResmiTatil!$I$2,R67&lt;&gt;ResmiTatil!$J$2,S67&lt;&gt;ResmiTatil!$K$2),IF(AND(R67="",S67=""),0,IF(P67&lt;ResmiTatil!$H$2,ResmiTatil!$H$2-P67))+IF(AND(R67="",S67="",OR(P67&lt;ResmiTatil!$H$2,AND(Q67&lt;&gt;ResmiTatil!$J$2,Q67&gt;ResmiTatil!$J$2))),ResmiTatil!$J$2-ResmiTatil!$I$2,IF(OR(R67="",S67=""),0,IF(AND(Q67&gt;ResmiTatil!$I$2,R67&lt;ResmiTatil!$J$2),Q67-ResmiTatil!$I$2)))+IF(AND(Q67&lt;ResmiTatil!$I$2,R67&lt;ResmiTatil!$J$2),ResmiTatil!$J$2-R67)+IF(AND(Q67=ResmiTatil!$I$3,R67=ResmiTatil!$J$3),ResmiTatil!$I$3-ResmiTatil!$I$2,IF(AND(Q67&gt;ResmiTatil!$I$2,R67&gt;ResmiTatil!$J$2),ResmiTatil!$J$2-ResmiTatil!$I$2))+IF(S67&gt;ResmiTatil!$K$2,S67-ResmiTatil!$K$2),0))</f>
        <v>0</v>
      </c>
      <c r="V67" s="29">
        <f>IF((Q67-P67)+(S67-R67)&lt;0,0,(Q67-P67)+(S67-R67))</f>
        <v>0</v>
      </c>
      <c r="W67" s="17"/>
      <c r="X67" s="12"/>
      <c r="Y67" s="13"/>
      <c r="Z67" s="13"/>
      <c r="AA67" s="28">
        <f>IF(Y67-X67&lt;0,0,Y67-X67)</f>
        <v>0</v>
      </c>
      <c r="AB67" s="28">
        <f>IF(AND(OR(W67="",X67=""),OR(Y67="",Z67="")),0,IF(OR(W67&lt;&gt;ResmiTatil!$H$2,X67&lt;&gt;ResmiTatil!$I$2,Y67&lt;&gt;ResmiTatil!$J$2,Z67&lt;&gt;ResmiTatil!$K$2),IF(AND(Y67="",Z67=""),0,IF(W67&lt;ResmiTatil!$H$2,ResmiTatil!$H$2-W67))+IF(AND(Y67="",Z67="",OR(W67&lt;ResmiTatil!$H$2,AND(X67&lt;&gt;ResmiTatil!$J$2,X67&gt;ResmiTatil!$J$2))),ResmiTatil!$J$2-ResmiTatil!$I$2,IF(OR(Y67="",Z67=""),0,IF(AND(X67&gt;ResmiTatil!$I$2,Y67&lt;ResmiTatil!$J$2),X67-ResmiTatil!$I$2)))+IF(AND(X67&lt;ResmiTatil!$I$2,Y67&lt;ResmiTatil!$J$2),ResmiTatil!$J$2-Y67)+IF(AND(X67=ResmiTatil!$I$3,Y67=ResmiTatil!$J$3),ResmiTatil!$I$3-ResmiTatil!$I$2,IF(AND(X67&gt;ResmiTatil!$I$2,Y67&gt;ResmiTatil!$J$2),ResmiTatil!$J$2-ResmiTatil!$I$2))+IF(Z67&gt;ResmiTatil!$K$2,Z67-ResmiTatil!$K$2),0))</f>
        <v>0</v>
      </c>
      <c r="AC67" s="29">
        <f>IF((X67-W67)+(Z67-Y67)&lt;0,0,(X67-W67)+(Z67-Y67))</f>
        <v>0</v>
      </c>
      <c r="AD67" s="17"/>
      <c r="AE67" s="12"/>
      <c r="AF67" s="13"/>
      <c r="AG67" s="13"/>
      <c r="AH67" s="28">
        <f>IF(AF67-AE67&lt;0,0,AF67-AE67)</f>
        <v>0</v>
      </c>
      <c r="AI67" s="28">
        <f>IF(AND(OR(AD67="",AE67=""),OR(AF67="",AG67="")),0,IF(OR(AD67&lt;&gt;ResmiTatil!$H$2,AE67&lt;&gt;ResmiTatil!$I$2,AF67&lt;&gt;ResmiTatil!$J$2,AG67&lt;&gt;ResmiTatil!$K$2),IF(AND(AF67="",AG67=""),0,IF(AD67&lt;ResmiTatil!$H$2,ResmiTatil!$H$2-AD67))+IF(AND(AF67="",AG67="",OR(AD67&lt;ResmiTatil!$H$2,AND(AE67&lt;&gt;ResmiTatil!$J$2,AE67&gt;ResmiTatil!$J$2))),ResmiTatil!$J$2-ResmiTatil!$I$2,IF(OR(AF67="",AG67=""),0,IF(AND(AE67&gt;ResmiTatil!$I$2,AF67&lt;ResmiTatil!$J$2),AE67-ResmiTatil!$I$2)))+IF(AND(AE67&lt;ResmiTatil!$I$2,AF67&lt;ResmiTatil!$J$2),ResmiTatil!$J$2-AF67)+IF(AND(AE67=ResmiTatil!$I$3,AF67=ResmiTatil!$J$3),ResmiTatil!$I$3-ResmiTatil!$I$2,IF(AND(AE67&gt;ResmiTatil!$I$2,AF67&gt;ResmiTatil!$J$2),ResmiTatil!$J$2-ResmiTatil!$I$2))+IF(AG67&gt;ResmiTatil!$K$2,AG67-ResmiTatil!$K$2),0))</f>
        <v>0</v>
      </c>
      <c r="AJ67" s="29">
        <f>IF((AE67-AD67)+(AG67-AF67)&lt;0,0,(AE67-AD67)+(AG67-AF67))</f>
        <v>0</v>
      </c>
    </row>
    <row r="68" spans="1:36" s="25" customFormat="1" ht="20.100000000000001" customHeight="1" x14ac:dyDescent="0.25">
      <c r="A68" s="20">
        <f t="shared" si="7"/>
        <v>44796</v>
      </c>
      <c r="B68" s="17"/>
      <c r="C68" s="12"/>
      <c r="D68" s="13"/>
      <c r="E68" s="13"/>
      <c r="F68" s="28">
        <f>IF(D68-C68&lt;0,0,D68-C68)</f>
        <v>0</v>
      </c>
      <c r="G68" s="28">
        <f>IF(AND(OR(B68="",C68=""),OR(D68="",E68="")),0,IF(OR(B68&lt;&gt;ResmiTatil!$H$2,C68&lt;&gt;ResmiTatil!$I$2,D68&lt;&gt;ResmiTatil!$J$2,E68&lt;&gt;ResmiTatil!$K$2),IF(AND(D68="",E68=""),0,IF(B68&lt;ResmiTatil!$H$2,ResmiTatil!$H$2-B68))+IF(AND(D68="",E68="",OR(B68&lt;ResmiTatil!$H$2,AND(C68&lt;&gt;ResmiTatil!$J$2,C68&gt;ResmiTatil!$J$2))),ResmiTatil!$J$2-ResmiTatil!$I$2,IF(OR(D68="",E68=""),0,IF(AND(C68&gt;ResmiTatil!$I$2,D68&lt;ResmiTatil!$J$2),C68-ResmiTatil!$I$2)))+IF(AND(C68&lt;ResmiTatil!$I$2,D68&lt;ResmiTatil!$J$2),ResmiTatil!$J$2-D68)+IF(AND(C68=ResmiTatil!$I$3,D68=ResmiTatil!$J$3),ResmiTatil!$I$3-ResmiTatil!$I$2,IF(AND(C68&gt;ResmiTatil!$I$2,D68&gt;ResmiTatil!$J$2),ResmiTatil!$J$2-ResmiTatil!$I$2))+IF(E68&gt;ResmiTatil!$K$2,E68-ResmiTatil!$K$2),0))</f>
        <v>0</v>
      </c>
      <c r="H68" s="29">
        <f>IF((C68-B68)+(E68-D68)&lt;0,0,(C68-B68)+(E68-D68))</f>
        <v>0</v>
      </c>
      <c r="I68" s="17"/>
      <c r="J68" s="12"/>
      <c r="K68" s="13"/>
      <c r="L68" s="13"/>
      <c r="M68" s="28">
        <f>IF(K68-J68&lt;0,0,K68-J68)</f>
        <v>0</v>
      </c>
      <c r="N68" s="28">
        <f>IF(AND(OR(I68="",J68=""),OR(K68="",L68="")),0,IF(OR(I68&lt;&gt;ResmiTatil!$H$2,J68&lt;&gt;ResmiTatil!$I$2,K68&lt;&gt;ResmiTatil!$J$2,L68&lt;&gt;ResmiTatil!$K$2),IF(AND(K68="",L68=""),0,IF(I68&lt;ResmiTatil!$H$2,ResmiTatil!$H$2-I68))+IF(AND(K68="",L68="",OR(I68&lt;ResmiTatil!$H$2,AND(J68&lt;&gt;ResmiTatil!$J$2,J68&gt;ResmiTatil!$J$2))),ResmiTatil!$J$2-ResmiTatil!$I$2,IF(OR(K68="",L68=""),0,IF(AND(J68&gt;ResmiTatil!$I$2,K68&lt;ResmiTatil!$J$2),J68-ResmiTatil!$I$2)))+IF(AND(J68&lt;ResmiTatil!$I$2,K68&lt;ResmiTatil!$J$2),ResmiTatil!$J$2-K68)+IF(AND(J68=ResmiTatil!$I$3,K68=ResmiTatil!$J$3),ResmiTatil!$I$3-ResmiTatil!$I$2,IF(AND(J68&gt;ResmiTatil!$I$2,K68&gt;ResmiTatil!$J$2),ResmiTatil!$J$2-ResmiTatil!$I$2))+IF(L68&gt;ResmiTatil!$K$2,L68-ResmiTatil!$K$2),0))</f>
        <v>0</v>
      </c>
      <c r="O68" s="29">
        <f>IF((J68-I68)+(L68-K68)&lt;0,0,(J68-I68)+(L68-K68))</f>
        <v>0</v>
      </c>
      <c r="P68" s="17"/>
      <c r="Q68" s="12"/>
      <c r="R68" s="13"/>
      <c r="S68" s="13"/>
      <c r="T68" s="28">
        <f>IF(R68-Q68&lt;0,0,R68-Q68)</f>
        <v>0</v>
      </c>
      <c r="U68" s="28">
        <f>IF(AND(OR(P68="",Q68=""),OR(R68="",S68="")),0,IF(OR(P68&lt;&gt;ResmiTatil!$H$2,Q68&lt;&gt;ResmiTatil!$I$2,R68&lt;&gt;ResmiTatil!$J$2,S68&lt;&gt;ResmiTatil!$K$2),IF(AND(R68="",S68=""),0,IF(P68&lt;ResmiTatil!$H$2,ResmiTatil!$H$2-P68))+IF(AND(R68="",S68="",OR(P68&lt;ResmiTatil!$H$2,AND(Q68&lt;&gt;ResmiTatil!$J$2,Q68&gt;ResmiTatil!$J$2))),ResmiTatil!$J$2-ResmiTatil!$I$2,IF(OR(R68="",S68=""),0,IF(AND(Q68&gt;ResmiTatil!$I$2,R68&lt;ResmiTatil!$J$2),Q68-ResmiTatil!$I$2)))+IF(AND(Q68&lt;ResmiTatil!$I$2,R68&lt;ResmiTatil!$J$2),ResmiTatil!$J$2-R68)+IF(AND(Q68=ResmiTatil!$I$3,R68=ResmiTatil!$J$3),ResmiTatil!$I$3-ResmiTatil!$I$2,IF(AND(Q68&gt;ResmiTatil!$I$2,R68&gt;ResmiTatil!$J$2),ResmiTatil!$J$2-ResmiTatil!$I$2))+IF(S68&gt;ResmiTatil!$K$2,S68-ResmiTatil!$K$2),0))</f>
        <v>0</v>
      </c>
      <c r="V68" s="29">
        <f>IF((Q68-P68)+(S68-R68)&lt;0,0,(Q68-P68)+(S68-R68))</f>
        <v>0</v>
      </c>
      <c r="W68" s="17"/>
      <c r="X68" s="12"/>
      <c r="Y68" s="13"/>
      <c r="Z68" s="13"/>
      <c r="AA68" s="28">
        <f>IF(Y68-X68&lt;0,0,Y68-X68)</f>
        <v>0</v>
      </c>
      <c r="AB68" s="28">
        <f>IF(AND(OR(W68="",X68=""),OR(Y68="",Z68="")),0,IF(OR(W68&lt;&gt;ResmiTatil!$H$2,X68&lt;&gt;ResmiTatil!$I$2,Y68&lt;&gt;ResmiTatil!$J$2,Z68&lt;&gt;ResmiTatil!$K$2),IF(AND(Y68="",Z68=""),0,IF(W68&lt;ResmiTatil!$H$2,ResmiTatil!$H$2-W68))+IF(AND(Y68="",Z68="",OR(W68&lt;ResmiTatil!$H$2,AND(X68&lt;&gt;ResmiTatil!$J$2,X68&gt;ResmiTatil!$J$2))),ResmiTatil!$J$2-ResmiTatil!$I$2,IF(OR(Y68="",Z68=""),0,IF(AND(X68&gt;ResmiTatil!$I$2,Y68&lt;ResmiTatil!$J$2),X68-ResmiTatil!$I$2)))+IF(AND(X68&lt;ResmiTatil!$I$2,Y68&lt;ResmiTatil!$J$2),ResmiTatil!$J$2-Y68)+IF(AND(X68=ResmiTatil!$I$3,Y68=ResmiTatil!$J$3),ResmiTatil!$I$3-ResmiTatil!$I$2,IF(AND(X68&gt;ResmiTatil!$I$2,Y68&gt;ResmiTatil!$J$2),ResmiTatil!$J$2-ResmiTatil!$I$2))+IF(Z68&gt;ResmiTatil!$K$2,Z68-ResmiTatil!$K$2),0))</f>
        <v>0</v>
      </c>
      <c r="AC68" s="29">
        <f>IF((X68-W68)+(Z68-Y68)&lt;0,0,(X68-W68)+(Z68-Y68))</f>
        <v>0</v>
      </c>
      <c r="AD68" s="17"/>
      <c r="AE68" s="12"/>
      <c r="AF68" s="13"/>
      <c r="AG68" s="13"/>
      <c r="AH68" s="28">
        <f>IF(AF68-AE68&lt;0,0,AF68-AE68)</f>
        <v>0</v>
      </c>
      <c r="AI68" s="28">
        <f>IF(AND(OR(AD68="",AE68=""),OR(AF68="",AG68="")),0,IF(OR(AD68&lt;&gt;ResmiTatil!$H$2,AE68&lt;&gt;ResmiTatil!$I$2,AF68&lt;&gt;ResmiTatil!$J$2,AG68&lt;&gt;ResmiTatil!$K$2),IF(AND(AF68="",AG68=""),0,IF(AD68&lt;ResmiTatil!$H$2,ResmiTatil!$H$2-AD68))+IF(AND(AF68="",AG68="",OR(AD68&lt;ResmiTatil!$H$2,AND(AE68&lt;&gt;ResmiTatil!$J$2,AE68&gt;ResmiTatil!$J$2))),ResmiTatil!$J$2-ResmiTatil!$I$2,IF(OR(AF68="",AG68=""),0,IF(AND(AE68&gt;ResmiTatil!$I$2,AF68&lt;ResmiTatil!$J$2),AE68-ResmiTatil!$I$2)))+IF(AND(AE68&lt;ResmiTatil!$I$2,AF68&lt;ResmiTatil!$J$2),ResmiTatil!$J$2-AF68)+IF(AND(AE68=ResmiTatil!$I$3,AF68=ResmiTatil!$J$3),ResmiTatil!$I$3-ResmiTatil!$I$2,IF(AND(AE68&gt;ResmiTatil!$I$2,AF68&gt;ResmiTatil!$J$2),ResmiTatil!$J$2-ResmiTatil!$I$2))+IF(AG68&gt;ResmiTatil!$K$2,AG68-ResmiTatil!$K$2),0))</f>
        <v>0</v>
      </c>
      <c r="AJ68" s="29">
        <f>IF((AE68-AD68)+(AG68-AF68)&lt;0,0,(AE68-AD68)+(AG68-AF68))</f>
        <v>0</v>
      </c>
    </row>
    <row r="69" spans="1:36" s="25" customFormat="1" ht="20.100000000000001" customHeight="1" x14ac:dyDescent="0.25">
      <c r="A69" s="20">
        <f t="shared" si="7"/>
        <v>44797</v>
      </c>
      <c r="B69" s="17"/>
      <c r="C69" s="12"/>
      <c r="D69" s="13"/>
      <c r="E69" s="13"/>
      <c r="F69" s="28">
        <f>IF(D69-C69&lt;0,0,D69-C69)</f>
        <v>0</v>
      </c>
      <c r="G69" s="28">
        <f>IF(AND(OR(B69="",C69=""),OR(D69="",E69="")),0,IF(OR(B69&lt;&gt;ResmiTatil!$H$2,C69&lt;&gt;ResmiTatil!$I$2,D69&lt;&gt;ResmiTatil!$J$2,E69&lt;&gt;ResmiTatil!$K$2),IF(AND(D69="",E69=""),0,IF(B69&lt;ResmiTatil!$H$2,ResmiTatil!$H$2-B69))+IF(AND(D69="",E69="",OR(B69&lt;ResmiTatil!$H$2,AND(C69&lt;&gt;ResmiTatil!$J$2,C69&gt;ResmiTatil!$J$2))),ResmiTatil!$J$2-ResmiTatil!$I$2,IF(OR(D69="",E69=""),0,IF(AND(C69&gt;ResmiTatil!$I$2,D69&lt;ResmiTatil!$J$2),C69-ResmiTatil!$I$2)))+IF(AND(C69&lt;ResmiTatil!$I$2,D69&lt;ResmiTatil!$J$2),ResmiTatil!$J$2-D69)+IF(AND(C69=ResmiTatil!$I$3,D69=ResmiTatil!$J$3),ResmiTatil!$I$3-ResmiTatil!$I$2,IF(AND(C69&gt;ResmiTatil!$I$2,D69&gt;ResmiTatil!$J$2),ResmiTatil!$J$2-ResmiTatil!$I$2))+IF(E69&gt;ResmiTatil!$K$2,E69-ResmiTatil!$K$2),0))</f>
        <v>0</v>
      </c>
      <c r="H69" s="29">
        <f>IF((C69-B69)+(E69-D69)&lt;0,0,(C69-B69)+(E69-D69))</f>
        <v>0</v>
      </c>
      <c r="I69" s="17"/>
      <c r="J69" s="12"/>
      <c r="K69" s="13"/>
      <c r="L69" s="13"/>
      <c r="M69" s="28">
        <f>IF(K69-J69&lt;0,0,K69-J69)</f>
        <v>0</v>
      </c>
      <c r="N69" s="28">
        <f>IF(AND(OR(I69="",J69=""),OR(K69="",L69="")),0,IF(OR(I69&lt;&gt;ResmiTatil!$H$2,J69&lt;&gt;ResmiTatil!$I$2,K69&lt;&gt;ResmiTatil!$J$2,L69&lt;&gt;ResmiTatil!$K$2),IF(AND(K69="",L69=""),0,IF(I69&lt;ResmiTatil!$H$2,ResmiTatil!$H$2-I69))+IF(AND(K69="",L69="",OR(I69&lt;ResmiTatil!$H$2,AND(J69&lt;&gt;ResmiTatil!$J$2,J69&gt;ResmiTatil!$J$2))),ResmiTatil!$J$2-ResmiTatil!$I$2,IF(OR(K69="",L69=""),0,IF(AND(J69&gt;ResmiTatil!$I$2,K69&lt;ResmiTatil!$J$2),J69-ResmiTatil!$I$2)))+IF(AND(J69&lt;ResmiTatil!$I$2,K69&lt;ResmiTatil!$J$2),ResmiTatil!$J$2-K69)+IF(AND(J69=ResmiTatil!$I$3,K69=ResmiTatil!$J$3),ResmiTatil!$I$3-ResmiTatil!$I$2,IF(AND(J69&gt;ResmiTatil!$I$2,K69&gt;ResmiTatil!$J$2),ResmiTatil!$J$2-ResmiTatil!$I$2))+IF(L69&gt;ResmiTatil!$K$2,L69-ResmiTatil!$K$2),0))</f>
        <v>0</v>
      </c>
      <c r="O69" s="29">
        <f>IF((J69-I69)+(L69-K69)&lt;0,0,(J69-I69)+(L69-K69))</f>
        <v>0</v>
      </c>
      <c r="P69" s="17"/>
      <c r="Q69" s="12"/>
      <c r="R69" s="13"/>
      <c r="S69" s="13"/>
      <c r="T69" s="28">
        <f>IF(R69-Q69&lt;0,0,R69-Q69)</f>
        <v>0</v>
      </c>
      <c r="U69" s="28">
        <f>IF(AND(OR(P69="",Q69=""),OR(R69="",S69="")),0,IF(OR(P69&lt;&gt;ResmiTatil!$H$2,Q69&lt;&gt;ResmiTatil!$I$2,R69&lt;&gt;ResmiTatil!$J$2,S69&lt;&gt;ResmiTatil!$K$2),IF(AND(R69="",S69=""),0,IF(P69&lt;ResmiTatil!$H$2,ResmiTatil!$H$2-P69))+IF(AND(R69="",S69="",OR(P69&lt;ResmiTatil!$H$2,AND(Q69&lt;&gt;ResmiTatil!$J$2,Q69&gt;ResmiTatil!$J$2))),ResmiTatil!$J$2-ResmiTatil!$I$2,IF(OR(R69="",S69=""),0,IF(AND(Q69&gt;ResmiTatil!$I$2,R69&lt;ResmiTatil!$J$2),Q69-ResmiTatil!$I$2)))+IF(AND(Q69&lt;ResmiTatil!$I$2,R69&lt;ResmiTatil!$J$2),ResmiTatil!$J$2-R69)+IF(AND(Q69=ResmiTatil!$I$3,R69=ResmiTatil!$J$3),ResmiTatil!$I$3-ResmiTatil!$I$2,IF(AND(Q69&gt;ResmiTatil!$I$2,R69&gt;ResmiTatil!$J$2),ResmiTatil!$J$2-ResmiTatil!$I$2))+IF(S69&gt;ResmiTatil!$K$2,S69-ResmiTatil!$K$2),0))</f>
        <v>0</v>
      </c>
      <c r="V69" s="29">
        <f>IF((Q69-P69)+(S69-R69)&lt;0,0,(Q69-P69)+(S69-R69))</f>
        <v>0</v>
      </c>
      <c r="W69" s="17"/>
      <c r="X69" s="12"/>
      <c r="Y69" s="13"/>
      <c r="Z69" s="13"/>
      <c r="AA69" s="28">
        <f>IF(Y69-X69&lt;0,0,Y69-X69)</f>
        <v>0</v>
      </c>
      <c r="AB69" s="28">
        <f>IF(AND(OR(W69="",X69=""),OR(Y69="",Z69="")),0,IF(OR(W69&lt;&gt;ResmiTatil!$H$2,X69&lt;&gt;ResmiTatil!$I$2,Y69&lt;&gt;ResmiTatil!$J$2,Z69&lt;&gt;ResmiTatil!$K$2),IF(AND(Y69="",Z69=""),0,IF(W69&lt;ResmiTatil!$H$2,ResmiTatil!$H$2-W69))+IF(AND(Y69="",Z69="",OR(W69&lt;ResmiTatil!$H$2,AND(X69&lt;&gt;ResmiTatil!$J$2,X69&gt;ResmiTatil!$J$2))),ResmiTatil!$J$2-ResmiTatil!$I$2,IF(OR(Y69="",Z69=""),0,IF(AND(X69&gt;ResmiTatil!$I$2,Y69&lt;ResmiTatil!$J$2),X69-ResmiTatil!$I$2)))+IF(AND(X69&lt;ResmiTatil!$I$2,Y69&lt;ResmiTatil!$J$2),ResmiTatil!$J$2-Y69)+IF(AND(X69=ResmiTatil!$I$3,Y69=ResmiTatil!$J$3),ResmiTatil!$I$3-ResmiTatil!$I$2,IF(AND(X69&gt;ResmiTatil!$I$2,Y69&gt;ResmiTatil!$J$2),ResmiTatil!$J$2-ResmiTatil!$I$2))+IF(Z69&gt;ResmiTatil!$K$2,Z69-ResmiTatil!$K$2),0))</f>
        <v>0</v>
      </c>
      <c r="AC69" s="29">
        <f>IF((X69-W69)+(Z69-Y69)&lt;0,0,(X69-W69)+(Z69-Y69))</f>
        <v>0</v>
      </c>
      <c r="AD69" s="17"/>
      <c r="AE69" s="12"/>
      <c r="AF69" s="13"/>
      <c r="AG69" s="13"/>
      <c r="AH69" s="28">
        <f>IF(AF69-AE69&lt;0,0,AF69-AE69)</f>
        <v>0</v>
      </c>
      <c r="AI69" s="28">
        <f>IF(AND(OR(AD69="",AE69=""),OR(AF69="",AG69="")),0,IF(OR(AD69&lt;&gt;ResmiTatil!$H$2,AE69&lt;&gt;ResmiTatil!$I$2,AF69&lt;&gt;ResmiTatil!$J$2,AG69&lt;&gt;ResmiTatil!$K$2),IF(AND(AF69="",AG69=""),0,IF(AD69&lt;ResmiTatil!$H$2,ResmiTatil!$H$2-AD69))+IF(AND(AF69="",AG69="",OR(AD69&lt;ResmiTatil!$H$2,AND(AE69&lt;&gt;ResmiTatil!$J$2,AE69&gt;ResmiTatil!$J$2))),ResmiTatil!$J$2-ResmiTatil!$I$2,IF(OR(AF69="",AG69=""),0,IF(AND(AE69&gt;ResmiTatil!$I$2,AF69&lt;ResmiTatil!$J$2),AE69-ResmiTatil!$I$2)))+IF(AND(AE69&lt;ResmiTatil!$I$2,AF69&lt;ResmiTatil!$J$2),ResmiTatil!$J$2-AF69)+IF(AND(AE69=ResmiTatil!$I$3,AF69=ResmiTatil!$J$3),ResmiTatil!$I$3-ResmiTatil!$I$2,IF(AND(AE69&gt;ResmiTatil!$I$2,AF69&gt;ResmiTatil!$J$2),ResmiTatil!$J$2-ResmiTatil!$I$2))+IF(AG69&gt;ResmiTatil!$K$2,AG69-ResmiTatil!$K$2),0))</f>
        <v>0</v>
      </c>
      <c r="AJ69" s="29">
        <f>IF((AE69-AD69)+(AG69-AF69)&lt;0,0,(AE69-AD69)+(AG69-AF69))</f>
        <v>0</v>
      </c>
    </row>
    <row r="70" spans="1:36" s="25" customFormat="1" ht="20.100000000000001" customHeight="1" x14ac:dyDescent="0.25">
      <c r="A70" s="20">
        <f t="shared" si="7"/>
        <v>44798</v>
      </c>
      <c r="B70" s="17"/>
      <c r="C70" s="12"/>
      <c r="D70" s="13"/>
      <c r="E70" s="13"/>
      <c r="F70" s="28">
        <f>IF(D70-C70&lt;0,0,D70-C70)</f>
        <v>0</v>
      </c>
      <c r="G70" s="28">
        <f>IF(AND(OR(B70="",C70=""),OR(D70="",E70="")),0,IF(OR(B70&lt;&gt;ResmiTatil!$H$2,C70&lt;&gt;ResmiTatil!$I$2,D70&lt;&gt;ResmiTatil!$J$2,E70&lt;&gt;ResmiTatil!$K$2),IF(AND(D70="",E70=""),0,IF(B70&lt;ResmiTatil!$H$2,ResmiTatil!$H$2-B70))+IF(AND(D70="",E70="",OR(B70&lt;ResmiTatil!$H$2,AND(C70&lt;&gt;ResmiTatil!$J$2,C70&gt;ResmiTatil!$J$2))),ResmiTatil!$J$2-ResmiTatil!$I$2,IF(OR(D70="",E70=""),0,IF(AND(C70&gt;ResmiTatil!$I$2,D70&lt;ResmiTatil!$J$2),C70-ResmiTatil!$I$2)))+IF(AND(C70&lt;ResmiTatil!$I$2,D70&lt;ResmiTatil!$J$2),ResmiTatil!$J$2-D70)+IF(AND(C70=ResmiTatil!$I$3,D70=ResmiTatil!$J$3),ResmiTatil!$I$3-ResmiTatil!$I$2,IF(AND(C70&gt;ResmiTatil!$I$2,D70&gt;ResmiTatil!$J$2),ResmiTatil!$J$2-ResmiTatil!$I$2))+IF(E70&gt;ResmiTatil!$K$2,E70-ResmiTatil!$K$2),0))</f>
        <v>0</v>
      </c>
      <c r="H70" s="29">
        <f>IF((C70-B70)+(E70-D70)&lt;0,0,(C70-B70)+(E70-D70))</f>
        <v>0</v>
      </c>
      <c r="I70" s="17"/>
      <c r="J70" s="12"/>
      <c r="K70" s="13"/>
      <c r="L70" s="13"/>
      <c r="M70" s="28">
        <f>IF(K70-J70&lt;0,0,K70-J70)</f>
        <v>0</v>
      </c>
      <c r="N70" s="28">
        <f>IF(AND(OR(I70="",J70=""),OR(K70="",L70="")),0,IF(OR(I70&lt;&gt;ResmiTatil!$H$2,J70&lt;&gt;ResmiTatil!$I$2,K70&lt;&gt;ResmiTatil!$J$2,L70&lt;&gt;ResmiTatil!$K$2),IF(AND(K70="",L70=""),0,IF(I70&lt;ResmiTatil!$H$2,ResmiTatil!$H$2-I70))+IF(AND(K70="",L70="",OR(I70&lt;ResmiTatil!$H$2,AND(J70&lt;&gt;ResmiTatil!$J$2,J70&gt;ResmiTatil!$J$2))),ResmiTatil!$J$2-ResmiTatil!$I$2,IF(OR(K70="",L70=""),0,IF(AND(J70&gt;ResmiTatil!$I$2,K70&lt;ResmiTatil!$J$2),J70-ResmiTatil!$I$2)))+IF(AND(J70&lt;ResmiTatil!$I$2,K70&lt;ResmiTatil!$J$2),ResmiTatil!$J$2-K70)+IF(AND(J70=ResmiTatil!$I$3,K70=ResmiTatil!$J$3),ResmiTatil!$I$3-ResmiTatil!$I$2,IF(AND(J70&gt;ResmiTatil!$I$2,K70&gt;ResmiTatil!$J$2),ResmiTatil!$J$2-ResmiTatil!$I$2))+IF(L70&gt;ResmiTatil!$K$2,L70-ResmiTatil!$K$2),0))</f>
        <v>0</v>
      </c>
      <c r="O70" s="29">
        <f>IF((J70-I70)+(L70-K70)&lt;0,0,(J70-I70)+(L70-K70))</f>
        <v>0</v>
      </c>
      <c r="P70" s="17"/>
      <c r="Q70" s="12"/>
      <c r="R70" s="13"/>
      <c r="S70" s="13"/>
      <c r="T70" s="28">
        <f>IF(R70-Q70&lt;0,0,R70-Q70)</f>
        <v>0</v>
      </c>
      <c r="U70" s="28">
        <f>IF(AND(OR(P70="",Q70=""),OR(R70="",S70="")),0,IF(OR(P70&lt;&gt;ResmiTatil!$H$2,Q70&lt;&gt;ResmiTatil!$I$2,R70&lt;&gt;ResmiTatil!$J$2,S70&lt;&gt;ResmiTatil!$K$2),IF(AND(R70="",S70=""),0,IF(P70&lt;ResmiTatil!$H$2,ResmiTatil!$H$2-P70))+IF(AND(R70="",S70="",OR(P70&lt;ResmiTatil!$H$2,AND(Q70&lt;&gt;ResmiTatil!$J$2,Q70&gt;ResmiTatil!$J$2))),ResmiTatil!$J$2-ResmiTatil!$I$2,IF(OR(R70="",S70=""),0,IF(AND(Q70&gt;ResmiTatil!$I$2,R70&lt;ResmiTatil!$J$2),Q70-ResmiTatil!$I$2)))+IF(AND(Q70&lt;ResmiTatil!$I$2,R70&lt;ResmiTatil!$J$2),ResmiTatil!$J$2-R70)+IF(AND(Q70=ResmiTatil!$I$3,R70=ResmiTatil!$J$3),ResmiTatil!$I$3-ResmiTatil!$I$2,IF(AND(Q70&gt;ResmiTatil!$I$2,R70&gt;ResmiTatil!$J$2),ResmiTatil!$J$2-ResmiTatil!$I$2))+IF(S70&gt;ResmiTatil!$K$2,S70-ResmiTatil!$K$2),0))</f>
        <v>0</v>
      </c>
      <c r="V70" s="29">
        <f>IF((Q70-P70)+(S70-R70)&lt;0,0,(Q70-P70)+(S70-R70))</f>
        <v>0</v>
      </c>
      <c r="W70" s="17"/>
      <c r="X70" s="12"/>
      <c r="Y70" s="13"/>
      <c r="Z70" s="13"/>
      <c r="AA70" s="28">
        <f>IF(Y70-X70&lt;0,0,Y70-X70)</f>
        <v>0</v>
      </c>
      <c r="AB70" s="28">
        <f>IF(AND(OR(W70="",X70=""),OR(Y70="",Z70="")),0,IF(OR(W70&lt;&gt;ResmiTatil!$H$2,X70&lt;&gt;ResmiTatil!$I$2,Y70&lt;&gt;ResmiTatil!$J$2,Z70&lt;&gt;ResmiTatil!$K$2),IF(AND(Y70="",Z70=""),0,IF(W70&lt;ResmiTatil!$H$2,ResmiTatil!$H$2-W70))+IF(AND(Y70="",Z70="",OR(W70&lt;ResmiTatil!$H$2,AND(X70&lt;&gt;ResmiTatil!$J$2,X70&gt;ResmiTatil!$J$2))),ResmiTatil!$J$2-ResmiTatil!$I$2,IF(OR(Y70="",Z70=""),0,IF(AND(X70&gt;ResmiTatil!$I$2,Y70&lt;ResmiTatil!$J$2),X70-ResmiTatil!$I$2)))+IF(AND(X70&lt;ResmiTatil!$I$2,Y70&lt;ResmiTatil!$J$2),ResmiTatil!$J$2-Y70)+IF(AND(X70=ResmiTatil!$I$3,Y70=ResmiTatil!$J$3),ResmiTatil!$I$3-ResmiTatil!$I$2,IF(AND(X70&gt;ResmiTatil!$I$2,Y70&gt;ResmiTatil!$J$2),ResmiTatil!$J$2-ResmiTatil!$I$2))+IF(Z70&gt;ResmiTatil!$K$2,Z70-ResmiTatil!$K$2),0))</f>
        <v>0</v>
      </c>
      <c r="AC70" s="29">
        <f>IF((X70-W70)+(Z70-Y70)&lt;0,0,(X70-W70)+(Z70-Y70))</f>
        <v>0</v>
      </c>
      <c r="AD70" s="17"/>
      <c r="AE70" s="12"/>
      <c r="AF70" s="13"/>
      <c r="AG70" s="13"/>
      <c r="AH70" s="28">
        <f>IF(AF70-AE70&lt;0,0,AF70-AE70)</f>
        <v>0</v>
      </c>
      <c r="AI70" s="28">
        <f>IF(AND(OR(AD70="",AE70=""),OR(AF70="",AG70="")),0,IF(OR(AD70&lt;&gt;ResmiTatil!$H$2,AE70&lt;&gt;ResmiTatil!$I$2,AF70&lt;&gt;ResmiTatil!$J$2,AG70&lt;&gt;ResmiTatil!$K$2),IF(AND(AF70="",AG70=""),0,IF(AD70&lt;ResmiTatil!$H$2,ResmiTatil!$H$2-AD70))+IF(AND(AF70="",AG70="",OR(AD70&lt;ResmiTatil!$H$2,AND(AE70&lt;&gt;ResmiTatil!$J$2,AE70&gt;ResmiTatil!$J$2))),ResmiTatil!$J$2-ResmiTatil!$I$2,IF(OR(AF70="",AG70=""),0,IF(AND(AE70&gt;ResmiTatil!$I$2,AF70&lt;ResmiTatil!$J$2),AE70-ResmiTatil!$I$2)))+IF(AND(AE70&lt;ResmiTatil!$I$2,AF70&lt;ResmiTatil!$J$2),ResmiTatil!$J$2-AF70)+IF(AND(AE70=ResmiTatil!$I$3,AF70=ResmiTatil!$J$3),ResmiTatil!$I$3-ResmiTatil!$I$2,IF(AND(AE70&gt;ResmiTatil!$I$2,AF70&gt;ResmiTatil!$J$2),ResmiTatil!$J$2-ResmiTatil!$I$2))+IF(AG70&gt;ResmiTatil!$K$2,AG70-ResmiTatil!$K$2),0))</f>
        <v>0</v>
      </c>
      <c r="AJ70" s="29">
        <f>IF((AE70-AD70)+(AG70-AF70)&lt;0,0,(AE70-AD70)+(AG70-AF70))</f>
        <v>0</v>
      </c>
    </row>
    <row r="71" spans="1:36" s="25" customFormat="1" ht="20.100000000000001" customHeight="1" x14ac:dyDescent="0.25">
      <c r="A71" s="20">
        <f t="shared" si="7"/>
        <v>44799</v>
      </c>
      <c r="B71" s="17"/>
      <c r="C71" s="12"/>
      <c r="D71" s="13"/>
      <c r="E71" s="13"/>
      <c r="F71" s="28">
        <f>IF(D71-C71&lt;0,0,D71-C71)</f>
        <v>0</v>
      </c>
      <c r="G71" s="28">
        <f>IF(AND(OR(B71="",C71=""),OR(D71="",E71="")),0,IF(OR(B71&lt;&gt;ResmiTatil!$H$2,C71&lt;&gt;ResmiTatil!$I$2,D71&lt;&gt;ResmiTatil!$J$2,E71&lt;&gt;ResmiTatil!$K$2),IF(AND(D71="",E71=""),0,IF(B71&lt;ResmiTatil!$H$2,ResmiTatil!$H$2-B71))+IF(AND(D71="",E71="",OR(B71&lt;ResmiTatil!$H$2,AND(C71&lt;&gt;ResmiTatil!$J$2,C71&gt;ResmiTatil!$J$2))),ResmiTatil!$J$2-ResmiTatil!$I$2,IF(OR(D71="",E71=""),0,IF(AND(C71&gt;ResmiTatil!$I$2,D71&lt;ResmiTatil!$J$2),C71-ResmiTatil!$I$2)))+IF(AND(C71&lt;ResmiTatil!$I$2,D71&lt;ResmiTatil!$J$2),ResmiTatil!$J$2-D71)+IF(AND(C71=ResmiTatil!$I$3,D71=ResmiTatil!$J$3),ResmiTatil!$I$3-ResmiTatil!$I$2,IF(AND(C71&gt;ResmiTatil!$I$2,D71&gt;ResmiTatil!$J$2),ResmiTatil!$J$2-ResmiTatil!$I$2))+IF(E71&gt;ResmiTatil!$K$2,E71-ResmiTatil!$K$2),0))</f>
        <v>0</v>
      </c>
      <c r="H71" s="29">
        <f>IF((C71-B71)+(E71-D71)&lt;0,0,(C71-B71)+(E71-D71))</f>
        <v>0</v>
      </c>
      <c r="I71" s="17"/>
      <c r="J71" s="12"/>
      <c r="K71" s="13"/>
      <c r="L71" s="13"/>
      <c r="M71" s="28">
        <f>IF(K71-J71&lt;0,0,K71-J71)</f>
        <v>0</v>
      </c>
      <c r="N71" s="28">
        <f>IF(AND(OR(I71="",J71=""),OR(K71="",L71="")),0,IF(OR(I71&lt;&gt;ResmiTatil!$H$2,J71&lt;&gt;ResmiTatil!$I$2,K71&lt;&gt;ResmiTatil!$J$2,L71&lt;&gt;ResmiTatil!$K$2),IF(AND(K71="",L71=""),0,IF(I71&lt;ResmiTatil!$H$2,ResmiTatil!$H$2-I71))+IF(AND(K71="",L71="",OR(I71&lt;ResmiTatil!$H$2,AND(J71&lt;&gt;ResmiTatil!$J$2,J71&gt;ResmiTatil!$J$2))),ResmiTatil!$J$2-ResmiTatil!$I$2,IF(OR(K71="",L71=""),0,IF(AND(J71&gt;ResmiTatil!$I$2,K71&lt;ResmiTatil!$J$2),J71-ResmiTatil!$I$2)))+IF(AND(J71&lt;ResmiTatil!$I$2,K71&lt;ResmiTatil!$J$2),ResmiTatil!$J$2-K71)+IF(AND(J71=ResmiTatil!$I$3,K71=ResmiTatil!$J$3),ResmiTatil!$I$3-ResmiTatil!$I$2,IF(AND(J71&gt;ResmiTatil!$I$2,K71&gt;ResmiTatil!$J$2),ResmiTatil!$J$2-ResmiTatil!$I$2))+IF(L71&gt;ResmiTatil!$K$2,L71-ResmiTatil!$K$2),0))</f>
        <v>0</v>
      </c>
      <c r="O71" s="29">
        <f>IF((J71-I71)+(L71-K71)&lt;0,0,(J71-I71)+(L71-K71))</f>
        <v>0</v>
      </c>
      <c r="P71" s="17"/>
      <c r="Q71" s="12"/>
      <c r="R71" s="13"/>
      <c r="S71" s="13"/>
      <c r="T71" s="28">
        <f>IF(R71-Q71&lt;0,0,R71-Q71)</f>
        <v>0</v>
      </c>
      <c r="U71" s="28">
        <f>IF(AND(OR(P71="",Q71=""),OR(R71="",S71="")),0,IF(OR(P71&lt;&gt;ResmiTatil!$H$2,Q71&lt;&gt;ResmiTatil!$I$2,R71&lt;&gt;ResmiTatil!$J$2,S71&lt;&gt;ResmiTatil!$K$2),IF(AND(R71="",S71=""),0,IF(P71&lt;ResmiTatil!$H$2,ResmiTatil!$H$2-P71))+IF(AND(R71="",S71="",OR(P71&lt;ResmiTatil!$H$2,AND(Q71&lt;&gt;ResmiTatil!$J$2,Q71&gt;ResmiTatil!$J$2))),ResmiTatil!$J$2-ResmiTatil!$I$2,IF(OR(R71="",S71=""),0,IF(AND(Q71&gt;ResmiTatil!$I$2,R71&lt;ResmiTatil!$J$2),Q71-ResmiTatil!$I$2)))+IF(AND(Q71&lt;ResmiTatil!$I$2,R71&lt;ResmiTatil!$J$2),ResmiTatil!$J$2-R71)+IF(AND(Q71=ResmiTatil!$I$3,R71=ResmiTatil!$J$3),ResmiTatil!$I$3-ResmiTatil!$I$2,IF(AND(Q71&gt;ResmiTatil!$I$2,R71&gt;ResmiTatil!$J$2),ResmiTatil!$J$2-ResmiTatil!$I$2))+IF(S71&gt;ResmiTatil!$K$2,S71-ResmiTatil!$K$2),0))</f>
        <v>0</v>
      </c>
      <c r="V71" s="29">
        <f>IF((Q71-P71)+(S71-R71)&lt;0,0,(Q71-P71)+(S71-R71))</f>
        <v>0</v>
      </c>
      <c r="W71" s="17"/>
      <c r="X71" s="12"/>
      <c r="Y71" s="13"/>
      <c r="Z71" s="13"/>
      <c r="AA71" s="28">
        <f>IF(Y71-X71&lt;0,0,Y71-X71)</f>
        <v>0</v>
      </c>
      <c r="AB71" s="28">
        <f>IF(AND(OR(W71="",X71=""),OR(Y71="",Z71="")),0,IF(OR(W71&lt;&gt;ResmiTatil!$H$2,X71&lt;&gt;ResmiTatil!$I$2,Y71&lt;&gt;ResmiTatil!$J$2,Z71&lt;&gt;ResmiTatil!$K$2),IF(AND(Y71="",Z71=""),0,IF(W71&lt;ResmiTatil!$H$2,ResmiTatil!$H$2-W71))+IF(AND(Y71="",Z71="",OR(W71&lt;ResmiTatil!$H$2,AND(X71&lt;&gt;ResmiTatil!$J$2,X71&gt;ResmiTatil!$J$2))),ResmiTatil!$J$2-ResmiTatil!$I$2,IF(OR(Y71="",Z71=""),0,IF(AND(X71&gt;ResmiTatil!$I$2,Y71&lt;ResmiTatil!$J$2),X71-ResmiTatil!$I$2)))+IF(AND(X71&lt;ResmiTatil!$I$2,Y71&lt;ResmiTatil!$J$2),ResmiTatil!$J$2-Y71)+IF(AND(X71=ResmiTatil!$I$3,Y71=ResmiTatil!$J$3),ResmiTatil!$I$3-ResmiTatil!$I$2,IF(AND(X71&gt;ResmiTatil!$I$2,Y71&gt;ResmiTatil!$J$2),ResmiTatil!$J$2-ResmiTatil!$I$2))+IF(Z71&gt;ResmiTatil!$K$2,Z71-ResmiTatil!$K$2),0))</f>
        <v>0</v>
      </c>
      <c r="AC71" s="29">
        <f>IF((X71-W71)+(Z71-Y71)&lt;0,0,(X71-W71)+(Z71-Y71))</f>
        <v>0</v>
      </c>
      <c r="AD71" s="17"/>
      <c r="AE71" s="12"/>
      <c r="AF71" s="13"/>
      <c r="AG71" s="13"/>
      <c r="AH71" s="28">
        <f>IF(AF71-AE71&lt;0,0,AF71-AE71)</f>
        <v>0</v>
      </c>
      <c r="AI71" s="28">
        <f>IF(AND(OR(AD71="",AE71=""),OR(AF71="",AG71="")),0,IF(OR(AD71&lt;&gt;ResmiTatil!$H$2,AE71&lt;&gt;ResmiTatil!$I$2,AF71&lt;&gt;ResmiTatil!$J$2,AG71&lt;&gt;ResmiTatil!$K$2),IF(AND(AF71="",AG71=""),0,IF(AD71&lt;ResmiTatil!$H$2,ResmiTatil!$H$2-AD71))+IF(AND(AF71="",AG71="",OR(AD71&lt;ResmiTatil!$H$2,AND(AE71&lt;&gt;ResmiTatil!$J$2,AE71&gt;ResmiTatil!$J$2))),ResmiTatil!$J$2-ResmiTatil!$I$2,IF(OR(AF71="",AG71=""),0,IF(AND(AE71&gt;ResmiTatil!$I$2,AF71&lt;ResmiTatil!$J$2),AE71-ResmiTatil!$I$2)))+IF(AND(AE71&lt;ResmiTatil!$I$2,AF71&lt;ResmiTatil!$J$2),ResmiTatil!$J$2-AF71)+IF(AND(AE71=ResmiTatil!$I$3,AF71=ResmiTatil!$J$3),ResmiTatil!$I$3-ResmiTatil!$I$2,IF(AND(AE71&gt;ResmiTatil!$I$2,AF71&gt;ResmiTatil!$J$2),ResmiTatil!$J$2-ResmiTatil!$I$2))+IF(AG71&gt;ResmiTatil!$K$2,AG71-ResmiTatil!$K$2),0))</f>
        <v>0</v>
      </c>
      <c r="AJ71" s="29">
        <f>IF((AE71-AD71)+(AG71-AF71)&lt;0,0,(AE71-AD71)+(AG71-AF71))</f>
        <v>0</v>
      </c>
    </row>
    <row r="72" spans="1:36" s="25" customFormat="1" ht="20.100000000000001" customHeight="1" x14ac:dyDescent="0.25">
      <c r="A72" s="30" t="s">
        <v>24</v>
      </c>
      <c r="B72" s="31"/>
      <c r="C72" s="32"/>
      <c r="D72" s="33"/>
      <c r="E72" s="33"/>
      <c r="F72" s="34"/>
      <c r="G72" s="28">
        <f>SUM(G67:G71)</f>
        <v>0</v>
      </c>
      <c r="H72" s="35">
        <f>SUM(H67:H71)</f>
        <v>0</v>
      </c>
      <c r="I72" s="31"/>
      <c r="J72" s="32"/>
      <c r="K72" s="33"/>
      <c r="L72" s="33"/>
      <c r="M72" s="34"/>
      <c r="N72" s="28">
        <f>SUM(N67:N71)</f>
        <v>0</v>
      </c>
      <c r="O72" s="35">
        <f>SUM(O67:O71)</f>
        <v>0</v>
      </c>
      <c r="P72" s="31"/>
      <c r="Q72" s="32"/>
      <c r="R72" s="33"/>
      <c r="S72" s="33"/>
      <c r="T72" s="34"/>
      <c r="U72" s="28">
        <f>SUM(U67:U71)</f>
        <v>0</v>
      </c>
      <c r="V72" s="35">
        <f>SUM(V67:V71)</f>
        <v>0</v>
      </c>
      <c r="W72" s="31"/>
      <c r="X72" s="32"/>
      <c r="Y72" s="33"/>
      <c r="Z72" s="33"/>
      <c r="AA72" s="34"/>
      <c r="AB72" s="28">
        <f>SUM(AB67:AB71)</f>
        <v>0</v>
      </c>
      <c r="AC72" s="35">
        <f>SUM(AC67:AC71)</f>
        <v>0</v>
      </c>
      <c r="AD72" s="31"/>
      <c r="AE72" s="32"/>
      <c r="AF72" s="33"/>
      <c r="AG72" s="33"/>
      <c r="AH72" s="34"/>
      <c r="AI72" s="28">
        <f>SUM(AI67:AI71)</f>
        <v>0</v>
      </c>
      <c r="AJ72" s="35">
        <f>SUM(AJ67:AJ71)</f>
        <v>0</v>
      </c>
    </row>
    <row r="73" spans="1:36" s="25" customFormat="1" ht="15" customHeight="1" x14ac:dyDescent="0.25">
      <c r="A73" s="20">
        <f>A71+1</f>
        <v>44800</v>
      </c>
      <c r="B73" s="17"/>
      <c r="C73" s="12"/>
      <c r="D73" s="13"/>
      <c r="E73" s="13"/>
      <c r="F73" s="11"/>
      <c r="G73" s="11"/>
      <c r="H73" s="18"/>
      <c r="I73" s="17"/>
      <c r="J73" s="12"/>
      <c r="K73" s="13"/>
      <c r="L73" s="13"/>
      <c r="M73" s="11"/>
      <c r="N73" s="11"/>
      <c r="O73" s="18"/>
      <c r="P73" s="17"/>
      <c r="Q73" s="12"/>
      <c r="R73" s="13"/>
      <c r="S73" s="13"/>
      <c r="T73" s="11"/>
      <c r="U73" s="11"/>
      <c r="V73" s="18"/>
      <c r="W73" s="17"/>
      <c r="X73" s="12"/>
      <c r="Y73" s="13"/>
      <c r="Z73" s="13"/>
      <c r="AA73" s="11"/>
      <c r="AB73" s="11"/>
      <c r="AC73" s="18"/>
      <c r="AD73" s="17"/>
      <c r="AE73" s="12"/>
      <c r="AF73" s="13"/>
      <c r="AG73" s="13"/>
      <c r="AH73" s="11"/>
      <c r="AI73" s="11"/>
      <c r="AJ73" s="18"/>
    </row>
    <row r="74" spans="1:36" s="25" customFormat="1" ht="15" customHeight="1" x14ac:dyDescent="0.25">
      <c r="A74" s="20">
        <f>A73+1</f>
        <v>44801</v>
      </c>
      <c r="B74" s="17"/>
      <c r="C74" s="12"/>
      <c r="D74" s="13"/>
      <c r="E74" s="13"/>
      <c r="F74" s="11"/>
      <c r="G74" s="11"/>
      <c r="H74" s="18"/>
      <c r="I74" s="17"/>
      <c r="J74" s="12"/>
      <c r="K74" s="13"/>
      <c r="L74" s="13"/>
      <c r="M74" s="11"/>
      <c r="N74" s="11"/>
      <c r="O74" s="18"/>
      <c r="P74" s="17"/>
      <c r="Q74" s="12"/>
      <c r="R74" s="13"/>
      <c r="S74" s="13"/>
      <c r="T74" s="11"/>
      <c r="U74" s="11"/>
      <c r="V74" s="18"/>
      <c r="W74" s="17"/>
      <c r="X74" s="12"/>
      <c r="Y74" s="13"/>
      <c r="Z74" s="13"/>
      <c r="AA74" s="11"/>
      <c r="AB74" s="11"/>
      <c r="AC74" s="18"/>
      <c r="AD74" s="17"/>
      <c r="AE74" s="12"/>
      <c r="AF74" s="13"/>
      <c r="AG74" s="13"/>
      <c r="AH74" s="11"/>
      <c r="AI74" s="11"/>
      <c r="AJ74" s="18"/>
    </row>
    <row r="75" spans="1:36" s="25" customFormat="1" ht="20.100000000000001" customHeight="1" x14ac:dyDescent="0.25">
      <c r="A75" s="20">
        <f t="shared" ref="A75:A79" si="8">A74+1</f>
        <v>44802</v>
      </c>
      <c r="B75" s="17"/>
      <c r="C75" s="12"/>
      <c r="D75" s="13"/>
      <c r="E75" s="13"/>
      <c r="F75" s="28">
        <f>IF(D75-C75&lt;0,0,D75-C75)</f>
        <v>0</v>
      </c>
      <c r="G75" s="28">
        <f>IF(AND(OR(B75="",C75=""),OR(D75="",E75="")),0,IF(OR(B75&lt;&gt;ResmiTatil!$H$2,C75&lt;&gt;ResmiTatil!$I$2,D75&lt;&gt;ResmiTatil!$J$2,E75&lt;&gt;ResmiTatil!$K$2),IF(AND(D75="",E75=""),0,IF(B75&lt;ResmiTatil!$H$2,ResmiTatil!$H$2-B75))+IF(AND(D75="",E75="",OR(B75&lt;ResmiTatil!$H$2,AND(C75&lt;&gt;ResmiTatil!$J$2,C75&gt;ResmiTatil!$J$2))),ResmiTatil!$J$2-ResmiTatil!$I$2,IF(OR(D75="",E75=""),0,IF(AND(C75&gt;ResmiTatil!$I$2,D75&lt;ResmiTatil!$J$2),C75-ResmiTatil!$I$2)))+IF(AND(C75&lt;ResmiTatil!$I$2,D75&lt;ResmiTatil!$J$2),ResmiTatil!$J$2-D75)+IF(AND(C75=ResmiTatil!$I$3,D75=ResmiTatil!$J$3),ResmiTatil!$I$3-ResmiTatil!$I$2,IF(AND(C75&gt;ResmiTatil!$I$2,D75&gt;ResmiTatil!$J$2),ResmiTatil!$J$2-ResmiTatil!$I$2))+IF(E75&gt;ResmiTatil!$K$2,E75-ResmiTatil!$K$2),0))</f>
        <v>0</v>
      </c>
      <c r="H75" s="29">
        <f>IF((C75-B75)+(E75-D75)&lt;0,0,(C75-B75)+(E75-D75))</f>
        <v>0</v>
      </c>
      <c r="I75" s="17"/>
      <c r="J75" s="12"/>
      <c r="K75" s="13"/>
      <c r="L75" s="13"/>
      <c r="M75" s="28">
        <f>IF(K75-J75&lt;0,0,K75-J75)</f>
        <v>0</v>
      </c>
      <c r="N75" s="28">
        <f>IF(AND(OR(I75="",J75=""),OR(K75="",L75="")),0,IF(OR(I75&lt;&gt;ResmiTatil!$H$2,J75&lt;&gt;ResmiTatil!$I$2,K75&lt;&gt;ResmiTatil!$J$2,L75&lt;&gt;ResmiTatil!$K$2),IF(AND(K75="",L75=""),0,IF(I75&lt;ResmiTatil!$H$2,ResmiTatil!$H$2-I75))+IF(AND(K75="",L75="",OR(I75&lt;ResmiTatil!$H$2,AND(J75&lt;&gt;ResmiTatil!$J$2,J75&gt;ResmiTatil!$J$2))),ResmiTatil!$J$2-ResmiTatil!$I$2,IF(OR(K75="",L75=""),0,IF(AND(J75&gt;ResmiTatil!$I$2,K75&lt;ResmiTatil!$J$2),J75-ResmiTatil!$I$2)))+IF(AND(J75&lt;ResmiTatil!$I$2,K75&lt;ResmiTatil!$J$2),ResmiTatil!$J$2-K75)+IF(AND(J75=ResmiTatil!$I$3,K75=ResmiTatil!$J$3),ResmiTatil!$I$3-ResmiTatil!$I$2,IF(AND(J75&gt;ResmiTatil!$I$2,K75&gt;ResmiTatil!$J$2),ResmiTatil!$J$2-ResmiTatil!$I$2))+IF(L75&gt;ResmiTatil!$K$2,L75-ResmiTatil!$K$2),0))</f>
        <v>0</v>
      </c>
      <c r="O75" s="29">
        <f>IF((J75-I75)+(L75-K75)&lt;0,0,(J75-I75)+(L75-K75))</f>
        <v>0</v>
      </c>
      <c r="P75" s="17"/>
      <c r="Q75" s="12"/>
      <c r="R75" s="13"/>
      <c r="S75" s="13"/>
      <c r="T75" s="28">
        <f>IF(R75-Q75&lt;0,0,R75-Q75)</f>
        <v>0</v>
      </c>
      <c r="U75" s="28">
        <f>IF(AND(OR(P75="",Q75=""),OR(R75="",S75="")),0,IF(OR(P75&lt;&gt;ResmiTatil!$H$2,Q75&lt;&gt;ResmiTatil!$I$2,R75&lt;&gt;ResmiTatil!$J$2,S75&lt;&gt;ResmiTatil!$K$2),IF(AND(R75="",S75=""),0,IF(P75&lt;ResmiTatil!$H$2,ResmiTatil!$H$2-P75))+IF(AND(R75="",S75="",OR(P75&lt;ResmiTatil!$H$2,AND(Q75&lt;&gt;ResmiTatil!$J$2,Q75&gt;ResmiTatil!$J$2))),ResmiTatil!$J$2-ResmiTatil!$I$2,IF(OR(R75="",S75=""),0,IF(AND(Q75&gt;ResmiTatil!$I$2,R75&lt;ResmiTatil!$J$2),Q75-ResmiTatil!$I$2)))+IF(AND(Q75&lt;ResmiTatil!$I$2,R75&lt;ResmiTatil!$J$2),ResmiTatil!$J$2-R75)+IF(AND(Q75=ResmiTatil!$I$3,R75=ResmiTatil!$J$3),ResmiTatil!$I$3-ResmiTatil!$I$2,IF(AND(Q75&gt;ResmiTatil!$I$2,R75&gt;ResmiTatil!$J$2),ResmiTatil!$J$2-ResmiTatil!$I$2))+IF(S75&gt;ResmiTatil!$K$2,S75-ResmiTatil!$K$2),0))</f>
        <v>0</v>
      </c>
      <c r="V75" s="29">
        <f>IF((Q75-P75)+(S75-R75)&lt;0,0,(Q75-P75)+(S75-R75))</f>
        <v>0</v>
      </c>
      <c r="W75" s="17"/>
      <c r="X75" s="12"/>
      <c r="Y75" s="13"/>
      <c r="Z75" s="13"/>
      <c r="AA75" s="28">
        <f>IF(Y75-X75&lt;0,0,Y75-X75)</f>
        <v>0</v>
      </c>
      <c r="AB75" s="28">
        <f>IF(AND(OR(W75="",X75=""),OR(Y75="",Z75="")),0,IF(OR(W75&lt;&gt;ResmiTatil!$H$2,X75&lt;&gt;ResmiTatil!$I$2,Y75&lt;&gt;ResmiTatil!$J$2,Z75&lt;&gt;ResmiTatil!$K$2),IF(AND(Y75="",Z75=""),0,IF(W75&lt;ResmiTatil!$H$2,ResmiTatil!$H$2-W75))+IF(AND(Y75="",Z75="",OR(W75&lt;ResmiTatil!$H$2,AND(X75&lt;&gt;ResmiTatil!$J$2,X75&gt;ResmiTatil!$J$2))),ResmiTatil!$J$2-ResmiTatil!$I$2,IF(OR(Y75="",Z75=""),0,IF(AND(X75&gt;ResmiTatil!$I$2,Y75&lt;ResmiTatil!$J$2),X75-ResmiTatil!$I$2)))+IF(AND(X75&lt;ResmiTatil!$I$2,Y75&lt;ResmiTatil!$J$2),ResmiTatil!$J$2-Y75)+IF(AND(X75=ResmiTatil!$I$3,Y75=ResmiTatil!$J$3),ResmiTatil!$I$3-ResmiTatil!$I$2,IF(AND(X75&gt;ResmiTatil!$I$2,Y75&gt;ResmiTatil!$J$2),ResmiTatil!$J$2-ResmiTatil!$I$2))+IF(Z75&gt;ResmiTatil!$K$2,Z75-ResmiTatil!$K$2),0))</f>
        <v>0</v>
      </c>
      <c r="AC75" s="29">
        <f>IF((X75-W75)+(Z75-Y75)&lt;0,0,(X75-W75)+(Z75-Y75))</f>
        <v>0</v>
      </c>
      <c r="AD75" s="17"/>
      <c r="AE75" s="12"/>
      <c r="AF75" s="13"/>
      <c r="AG75" s="13"/>
      <c r="AH75" s="28">
        <f>IF(AF75-AE75&lt;0,0,AF75-AE75)</f>
        <v>0</v>
      </c>
      <c r="AI75" s="28">
        <f>IF(AND(OR(AD75="",AE75=""),OR(AF75="",AG75="")),0,IF(OR(AD75&lt;&gt;ResmiTatil!$H$2,AE75&lt;&gt;ResmiTatil!$I$2,AF75&lt;&gt;ResmiTatil!$J$2,AG75&lt;&gt;ResmiTatil!$K$2),IF(AND(AF75="",AG75=""),0,IF(AD75&lt;ResmiTatil!$H$2,ResmiTatil!$H$2-AD75))+IF(AND(AF75="",AG75="",OR(AD75&lt;ResmiTatil!$H$2,AND(AE75&lt;&gt;ResmiTatil!$J$2,AE75&gt;ResmiTatil!$J$2))),ResmiTatil!$J$2-ResmiTatil!$I$2,IF(OR(AF75="",AG75=""),0,IF(AND(AE75&gt;ResmiTatil!$I$2,AF75&lt;ResmiTatil!$J$2),AE75-ResmiTatil!$I$2)))+IF(AND(AE75&lt;ResmiTatil!$I$2,AF75&lt;ResmiTatil!$J$2),ResmiTatil!$J$2-AF75)+IF(AND(AE75=ResmiTatil!$I$3,AF75=ResmiTatil!$J$3),ResmiTatil!$I$3-ResmiTatil!$I$2,IF(AND(AE75&gt;ResmiTatil!$I$2,AF75&gt;ResmiTatil!$J$2),ResmiTatil!$J$2-ResmiTatil!$I$2))+IF(AG75&gt;ResmiTatil!$K$2,AG75-ResmiTatil!$K$2),0))</f>
        <v>0</v>
      </c>
      <c r="AJ75" s="29">
        <f>IF((AE75-AD75)+(AG75-AF75)&lt;0,0,(AE75-AD75)+(AG75-AF75))</f>
        <v>0</v>
      </c>
    </row>
    <row r="76" spans="1:36" s="25" customFormat="1" ht="20.100000000000001" customHeight="1" x14ac:dyDescent="0.25">
      <c r="A76" s="54">
        <f t="shared" si="8"/>
        <v>44803</v>
      </c>
      <c r="B76" s="55"/>
      <c r="C76" s="56"/>
      <c r="D76" s="57"/>
      <c r="E76" s="57"/>
      <c r="F76" s="51">
        <f>IF(D76-C76&lt;0,0,D76-C76)</f>
        <v>0</v>
      </c>
      <c r="G76" s="51">
        <f>IF(AND(OR(B76="",C76=""),OR(D76="",E76="")),0,IF(OR(B76&lt;&gt;ResmiTatil!$H$2,C76&lt;&gt;ResmiTatil!$I$2,D76&lt;&gt;ResmiTatil!$J$2,E76&lt;&gt;ResmiTatil!$K$2),IF(AND(D76="",E76=""),0,IF(B76&lt;ResmiTatil!$H$2,ResmiTatil!$H$2-B76))+IF(AND(D76="",E76="",OR(B76&lt;ResmiTatil!$H$2,AND(C76&lt;&gt;ResmiTatil!$J$2,C76&gt;ResmiTatil!$J$2))),ResmiTatil!$J$2-ResmiTatil!$I$2,IF(OR(D76="",E76=""),0,IF(AND(C76&gt;ResmiTatil!$I$2,D76&lt;ResmiTatil!$J$2),C76-ResmiTatil!$I$2)))+IF(AND(C76&lt;ResmiTatil!$I$2,D76&lt;ResmiTatil!$J$2),ResmiTatil!$J$2-D76)+IF(AND(C76=ResmiTatil!$I$3,D76=ResmiTatil!$J$3),ResmiTatil!$I$3-ResmiTatil!$I$2,IF(AND(C76&gt;ResmiTatil!$I$2,D76&gt;ResmiTatil!$J$2),ResmiTatil!$J$2-ResmiTatil!$I$2))+IF(E76&gt;ResmiTatil!$K$2,E76-ResmiTatil!$K$2),0))</f>
        <v>0</v>
      </c>
      <c r="H76" s="52">
        <f>IF((C76-B76)+(E76-D76)&lt;0,0,(C76-B76)+(E76-D76))</f>
        <v>0</v>
      </c>
      <c r="I76" s="55"/>
      <c r="J76" s="56"/>
      <c r="K76" s="57"/>
      <c r="L76" s="57"/>
      <c r="M76" s="51">
        <f>IF(K76-J76&lt;0,0,K76-J76)</f>
        <v>0</v>
      </c>
      <c r="N76" s="51">
        <f>IF(AND(OR(I76="",J76=""),OR(K76="",L76="")),0,IF(OR(I76&lt;&gt;ResmiTatil!$H$2,J76&lt;&gt;ResmiTatil!$I$2,K76&lt;&gt;ResmiTatil!$J$2,L76&lt;&gt;ResmiTatil!$K$2),IF(AND(K76="",L76=""),0,IF(I76&lt;ResmiTatil!$H$2,ResmiTatil!$H$2-I76))+IF(AND(K76="",L76="",OR(I76&lt;ResmiTatil!$H$2,AND(J76&lt;&gt;ResmiTatil!$J$2,J76&gt;ResmiTatil!$J$2))),ResmiTatil!$J$2-ResmiTatil!$I$2,IF(OR(K76="",L76=""),0,IF(AND(J76&gt;ResmiTatil!$I$2,K76&lt;ResmiTatil!$J$2),J76-ResmiTatil!$I$2)))+IF(AND(J76&lt;ResmiTatil!$I$2,K76&lt;ResmiTatil!$J$2),ResmiTatil!$J$2-K76)+IF(AND(J76=ResmiTatil!$I$3,K76=ResmiTatil!$J$3),ResmiTatil!$I$3-ResmiTatil!$I$2,IF(AND(J76&gt;ResmiTatil!$I$2,K76&gt;ResmiTatil!$J$2),ResmiTatil!$J$2-ResmiTatil!$I$2))+IF(L76&gt;ResmiTatil!$K$2,L76-ResmiTatil!$K$2),0))</f>
        <v>0</v>
      </c>
      <c r="O76" s="52">
        <f>IF((J76-I76)+(L76-K76)&lt;0,0,(J76-I76)+(L76-K76))</f>
        <v>0</v>
      </c>
      <c r="P76" s="55"/>
      <c r="Q76" s="56"/>
      <c r="R76" s="57"/>
      <c r="S76" s="57"/>
      <c r="T76" s="51">
        <f>IF(R76-Q76&lt;0,0,R76-Q76)</f>
        <v>0</v>
      </c>
      <c r="U76" s="51">
        <f>IF(AND(OR(P76="",Q76=""),OR(R76="",S76="")),0,IF(OR(P76&lt;&gt;ResmiTatil!$H$2,Q76&lt;&gt;ResmiTatil!$I$2,R76&lt;&gt;ResmiTatil!$J$2,S76&lt;&gt;ResmiTatil!$K$2),IF(AND(R76="",S76=""),0,IF(P76&lt;ResmiTatil!$H$2,ResmiTatil!$H$2-P76))+IF(AND(R76="",S76="",OR(P76&lt;ResmiTatil!$H$2,AND(Q76&lt;&gt;ResmiTatil!$J$2,Q76&gt;ResmiTatil!$J$2))),ResmiTatil!$J$2-ResmiTatil!$I$2,IF(OR(R76="",S76=""),0,IF(AND(Q76&gt;ResmiTatil!$I$2,R76&lt;ResmiTatil!$J$2),Q76-ResmiTatil!$I$2)))+IF(AND(Q76&lt;ResmiTatil!$I$2,R76&lt;ResmiTatil!$J$2),ResmiTatil!$J$2-R76)+IF(AND(Q76=ResmiTatil!$I$3,R76=ResmiTatil!$J$3),ResmiTatil!$I$3-ResmiTatil!$I$2,IF(AND(Q76&gt;ResmiTatil!$I$2,R76&gt;ResmiTatil!$J$2),ResmiTatil!$J$2-ResmiTatil!$I$2))+IF(S76&gt;ResmiTatil!$K$2,S76-ResmiTatil!$K$2),0))</f>
        <v>0</v>
      </c>
      <c r="V76" s="52">
        <f>IF((Q76-P76)+(S76-R76)&lt;0,0,(Q76-P76)+(S76-R76))</f>
        <v>0</v>
      </c>
      <c r="W76" s="55"/>
      <c r="X76" s="56"/>
      <c r="Y76" s="57"/>
      <c r="Z76" s="57"/>
      <c r="AA76" s="51">
        <f>IF(Y76-X76&lt;0,0,Y76-X76)</f>
        <v>0</v>
      </c>
      <c r="AB76" s="51">
        <f>IF(AND(OR(W76="",X76=""),OR(Y76="",Z76="")),0,IF(OR(W76&lt;&gt;ResmiTatil!$H$2,X76&lt;&gt;ResmiTatil!$I$2,Y76&lt;&gt;ResmiTatil!$J$2,Z76&lt;&gt;ResmiTatil!$K$2),IF(AND(Y76="",Z76=""),0,IF(W76&lt;ResmiTatil!$H$2,ResmiTatil!$H$2-W76))+IF(AND(Y76="",Z76="",OR(W76&lt;ResmiTatil!$H$2,AND(X76&lt;&gt;ResmiTatil!$J$2,X76&gt;ResmiTatil!$J$2))),ResmiTatil!$J$2-ResmiTatil!$I$2,IF(OR(Y76="",Z76=""),0,IF(AND(X76&gt;ResmiTatil!$I$2,Y76&lt;ResmiTatil!$J$2),X76-ResmiTatil!$I$2)))+IF(AND(X76&lt;ResmiTatil!$I$2,Y76&lt;ResmiTatil!$J$2),ResmiTatil!$J$2-Y76)+IF(AND(X76=ResmiTatil!$I$3,Y76=ResmiTatil!$J$3),ResmiTatil!$I$3-ResmiTatil!$I$2,IF(AND(X76&gt;ResmiTatil!$I$2,Y76&gt;ResmiTatil!$J$2),ResmiTatil!$J$2-ResmiTatil!$I$2))+IF(Z76&gt;ResmiTatil!$K$2,Z76-ResmiTatil!$K$2),0))</f>
        <v>0</v>
      </c>
      <c r="AC76" s="52">
        <f>IF((X76-W76)+(Z76-Y76)&lt;0,0,(X76-W76)+(Z76-Y76))</f>
        <v>0</v>
      </c>
      <c r="AD76" s="55"/>
      <c r="AE76" s="56"/>
      <c r="AF76" s="57"/>
      <c r="AG76" s="57"/>
      <c r="AH76" s="51">
        <f>IF(AF76-AE76&lt;0,0,AF76-AE76)</f>
        <v>0</v>
      </c>
      <c r="AI76" s="51">
        <f>IF(AND(OR(AD76="",AE76=""),OR(AF76="",AG76="")),0,IF(OR(AD76&lt;&gt;ResmiTatil!$H$2,AE76&lt;&gt;ResmiTatil!$I$2,AF76&lt;&gt;ResmiTatil!$J$2,AG76&lt;&gt;ResmiTatil!$K$2),IF(AND(AF76="",AG76=""),0,IF(AD76&lt;ResmiTatil!$H$2,ResmiTatil!$H$2-AD76))+IF(AND(AF76="",AG76="",OR(AD76&lt;ResmiTatil!$H$2,AND(AE76&lt;&gt;ResmiTatil!$J$2,AE76&gt;ResmiTatil!$J$2))),ResmiTatil!$J$2-ResmiTatil!$I$2,IF(OR(AF76="",AG76=""),0,IF(AND(AE76&gt;ResmiTatil!$I$2,AF76&lt;ResmiTatil!$J$2),AE76-ResmiTatil!$I$2)))+IF(AND(AE76&lt;ResmiTatil!$I$2,AF76&lt;ResmiTatil!$J$2),ResmiTatil!$J$2-AF76)+IF(AND(AE76=ResmiTatil!$I$3,AF76=ResmiTatil!$J$3),ResmiTatil!$I$3-ResmiTatil!$I$2,IF(AND(AE76&gt;ResmiTatil!$I$2,AF76&gt;ResmiTatil!$J$2),ResmiTatil!$J$2-ResmiTatil!$I$2))+IF(AG76&gt;ResmiTatil!$K$2,AG76-ResmiTatil!$K$2),0))</f>
        <v>0</v>
      </c>
      <c r="AJ76" s="52">
        <f>IF((AE76-AD76)+(AG76-AF76)&lt;0,0,(AE76-AD76)+(AG76-AF76))</f>
        <v>0</v>
      </c>
    </row>
    <row r="77" spans="1:36" s="25" customFormat="1" ht="20.100000000000001" customHeight="1" x14ac:dyDescent="0.25">
      <c r="A77" s="20">
        <f t="shared" si="8"/>
        <v>44804</v>
      </c>
      <c r="B77" s="17"/>
      <c r="C77" s="12"/>
      <c r="D77" s="13"/>
      <c r="E77" s="13"/>
      <c r="F77" s="28">
        <f>IF(D77-C77&lt;0,0,D77-C77)</f>
        <v>0</v>
      </c>
      <c r="G77" s="28">
        <f>IF(AND(OR(B77="",C77=""),OR(D77="",E77="")),0,IF(OR(B77&lt;&gt;ResmiTatil!$H$2,C77&lt;&gt;ResmiTatil!$I$2,D77&lt;&gt;ResmiTatil!$J$2,E77&lt;&gt;ResmiTatil!$K$2),IF(AND(D77="",E77=""),0,IF(B77&lt;ResmiTatil!$H$2,ResmiTatil!$H$2-B77))+IF(AND(D77="",E77="",OR(B77&lt;ResmiTatil!$H$2,AND(C77&lt;&gt;ResmiTatil!$J$2,C77&gt;ResmiTatil!$J$2))),ResmiTatil!$J$2-ResmiTatil!$I$2,IF(OR(D77="",E77=""),0,IF(AND(C77&gt;ResmiTatil!$I$2,D77&lt;ResmiTatil!$J$2),C77-ResmiTatil!$I$2)))+IF(AND(C77&lt;ResmiTatil!$I$2,D77&lt;ResmiTatil!$J$2),ResmiTatil!$J$2-D77)+IF(AND(C77=ResmiTatil!$I$3,D77=ResmiTatil!$J$3),ResmiTatil!$I$3-ResmiTatil!$I$2,IF(AND(C77&gt;ResmiTatil!$I$2,D77&gt;ResmiTatil!$J$2),ResmiTatil!$J$2-ResmiTatil!$I$2))+IF(E77&gt;ResmiTatil!$K$2,E77-ResmiTatil!$K$2),0))</f>
        <v>0</v>
      </c>
      <c r="H77" s="29">
        <f>IF((C77-B77)+(E77-D77)&lt;0,0,(C77-B77)+(E77-D77))</f>
        <v>0</v>
      </c>
      <c r="I77" s="17"/>
      <c r="J77" s="12"/>
      <c r="K77" s="13"/>
      <c r="L77" s="13"/>
      <c r="M77" s="28">
        <f>IF(K77-J77&lt;0,0,K77-J77)</f>
        <v>0</v>
      </c>
      <c r="N77" s="28">
        <f>IF(AND(OR(I77="",J77=""),OR(K77="",L77="")),0,IF(OR(I77&lt;&gt;ResmiTatil!$H$2,J77&lt;&gt;ResmiTatil!$I$2,K77&lt;&gt;ResmiTatil!$J$2,L77&lt;&gt;ResmiTatil!$K$2),IF(AND(K77="",L77=""),0,IF(I77&lt;ResmiTatil!$H$2,ResmiTatil!$H$2-I77))+IF(AND(K77="",L77="",OR(I77&lt;ResmiTatil!$H$2,AND(J77&lt;&gt;ResmiTatil!$J$2,J77&gt;ResmiTatil!$J$2))),ResmiTatil!$J$2-ResmiTatil!$I$2,IF(OR(K77="",L77=""),0,IF(AND(J77&gt;ResmiTatil!$I$2,K77&lt;ResmiTatil!$J$2),J77-ResmiTatil!$I$2)))+IF(AND(J77&lt;ResmiTatil!$I$2,K77&lt;ResmiTatil!$J$2),ResmiTatil!$J$2-K77)+IF(AND(J77=ResmiTatil!$I$3,K77=ResmiTatil!$J$3),ResmiTatil!$I$3-ResmiTatil!$I$2,IF(AND(J77&gt;ResmiTatil!$I$2,K77&gt;ResmiTatil!$J$2),ResmiTatil!$J$2-ResmiTatil!$I$2))+IF(L77&gt;ResmiTatil!$K$2,L77-ResmiTatil!$K$2),0))</f>
        <v>0</v>
      </c>
      <c r="O77" s="29">
        <f>IF((J77-I77)+(L77-K77)&lt;0,0,(J77-I77)+(L77-K77))</f>
        <v>0</v>
      </c>
      <c r="P77" s="17"/>
      <c r="Q77" s="12"/>
      <c r="R77" s="13"/>
      <c r="S77" s="13"/>
      <c r="T77" s="28">
        <f>IF(R77-Q77&lt;0,0,R77-Q77)</f>
        <v>0</v>
      </c>
      <c r="U77" s="28">
        <f>IF(AND(OR(P77="",Q77=""),OR(R77="",S77="")),0,IF(OR(P77&lt;&gt;ResmiTatil!$H$2,Q77&lt;&gt;ResmiTatil!$I$2,R77&lt;&gt;ResmiTatil!$J$2,S77&lt;&gt;ResmiTatil!$K$2),IF(AND(R77="",S77=""),0,IF(P77&lt;ResmiTatil!$H$2,ResmiTatil!$H$2-P77))+IF(AND(R77="",S77="",OR(P77&lt;ResmiTatil!$H$2,AND(Q77&lt;&gt;ResmiTatil!$J$2,Q77&gt;ResmiTatil!$J$2))),ResmiTatil!$J$2-ResmiTatil!$I$2,IF(OR(R77="",S77=""),0,IF(AND(Q77&gt;ResmiTatil!$I$2,R77&lt;ResmiTatil!$J$2),Q77-ResmiTatil!$I$2)))+IF(AND(Q77&lt;ResmiTatil!$I$2,R77&lt;ResmiTatil!$J$2),ResmiTatil!$J$2-R77)+IF(AND(Q77=ResmiTatil!$I$3,R77=ResmiTatil!$J$3),ResmiTatil!$I$3-ResmiTatil!$I$2,IF(AND(Q77&gt;ResmiTatil!$I$2,R77&gt;ResmiTatil!$J$2),ResmiTatil!$J$2-ResmiTatil!$I$2))+IF(S77&gt;ResmiTatil!$K$2,S77-ResmiTatil!$K$2),0))</f>
        <v>0</v>
      </c>
      <c r="V77" s="29">
        <f>IF((Q77-P77)+(S77-R77)&lt;0,0,(Q77-P77)+(S77-R77))</f>
        <v>0</v>
      </c>
      <c r="W77" s="17"/>
      <c r="X77" s="12"/>
      <c r="Y77" s="13"/>
      <c r="Z77" s="13"/>
      <c r="AA77" s="28">
        <f>IF(Y77-X77&lt;0,0,Y77-X77)</f>
        <v>0</v>
      </c>
      <c r="AB77" s="28">
        <f>IF(AND(OR(W77="",X77=""),OR(Y77="",Z77="")),0,IF(OR(W77&lt;&gt;ResmiTatil!$H$2,X77&lt;&gt;ResmiTatil!$I$2,Y77&lt;&gt;ResmiTatil!$J$2,Z77&lt;&gt;ResmiTatil!$K$2),IF(AND(Y77="",Z77=""),0,IF(W77&lt;ResmiTatil!$H$2,ResmiTatil!$H$2-W77))+IF(AND(Y77="",Z77="",OR(W77&lt;ResmiTatil!$H$2,AND(X77&lt;&gt;ResmiTatil!$J$2,X77&gt;ResmiTatil!$J$2))),ResmiTatil!$J$2-ResmiTatil!$I$2,IF(OR(Y77="",Z77=""),0,IF(AND(X77&gt;ResmiTatil!$I$2,Y77&lt;ResmiTatil!$J$2),X77-ResmiTatil!$I$2)))+IF(AND(X77&lt;ResmiTatil!$I$2,Y77&lt;ResmiTatil!$J$2),ResmiTatil!$J$2-Y77)+IF(AND(X77=ResmiTatil!$I$3,Y77=ResmiTatil!$J$3),ResmiTatil!$I$3-ResmiTatil!$I$2,IF(AND(X77&gt;ResmiTatil!$I$2,Y77&gt;ResmiTatil!$J$2),ResmiTatil!$J$2-ResmiTatil!$I$2))+IF(Z77&gt;ResmiTatil!$K$2,Z77-ResmiTatil!$K$2),0))</f>
        <v>0</v>
      </c>
      <c r="AC77" s="29">
        <f>IF((X77-W77)+(Z77-Y77)&lt;0,0,(X77-W77)+(Z77-Y77))</f>
        <v>0</v>
      </c>
      <c r="AD77" s="17"/>
      <c r="AE77" s="12"/>
      <c r="AF77" s="13"/>
      <c r="AG77" s="13"/>
      <c r="AH77" s="28">
        <f>IF(AF77-AE77&lt;0,0,AF77-AE77)</f>
        <v>0</v>
      </c>
      <c r="AI77" s="28">
        <f>IF(AND(OR(AD77="",AE77=""),OR(AF77="",AG77="")),0,IF(OR(AD77&lt;&gt;ResmiTatil!$H$2,AE77&lt;&gt;ResmiTatil!$I$2,AF77&lt;&gt;ResmiTatil!$J$2,AG77&lt;&gt;ResmiTatil!$K$2),IF(AND(AF77="",AG77=""),0,IF(AD77&lt;ResmiTatil!$H$2,ResmiTatil!$H$2-AD77))+IF(AND(AF77="",AG77="",OR(AD77&lt;ResmiTatil!$H$2,AND(AE77&lt;&gt;ResmiTatil!$J$2,AE77&gt;ResmiTatil!$J$2))),ResmiTatil!$J$2-ResmiTatil!$I$2,IF(OR(AF77="",AG77=""),0,IF(AND(AE77&gt;ResmiTatil!$I$2,AF77&lt;ResmiTatil!$J$2),AE77-ResmiTatil!$I$2)))+IF(AND(AE77&lt;ResmiTatil!$I$2,AF77&lt;ResmiTatil!$J$2),ResmiTatil!$J$2-AF77)+IF(AND(AE77=ResmiTatil!$I$3,AF77=ResmiTatil!$J$3),ResmiTatil!$I$3-ResmiTatil!$I$2,IF(AND(AE77&gt;ResmiTatil!$I$2,AF77&gt;ResmiTatil!$J$2),ResmiTatil!$J$2-ResmiTatil!$I$2))+IF(AG77&gt;ResmiTatil!$K$2,AG77-ResmiTatil!$K$2),0))</f>
        <v>0</v>
      </c>
      <c r="AJ77" s="29">
        <f>IF((AE77-AD77)+(AG77-AF77)&lt;0,0,(AE77-AD77)+(AG77-AF77))</f>
        <v>0</v>
      </c>
    </row>
    <row r="78" spans="1:36" s="25" customFormat="1" ht="20.100000000000001" customHeight="1" x14ac:dyDescent="0.25">
      <c r="A78" s="20">
        <f t="shared" si="8"/>
        <v>44805</v>
      </c>
      <c r="B78" s="17"/>
      <c r="C78" s="12"/>
      <c r="D78" s="13"/>
      <c r="E78" s="13"/>
      <c r="F78" s="28">
        <f>IF(D78-C78&lt;0,0,D78-C78)</f>
        <v>0</v>
      </c>
      <c r="G78" s="28">
        <f>IF(AND(OR(B78="",C78=""),OR(D78="",E78="")),0,IF(OR(B78&lt;&gt;ResmiTatil!$H$2,C78&lt;&gt;ResmiTatil!$I$2,D78&lt;&gt;ResmiTatil!$J$2,E78&lt;&gt;ResmiTatil!$K$2),IF(AND(D78="",E78=""),0,IF(B78&lt;ResmiTatil!$H$2,ResmiTatil!$H$2-B78))+IF(AND(D78="",E78="",OR(B78&lt;ResmiTatil!$H$2,AND(C78&lt;&gt;ResmiTatil!$J$2,C78&gt;ResmiTatil!$J$2))),ResmiTatil!$J$2-ResmiTatil!$I$2,IF(OR(D78="",E78=""),0,IF(AND(C78&gt;ResmiTatil!$I$2,D78&lt;ResmiTatil!$J$2),C78-ResmiTatil!$I$2)))+IF(AND(C78&lt;ResmiTatil!$I$2,D78&lt;ResmiTatil!$J$2),ResmiTatil!$J$2-D78)+IF(AND(C78=ResmiTatil!$I$3,D78=ResmiTatil!$J$3),ResmiTatil!$I$3-ResmiTatil!$I$2,IF(AND(C78&gt;ResmiTatil!$I$2,D78&gt;ResmiTatil!$J$2),ResmiTatil!$J$2-ResmiTatil!$I$2))+IF(E78&gt;ResmiTatil!$K$2,E78-ResmiTatil!$K$2),0))</f>
        <v>0</v>
      </c>
      <c r="H78" s="29">
        <f>IF((C78-B78)+(E78-D78)&lt;0,0,(C78-B78)+(E78-D78))</f>
        <v>0</v>
      </c>
      <c r="I78" s="17"/>
      <c r="J78" s="12"/>
      <c r="K78" s="13"/>
      <c r="L78" s="13"/>
      <c r="M78" s="28">
        <f>IF(K78-J78&lt;0,0,K78-J78)</f>
        <v>0</v>
      </c>
      <c r="N78" s="28">
        <f>IF(AND(OR(I78="",J78=""),OR(K78="",L78="")),0,IF(OR(I78&lt;&gt;ResmiTatil!$H$2,J78&lt;&gt;ResmiTatil!$I$2,K78&lt;&gt;ResmiTatil!$J$2,L78&lt;&gt;ResmiTatil!$K$2),IF(AND(K78="",L78=""),0,IF(I78&lt;ResmiTatil!$H$2,ResmiTatil!$H$2-I78))+IF(AND(K78="",L78="",OR(I78&lt;ResmiTatil!$H$2,AND(J78&lt;&gt;ResmiTatil!$J$2,J78&gt;ResmiTatil!$J$2))),ResmiTatil!$J$2-ResmiTatil!$I$2,IF(OR(K78="",L78=""),0,IF(AND(J78&gt;ResmiTatil!$I$2,K78&lt;ResmiTatil!$J$2),J78-ResmiTatil!$I$2)))+IF(AND(J78&lt;ResmiTatil!$I$2,K78&lt;ResmiTatil!$J$2),ResmiTatil!$J$2-K78)+IF(AND(J78=ResmiTatil!$I$3,K78=ResmiTatil!$J$3),ResmiTatil!$I$3-ResmiTatil!$I$2,IF(AND(J78&gt;ResmiTatil!$I$2,K78&gt;ResmiTatil!$J$2),ResmiTatil!$J$2-ResmiTatil!$I$2))+IF(L78&gt;ResmiTatil!$K$2,L78-ResmiTatil!$K$2),0))</f>
        <v>0</v>
      </c>
      <c r="O78" s="29">
        <f>IF((J78-I78)+(L78-K78)&lt;0,0,(J78-I78)+(L78-K78))</f>
        <v>0</v>
      </c>
      <c r="P78" s="17"/>
      <c r="Q78" s="12"/>
      <c r="R78" s="13"/>
      <c r="S78" s="13"/>
      <c r="T78" s="28">
        <f>IF(R78-Q78&lt;0,0,R78-Q78)</f>
        <v>0</v>
      </c>
      <c r="U78" s="28">
        <f>IF(AND(OR(P78="",Q78=""),OR(R78="",S78="")),0,IF(OR(P78&lt;&gt;ResmiTatil!$H$2,Q78&lt;&gt;ResmiTatil!$I$2,R78&lt;&gt;ResmiTatil!$J$2,S78&lt;&gt;ResmiTatil!$K$2),IF(AND(R78="",S78=""),0,IF(P78&lt;ResmiTatil!$H$2,ResmiTatil!$H$2-P78))+IF(AND(R78="",S78="",OR(P78&lt;ResmiTatil!$H$2,AND(Q78&lt;&gt;ResmiTatil!$J$2,Q78&gt;ResmiTatil!$J$2))),ResmiTatil!$J$2-ResmiTatil!$I$2,IF(OR(R78="",S78=""),0,IF(AND(Q78&gt;ResmiTatil!$I$2,R78&lt;ResmiTatil!$J$2),Q78-ResmiTatil!$I$2)))+IF(AND(Q78&lt;ResmiTatil!$I$2,R78&lt;ResmiTatil!$J$2),ResmiTatil!$J$2-R78)+IF(AND(Q78=ResmiTatil!$I$3,R78=ResmiTatil!$J$3),ResmiTatil!$I$3-ResmiTatil!$I$2,IF(AND(Q78&gt;ResmiTatil!$I$2,R78&gt;ResmiTatil!$J$2),ResmiTatil!$J$2-ResmiTatil!$I$2))+IF(S78&gt;ResmiTatil!$K$2,S78-ResmiTatil!$K$2),0))</f>
        <v>0</v>
      </c>
      <c r="V78" s="29">
        <f>IF((Q78-P78)+(S78-R78)&lt;0,0,(Q78-P78)+(S78-R78))</f>
        <v>0</v>
      </c>
      <c r="W78" s="17"/>
      <c r="X78" s="12"/>
      <c r="Y78" s="13"/>
      <c r="Z78" s="13"/>
      <c r="AA78" s="28">
        <f>IF(Y78-X78&lt;0,0,Y78-X78)</f>
        <v>0</v>
      </c>
      <c r="AB78" s="28">
        <f>IF(AND(OR(W78="",X78=""),OR(Y78="",Z78="")),0,IF(OR(W78&lt;&gt;ResmiTatil!$H$2,X78&lt;&gt;ResmiTatil!$I$2,Y78&lt;&gt;ResmiTatil!$J$2,Z78&lt;&gt;ResmiTatil!$K$2),IF(AND(Y78="",Z78=""),0,IF(W78&lt;ResmiTatil!$H$2,ResmiTatil!$H$2-W78))+IF(AND(Y78="",Z78="",OR(W78&lt;ResmiTatil!$H$2,AND(X78&lt;&gt;ResmiTatil!$J$2,X78&gt;ResmiTatil!$J$2))),ResmiTatil!$J$2-ResmiTatil!$I$2,IF(OR(Y78="",Z78=""),0,IF(AND(X78&gt;ResmiTatil!$I$2,Y78&lt;ResmiTatil!$J$2),X78-ResmiTatil!$I$2)))+IF(AND(X78&lt;ResmiTatil!$I$2,Y78&lt;ResmiTatil!$J$2),ResmiTatil!$J$2-Y78)+IF(AND(X78=ResmiTatil!$I$3,Y78=ResmiTatil!$J$3),ResmiTatil!$I$3-ResmiTatil!$I$2,IF(AND(X78&gt;ResmiTatil!$I$2,Y78&gt;ResmiTatil!$J$2),ResmiTatil!$J$2-ResmiTatil!$I$2))+IF(Z78&gt;ResmiTatil!$K$2,Z78-ResmiTatil!$K$2),0))</f>
        <v>0</v>
      </c>
      <c r="AC78" s="29">
        <f>IF((X78-W78)+(Z78-Y78)&lt;0,0,(X78-W78)+(Z78-Y78))</f>
        <v>0</v>
      </c>
      <c r="AD78" s="17"/>
      <c r="AE78" s="12"/>
      <c r="AF78" s="13"/>
      <c r="AG78" s="13"/>
      <c r="AH78" s="28">
        <f>IF(AF78-AE78&lt;0,0,AF78-AE78)</f>
        <v>0</v>
      </c>
      <c r="AI78" s="28">
        <f>IF(AND(OR(AD78="",AE78=""),OR(AF78="",AG78="")),0,IF(OR(AD78&lt;&gt;ResmiTatil!$H$2,AE78&lt;&gt;ResmiTatil!$I$2,AF78&lt;&gt;ResmiTatil!$J$2,AG78&lt;&gt;ResmiTatil!$K$2),IF(AND(AF78="",AG78=""),0,IF(AD78&lt;ResmiTatil!$H$2,ResmiTatil!$H$2-AD78))+IF(AND(AF78="",AG78="",OR(AD78&lt;ResmiTatil!$H$2,AND(AE78&lt;&gt;ResmiTatil!$J$2,AE78&gt;ResmiTatil!$J$2))),ResmiTatil!$J$2-ResmiTatil!$I$2,IF(OR(AF78="",AG78=""),0,IF(AND(AE78&gt;ResmiTatil!$I$2,AF78&lt;ResmiTatil!$J$2),AE78-ResmiTatil!$I$2)))+IF(AND(AE78&lt;ResmiTatil!$I$2,AF78&lt;ResmiTatil!$J$2),ResmiTatil!$J$2-AF78)+IF(AND(AE78=ResmiTatil!$I$3,AF78=ResmiTatil!$J$3),ResmiTatil!$I$3-ResmiTatil!$I$2,IF(AND(AE78&gt;ResmiTatil!$I$2,AF78&gt;ResmiTatil!$J$2),ResmiTatil!$J$2-ResmiTatil!$I$2))+IF(AG78&gt;ResmiTatil!$K$2,AG78-ResmiTatil!$K$2),0))</f>
        <v>0</v>
      </c>
      <c r="AJ78" s="29">
        <f>IF((AE78-AD78)+(AG78-AF78)&lt;0,0,(AE78-AD78)+(AG78-AF78))</f>
        <v>0</v>
      </c>
    </row>
    <row r="79" spans="1:36" s="25" customFormat="1" ht="20.100000000000001" customHeight="1" x14ac:dyDescent="0.25">
      <c r="A79" s="20">
        <f t="shared" si="8"/>
        <v>44806</v>
      </c>
      <c r="B79" s="17"/>
      <c r="C79" s="12"/>
      <c r="D79" s="13"/>
      <c r="E79" s="13"/>
      <c r="F79" s="28">
        <f>IF(D79-C79&lt;0,0,D79-C79)</f>
        <v>0</v>
      </c>
      <c r="G79" s="28">
        <f>IF(AND(OR(B79="",C79=""),OR(D79="",E79="")),0,IF(OR(B79&lt;&gt;ResmiTatil!$H$2,C79&lt;&gt;ResmiTatil!$I$2,D79&lt;&gt;ResmiTatil!$J$2,E79&lt;&gt;ResmiTatil!$K$2),IF(AND(D79="",E79=""),0,IF(B79&lt;ResmiTatil!$H$2,ResmiTatil!$H$2-B79))+IF(AND(D79="",E79="",OR(B79&lt;ResmiTatil!$H$2,AND(C79&lt;&gt;ResmiTatil!$J$2,C79&gt;ResmiTatil!$J$2))),ResmiTatil!$J$2-ResmiTatil!$I$2,IF(OR(D79="",E79=""),0,IF(AND(C79&gt;ResmiTatil!$I$2,D79&lt;ResmiTatil!$J$2),C79-ResmiTatil!$I$2)))+IF(AND(C79&lt;ResmiTatil!$I$2,D79&lt;ResmiTatil!$J$2),ResmiTatil!$J$2-D79)+IF(AND(C79=ResmiTatil!$I$3,D79=ResmiTatil!$J$3),ResmiTatil!$I$3-ResmiTatil!$I$2,IF(AND(C79&gt;ResmiTatil!$I$2,D79&gt;ResmiTatil!$J$2),ResmiTatil!$J$2-ResmiTatil!$I$2))+IF(E79&gt;ResmiTatil!$K$2,E79-ResmiTatil!$K$2),0))</f>
        <v>0</v>
      </c>
      <c r="H79" s="29">
        <f>IF((C79-B79)+(E79-D79)&lt;0,0,(C79-B79)+(E79-D79))</f>
        <v>0</v>
      </c>
      <c r="I79" s="17"/>
      <c r="J79" s="12"/>
      <c r="K79" s="13"/>
      <c r="L79" s="13"/>
      <c r="M79" s="28">
        <f>IF(K79-J79&lt;0,0,K79-J79)</f>
        <v>0</v>
      </c>
      <c r="N79" s="28">
        <f>IF(AND(OR(I79="",J79=""),OR(K79="",L79="")),0,IF(OR(I79&lt;&gt;ResmiTatil!$H$2,J79&lt;&gt;ResmiTatil!$I$2,K79&lt;&gt;ResmiTatil!$J$2,L79&lt;&gt;ResmiTatil!$K$2),IF(AND(K79="",L79=""),0,IF(I79&lt;ResmiTatil!$H$2,ResmiTatil!$H$2-I79))+IF(AND(K79="",L79="",OR(I79&lt;ResmiTatil!$H$2,AND(J79&lt;&gt;ResmiTatil!$J$2,J79&gt;ResmiTatil!$J$2))),ResmiTatil!$J$2-ResmiTatil!$I$2,IF(OR(K79="",L79=""),0,IF(AND(J79&gt;ResmiTatil!$I$2,K79&lt;ResmiTatil!$J$2),J79-ResmiTatil!$I$2)))+IF(AND(J79&lt;ResmiTatil!$I$2,K79&lt;ResmiTatil!$J$2),ResmiTatil!$J$2-K79)+IF(AND(J79=ResmiTatil!$I$3,K79=ResmiTatil!$J$3),ResmiTatil!$I$3-ResmiTatil!$I$2,IF(AND(J79&gt;ResmiTatil!$I$2,K79&gt;ResmiTatil!$J$2),ResmiTatil!$J$2-ResmiTatil!$I$2))+IF(L79&gt;ResmiTatil!$K$2,L79-ResmiTatil!$K$2),0))</f>
        <v>0</v>
      </c>
      <c r="O79" s="29">
        <f>IF((J79-I79)+(L79-K79)&lt;0,0,(J79-I79)+(L79-K79))</f>
        <v>0</v>
      </c>
      <c r="P79" s="17"/>
      <c r="Q79" s="12"/>
      <c r="R79" s="13"/>
      <c r="S79" s="13"/>
      <c r="T79" s="28">
        <f>IF(R79-Q79&lt;0,0,R79-Q79)</f>
        <v>0</v>
      </c>
      <c r="U79" s="28">
        <f>IF(AND(OR(P79="",Q79=""),OR(R79="",S79="")),0,IF(OR(P79&lt;&gt;ResmiTatil!$H$2,Q79&lt;&gt;ResmiTatil!$I$2,R79&lt;&gt;ResmiTatil!$J$2,S79&lt;&gt;ResmiTatil!$K$2),IF(AND(R79="",S79=""),0,IF(P79&lt;ResmiTatil!$H$2,ResmiTatil!$H$2-P79))+IF(AND(R79="",S79="",OR(P79&lt;ResmiTatil!$H$2,AND(Q79&lt;&gt;ResmiTatil!$J$2,Q79&gt;ResmiTatil!$J$2))),ResmiTatil!$J$2-ResmiTatil!$I$2,IF(OR(R79="",S79=""),0,IF(AND(Q79&gt;ResmiTatil!$I$2,R79&lt;ResmiTatil!$J$2),Q79-ResmiTatil!$I$2)))+IF(AND(Q79&lt;ResmiTatil!$I$2,R79&lt;ResmiTatil!$J$2),ResmiTatil!$J$2-R79)+IF(AND(Q79=ResmiTatil!$I$3,R79=ResmiTatil!$J$3),ResmiTatil!$I$3-ResmiTatil!$I$2,IF(AND(Q79&gt;ResmiTatil!$I$2,R79&gt;ResmiTatil!$J$2),ResmiTatil!$J$2-ResmiTatil!$I$2))+IF(S79&gt;ResmiTatil!$K$2,S79-ResmiTatil!$K$2),0))</f>
        <v>0</v>
      </c>
      <c r="V79" s="29">
        <f>IF((Q79-P79)+(S79-R79)&lt;0,0,(Q79-P79)+(S79-R79))</f>
        <v>0</v>
      </c>
      <c r="W79" s="17"/>
      <c r="X79" s="12"/>
      <c r="Y79" s="13"/>
      <c r="Z79" s="13"/>
      <c r="AA79" s="28">
        <f>IF(Y79-X79&lt;0,0,Y79-X79)</f>
        <v>0</v>
      </c>
      <c r="AB79" s="28">
        <f>IF(AND(OR(W79="",X79=""),OR(Y79="",Z79="")),0,IF(OR(W79&lt;&gt;ResmiTatil!$H$2,X79&lt;&gt;ResmiTatil!$I$2,Y79&lt;&gt;ResmiTatil!$J$2,Z79&lt;&gt;ResmiTatil!$K$2),IF(AND(Y79="",Z79=""),0,IF(W79&lt;ResmiTatil!$H$2,ResmiTatil!$H$2-W79))+IF(AND(Y79="",Z79="",OR(W79&lt;ResmiTatil!$H$2,AND(X79&lt;&gt;ResmiTatil!$J$2,X79&gt;ResmiTatil!$J$2))),ResmiTatil!$J$2-ResmiTatil!$I$2,IF(OR(Y79="",Z79=""),0,IF(AND(X79&gt;ResmiTatil!$I$2,Y79&lt;ResmiTatil!$J$2),X79-ResmiTatil!$I$2)))+IF(AND(X79&lt;ResmiTatil!$I$2,Y79&lt;ResmiTatil!$J$2),ResmiTatil!$J$2-Y79)+IF(AND(X79=ResmiTatil!$I$3,Y79=ResmiTatil!$J$3),ResmiTatil!$I$3-ResmiTatil!$I$2,IF(AND(X79&gt;ResmiTatil!$I$2,Y79&gt;ResmiTatil!$J$2),ResmiTatil!$J$2-ResmiTatil!$I$2))+IF(Z79&gt;ResmiTatil!$K$2,Z79-ResmiTatil!$K$2),0))</f>
        <v>0</v>
      </c>
      <c r="AC79" s="29">
        <f>IF((X79-W79)+(Z79-Y79)&lt;0,0,(X79-W79)+(Z79-Y79))</f>
        <v>0</v>
      </c>
      <c r="AD79" s="17"/>
      <c r="AE79" s="12"/>
      <c r="AF79" s="13"/>
      <c r="AG79" s="13"/>
      <c r="AH79" s="28">
        <f>IF(AF79-AE79&lt;0,0,AF79-AE79)</f>
        <v>0</v>
      </c>
      <c r="AI79" s="28">
        <f>IF(AND(OR(AD79="",AE79=""),OR(AF79="",AG79="")),0,IF(OR(AD79&lt;&gt;ResmiTatil!$H$2,AE79&lt;&gt;ResmiTatil!$I$2,AF79&lt;&gt;ResmiTatil!$J$2,AG79&lt;&gt;ResmiTatil!$K$2),IF(AND(AF79="",AG79=""),0,IF(AD79&lt;ResmiTatil!$H$2,ResmiTatil!$H$2-AD79))+IF(AND(AF79="",AG79="",OR(AD79&lt;ResmiTatil!$H$2,AND(AE79&lt;&gt;ResmiTatil!$J$2,AE79&gt;ResmiTatil!$J$2))),ResmiTatil!$J$2-ResmiTatil!$I$2,IF(OR(AF79="",AG79=""),0,IF(AND(AE79&gt;ResmiTatil!$I$2,AF79&lt;ResmiTatil!$J$2),AE79-ResmiTatil!$I$2)))+IF(AND(AE79&lt;ResmiTatil!$I$2,AF79&lt;ResmiTatil!$J$2),ResmiTatil!$J$2-AF79)+IF(AND(AE79=ResmiTatil!$I$3,AF79=ResmiTatil!$J$3),ResmiTatil!$I$3-ResmiTatil!$I$2,IF(AND(AE79&gt;ResmiTatil!$I$2,AF79&gt;ResmiTatil!$J$2),ResmiTatil!$J$2-ResmiTatil!$I$2))+IF(AG79&gt;ResmiTatil!$K$2,AG79-ResmiTatil!$K$2),0))</f>
        <v>0</v>
      </c>
      <c r="AJ79" s="29">
        <f>IF((AE79-AD79)+(AG79-AF79)&lt;0,0,(AE79-AD79)+(AG79-AF79))</f>
        <v>0</v>
      </c>
    </row>
    <row r="80" spans="1:36" s="25" customFormat="1" ht="20.100000000000001" customHeight="1" x14ac:dyDescent="0.25">
      <c r="A80" s="30" t="s">
        <v>24</v>
      </c>
      <c r="B80" s="31"/>
      <c r="C80" s="32"/>
      <c r="D80" s="33"/>
      <c r="E80" s="33"/>
      <c r="F80" s="34"/>
      <c r="G80" s="28">
        <f>SUM(G75:G79)</f>
        <v>0</v>
      </c>
      <c r="H80" s="35">
        <f>SUM(H75:H79)</f>
        <v>0</v>
      </c>
      <c r="I80" s="31"/>
      <c r="J80" s="32"/>
      <c r="K80" s="33"/>
      <c r="L80" s="33"/>
      <c r="M80" s="34"/>
      <c r="N80" s="28">
        <f>SUM(N75:N79)</f>
        <v>0</v>
      </c>
      <c r="O80" s="35">
        <f>SUM(O75:O79)</f>
        <v>0</v>
      </c>
      <c r="P80" s="31"/>
      <c r="Q80" s="32"/>
      <c r="R80" s="33"/>
      <c r="S80" s="33"/>
      <c r="T80" s="34"/>
      <c r="U80" s="28">
        <f>SUM(U75:U79)</f>
        <v>0</v>
      </c>
      <c r="V80" s="35">
        <f>SUM(V75:V79)</f>
        <v>0</v>
      </c>
      <c r="W80" s="31"/>
      <c r="X80" s="32"/>
      <c r="Y80" s="33"/>
      <c r="Z80" s="33"/>
      <c r="AA80" s="34"/>
      <c r="AB80" s="28">
        <f>SUM(AB75:AB79)</f>
        <v>0</v>
      </c>
      <c r="AC80" s="35">
        <f>SUM(AC75:AC79)</f>
        <v>0</v>
      </c>
      <c r="AD80" s="31"/>
      <c r="AE80" s="32"/>
      <c r="AF80" s="33"/>
      <c r="AG80" s="33"/>
      <c r="AH80" s="34"/>
      <c r="AI80" s="28">
        <f>SUM(AI75:AI79)</f>
        <v>0</v>
      </c>
      <c r="AJ80" s="35">
        <f>SUM(AJ75:AJ79)</f>
        <v>0</v>
      </c>
    </row>
    <row r="81" spans="1:36" s="25" customFormat="1" ht="15" customHeight="1" x14ac:dyDescent="0.25">
      <c r="A81" s="20">
        <f>A79+1</f>
        <v>44807</v>
      </c>
      <c r="B81" s="17"/>
      <c r="C81" s="12"/>
      <c r="D81" s="13"/>
      <c r="E81" s="13"/>
      <c r="F81" s="11"/>
      <c r="G81" s="11"/>
      <c r="H81" s="18"/>
      <c r="I81" s="17"/>
      <c r="J81" s="12"/>
      <c r="K81" s="13"/>
      <c r="L81" s="13"/>
      <c r="M81" s="11"/>
      <c r="N81" s="11"/>
      <c r="O81" s="18"/>
      <c r="P81" s="17"/>
      <c r="Q81" s="12"/>
      <c r="R81" s="13"/>
      <c r="S81" s="13"/>
      <c r="T81" s="11"/>
      <c r="U81" s="11"/>
      <c r="V81" s="18"/>
      <c r="W81" s="17"/>
      <c r="X81" s="12"/>
      <c r="Y81" s="13"/>
      <c r="Z81" s="13"/>
      <c r="AA81" s="11"/>
      <c r="AB81" s="11"/>
      <c r="AC81" s="18"/>
      <c r="AD81" s="17"/>
      <c r="AE81" s="12"/>
      <c r="AF81" s="13"/>
      <c r="AG81" s="13"/>
      <c r="AH81" s="11"/>
      <c r="AI81" s="11"/>
      <c r="AJ81" s="18"/>
    </row>
    <row r="82" spans="1:36" s="25" customFormat="1" ht="15" customHeight="1" x14ac:dyDescent="0.25">
      <c r="A82" s="20">
        <f>A81+1</f>
        <v>44808</v>
      </c>
      <c r="B82" s="17"/>
      <c r="C82" s="12"/>
      <c r="D82" s="13"/>
      <c r="E82" s="13"/>
      <c r="F82" s="11"/>
      <c r="G82" s="11"/>
      <c r="H82" s="18"/>
      <c r="I82" s="17"/>
      <c r="J82" s="12"/>
      <c r="K82" s="13"/>
      <c r="L82" s="13"/>
      <c r="M82" s="11"/>
      <c r="N82" s="11"/>
      <c r="O82" s="18"/>
      <c r="P82" s="17"/>
      <c r="Q82" s="12"/>
      <c r="R82" s="13"/>
      <c r="S82" s="13"/>
      <c r="T82" s="11"/>
      <c r="U82" s="11"/>
      <c r="V82" s="18"/>
      <c r="W82" s="17"/>
      <c r="X82" s="12"/>
      <c r="Y82" s="13"/>
      <c r="Z82" s="13"/>
      <c r="AA82" s="11"/>
      <c r="AB82" s="11"/>
      <c r="AC82" s="18"/>
      <c r="AD82" s="17"/>
      <c r="AE82" s="12"/>
      <c r="AF82" s="13"/>
      <c r="AG82" s="13"/>
      <c r="AH82" s="11"/>
      <c r="AI82" s="11"/>
      <c r="AJ82" s="18"/>
    </row>
    <row r="83" spans="1:36" ht="20.100000000000001" customHeight="1" x14ac:dyDescent="0.25">
      <c r="A83" s="20">
        <f t="shared" ref="A83:A87" si="9">A82+1</f>
        <v>44809</v>
      </c>
      <c r="B83" s="17"/>
      <c r="C83" s="12"/>
      <c r="D83" s="13"/>
      <c r="E83" s="13"/>
      <c r="F83" s="28">
        <f>IF(D83-C83&lt;0,0,D83-C83)</f>
        <v>0</v>
      </c>
      <c r="G83" s="28">
        <f>IF(AND(OR(B83="",C83=""),OR(D83="",E83="")),0,IF(OR(B83&lt;&gt;ResmiTatil!$H$2,C83&lt;&gt;ResmiTatil!$I$2,D83&lt;&gt;ResmiTatil!$J$2,E83&lt;&gt;ResmiTatil!$K$2),IF(AND(D83="",E83=""),0,IF(B83&lt;ResmiTatil!$H$2,ResmiTatil!$H$2-B83))+IF(AND(D83="",E83="",OR(B83&lt;ResmiTatil!$H$2,AND(C83&lt;&gt;ResmiTatil!$J$2,C83&gt;ResmiTatil!$J$2))),ResmiTatil!$J$2-ResmiTatil!$I$2,IF(OR(D83="",E83=""),0,IF(AND(C83&gt;ResmiTatil!$I$2,D83&lt;ResmiTatil!$J$2),C83-ResmiTatil!$I$2)))+IF(AND(C83&lt;ResmiTatil!$I$2,D83&lt;ResmiTatil!$J$2),ResmiTatil!$J$2-D83)+IF(AND(C83=ResmiTatil!$I$3,D83=ResmiTatil!$J$3),ResmiTatil!$I$3-ResmiTatil!$I$2,IF(AND(C83&gt;ResmiTatil!$I$2,D83&gt;ResmiTatil!$J$2),ResmiTatil!$J$2-ResmiTatil!$I$2))+IF(E83&gt;ResmiTatil!$K$2,E83-ResmiTatil!$K$2),0))</f>
        <v>0</v>
      </c>
      <c r="H83" s="29">
        <f>IF((C83-B83)+(E83-D83)&lt;0,0,(C83-B83)+(E83-D83))</f>
        <v>0</v>
      </c>
      <c r="I83" s="17"/>
      <c r="J83" s="12"/>
      <c r="K83" s="13"/>
      <c r="L83" s="13"/>
      <c r="M83" s="28">
        <f>IF(K83-J83&lt;0,0,K83-J83)</f>
        <v>0</v>
      </c>
      <c r="N83" s="28">
        <f>IF(AND(OR(I83="",J83=""),OR(K83="",L83="")),0,IF(OR(I83&lt;&gt;ResmiTatil!$H$2,J83&lt;&gt;ResmiTatil!$I$2,K83&lt;&gt;ResmiTatil!$J$2,L83&lt;&gt;ResmiTatil!$K$2),IF(AND(K83="",L83=""),0,IF(I83&lt;ResmiTatil!$H$2,ResmiTatil!$H$2-I83))+IF(AND(K83="",L83="",OR(I83&lt;ResmiTatil!$H$2,AND(J83&lt;&gt;ResmiTatil!$J$2,J83&gt;ResmiTatil!$J$2))),ResmiTatil!$J$2-ResmiTatil!$I$2,IF(OR(K83="",L83=""),0,IF(AND(J83&gt;ResmiTatil!$I$2,K83&lt;ResmiTatil!$J$2),J83-ResmiTatil!$I$2)))+IF(AND(J83&lt;ResmiTatil!$I$2,K83&lt;ResmiTatil!$J$2),ResmiTatil!$J$2-K83)+IF(AND(J83=ResmiTatil!$I$3,K83=ResmiTatil!$J$3),ResmiTatil!$I$3-ResmiTatil!$I$2,IF(AND(J83&gt;ResmiTatil!$I$2,K83&gt;ResmiTatil!$J$2),ResmiTatil!$J$2-ResmiTatil!$I$2))+IF(L83&gt;ResmiTatil!$K$2,L83-ResmiTatil!$K$2),0))</f>
        <v>0</v>
      </c>
      <c r="O83" s="29">
        <f>IF((J83-I83)+(L83-K83)&lt;0,0,(J83-I83)+(L83-K83))</f>
        <v>0</v>
      </c>
      <c r="P83" s="17"/>
      <c r="Q83" s="12"/>
      <c r="R83" s="13"/>
      <c r="S83" s="13"/>
      <c r="T83" s="28">
        <f>IF(R83-Q83&lt;0,0,R83-Q83)</f>
        <v>0</v>
      </c>
      <c r="U83" s="28">
        <f>IF(AND(OR(P83="",Q83=""),OR(R83="",S83="")),0,IF(OR(P83&lt;&gt;ResmiTatil!$H$2,Q83&lt;&gt;ResmiTatil!$I$2,R83&lt;&gt;ResmiTatil!$J$2,S83&lt;&gt;ResmiTatil!$K$2),IF(AND(R83="",S83=""),0,IF(P83&lt;ResmiTatil!$H$2,ResmiTatil!$H$2-P83))+IF(AND(R83="",S83="",OR(P83&lt;ResmiTatil!$H$2,AND(Q83&lt;&gt;ResmiTatil!$J$2,Q83&gt;ResmiTatil!$J$2))),ResmiTatil!$J$2-ResmiTatil!$I$2,IF(OR(R83="",S83=""),0,IF(AND(Q83&gt;ResmiTatil!$I$2,R83&lt;ResmiTatil!$J$2),Q83-ResmiTatil!$I$2)))+IF(AND(Q83&lt;ResmiTatil!$I$2,R83&lt;ResmiTatil!$J$2),ResmiTatil!$J$2-R83)+IF(AND(Q83=ResmiTatil!$I$3,R83=ResmiTatil!$J$3),ResmiTatil!$I$3-ResmiTatil!$I$2,IF(AND(Q83&gt;ResmiTatil!$I$2,R83&gt;ResmiTatil!$J$2),ResmiTatil!$J$2-ResmiTatil!$I$2))+IF(S83&gt;ResmiTatil!$K$2,S83-ResmiTatil!$K$2),0))</f>
        <v>0</v>
      </c>
      <c r="V83" s="29">
        <f>IF((Q83-P83)+(S83-R83)&lt;0,0,(Q83-P83)+(S83-R83))</f>
        <v>0</v>
      </c>
      <c r="W83" s="17"/>
      <c r="X83" s="12"/>
      <c r="Y83" s="13"/>
      <c r="Z83" s="13"/>
      <c r="AA83" s="28">
        <f>IF(Y83-X83&lt;0,0,Y83-X83)</f>
        <v>0</v>
      </c>
      <c r="AB83" s="28">
        <f>IF(AND(OR(W83="",X83=""),OR(Y83="",Z83="")),0,IF(OR(W83&lt;&gt;ResmiTatil!$H$2,X83&lt;&gt;ResmiTatil!$I$2,Y83&lt;&gt;ResmiTatil!$J$2,Z83&lt;&gt;ResmiTatil!$K$2),IF(AND(Y83="",Z83=""),0,IF(W83&lt;ResmiTatil!$H$2,ResmiTatil!$H$2-W83))+IF(AND(Y83="",Z83="",OR(W83&lt;ResmiTatil!$H$2,AND(X83&lt;&gt;ResmiTatil!$J$2,X83&gt;ResmiTatil!$J$2))),ResmiTatil!$J$2-ResmiTatil!$I$2,IF(OR(Y83="",Z83=""),0,IF(AND(X83&gt;ResmiTatil!$I$2,Y83&lt;ResmiTatil!$J$2),X83-ResmiTatil!$I$2)))+IF(AND(X83&lt;ResmiTatil!$I$2,Y83&lt;ResmiTatil!$J$2),ResmiTatil!$J$2-Y83)+IF(AND(X83=ResmiTatil!$I$3,Y83=ResmiTatil!$J$3),ResmiTatil!$I$3-ResmiTatil!$I$2,IF(AND(X83&gt;ResmiTatil!$I$2,Y83&gt;ResmiTatil!$J$2),ResmiTatil!$J$2-ResmiTatil!$I$2))+IF(Z83&gt;ResmiTatil!$K$2,Z83-ResmiTatil!$K$2),0))</f>
        <v>0</v>
      </c>
      <c r="AC83" s="29">
        <f>IF((X83-W83)+(Z83-Y83)&lt;0,0,(X83-W83)+(Z83-Y83))</f>
        <v>0</v>
      </c>
      <c r="AD83" s="17"/>
      <c r="AE83" s="12"/>
      <c r="AF83" s="13"/>
      <c r="AG83" s="13"/>
      <c r="AH83" s="28">
        <f>IF(AF83-AE83&lt;0,0,AF83-AE83)</f>
        <v>0</v>
      </c>
      <c r="AI83" s="28">
        <f>IF(AND(OR(AD83="",AE83=""),OR(AF83="",AG83="")),0,IF(OR(AD83&lt;&gt;ResmiTatil!$H$2,AE83&lt;&gt;ResmiTatil!$I$2,AF83&lt;&gt;ResmiTatil!$J$2,AG83&lt;&gt;ResmiTatil!$K$2),IF(AND(AF83="",AG83=""),0,IF(AD83&lt;ResmiTatil!$H$2,ResmiTatil!$H$2-AD83))+IF(AND(AF83="",AG83="",OR(AD83&lt;ResmiTatil!$H$2,AND(AE83&lt;&gt;ResmiTatil!$J$2,AE83&gt;ResmiTatil!$J$2))),ResmiTatil!$J$2-ResmiTatil!$I$2,IF(OR(AF83="",AG83=""),0,IF(AND(AE83&gt;ResmiTatil!$I$2,AF83&lt;ResmiTatil!$J$2),AE83-ResmiTatil!$I$2)))+IF(AND(AE83&lt;ResmiTatil!$I$2,AF83&lt;ResmiTatil!$J$2),ResmiTatil!$J$2-AF83)+IF(AND(AE83=ResmiTatil!$I$3,AF83=ResmiTatil!$J$3),ResmiTatil!$I$3-ResmiTatil!$I$2,IF(AND(AE83&gt;ResmiTatil!$I$2,AF83&gt;ResmiTatil!$J$2),ResmiTatil!$J$2-ResmiTatil!$I$2))+IF(AG83&gt;ResmiTatil!$K$2,AG83-ResmiTatil!$K$2),0))</f>
        <v>0</v>
      </c>
      <c r="AJ83" s="29">
        <f>IF((AE83-AD83)+(AG83-AF83)&lt;0,0,(AE83-AD83)+(AG83-AF83))</f>
        <v>0</v>
      </c>
    </row>
    <row r="84" spans="1:36" ht="20.100000000000001" customHeight="1" x14ac:dyDescent="0.25">
      <c r="A84" s="20">
        <f t="shared" si="9"/>
        <v>44810</v>
      </c>
      <c r="B84" s="17"/>
      <c r="C84" s="12"/>
      <c r="D84" s="13"/>
      <c r="E84" s="13"/>
      <c r="F84" s="28">
        <f>IF(D84-C84&lt;0,0,D84-C84)</f>
        <v>0</v>
      </c>
      <c r="G84" s="28">
        <f>IF(AND(OR(B84="",C84=""),OR(D84="",E84="")),0,IF(OR(B84&lt;&gt;ResmiTatil!$H$2,C84&lt;&gt;ResmiTatil!$I$2,D84&lt;&gt;ResmiTatil!$J$2,E84&lt;&gt;ResmiTatil!$K$2),IF(AND(D84="",E84=""),0,IF(B84&lt;ResmiTatil!$H$2,ResmiTatil!$H$2-B84))+IF(AND(D84="",E84="",OR(B84&lt;ResmiTatil!$H$2,AND(C84&lt;&gt;ResmiTatil!$J$2,C84&gt;ResmiTatil!$J$2))),ResmiTatil!$J$2-ResmiTatil!$I$2,IF(OR(D84="",E84=""),0,IF(AND(C84&gt;ResmiTatil!$I$2,D84&lt;ResmiTatil!$J$2),C84-ResmiTatil!$I$2)))+IF(AND(C84&lt;ResmiTatil!$I$2,D84&lt;ResmiTatil!$J$2),ResmiTatil!$J$2-D84)+IF(AND(C84=ResmiTatil!$I$3,D84=ResmiTatil!$J$3),ResmiTatil!$I$3-ResmiTatil!$I$2,IF(AND(C84&gt;ResmiTatil!$I$2,D84&gt;ResmiTatil!$J$2),ResmiTatil!$J$2-ResmiTatil!$I$2))+IF(E84&gt;ResmiTatil!$K$2,E84-ResmiTatil!$K$2),0))</f>
        <v>0</v>
      </c>
      <c r="H84" s="29">
        <f>IF((C84-B84)+(E84-D84)&lt;0,0,(C84-B84)+(E84-D84))</f>
        <v>0</v>
      </c>
      <c r="I84" s="17"/>
      <c r="J84" s="12"/>
      <c r="K84" s="13"/>
      <c r="L84" s="13"/>
      <c r="M84" s="28">
        <f>IF(K84-J84&lt;0,0,K84-J84)</f>
        <v>0</v>
      </c>
      <c r="N84" s="28">
        <f>IF(AND(OR(I84="",J84=""),OR(K84="",L84="")),0,IF(OR(I84&lt;&gt;ResmiTatil!$H$2,J84&lt;&gt;ResmiTatil!$I$2,K84&lt;&gt;ResmiTatil!$J$2,L84&lt;&gt;ResmiTatil!$K$2),IF(AND(K84="",L84=""),0,IF(I84&lt;ResmiTatil!$H$2,ResmiTatil!$H$2-I84))+IF(AND(K84="",L84="",OR(I84&lt;ResmiTatil!$H$2,AND(J84&lt;&gt;ResmiTatil!$J$2,J84&gt;ResmiTatil!$J$2))),ResmiTatil!$J$2-ResmiTatil!$I$2,IF(OR(K84="",L84=""),0,IF(AND(J84&gt;ResmiTatil!$I$2,K84&lt;ResmiTatil!$J$2),J84-ResmiTatil!$I$2)))+IF(AND(J84&lt;ResmiTatil!$I$2,K84&lt;ResmiTatil!$J$2),ResmiTatil!$J$2-K84)+IF(AND(J84=ResmiTatil!$I$3,K84=ResmiTatil!$J$3),ResmiTatil!$I$3-ResmiTatil!$I$2,IF(AND(J84&gt;ResmiTatil!$I$2,K84&gt;ResmiTatil!$J$2),ResmiTatil!$J$2-ResmiTatil!$I$2))+IF(L84&gt;ResmiTatil!$K$2,L84-ResmiTatil!$K$2),0))</f>
        <v>0</v>
      </c>
      <c r="O84" s="29">
        <f>IF((J84-I84)+(L84-K84)&lt;0,0,(J84-I84)+(L84-K84))</f>
        <v>0</v>
      </c>
      <c r="P84" s="17"/>
      <c r="Q84" s="12"/>
      <c r="R84" s="13"/>
      <c r="S84" s="13"/>
      <c r="T84" s="28">
        <f>IF(R84-Q84&lt;0,0,R84-Q84)</f>
        <v>0</v>
      </c>
      <c r="U84" s="28">
        <f>IF(AND(OR(P84="",Q84=""),OR(R84="",S84="")),0,IF(OR(P84&lt;&gt;ResmiTatil!$H$2,Q84&lt;&gt;ResmiTatil!$I$2,R84&lt;&gt;ResmiTatil!$J$2,S84&lt;&gt;ResmiTatil!$K$2),IF(AND(R84="",S84=""),0,IF(P84&lt;ResmiTatil!$H$2,ResmiTatil!$H$2-P84))+IF(AND(R84="",S84="",OR(P84&lt;ResmiTatil!$H$2,AND(Q84&lt;&gt;ResmiTatil!$J$2,Q84&gt;ResmiTatil!$J$2))),ResmiTatil!$J$2-ResmiTatil!$I$2,IF(OR(R84="",S84=""),0,IF(AND(Q84&gt;ResmiTatil!$I$2,R84&lt;ResmiTatil!$J$2),Q84-ResmiTatil!$I$2)))+IF(AND(Q84&lt;ResmiTatil!$I$2,R84&lt;ResmiTatil!$J$2),ResmiTatil!$J$2-R84)+IF(AND(Q84=ResmiTatil!$I$3,R84=ResmiTatil!$J$3),ResmiTatil!$I$3-ResmiTatil!$I$2,IF(AND(Q84&gt;ResmiTatil!$I$2,R84&gt;ResmiTatil!$J$2),ResmiTatil!$J$2-ResmiTatil!$I$2))+IF(S84&gt;ResmiTatil!$K$2,S84-ResmiTatil!$K$2),0))</f>
        <v>0</v>
      </c>
      <c r="V84" s="29">
        <f>IF((Q84-P84)+(S84-R84)&lt;0,0,(Q84-P84)+(S84-R84))</f>
        <v>0</v>
      </c>
      <c r="W84" s="17"/>
      <c r="X84" s="12"/>
      <c r="Y84" s="13"/>
      <c r="Z84" s="13"/>
      <c r="AA84" s="28">
        <f>IF(Y84-X84&lt;0,0,Y84-X84)</f>
        <v>0</v>
      </c>
      <c r="AB84" s="28">
        <f>IF(AND(OR(W84="",X84=""),OR(Y84="",Z84="")),0,IF(OR(W84&lt;&gt;ResmiTatil!$H$2,X84&lt;&gt;ResmiTatil!$I$2,Y84&lt;&gt;ResmiTatil!$J$2,Z84&lt;&gt;ResmiTatil!$K$2),IF(AND(Y84="",Z84=""),0,IF(W84&lt;ResmiTatil!$H$2,ResmiTatil!$H$2-W84))+IF(AND(Y84="",Z84="",OR(W84&lt;ResmiTatil!$H$2,AND(X84&lt;&gt;ResmiTatil!$J$2,X84&gt;ResmiTatil!$J$2))),ResmiTatil!$J$2-ResmiTatil!$I$2,IF(OR(Y84="",Z84=""),0,IF(AND(X84&gt;ResmiTatil!$I$2,Y84&lt;ResmiTatil!$J$2),X84-ResmiTatil!$I$2)))+IF(AND(X84&lt;ResmiTatil!$I$2,Y84&lt;ResmiTatil!$J$2),ResmiTatil!$J$2-Y84)+IF(AND(X84=ResmiTatil!$I$3,Y84=ResmiTatil!$J$3),ResmiTatil!$I$3-ResmiTatil!$I$2,IF(AND(X84&gt;ResmiTatil!$I$2,Y84&gt;ResmiTatil!$J$2),ResmiTatil!$J$2-ResmiTatil!$I$2))+IF(Z84&gt;ResmiTatil!$K$2,Z84-ResmiTatil!$K$2),0))</f>
        <v>0</v>
      </c>
      <c r="AC84" s="29">
        <f>IF((X84-W84)+(Z84-Y84)&lt;0,0,(X84-W84)+(Z84-Y84))</f>
        <v>0</v>
      </c>
      <c r="AD84" s="17"/>
      <c r="AE84" s="12"/>
      <c r="AF84" s="13"/>
      <c r="AG84" s="13"/>
      <c r="AH84" s="28">
        <f>IF(AF84-AE84&lt;0,0,AF84-AE84)</f>
        <v>0</v>
      </c>
      <c r="AI84" s="28">
        <f>IF(AND(OR(AD84="",AE84=""),OR(AF84="",AG84="")),0,IF(OR(AD84&lt;&gt;ResmiTatil!$H$2,AE84&lt;&gt;ResmiTatil!$I$2,AF84&lt;&gt;ResmiTatil!$J$2,AG84&lt;&gt;ResmiTatil!$K$2),IF(AND(AF84="",AG84=""),0,IF(AD84&lt;ResmiTatil!$H$2,ResmiTatil!$H$2-AD84))+IF(AND(AF84="",AG84="",OR(AD84&lt;ResmiTatil!$H$2,AND(AE84&lt;&gt;ResmiTatil!$J$2,AE84&gt;ResmiTatil!$J$2))),ResmiTatil!$J$2-ResmiTatil!$I$2,IF(OR(AF84="",AG84=""),0,IF(AND(AE84&gt;ResmiTatil!$I$2,AF84&lt;ResmiTatil!$J$2),AE84-ResmiTatil!$I$2)))+IF(AND(AE84&lt;ResmiTatil!$I$2,AF84&lt;ResmiTatil!$J$2),ResmiTatil!$J$2-AF84)+IF(AND(AE84=ResmiTatil!$I$3,AF84=ResmiTatil!$J$3),ResmiTatil!$I$3-ResmiTatil!$I$2,IF(AND(AE84&gt;ResmiTatil!$I$2,AF84&gt;ResmiTatil!$J$2),ResmiTatil!$J$2-ResmiTatil!$I$2))+IF(AG84&gt;ResmiTatil!$K$2,AG84-ResmiTatil!$K$2),0))</f>
        <v>0</v>
      </c>
      <c r="AJ84" s="29">
        <f>IF((AE84-AD84)+(AG84-AF84)&lt;0,0,(AE84-AD84)+(AG84-AF84))</f>
        <v>0</v>
      </c>
    </row>
    <row r="85" spans="1:36" ht="20.100000000000001" customHeight="1" x14ac:dyDescent="0.25">
      <c r="A85" s="20">
        <f t="shared" si="9"/>
        <v>44811</v>
      </c>
      <c r="B85" s="17"/>
      <c r="C85" s="12"/>
      <c r="D85" s="13"/>
      <c r="E85" s="13"/>
      <c r="F85" s="28">
        <f>IF(D85-C85&lt;0,0,D85-C85)</f>
        <v>0</v>
      </c>
      <c r="G85" s="28">
        <f>IF(AND(OR(B85="",C85=""),OR(D85="",E85="")),0,IF(OR(B85&lt;&gt;ResmiTatil!$H$2,C85&lt;&gt;ResmiTatil!$I$2,D85&lt;&gt;ResmiTatil!$J$2,E85&lt;&gt;ResmiTatil!$K$2),IF(AND(D85="",E85=""),0,IF(B85&lt;ResmiTatil!$H$2,ResmiTatil!$H$2-B85))+IF(AND(D85="",E85="",OR(B85&lt;ResmiTatil!$H$2,AND(C85&lt;&gt;ResmiTatil!$J$2,C85&gt;ResmiTatil!$J$2))),ResmiTatil!$J$2-ResmiTatil!$I$2,IF(OR(D85="",E85=""),0,IF(AND(C85&gt;ResmiTatil!$I$2,D85&lt;ResmiTatil!$J$2),C85-ResmiTatil!$I$2)))+IF(AND(C85&lt;ResmiTatil!$I$2,D85&lt;ResmiTatil!$J$2),ResmiTatil!$J$2-D85)+IF(AND(C85=ResmiTatil!$I$3,D85=ResmiTatil!$J$3),ResmiTatil!$I$3-ResmiTatil!$I$2,IF(AND(C85&gt;ResmiTatil!$I$2,D85&gt;ResmiTatil!$J$2),ResmiTatil!$J$2-ResmiTatil!$I$2))+IF(E85&gt;ResmiTatil!$K$2,E85-ResmiTatil!$K$2),0))</f>
        <v>0</v>
      </c>
      <c r="H85" s="29">
        <f>IF((C85-B85)+(E85-D85)&lt;0,0,(C85-B85)+(E85-D85))</f>
        <v>0</v>
      </c>
      <c r="I85" s="17"/>
      <c r="J85" s="12"/>
      <c r="K85" s="13"/>
      <c r="L85" s="13"/>
      <c r="M85" s="28">
        <f>IF(K85-J85&lt;0,0,K85-J85)</f>
        <v>0</v>
      </c>
      <c r="N85" s="28">
        <f>IF(AND(OR(I85="",J85=""),OR(K85="",L85="")),0,IF(OR(I85&lt;&gt;ResmiTatil!$H$2,J85&lt;&gt;ResmiTatil!$I$2,K85&lt;&gt;ResmiTatil!$J$2,L85&lt;&gt;ResmiTatil!$K$2),IF(AND(K85="",L85=""),0,IF(I85&lt;ResmiTatil!$H$2,ResmiTatil!$H$2-I85))+IF(AND(K85="",L85="",OR(I85&lt;ResmiTatil!$H$2,AND(J85&lt;&gt;ResmiTatil!$J$2,J85&gt;ResmiTatil!$J$2))),ResmiTatil!$J$2-ResmiTatil!$I$2,IF(OR(K85="",L85=""),0,IF(AND(J85&gt;ResmiTatil!$I$2,K85&lt;ResmiTatil!$J$2),J85-ResmiTatil!$I$2)))+IF(AND(J85&lt;ResmiTatil!$I$2,K85&lt;ResmiTatil!$J$2),ResmiTatil!$J$2-K85)+IF(AND(J85=ResmiTatil!$I$3,K85=ResmiTatil!$J$3),ResmiTatil!$I$3-ResmiTatil!$I$2,IF(AND(J85&gt;ResmiTatil!$I$2,K85&gt;ResmiTatil!$J$2),ResmiTatil!$J$2-ResmiTatil!$I$2))+IF(L85&gt;ResmiTatil!$K$2,L85-ResmiTatil!$K$2),0))</f>
        <v>0</v>
      </c>
      <c r="O85" s="29">
        <f>IF((J85-I85)+(L85-K85)&lt;0,0,(J85-I85)+(L85-K85))</f>
        <v>0</v>
      </c>
      <c r="P85" s="17"/>
      <c r="Q85" s="12"/>
      <c r="R85" s="13"/>
      <c r="S85" s="13"/>
      <c r="T85" s="28">
        <f>IF(R85-Q85&lt;0,0,R85-Q85)</f>
        <v>0</v>
      </c>
      <c r="U85" s="28">
        <f>IF(AND(OR(P85="",Q85=""),OR(R85="",S85="")),0,IF(OR(P85&lt;&gt;ResmiTatil!$H$2,Q85&lt;&gt;ResmiTatil!$I$2,R85&lt;&gt;ResmiTatil!$J$2,S85&lt;&gt;ResmiTatil!$K$2),IF(AND(R85="",S85=""),0,IF(P85&lt;ResmiTatil!$H$2,ResmiTatil!$H$2-P85))+IF(AND(R85="",S85="",OR(P85&lt;ResmiTatil!$H$2,AND(Q85&lt;&gt;ResmiTatil!$J$2,Q85&gt;ResmiTatil!$J$2))),ResmiTatil!$J$2-ResmiTatil!$I$2,IF(OR(R85="",S85=""),0,IF(AND(Q85&gt;ResmiTatil!$I$2,R85&lt;ResmiTatil!$J$2),Q85-ResmiTatil!$I$2)))+IF(AND(Q85&lt;ResmiTatil!$I$2,R85&lt;ResmiTatil!$J$2),ResmiTatil!$J$2-R85)+IF(AND(Q85=ResmiTatil!$I$3,R85=ResmiTatil!$J$3),ResmiTatil!$I$3-ResmiTatil!$I$2,IF(AND(Q85&gt;ResmiTatil!$I$2,R85&gt;ResmiTatil!$J$2),ResmiTatil!$J$2-ResmiTatil!$I$2))+IF(S85&gt;ResmiTatil!$K$2,S85-ResmiTatil!$K$2),0))</f>
        <v>0</v>
      </c>
      <c r="V85" s="29">
        <f>IF((Q85-P85)+(S85-R85)&lt;0,0,(Q85-P85)+(S85-R85))</f>
        <v>0</v>
      </c>
      <c r="W85" s="17"/>
      <c r="X85" s="12"/>
      <c r="Y85" s="13"/>
      <c r="Z85" s="13"/>
      <c r="AA85" s="28">
        <f>IF(Y85-X85&lt;0,0,Y85-X85)</f>
        <v>0</v>
      </c>
      <c r="AB85" s="28">
        <f>IF(AND(OR(W85="",X85=""),OR(Y85="",Z85="")),0,IF(OR(W85&lt;&gt;ResmiTatil!$H$2,X85&lt;&gt;ResmiTatil!$I$2,Y85&lt;&gt;ResmiTatil!$J$2,Z85&lt;&gt;ResmiTatil!$K$2),IF(AND(Y85="",Z85=""),0,IF(W85&lt;ResmiTatil!$H$2,ResmiTatil!$H$2-W85))+IF(AND(Y85="",Z85="",OR(W85&lt;ResmiTatil!$H$2,AND(X85&lt;&gt;ResmiTatil!$J$2,X85&gt;ResmiTatil!$J$2))),ResmiTatil!$J$2-ResmiTatil!$I$2,IF(OR(Y85="",Z85=""),0,IF(AND(X85&gt;ResmiTatil!$I$2,Y85&lt;ResmiTatil!$J$2),X85-ResmiTatil!$I$2)))+IF(AND(X85&lt;ResmiTatil!$I$2,Y85&lt;ResmiTatil!$J$2),ResmiTatil!$J$2-Y85)+IF(AND(X85=ResmiTatil!$I$3,Y85=ResmiTatil!$J$3),ResmiTatil!$I$3-ResmiTatil!$I$2,IF(AND(X85&gt;ResmiTatil!$I$2,Y85&gt;ResmiTatil!$J$2),ResmiTatil!$J$2-ResmiTatil!$I$2))+IF(Z85&gt;ResmiTatil!$K$2,Z85-ResmiTatil!$K$2),0))</f>
        <v>0</v>
      </c>
      <c r="AC85" s="29">
        <f>IF((X85-W85)+(Z85-Y85)&lt;0,0,(X85-W85)+(Z85-Y85))</f>
        <v>0</v>
      </c>
      <c r="AD85" s="17"/>
      <c r="AE85" s="12"/>
      <c r="AF85" s="13"/>
      <c r="AG85" s="13"/>
      <c r="AH85" s="28">
        <f>IF(AF85-AE85&lt;0,0,AF85-AE85)</f>
        <v>0</v>
      </c>
      <c r="AI85" s="28">
        <f>IF(AND(OR(AD85="",AE85=""),OR(AF85="",AG85="")),0,IF(OR(AD85&lt;&gt;ResmiTatil!$H$2,AE85&lt;&gt;ResmiTatil!$I$2,AF85&lt;&gt;ResmiTatil!$J$2,AG85&lt;&gt;ResmiTatil!$K$2),IF(AND(AF85="",AG85=""),0,IF(AD85&lt;ResmiTatil!$H$2,ResmiTatil!$H$2-AD85))+IF(AND(AF85="",AG85="",OR(AD85&lt;ResmiTatil!$H$2,AND(AE85&lt;&gt;ResmiTatil!$J$2,AE85&gt;ResmiTatil!$J$2))),ResmiTatil!$J$2-ResmiTatil!$I$2,IF(OR(AF85="",AG85=""),0,IF(AND(AE85&gt;ResmiTatil!$I$2,AF85&lt;ResmiTatil!$J$2),AE85-ResmiTatil!$I$2)))+IF(AND(AE85&lt;ResmiTatil!$I$2,AF85&lt;ResmiTatil!$J$2),ResmiTatil!$J$2-AF85)+IF(AND(AE85=ResmiTatil!$I$3,AF85=ResmiTatil!$J$3),ResmiTatil!$I$3-ResmiTatil!$I$2,IF(AND(AE85&gt;ResmiTatil!$I$2,AF85&gt;ResmiTatil!$J$2),ResmiTatil!$J$2-ResmiTatil!$I$2))+IF(AG85&gt;ResmiTatil!$K$2,AG85-ResmiTatil!$K$2),0))</f>
        <v>0</v>
      </c>
      <c r="AJ85" s="29">
        <f>IF((AE85-AD85)+(AG85-AF85)&lt;0,0,(AE85-AD85)+(AG85-AF85))</f>
        <v>0</v>
      </c>
    </row>
    <row r="86" spans="1:36" ht="20.100000000000001" customHeight="1" x14ac:dyDescent="0.25">
      <c r="A86" s="20">
        <f t="shared" si="9"/>
        <v>44812</v>
      </c>
      <c r="B86" s="17"/>
      <c r="C86" s="12"/>
      <c r="D86" s="13"/>
      <c r="E86" s="13"/>
      <c r="F86" s="28">
        <f>IF(D86-C86&lt;0,0,D86-C86)</f>
        <v>0</v>
      </c>
      <c r="G86" s="28">
        <f>IF(AND(OR(B86="",C86=""),OR(D86="",E86="")),0,IF(OR(B86&lt;&gt;ResmiTatil!$H$2,C86&lt;&gt;ResmiTatil!$I$2,D86&lt;&gt;ResmiTatil!$J$2,E86&lt;&gt;ResmiTatil!$K$2),IF(AND(D86="",E86=""),0,IF(B86&lt;ResmiTatil!$H$2,ResmiTatil!$H$2-B86))+IF(AND(D86="",E86="",OR(B86&lt;ResmiTatil!$H$2,AND(C86&lt;&gt;ResmiTatil!$J$2,C86&gt;ResmiTatil!$J$2))),ResmiTatil!$J$2-ResmiTatil!$I$2,IF(OR(D86="",E86=""),0,IF(AND(C86&gt;ResmiTatil!$I$2,D86&lt;ResmiTatil!$J$2),C86-ResmiTatil!$I$2)))+IF(AND(C86&lt;ResmiTatil!$I$2,D86&lt;ResmiTatil!$J$2),ResmiTatil!$J$2-D86)+IF(AND(C86=ResmiTatil!$I$3,D86=ResmiTatil!$J$3),ResmiTatil!$I$3-ResmiTatil!$I$2,IF(AND(C86&gt;ResmiTatil!$I$2,D86&gt;ResmiTatil!$J$2),ResmiTatil!$J$2-ResmiTatil!$I$2))+IF(E86&gt;ResmiTatil!$K$2,E86-ResmiTatil!$K$2),0))</f>
        <v>0</v>
      </c>
      <c r="H86" s="29">
        <f>IF((C86-B86)+(E86-D86)&lt;0,0,(C86-B86)+(E86-D86))</f>
        <v>0</v>
      </c>
      <c r="I86" s="17"/>
      <c r="J86" s="12"/>
      <c r="K86" s="13"/>
      <c r="L86" s="13"/>
      <c r="M86" s="28">
        <f>IF(K86-J86&lt;0,0,K86-J86)</f>
        <v>0</v>
      </c>
      <c r="N86" s="28">
        <f>IF(AND(OR(I86="",J86=""),OR(K86="",L86="")),0,IF(OR(I86&lt;&gt;ResmiTatil!$H$2,J86&lt;&gt;ResmiTatil!$I$2,K86&lt;&gt;ResmiTatil!$J$2,L86&lt;&gt;ResmiTatil!$K$2),IF(AND(K86="",L86=""),0,IF(I86&lt;ResmiTatil!$H$2,ResmiTatil!$H$2-I86))+IF(AND(K86="",L86="",OR(I86&lt;ResmiTatil!$H$2,AND(J86&lt;&gt;ResmiTatil!$J$2,J86&gt;ResmiTatil!$J$2))),ResmiTatil!$J$2-ResmiTatil!$I$2,IF(OR(K86="",L86=""),0,IF(AND(J86&gt;ResmiTatil!$I$2,K86&lt;ResmiTatil!$J$2),J86-ResmiTatil!$I$2)))+IF(AND(J86&lt;ResmiTatil!$I$2,K86&lt;ResmiTatil!$J$2),ResmiTatil!$J$2-K86)+IF(AND(J86=ResmiTatil!$I$3,K86=ResmiTatil!$J$3),ResmiTatil!$I$3-ResmiTatil!$I$2,IF(AND(J86&gt;ResmiTatil!$I$2,K86&gt;ResmiTatil!$J$2),ResmiTatil!$J$2-ResmiTatil!$I$2))+IF(L86&gt;ResmiTatil!$K$2,L86-ResmiTatil!$K$2),0))</f>
        <v>0</v>
      </c>
      <c r="O86" s="29">
        <f>IF((J86-I86)+(L86-K86)&lt;0,0,(J86-I86)+(L86-K86))</f>
        <v>0</v>
      </c>
      <c r="P86" s="17"/>
      <c r="Q86" s="12"/>
      <c r="R86" s="13"/>
      <c r="S86" s="13"/>
      <c r="T86" s="28">
        <f>IF(R86-Q86&lt;0,0,R86-Q86)</f>
        <v>0</v>
      </c>
      <c r="U86" s="28">
        <f>IF(AND(OR(P86="",Q86=""),OR(R86="",S86="")),0,IF(OR(P86&lt;&gt;ResmiTatil!$H$2,Q86&lt;&gt;ResmiTatil!$I$2,R86&lt;&gt;ResmiTatil!$J$2,S86&lt;&gt;ResmiTatil!$K$2),IF(AND(R86="",S86=""),0,IF(P86&lt;ResmiTatil!$H$2,ResmiTatil!$H$2-P86))+IF(AND(R86="",S86="",OR(P86&lt;ResmiTatil!$H$2,AND(Q86&lt;&gt;ResmiTatil!$J$2,Q86&gt;ResmiTatil!$J$2))),ResmiTatil!$J$2-ResmiTatil!$I$2,IF(OR(R86="",S86=""),0,IF(AND(Q86&gt;ResmiTatil!$I$2,R86&lt;ResmiTatil!$J$2),Q86-ResmiTatil!$I$2)))+IF(AND(Q86&lt;ResmiTatil!$I$2,R86&lt;ResmiTatil!$J$2),ResmiTatil!$J$2-R86)+IF(AND(Q86=ResmiTatil!$I$3,R86=ResmiTatil!$J$3),ResmiTatil!$I$3-ResmiTatil!$I$2,IF(AND(Q86&gt;ResmiTatil!$I$2,R86&gt;ResmiTatil!$J$2),ResmiTatil!$J$2-ResmiTatil!$I$2))+IF(S86&gt;ResmiTatil!$K$2,S86-ResmiTatil!$K$2),0))</f>
        <v>0</v>
      </c>
      <c r="V86" s="29">
        <f>IF((Q86-P86)+(S86-R86)&lt;0,0,(Q86-P86)+(S86-R86))</f>
        <v>0</v>
      </c>
      <c r="W86" s="17"/>
      <c r="X86" s="12"/>
      <c r="Y86" s="13"/>
      <c r="Z86" s="13"/>
      <c r="AA86" s="28">
        <f>IF(Y86-X86&lt;0,0,Y86-X86)</f>
        <v>0</v>
      </c>
      <c r="AB86" s="28">
        <f>IF(AND(OR(W86="",X86=""),OR(Y86="",Z86="")),0,IF(OR(W86&lt;&gt;ResmiTatil!$H$2,X86&lt;&gt;ResmiTatil!$I$2,Y86&lt;&gt;ResmiTatil!$J$2,Z86&lt;&gt;ResmiTatil!$K$2),IF(AND(Y86="",Z86=""),0,IF(W86&lt;ResmiTatil!$H$2,ResmiTatil!$H$2-W86))+IF(AND(Y86="",Z86="",OR(W86&lt;ResmiTatil!$H$2,AND(X86&lt;&gt;ResmiTatil!$J$2,X86&gt;ResmiTatil!$J$2))),ResmiTatil!$J$2-ResmiTatil!$I$2,IF(OR(Y86="",Z86=""),0,IF(AND(X86&gt;ResmiTatil!$I$2,Y86&lt;ResmiTatil!$J$2),X86-ResmiTatil!$I$2)))+IF(AND(X86&lt;ResmiTatil!$I$2,Y86&lt;ResmiTatil!$J$2),ResmiTatil!$J$2-Y86)+IF(AND(X86=ResmiTatil!$I$3,Y86=ResmiTatil!$J$3),ResmiTatil!$I$3-ResmiTatil!$I$2,IF(AND(X86&gt;ResmiTatil!$I$2,Y86&gt;ResmiTatil!$J$2),ResmiTatil!$J$2-ResmiTatil!$I$2))+IF(Z86&gt;ResmiTatil!$K$2,Z86-ResmiTatil!$K$2),0))</f>
        <v>0</v>
      </c>
      <c r="AC86" s="29">
        <f>IF((X86-W86)+(Z86-Y86)&lt;0,0,(X86-W86)+(Z86-Y86))</f>
        <v>0</v>
      </c>
      <c r="AD86" s="17"/>
      <c r="AE86" s="12"/>
      <c r="AF86" s="13"/>
      <c r="AG86" s="13"/>
      <c r="AH86" s="28">
        <f>IF(AF86-AE86&lt;0,0,AF86-AE86)</f>
        <v>0</v>
      </c>
      <c r="AI86" s="28">
        <f>IF(AND(OR(AD86="",AE86=""),OR(AF86="",AG86="")),0,IF(OR(AD86&lt;&gt;ResmiTatil!$H$2,AE86&lt;&gt;ResmiTatil!$I$2,AF86&lt;&gt;ResmiTatil!$J$2,AG86&lt;&gt;ResmiTatil!$K$2),IF(AND(AF86="",AG86=""),0,IF(AD86&lt;ResmiTatil!$H$2,ResmiTatil!$H$2-AD86))+IF(AND(AF86="",AG86="",OR(AD86&lt;ResmiTatil!$H$2,AND(AE86&lt;&gt;ResmiTatil!$J$2,AE86&gt;ResmiTatil!$J$2))),ResmiTatil!$J$2-ResmiTatil!$I$2,IF(OR(AF86="",AG86=""),0,IF(AND(AE86&gt;ResmiTatil!$I$2,AF86&lt;ResmiTatil!$J$2),AE86-ResmiTatil!$I$2)))+IF(AND(AE86&lt;ResmiTatil!$I$2,AF86&lt;ResmiTatil!$J$2),ResmiTatil!$J$2-AF86)+IF(AND(AE86=ResmiTatil!$I$3,AF86=ResmiTatil!$J$3),ResmiTatil!$I$3-ResmiTatil!$I$2,IF(AND(AE86&gt;ResmiTatil!$I$2,AF86&gt;ResmiTatil!$J$2),ResmiTatil!$J$2-ResmiTatil!$I$2))+IF(AG86&gt;ResmiTatil!$K$2,AG86-ResmiTatil!$K$2),0))</f>
        <v>0</v>
      </c>
      <c r="AJ86" s="29">
        <f>IF((AE86-AD86)+(AG86-AF86)&lt;0,0,(AE86-AD86)+(AG86-AF86))</f>
        <v>0</v>
      </c>
    </row>
    <row r="87" spans="1:36" ht="20.100000000000001" customHeight="1" x14ac:dyDescent="0.25">
      <c r="A87" s="20">
        <f t="shared" si="9"/>
        <v>44813</v>
      </c>
      <c r="B87" s="17"/>
      <c r="C87" s="12"/>
      <c r="D87" s="13"/>
      <c r="E87" s="13"/>
      <c r="F87" s="28">
        <f>IF(D87-C87&lt;0,0,D87-C87)</f>
        <v>0</v>
      </c>
      <c r="G87" s="28">
        <f>IF(AND(OR(B87="",C87=""),OR(D87="",E87="")),0,IF(OR(B87&lt;&gt;ResmiTatil!$H$2,C87&lt;&gt;ResmiTatil!$I$2,D87&lt;&gt;ResmiTatil!$J$2,E87&lt;&gt;ResmiTatil!$K$2),IF(AND(D87="",E87=""),0,IF(B87&lt;ResmiTatil!$H$2,ResmiTatil!$H$2-B87))+IF(AND(D87="",E87="",OR(B87&lt;ResmiTatil!$H$2,AND(C87&lt;&gt;ResmiTatil!$J$2,C87&gt;ResmiTatil!$J$2))),ResmiTatil!$J$2-ResmiTatil!$I$2,IF(OR(D87="",E87=""),0,IF(AND(C87&gt;ResmiTatil!$I$2,D87&lt;ResmiTatil!$J$2),C87-ResmiTatil!$I$2)))+IF(AND(C87&lt;ResmiTatil!$I$2,D87&lt;ResmiTatil!$J$2),ResmiTatil!$J$2-D87)+IF(AND(C87=ResmiTatil!$I$3,D87=ResmiTatil!$J$3),ResmiTatil!$I$3-ResmiTatil!$I$2,IF(AND(C87&gt;ResmiTatil!$I$2,D87&gt;ResmiTatil!$J$2),ResmiTatil!$J$2-ResmiTatil!$I$2))+IF(E87&gt;ResmiTatil!$K$2,E87-ResmiTatil!$K$2),0))</f>
        <v>0</v>
      </c>
      <c r="H87" s="29">
        <f>IF((C87-B87)+(E87-D87)&lt;0,0,(C87-B87)+(E87-D87))</f>
        <v>0</v>
      </c>
      <c r="I87" s="17"/>
      <c r="J87" s="12"/>
      <c r="K87" s="13"/>
      <c r="L87" s="13"/>
      <c r="M87" s="28">
        <f>IF(K87-J87&lt;0,0,K87-J87)</f>
        <v>0</v>
      </c>
      <c r="N87" s="28">
        <f>IF(AND(OR(I87="",J87=""),OR(K87="",L87="")),0,IF(OR(I87&lt;&gt;ResmiTatil!$H$2,J87&lt;&gt;ResmiTatil!$I$2,K87&lt;&gt;ResmiTatil!$J$2,L87&lt;&gt;ResmiTatil!$K$2),IF(AND(K87="",L87=""),0,IF(I87&lt;ResmiTatil!$H$2,ResmiTatil!$H$2-I87))+IF(AND(K87="",L87="",OR(I87&lt;ResmiTatil!$H$2,AND(J87&lt;&gt;ResmiTatil!$J$2,J87&gt;ResmiTatil!$J$2))),ResmiTatil!$J$2-ResmiTatil!$I$2,IF(OR(K87="",L87=""),0,IF(AND(J87&gt;ResmiTatil!$I$2,K87&lt;ResmiTatil!$J$2),J87-ResmiTatil!$I$2)))+IF(AND(J87&lt;ResmiTatil!$I$2,K87&lt;ResmiTatil!$J$2),ResmiTatil!$J$2-K87)+IF(AND(J87=ResmiTatil!$I$3,K87=ResmiTatil!$J$3),ResmiTatil!$I$3-ResmiTatil!$I$2,IF(AND(J87&gt;ResmiTatil!$I$2,K87&gt;ResmiTatil!$J$2),ResmiTatil!$J$2-ResmiTatil!$I$2))+IF(L87&gt;ResmiTatil!$K$2,L87-ResmiTatil!$K$2),0))</f>
        <v>0</v>
      </c>
      <c r="O87" s="29">
        <f>IF((J87-I87)+(L87-K87)&lt;0,0,(J87-I87)+(L87-K87))</f>
        <v>0</v>
      </c>
      <c r="P87" s="17"/>
      <c r="Q87" s="12"/>
      <c r="R87" s="13"/>
      <c r="S87" s="13"/>
      <c r="T87" s="28">
        <f>IF(R87-Q87&lt;0,0,R87-Q87)</f>
        <v>0</v>
      </c>
      <c r="U87" s="28">
        <f>IF(AND(OR(P87="",Q87=""),OR(R87="",S87="")),0,IF(OR(P87&lt;&gt;ResmiTatil!$H$2,Q87&lt;&gt;ResmiTatil!$I$2,R87&lt;&gt;ResmiTatil!$J$2,S87&lt;&gt;ResmiTatil!$K$2),IF(AND(R87="",S87=""),0,IF(P87&lt;ResmiTatil!$H$2,ResmiTatil!$H$2-P87))+IF(AND(R87="",S87="",OR(P87&lt;ResmiTatil!$H$2,AND(Q87&lt;&gt;ResmiTatil!$J$2,Q87&gt;ResmiTatil!$J$2))),ResmiTatil!$J$2-ResmiTatil!$I$2,IF(OR(R87="",S87=""),0,IF(AND(Q87&gt;ResmiTatil!$I$2,R87&lt;ResmiTatil!$J$2),Q87-ResmiTatil!$I$2)))+IF(AND(Q87&lt;ResmiTatil!$I$2,R87&lt;ResmiTatil!$J$2),ResmiTatil!$J$2-R87)+IF(AND(Q87=ResmiTatil!$I$3,R87=ResmiTatil!$J$3),ResmiTatil!$I$3-ResmiTatil!$I$2,IF(AND(Q87&gt;ResmiTatil!$I$2,R87&gt;ResmiTatil!$J$2),ResmiTatil!$J$2-ResmiTatil!$I$2))+IF(S87&gt;ResmiTatil!$K$2,S87-ResmiTatil!$K$2),0))</f>
        <v>0</v>
      </c>
      <c r="V87" s="29">
        <f>IF((Q87-P87)+(S87-R87)&lt;0,0,(Q87-P87)+(S87-R87))</f>
        <v>0</v>
      </c>
      <c r="W87" s="17"/>
      <c r="X87" s="12"/>
      <c r="Y87" s="13"/>
      <c r="Z87" s="13"/>
      <c r="AA87" s="28">
        <f>IF(Y87-X87&lt;0,0,Y87-X87)</f>
        <v>0</v>
      </c>
      <c r="AB87" s="28">
        <f>IF(AND(OR(W87="",X87=""),OR(Y87="",Z87="")),0,IF(OR(W87&lt;&gt;ResmiTatil!$H$2,X87&lt;&gt;ResmiTatil!$I$2,Y87&lt;&gt;ResmiTatil!$J$2,Z87&lt;&gt;ResmiTatil!$K$2),IF(AND(Y87="",Z87=""),0,IF(W87&lt;ResmiTatil!$H$2,ResmiTatil!$H$2-W87))+IF(AND(Y87="",Z87="",OR(W87&lt;ResmiTatil!$H$2,AND(X87&lt;&gt;ResmiTatil!$J$2,X87&gt;ResmiTatil!$J$2))),ResmiTatil!$J$2-ResmiTatil!$I$2,IF(OR(Y87="",Z87=""),0,IF(AND(X87&gt;ResmiTatil!$I$2,Y87&lt;ResmiTatil!$J$2),X87-ResmiTatil!$I$2)))+IF(AND(X87&lt;ResmiTatil!$I$2,Y87&lt;ResmiTatil!$J$2),ResmiTatil!$J$2-Y87)+IF(AND(X87=ResmiTatil!$I$3,Y87=ResmiTatil!$J$3),ResmiTatil!$I$3-ResmiTatil!$I$2,IF(AND(X87&gt;ResmiTatil!$I$2,Y87&gt;ResmiTatil!$J$2),ResmiTatil!$J$2-ResmiTatil!$I$2))+IF(Z87&gt;ResmiTatil!$K$2,Z87-ResmiTatil!$K$2),0))</f>
        <v>0</v>
      </c>
      <c r="AC87" s="29">
        <f>IF((X87-W87)+(Z87-Y87)&lt;0,0,(X87-W87)+(Z87-Y87))</f>
        <v>0</v>
      </c>
      <c r="AD87" s="17"/>
      <c r="AE87" s="12"/>
      <c r="AF87" s="13"/>
      <c r="AG87" s="13"/>
      <c r="AH87" s="28">
        <f>IF(AF87-AE87&lt;0,0,AF87-AE87)</f>
        <v>0</v>
      </c>
      <c r="AI87" s="28">
        <f>IF(AND(OR(AD87="",AE87=""),OR(AF87="",AG87="")),0,IF(OR(AD87&lt;&gt;ResmiTatil!$H$2,AE87&lt;&gt;ResmiTatil!$I$2,AF87&lt;&gt;ResmiTatil!$J$2,AG87&lt;&gt;ResmiTatil!$K$2),IF(AND(AF87="",AG87=""),0,IF(AD87&lt;ResmiTatil!$H$2,ResmiTatil!$H$2-AD87))+IF(AND(AF87="",AG87="",OR(AD87&lt;ResmiTatil!$H$2,AND(AE87&lt;&gt;ResmiTatil!$J$2,AE87&gt;ResmiTatil!$J$2))),ResmiTatil!$J$2-ResmiTatil!$I$2,IF(OR(AF87="",AG87=""),0,IF(AND(AE87&gt;ResmiTatil!$I$2,AF87&lt;ResmiTatil!$J$2),AE87-ResmiTatil!$I$2)))+IF(AND(AE87&lt;ResmiTatil!$I$2,AF87&lt;ResmiTatil!$J$2),ResmiTatil!$J$2-AF87)+IF(AND(AE87=ResmiTatil!$I$3,AF87=ResmiTatil!$J$3),ResmiTatil!$I$3-ResmiTatil!$I$2,IF(AND(AE87&gt;ResmiTatil!$I$2,AF87&gt;ResmiTatil!$J$2),ResmiTatil!$J$2-ResmiTatil!$I$2))+IF(AG87&gt;ResmiTatil!$K$2,AG87-ResmiTatil!$K$2),0))</f>
        <v>0</v>
      </c>
      <c r="AJ87" s="29">
        <f>IF((AE87-AD87)+(AG87-AF87)&lt;0,0,(AE87-AD87)+(AG87-AF87))</f>
        <v>0</v>
      </c>
    </row>
    <row r="88" spans="1:36" ht="20.100000000000001" customHeight="1" x14ac:dyDescent="0.25">
      <c r="A88" s="30" t="s">
        <v>24</v>
      </c>
      <c r="B88" s="31"/>
      <c r="C88" s="32"/>
      <c r="D88" s="33"/>
      <c r="E88" s="33"/>
      <c r="F88" s="34"/>
      <c r="G88" s="28">
        <f>SUM(G83:G87)</f>
        <v>0</v>
      </c>
      <c r="H88" s="35">
        <f>SUM(H83:H87)</f>
        <v>0</v>
      </c>
      <c r="I88" s="31"/>
      <c r="J88" s="32"/>
      <c r="K88" s="33"/>
      <c r="L88" s="33"/>
      <c r="M88" s="34"/>
      <c r="N88" s="28">
        <f>SUM(N83:N87)</f>
        <v>0</v>
      </c>
      <c r="O88" s="35">
        <f>SUM(O83:O87)</f>
        <v>0</v>
      </c>
      <c r="P88" s="31"/>
      <c r="Q88" s="32"/>
      <c r="R88" s="33"/>
      <c r="S88" s="33"/>
      <c r="T88" s="34"/>
      <c r="U88" s="28">
        <f>SUM(U83:U87)</f>
        <v>0</v>
      </c>
      <c r="V88" s="35">
        <f>SUM(V83:V87)</f>
        <v>0</v>
      </c>
      <c r="W88" s="31"/>
      <c r="X88" s="32"/>
      <c r="Y88" s="33"/>
      <c r="Z88" s="33"/>
      <c r="AA88" s="34"/>
      <c r="AB88" s="28">
        <f>SUM(AB83:AB87)</f>
        <v>0</v>
      </c>
      <c r="AC88" s="35">
        <f>SUM(AC83:AC87)</f>
        <v>0</v>
      </c>
      <c r="AD88" s="31"/>
      <c r="AE88" s="32"/>
      <c r="AF88" s="33"/>
      <c r="AG88" s="33"/>
      <c r="AH88" s="34"/>
      <c r="AI88" s="28">
        <f>SUM(AI83:AI87)</f>
        <v>0</v>
      </c>
      <c r="AJ88" s="35">
        <f>SUM(AJ83:AJ87)</f>
        <v>0</v>
      </c>
    </row>
    <row r="89" spans="1:36" s="25" customFormat="1" ht="15" customHeight="1" x14ac:dyDescent="0.25">
      <c r="A89" s="20">
        <f>A87+1</f>
        <v>44814</v>
      </c>
      <c r="B89" s="17"/>
      <c r="C89" s="12"/>
      <c r="D89" s="13"/>
      <c r="E89" s="13"/>
      <c r="F89" s="11"/>
      <c r="G89" s="11"/>
      <c r="H89" s="18"/>
      <c r="I89" s="17"/>
      <c r="J89" s="12"/>
      <c r="K89" s="13"/>
      <c r="L89" s="13"/>
      <c r="M89" s="11"/>
      <c r="N89" s="11"/>
      <c r="O89" s="18"/>
      <c r="P89" s="17"/>
      <c r="Q89" s="12"/>
      <c r="R89" s="13"/>
      <c r="S89" s="13"/>
      <c r="T89" s="11"/>
      <c r="U89" s="11"/>
      <c r="V89" s="18"/>
      <c r="W89" s="17"/>
      <c r="X89" s="12"/>
      <c r="Y89" s="13"/>
      <c r="Z89" s="13"/>
      <c r="AA89" s="11"/>
      <c r="AB89" s="11"/>
      <c r="AC89" s="18"/>
      <c r="AD89" s="17"/>
      <c r="AE89" s="12"/>
      <c r="AF89" s="13"/>
      <c r="AG89" s="13"/>
      <c r="AH89" s="11"/>
      <c r="AI89" s="11"/>
      <c r="AJ89" s="18"/>
    </row>
    <row r="90" spans="1:36" s="25" customFormat="1" ht="15" customHeight="1" x14ac:dyDescent="0.25">
      <c r="A90" s="20">
        <f>A89+1</f>
        <v>44815</v>
      </c>
      <c r="B90" s="17"/>
      <c r="C90" s="12"/>
      <c r="D90" s="13"/>
      <c r="E90" s="13"/>
      <c r="F90" s="11"/>
      <c r="G90" s="11"/>
      <c r="H90" s="18"/>
      <c r="I90" s="17"/>
      <c r="J90" s="12"/>
      <c r="K90" s="13"/>
      <c r="L90" s="13"/>
      <c r="M90" s="11"/>
      <c r="N90" s="11"/>
      <c r="O90" s="18"/>
      <c r="P90" s="17"/>
      <c r="Q90" s="12"/>
      <c r="R90" s="13"/>
      <c r="S90" s="13"/>
      <c r="T90" s="11"/>
      <c r="U90" s="11"/>
      <c r="V90" s="18"/>
      <c r="W90" s="17"/>
      <c r="X90" s="12"/>
      <c r="Y90" s="13"/>
      <c r="Z90" s="13"/>
      <c r="AA90" s="11"/>
      <c r="AB90" s="11"/>
      <c r="AC90" s="18"/>
      <c r="AD90" s="17"/>
      <c r="AE90" s="12"/>
      <c r="AF90" s="13"/>
      <c r="AG90" s="13"/>
      <c r="AH90" s="11"/>
      <c r="AI90" s="11"/>
      <c r="AJ90" s="18"/>
    </row>
    <row r="91" spans="1:36" ht="20.100000000000001" customHeight="1" x14ac:dyDescent="0.25">
      <c r="A91" s="20">
        <f t="shared" ref="A91:A95" si="10">A90+1</f>
        <v>44816</v>
      </c>
      <c r="B91" s="17"/>
      <c r="C91" s="12"/>
      <c r="D91" s="13"/>
      <c r="E91" s="13"/>
      <c r="F91" s="28">
        <f>IF(D91-C91&lt;0,0,D91-C91)</f>
        <v>0</v>
      </c>
      <c r="G91" s="28">
        <f>IF(AND(OR(B91="",C91=""),OR(D91="",E91="")),0,IF(OR(B91&lt;&gt;ResmiTatil!$H$2,C91&lt;&gt;ResmiTatil!$I$2,D91&lt;&gt;ResmiTatil!$J$2,E91&lt;&gt;ResmiTatil!$K$2),IF(AND(D91="",E91=""),0,IF(B91&lt;ResmiTatil!$H$2,ResmiTatil!$H$2-B91))+IF(AND(D91="",E91="",OR(B91&lt;ResmiTatil!$H$2,AND(C91&lt;&gt;ResmiTatil!$J$2,C91&gt;ResmiTatil!$J$2))),ResmiTatil!$J$2-ResmiTatil!$I$2,IF(OR(D91="",E91=""),0,IF(AND(C91&gt;ResmiTatil!$I$2,D91&lt;ResmiTatil!$J$2),C91-ResmiTatil!$I$2)))+IF(AND(C91&lt;ResmiTatil!$I$2,D91&lt;ResmiTatil!$J$2),ResmiTatil!$J$2-D91)+IF(AND(C91=ResmiTatil!$I$3,D91=ResmiTatil!$J$3),ResmiTatil!$I$3-ResmiTatil!$I$2,IF(AND(C91&gt;ResmiTatil!$I$2,D91&gt;ResmiTatil!$J$2),ResmiTatil!$J$2-ResmiTatil!$I$2))+IF(E91&gt;ResmiTatil!$K$2,E91-ResmiTatil!$K$2),0))</f>
        <v>0</v>
      </c>
      <c r="H91" s="29">
        <f>IF((C91-B91)+(E91-D91)&lt;0,0,(C91-B91)+(E91-D91))</f>
        <v>0</v>
      </c>
      <c r="I91" s="17"/>
      <c r="J91" s="12"/>
      <c r="K91" s="13"/>
      <c r="L91" s="13"/>
      <c r="M91" s="28">
        <f>IF(K91-J91&lt;0,0,K91-J91)</f>
        <v>0</v>
      </c>
      <c r="N91" s="28">
        <f>IF(AND(OR(I91="",J91=""),OR(K91="",L91="")),0,IF(OR(I91&lt;&gt;ResmiTatil!$H$2,J91&lt;&gt;ResmiTatil!$I$2,K91&lt;&gt;ResmiTatil!$J$2,L91&lt;&gt;ResmiTatil!$K$2),IF(AND(K91="",L91=""),0,IF(I91&lt;ResmiTatil!$H$2,ResmiTatil!$H$2-I91))+IF(AND(K91="",L91="",OR(I91&lt;ResmiTatil!$H$2,AND(J91&lt;&gt;ResmiTatil!$J$2,J91&gt;ResmiTatil!$J$2))),ResmiTatil!$J$2-ResmiTatil!$I$2,IF(OR(K91="",L91=""),0,IF(AND(J91&gt;ResmiTatil!$I$2,K91&lt;ResmiTatil!$J$2),J91-ResmiTatil!$I$2)))+IF(AND(J91&lt;ResmiTatil!$I$2,K91&lt;ResmiTatil!$J$2),ResmiTatil!$J$2-K91)+IF(AND(J91=ResmiTatil!$I$3,K91=ResmiTatil!$J$3),ResmiTatil!$I$3-ResmiTatil!$I$2,IF(AND(J91&gt;ResmiTatil!$I$2,K91&gt;ResmiTatil!$J$2),ResmiTatil!$J$2-ResmiTatil!$I$2))+IF(L91&gt;ResmiTatil!$K$2,L91-ResmiTatil!$K$2),0))</f>
        <v>0</v>
      </c>
      <c r="O91" s="29">
        <f>IF((J91-I91)+(L91-K91)&lt;0,0,(J91-I91)+(L91-K91))</f>
        <v>0</v>
      </c>
      <c r="P91" s="17"/>
      <c r="Q91" s="12"/>
      <c r="R91" s="13"/>
      <c r="S91" s="13"/>
      <c r="T91" s="28">
        <f>IF(R91-Q91&lt;0,0,R91-Q91)</f>
        <v>0</v>
      </c>
      <c r="U91" s="28">
        <f>IF(AND(OR(P91="",Q91=""),OR(R91="",S91="")),0,IF(OR(P91&lt;&gt;ResmiTatil!$H$2,Q91&lt;&gt;ResmiTatil!$I$2,R91&lt;&gt;ResmiTatil!$J$2,S91&lt;&gt;ResmiTatil!$K$2),IF(AND(R91="",S91=""),0,IF(P91&lt;ResmiTatil!$H$2,ResmiTatil!$H$2-P91))+IF(AND(R91="",S91="",OR(P91&lt;ResmiTatil!$H$2,AND(Q91&lt;&gt;ResmiTatil!$J$2,Q91&gt;ResmiTatil!$J$2))),ResmiTatil!$J$2-ResmiTatil!$I$2,IF(OR(R91="",S91=""),0,IF(AND(Q91&gt;ResmiTatil!$I$2,R91&lt;ResmiTatil!$J$2),Q91-ResmiTatil!$I$2)))+IF(AND(Q91&lt;ResmiTatil!$I$2,R91&lt;ResmiTatil!$J$2),ResmiTatil!$J$2-R91)+IF(AND(Q91=ResmiTatil!$I$3,R91=ResmiTatil!$J$3),ResmiTatil!$I$3-ResmiTatil!$I$2,IF(AND(Q91&gt;ResmiTatil!$I$2,R91&gt;ResmiTatil!$J$2),ResmiTatil!$J$2-ResmiTatil!$I$2))+IF(S91&gt;ResmiTatil!$K$2,S91-ResmiTatil!$K$2),0))</f>
        <v>0</v>
      </c>
      <c r="V91" s="29">
        <f>IF((Q91-P91)+(S91-R91)&lt;0,0,(Q91-P91)+(S91-R91))</f>
        <v>0</v>
      </c>
      <c r="W91" s="17"/>
      <c r="X91" s="12"/>
      <c r="Y91" s="13"/>
      <c r="Z91" s="13"/>
      <c r="AA91" s="28">
        <f>IF(Y91-X91&lt;0,0,Y91-X91)</f>
        <v>0</v>
      </c>
      <c r="AB91" s="28">
        <f>IF(AND(OR(W91="",X91=""),OR(Y91="",Z91="")),0,IF(OR(W91&lt;&gt;ResmiTatil!$H$2,X91&lt;&gt;ResmiTatil!$I$2,Y91&lt;&gt;ResmiTatil!$J$2,Z91&lt;&gt;ResmiTatil!$K$2),IF(AND(Y91="",Z91=""),0,IF(W91&lt;ResmiTatil!$H$2,ResmiTatil!$H$2-W91))+IF(AND(Y91="",Z91="",OR(W91&lt;ResmiTatil!$H$2,AND(X91&lt;&gt;ResmiTatil!$J$2,X91&gt;ResmiTatil!$J$2))),ResmiTatil!$J$2-ResmiTatil!$I$2,IF(OR(Y91="",Z91=""),0,IF(AND(X91&gt;ResmiTatil!$I$2,Y91&lt;ResmiTatil!$J$2),X91-ResmiTatil!$I$2)))+IF(AND(X91&lt;ResmiTatil!$I$2,Y91&lt;ResmiTatil!$J$2),ResmiTatil!$J$2-Y91)+IF(AND(X91=ResmiTatil!$I$3,Y91=ResmiTatil!$J$3),ResmiTatil!$I$3-ResmiTatil!$I$2,IF(AND(X91&gt;ResmiTatil!$I$2,Y91&gt;ResmiTatil!$J$2),ResmiTatil!$J$2-ResmiTatil!$I$2))+IF(Z91&gt;ResmiTatil!$K$2,Z91-ResmiTatil!$K$2),0))</f>
        <v>0</v>
      </c>
      <c r="AC91" s="29">
        <f>IF((X91-W91)+(Z91-Y91)&lt;0,0,(X91-W91)+(Z91-Y91))</f>
        <v>0</v>
      </c>
      <c r="AD91" s="17"/>
      <c r="AE91" s="12"/>
      <c r="AF91" s="13"/>
      <c r="AG91" s="13"/>
      <c r="AH91" s="28">
        <f>IF(AF91-AE91&lt;0,0,AF91-AE91)</f>
        <v>0</v>
      </c>
      <c r="AI91" s="28">
        <f>IF(AND(OR(AD91="",AE91=""),OR(AF91="",AG91="")),0,IF(OR(AD91&lt;&gt;ResmiTatil!$H$2,AE91&lt;&gt;ResmiTatil!$I$2,AF91&lt;&gt;ResmiTatil!$J$2,AG91&lt;&gt;ResmiTatil!$K$2),IF(AND(AF91="",AG91=""),0,IF(AD91&lt;ResmiTatil!$H$2,ResmiTatil!$H$2-AD91))+IF(AND(AF91="",AG91="",OR(AD91&lt;ResmiTatil!$H$2,AND(AE91&lt;&gt;ResmiTatil!$J$2,AE91&gt;ResmiTatil!$J$2))),ResmiTatil!$J$2-ResmiTatil!$I$2,IF(OR(AF91="",AG91=""),0,IF(AND(AE91&gt;ResmiTatil!$I$2,AF91&lt;ResmiTatil!$J$2),AE91-ResmiTatil!$I$2)))+IF(AND(AE91&lt;ResmiTatil!$I$2,AF91&lt;ResmiTatil!$J$2),ResmiTatil!$J$2-AF91)+IF(AND(AE91=ResmiTatil!$I$3,AF91=ResmiTatil!$J$3),ResmiTatil!$I$3-ResmiTatil!$I$2,IF(AND(AE91&gt;ResmiTatil!$I$2,AF91&gt;ResmiTatil!$J$2),ResmiTatil!$J$2-ResmiTatil!$I$2))+IF(AG91&gt;ResmiTatil!$K$2,AG91-ResmiTatil!$K$2),0))</f>
        <v>0</v>
      </c>
      <c r="AJ91" s="29">
        <f>IF((AE91-AD91)+(AG91-AF91)&lt;0,0,(AE91-AD91)+(AG91-AF91))</f>
        <v>0</v>
      </c>
    </row>
    <row r="92" spans="1:36" ht="20.100000000000001" customHeight="1" x14ac:dyDescent="0.25">
      <c r="A92" s="20">
        <f t="shared" si="10"/>
        <v>44817</v>
      </c>
      <c r="B92" s="17"/>
      <c r="C92" s="12"/>
      <c r="D92" s="13"/>
      <c r="E92" s="13"/>
      <c r="F92" s="28">
        <f>IF(D92-C92&lt;0,0,D92-C92)</f>
        <v>0</v>
      </c>
      <c r="G92" s="28">
        <f>IF(AND(OR(B92="",C92=""),OR(D92="",E92="")),0,IF(OR(B92&lt;&gt;ResmiTatil!$H$2,C92&lt;&gt;ResmiTatil!$I$2,D92&lt;&gt;ResmiTatil!$J$2,E92&lt;&gt;ResmiTatil!$K$2),IF(AND(D92="",E92=""),0,IF(B92&lt;ResmiTatil!$H$2,ResmiTatil!$H$2-B92))+IF(AND(D92="",E92="",OR(B92&lt;ResmiTatil!$H$2,AND(C92&lt;&gt;ResmiTatil!$J$2,C92&gt;ResmiTatil!$J$2))),ResmiTatil!$J$2-ResmiTatil!$I$2,IF(OR(D92="",E92=""),0,IF(AND(C92&gt;ResmiTatil!$I$2,D92&lt;ResmiTatil!$J$2),C92-ResmiTatil!$I$2)))+IF(AND(C92&lt;ResmiTatil!$I$2,D92&lt;ResmiTatil!$J$2),ResmiTatil!$J$2-D92)+IF(AND(C92=ResmiTatil!$I$3,D92=ResmiTatil!$J$3),ResmiTatil!$I$3-ResmiTatil!$I$2,IF(AND(C92&gt;ResmiTatil!$I$2,D92&gt;ResmiTatil!$J$2),ResmiTatil!$J$2-ResmiTatil!$I$2))+IF(E92&gt;ResmiTatil!$K$2,E92-ResmiTatil!$K$2),0))</f>
        <v>0</v>
      </c>
      <c r="H92" s="29">
        <f>IF((C92-B92)+(E92-D92)&lt;0,0,(C92-B92)+(E92-D92))</f>
        <v>0</v>
      </c>
      <c r="I92" s="17"/>
      <c r="J92" s="12"/>
      <c r="K92" s="13"/>
      <c r="L92" s="13"/>
      <c r="M92" s="28">
        <f>IF(K92-J92&lt;0,0,K92-J92)</f>
        <v>0</v>
      </c>
      <c r="N92" s="28">
        <f>IF(AND(OR(I92="",J92=""),OR(K92="",L92="")),0,IF(OR(I92&lt;&gt;ResmiTatil!$H$2,J92&lt;&gt;ResmiTatil!$I$2,K92&lt;&gt;ResmiTatil!$J$2,L92&lt;&gt;ResmiTatil!$K$2),IF(AND(K92="",L92=""),0,IF(I92&lt;ResmiTatil!$H$2,ResmiTatil!$H$2-I92))+IF(AND(K92="",L92="",OR(I92&lt;ResmiTatil!$H$2,AND(J92&lt;&gt;ResmiTatil!$J$2,J92&gt;ResmiTatil!$J$2))),ResmiTatil!$J$2-ResmiTatil!$I$2,IF(OR(K92="",L92=""),0,IF(AND(J92&gt;ResmiTatil!$I$2,K92&lt;ResmiTatil!$J$2),J92-ResmiTatil!$I$2)))+IF(AND(J92&lt;ResmiTatil!$I$2,K92&lt;ResmiTatil!$J$2),ResmiTatil!$J$2-K92)+IF(AND(J92=ResmiTatil!$I$3,K92=ResmiTatil!$J$3),ResmiTatil!$I$3-ResmiTatil!$I$2,IF(AND(J92&gt;ResmiTatil!$I$2,K92&gt;ResmiTatil!$J$2),ResmiTatil!$J$2-ResmiTatil!$I$2))+IF(L92&gt;ResmiTatil!$K$2,L92-ResmiTatil!$K$2),0))</f>
        <v>0</v>
      </c>
      <c r="O92" s="29">
        <f>IF((J92-I92)+(L92-K92)&lt;0,0,(J92-I92)+(L92-K92))</f>
        <v>0</v>
      </c>
      <c r="P92" s="17"/>
      <c r="Q92" s="12"/>
      <c r="R92" s="13"/>
      <c r="S92" s="13"/>
      <c r="T92" s="28">
        <f>IF(R92-Q92&lt;0,0,R92-Q92)</f>
        <v>0</v>
      </c>
      <c r="U92" s="28">
        <f>IF(AND(OR(P92="",Q92=""),OR(R92="",S92="")),0,IF(OR(P92&lt;&gt;ResmiTatil!$H$2,Q92&lt;&gt;ResmiTatil!$I$2,R92&lt;&gt;ResmiTatil!$J$2,S92&lt;&gt;ResmiTatil!$K$2),IF(AND(R92="",S92=""),0,IF(P92&lt;ResmiTatil!$H$2,ResmiTatil!$H$2-P92))+IF(AND(R92="",S92="",OR(P92&lt;ResmiTatil!$H$2,AND(Q92&lt;&gt;ResmiTatil!$J$2,Q92&gt;ResmiTatil!$J$2))),ResmiTatil!$J$2-ResmiTatil!$I$2,IF(OR(R92="",S92=""),0,IF(AND(Q92&gt;ResmiTatil!$I$2,R92&lt;ResmiTatil!$J$2),Q92-ResmiTatil!$I$2)))+IF(AND(Q92&lt;ResmiTatil!$I$2,R92&lt;ResmiTatil!$J$2),ResmiTatil!$J$2-R92)+IF(AND(Q92=ResmiTatil!$I$3,R92=ResmiTatil!$J$3),ResmiTatil!$I$3-ResmiTatil!$I$2,IF(AND(Q92&gt;ResmiTatil!$I$2,R92&gt;ResmiTatil!$J$2),ResmiTatil!$J$2-ResmiTatil!$I$2))+IF(S92&gt;ResmiTatil!$K$2,S92-ResmiTatil!$K$2),0))</f>
        <v>0</v>
      </c>
      <c r="V92" s="29">
        <f>IF((Q92-P92)+(S92-R92)&lt;0,0,(Q92-P92)+(S92-R92))</f>
        <v>0</v>
      </c>
      <c r="W92" s="17"/>
      <c r="X92" s="12"/>
      <c r="Y92" s="13"/>
      <c r="Z92" s="13"/>
      <c r="AA92" s="28">
        <f>IF(Y92-X92&lt;0,0,Y92-X92)</f>
        <v>0</v>
      </c>
      <c r="AB92" s="28">
        <f>IF(AND(OR(W92="",X92=""),OR(Y92="",Z92="")),0,IF(OR(W92&lt;&gt;ResmiTatil!$H$2,X92&lt;&gt;ResmiTatil!$I$2,Y92&lt;&gt;ResmiTatil!$J$2,Z92&lt;&gt;ResmiTatil!$K$2),IF(AND(Y92="",Z92=""),0,IF(W92&lt;ResmiTatil!$H$2,ResmiTatil!$H$2-W92))+IF(AND(Y92="",Z92="",OR(W92&lt;ResmiTatil!$H$2,AND(X92&lt;&gt;ResmiTatil!$J$2,X92&gt;ResmiTatil!$J$2))),ResmiTatil!$J$2-ResmiTatil!$I$2,IF(OR(Y92="",Z92=""),0,IF(AND(X92&gt;ResmiTatil!$I$2,Y92&lt;ResmiTatil!$J$2),X92-ResmiTatil!$I$2)))+IF(AND(X92&lt;ResmiTatil!$I$2,Y92&lt;ResmiTatil!$J$2),ResmiTatil!$J$2-Y92)+IF(AND(X92=ResmiTatil!$I$3,Y92=ResmiTatil!$J$3),ResmiTatil!$I$3-ResmiTatil!$I$2,IF(AND(X92&gt;ResmiTatil!$I$2,Y92&gt;ResmiTatil!$J$2),ResmiTatil!$J$2-ResmiTatil!$I$2))+IF(Z92&gt;ResmiTatil!$K$2,Z92-ResmiTatil!$K$2),0))</f>
        <v>0</v>
      </c>
      <c r="AC92" s="29">
        <f>IF((X92-W92)+(Z92-Y92)&lt;0,0,(X92-W92)+(Z92-Y92))</f>
        <v>0</v>
      </c>
      <c r="AD92" s="17"/>
      <c r="AE92" s="12"/>
      <c r="AF92" s="13"/>
      <c r="AG92" s="13"/>
      <c r="AH92" s="28">
        <f>IF(AF92-AE92&lt;0,0,AF92-AE92)</f>
        <v>0</v>
      </c>
      <c r="AI92" s="28">
        <f>IF(AND(OR(AD92="",AE92=""),OR(AF92="",AG92="")),0,IF(OR(AD92&lt;&gt;ResmiTatil!$H$2,AE92&lt;&gt;ResmiTatil!$I$2,AF92&lt;&gt;ResmiTatil!$J$2,AG92&lt;&gt;ResmiTatil!$K$2),IF(AND(AF92="",AG92=""),0,IF(AD92&lt;ResmiTatil!$H$2,ResmiTatil!$H$2-AD92))+IF(AND(AF92="",AG92="",OR(AD92&lt;ResmiTatil!$H$2,AND(AE92&lt;&gt;ResmiTatil!$J$2,AE92&gt;ResmiTatil!$J$2))),ResmiTatil!$J$2-ResmiTatil!$I$2,IF(OR(AF92="",AG92=""),0,IF(AND(AE92&gt;ResmiTatil!$I$2,AF92&lt;ResmiTatil!$J$2),AE92-ResmiTatil!$I$2)))+IF(AND(AE92&lt;ResmiTatil!$I$2,AF92&lt;ResmiTatil!$J$2),ResmiTatil!$J$2-AF92)+IF(AND(AE92=ResmiTatil!$I$3,AF92=ResmiTatil!$J$3),ResmiTatil!$I$3-ResmiTatil!$I$2,IF(AND(AE92&gt;ResmiTatil!$I$2,AF92&gt;ResmiTatil!$J$2),ResmiTatil!$J$2-ResmiTatil!$I$2))+IF(AG92&gt;ResmiTatil!$K$2,AG92-ResmiTatil!$K$2),0))</f>
        <v>0</v>
      </c>
      <c r="AJ92" s="29">
        <f>IF((AE92-AD92)+(AG92-AF92)&lt;0,0,(AE92-AD92)+(AG92-AF92))</f>
        <v>0</v>
      </c>
    </row>
    <row r="93" spans="1:36" ht="20.100000000000001" customHeight="1" x14ac:dyDescent="0.25">
      <c r="A93" s="20">
        <f t="shared" si="10"/>
        <v>44818</v>
      </c>
      <c r="B93" s="17"/>
      <c r="C93" s="12"/>
      <c r="D93" s="13"/>
      <c r="E93" s="13"/>
      <c r="F93" s="28">
        <f>IF(D93-C93&lt;0,0,D93-C93)</f>
        <v>0</v>
      </c>
      <c r="G93" s="28">
        <f>IF(AND(OR(B93="",C93=""),OR(D93="",E93="")),0,IF(OR(B93&lt;&gt;ResmiTatil!$H$2,C93&lt;&gt;ResmiTatil!$I$2,D93&lt;&gt;ResmiTatil!$J$2,E93&lt;&gt;ResmiTatil!$K$2),IF(AND(D93="",E93=""),0,IF(B93&lt;ResmiTatil!$H$2,ResmiTatil!$H$2-B93))+IF(AND(D93="",E93="",OR(B93&lt;ResmiTatil!$H$2,AND(C93&lt;&gt;ResmiTatil!$J$2,C93&gt;ResmiTatil!$J$2))),ResmiTatil!$J$2-ResmiTatil!$I$2,IF(OR(D93="",E93=""),0,IF(AND(C93&gt;ResmiTatil!$I$2,D93&lt;ResmiTatil!$J$2),C93-ResmiTatil!$I$2)))+IF(AND(C93&lt;ResmiTatil!$I$2,D93&lt;ResmiTatil!$J$2),ResmiTatil!$J$2-D93)+IF(AND(C93=ResmiTatil!$I$3,D93=ResmiTatil!$J$3),ResmiTatil!$I$3-ResmiTatil!$I$2,IF(AND(C93&gt;ResmiTatil!$I$2,D93&gt;ResmiTatil!$J$2),ResmiTatil!$J$2-ResmiTatil!$I$2))+IF(E93&gt;ResmiTatil!$K$2,E93-ResmiTatil!$K$2),0))</f>
        <v>0</v>
      </c>
      <c r="H93" s="29">
        <f>IF((C93-B93)+(E93-D93)&lt;0,0,(C93-B93)+(E93-D93))</f>
        <v>0</v>
      </c>
      <c r="I93" s="17"/>
      <c r="J93" s="12"/>
      <c r="K93" s="13"/>
      <c r="L93" s="13"/>
      <c r="M93" s="28">
        <f>IF(K93-J93&lt;0,0,K93-J93)</f>
        <v>0</v>
      </c>
      <c r="N93" s="28">
        <f>IF(AND(OR(I93="",J93=""),OR(K93="",L93="")),0,IF(OR(I93&lt;&gt;ResmiTatil!$H$2,J93&lt;&gt;ResmiTatil!$I$2,K93&lt;&gt;ResmiTatil!$J$2,L93&lt;&gt;ResmiTatil!$K$2),IF(AND(K93="",L93=""),0,IF(I93&lt;ResmiTatil!$H$2,ResmiTatil!$H$2-I93))+IF(AND(K93="",L93="",OR(I93&lt;ResmiTatil!$H$2,AND(J93&lt;&gt;ResmiTatil!$J$2,J93&gt;ResmiTatil!$J$2))),ResmiTatil!$J$2-ResmiTatil!$I$2,IF(OR(K93="",L93=""),0,IF(AND(J93&gt;ResmiTatil!$I$2,K93&lt;ResmiTatil!$J$2),J93-ResmiTatil!$I$2)))+IF(AND(J93&lt;ResmiTatil!$I$2,K93&lt;ResmiTatil!$J$2),ResmiTatil!$J$2-K93)+IF(AND(J93=ResmiTatil!$I$3,K93=ResmiTatil!$J$3),ResmiTatil!$I$3-ResmiTatil!$I$2,IF(AND(J93&gt;ResmiTatil!$I$2,K93&gt;ResmiTatil!$J$2),ResmiTatil!$J$2-ResmiTatil!$I$2))+IF(L93&gt;ResmiTatil!$K$2,L93-ResmiTatil!$K$2),0))</f>
        <v>0</v>
      </c>
      <c r="O93" s="29">
        <f>IF((J93-I93)+(L93-K93)&lt;0,0,(J93-I93)+(L93-K93))</f>
        <v>0</v>
      </c>
      <c r="P93" s="17"/>
      <c r="Q93" s="12"/>
      <c r="R93" s="13"/>
      <c r="S93" s="13"/>
      <c r="T93" s="28">
        <f>IF(R93-Q93&lt;0,0,R93-Q93)</f>
        <v>0</v>
      </c>
      <c r="U93" s="28">
        <f>IF(AND(OR(P93="",Q93=""),OR(R93="",S93="")),0,IF(OR(P93&lt;&gt;ResmiTatil!$H$2,Q93&lt;&gt;ResmiTatil!$I$2,R93&lt;&gt;ResmiTatil!$J$2,S93&lt;&gt;ResmiTatil!$K$2),IF(AND(R93="",S93=""),0,IF(P93&lt;ResmiTatil!$H$2,ResmiTatil!$H$2-P93))+IF(AND(R93="",S93="",OR(P93&lt;ResmiTatil!$H$2,AND(Q93&lt;&gt;ResmiTatil!$J$2,Q93&gt;ResmiTatil!$J$2))),ResmiTatil!$J$2-ResmiTatil!$I$2,IF(OR(R93="",S93=""),0,IF(AND(Q93&gt;ResmiTatil!$I$2,R93&lt;ResmiTatil!$J$2),Q93-ResmiTatil!$I$2)))+IF(AND(Q93&lt;ResmiTatil!$I$2,R93&lt;ResmiTatil!$J$2),ResmiTatil!$J$2-R93)+IF(AND(Q93=ResmiTatil!$I$3,R93=ResmiTatil!$J$3),ResmiTatil!$I$3-ResmiTatil!$I$2,IF(AND(Q93&gt;ResmiTatil!$I$2,R93&gt;ResmiTatil!$J$2),ResmiTatil!$J$2-ResmiTatil!$I$2))+IF(S93&gt;ResmiTatil!$K$2,S93-ResmiTatil!$K$2),0))</f>
        <v>0</v>
      </c>
      <c r="V93" s="29">
        <f>IF((Q93-P93)+(S93-R93)&lt;0,0,(Q93-P93)+(S93-R93))</f>
        <v>0</v>
      </c>
      <c r="W93" s="17"/>
      <c r="X93" s="12"/>
      <c r="Y93" s="13"/>
      <c r="Z93" s="13"/>
      <c r="AA93" s="28">
        <f>IF(Y93-X93&lt;0,0,Y93-X93)</f>
        <v>0</v>
      </c>
      <c r="AB93" s="28">
        <f>IF(AND(OR(W93="",X93=""),OR(Y93="",Z93="")),0,IF(OR(W93&lt;&gt;ResmiTatil!$H$2,X93&lt;&gt;ResmiTatil!$I$2,Y93&lt;&gt;ResmiTatil!$J$2,Z93&lt;&gt;ResmiTatil!$K$2),IF(AND(Y93="",Z93=""),0,IF(W93&lt;ResmiTatil!$H$2,ResmiTatil!$H$2-W93))+IF(AND(Y93="",Z93="",OR(W93&lt;ResmiTatil!$H$2,AND(X93&lt;&gt;ResmiTatil!$J$2,X93&gt;ResmiTatil!$J$2))),ResmiTatil!$J$2-ResmiTatil!$I$2,IF(OR(Y93="",Z93=""),0,IF(AND(X93&gt;ResmiTatil!$I$2,Y93&lt;ResmiTatil!$J$2),X93-ResmiTatil!$I$2)))+IF(AND(X93&lt;ResmiTatil!$I$2,Y93&lt;ResmiTatil!$J$2),ResmiTatil!$J$2-Y93)+IF(AND(X93=ResmiTatil!$I$3,Y93=ResmiTatil!$J$3),ResmiTatil!$I$3-ResmiTatil!$I$2,IF(AND(X93&gt;ResmiTatil!$I$2,Y93&gt;ResmiTatil!$J$2),ResmiTatil!$J$2-ResmiTatil!$I$2))+IF(Z93&gt;ResmiTatil!$K$2,Z93-ResmiTatil!$K$2),0))</f>
        <v>0</v>
      </c>
      <c r="AC93" s="29">
        <f>IF((X93-W93)+(Z93-Y93)&lt;0,0,(X93-W93)+(Z93-Y93))</f>
        <v>0</v>
      </c>
      <c r="AD93" s="17"/>
      <c r="AE93" s="12"/>
      <c r="AF93" s="13"/>
      <c r="AG93" s="13"/>
      <c r="AH93" s="28">
        <f>IF(AF93-AE93&lt;0,0,AF93-AE93)</f>
        <v>0</v>
      </c>
      <c r="AI93" s="28">
        <f>IF(AND(OR(AD93="",AE93=""),OR(AF93="",AG93="")),0,IF(OR(AD93&lt;&gt;ResmiTatil!$H$2,AE93&lt;&gt;ResmiTatil!$I$2,AF93&lt;&gt;ResmiTatil!$J$2,AG93&lt;&gt;ResmiTatil!$K$2),IF(AND(AF93="",AG93=""),0,IF(AD93&lt;ResmiTatil!$H$2,ResmiTatil!$H$2-AD93))+IF(AND(AF93="",AG93="",OR(AD93&lt;ResmiTatil!$H$2,AND(AE93&lt;&gt;ResmiTatil!$J$2,AE93&gt;ResmiTatil!$J$2))),ResmiTatil!$J$2-ResmiTatil!$I$2,IF(OR(AF93="",AG93=""),0,IF(AND(AE93&gt;ResmiTatil!$I$2,AF93&lt;ResmiTatil!$J$2),AE93-ResmiTatil!$I$2)))+IF(AND(AE93&lt;ResmiTatil!$I$2,AF93&lt;ResmiTatil!$J$2),ResmiTatil!$J$2-AF93)+IF(AND(AE93=ResmiTatil!$I$3,AF93=ResmiTatil!$J$3),ResmiTatil!$I$3-ResmiTatil!$I$2,IF(AND(AE93&gt;ResmiTatil!$I$2,AF93&gt;ResmiTatil!$J$2),ResmiTatil!$J$2-ResmiTatil!$I$2))+IF(AG93&gt;ResmiTatil!$K$2,AG93-ResmiTatil!$K$2),0))</f>
        <v>0</v>
      </c>
      <c r="AJ93" s="29">
        <f>IF((AE93-AD93)+(AG93-AF93)&lt;0,0,(AE93-AD93)+(AG93-AF93))</f>
        <v>0</v>
      </c>
    </row>
    <row r="94" spans="1:36" ht="20.100000000000001" customHeight="1" x14ac:dyDescent="0.25">
      <c r="A94" s="20">
        <f t="shared" si="10"/>
        <v>44819</v>
      </c>
      <c r="B94" s="17"/>
      <c r="C94" s="12"/>
      <c r="D94" s="13"/>
      <c r="E94" s="13"/>
      <c r="F94" s="28">
        <f>IF(D94-C94&lt;0,0,D94-C94)</f>
        <v>0</v>
      </c>
      <c r="G94" s="28">
        <f>IF(AND(OR(B94="",C94=""),OR(D94="",E94="")),0,IF(OR(B94&lt;&gt;ResmiTatil!$H$2,C94&lt;&gt;ResmiTatil!$I$2,D94&lt;&gt;ResmiTatil!$J$2,E94&lt;&gt;ResmiTatil!$K$2),IF(AND(D94="",E94=""),0,IF(B94&lt;ResmiTatil!$H$2,ResmiTatil!$H$2-B94))+IF(AND(D94="",E94="",OR(B94&lt;ResmiTatil!$H$2,AND(C94&lt;&gt;ResmiTatil!$J$2,C94&gt;ResmiTatil!$J$2))),ResmiTatil!$J$2-ResmiTatil!$I$2,IF(OR(D94="",E94=""),0,IF(AND(C94&gt;ResmiTatil!$I$2,D94&lt;ResmiTatil!$J$2),C94-ResmiTatil!$I$2)))+IF(AND(C94&lt;ResmiTatil!$I$2,D94&lt;ResmiTatil!$J$2),ResmiTatil!$J$2-D94)+IF(AND(C94=ResmiTatil!$I$3,D94=ResmiTatil!$J$3),ResmiTatil!$I$3-ResmiTatil!$I$2,IF(AND(C94&gt;ResmiTatil!$I$2,D94&gt;ResmiTatil!$J$2),ResmiTatil!$J$2-ResmiTatil!$I$2))+IF(E94&gt;ResmiTatil!$K$2,E94-ResmiTatil!$K$2),0))</f>
        <v>0</v>
      </c>
      <c r="H94" s="29">
        <f>IF((C94-B94)+(E94-D94)&lt;0,0,(C94-B94)+(E94-D94))</f>
        <v>0</v>
      </c>
      <c r="I94" s="17"/>
      <c r="J94" s="12"/>
      <c r="K94" s="13"/>
      <c r="L94" s="13"/>
      <c r="M94" s="28">
        <f>IF(K94-J94&lt;0,0,K94-J94)</f>
        <v>0</v>
      </c>
      <c r="N94" s="28">
        <f>IF(AND(OR(I94="",J94=""),OR(K94="",L94="")),0,IF(OR(I94&lt;&gt;ResmiTatil!$H$2,J94&lt;&gt;ResmiTatil!$I$2,K94&lt;&gt;ResmiTatil!$J$2,L94&lt;&gt;ResmiTatil!$K$2),IF(AND(K94="",L94=""),0,IF(I94&lt;ResmiTatil!$H$2,ResmiTatil!$H$2-I94))+IF(AND(K94="",L94="",OR(I94&lt;ResmiTatil!$H$2,AND(J94&lt;&gt;ResmiTatil!$J$2,J94&gt;ResmiTatil!$J$2))),ResmiTatil!$J$2-ResmiTatil!$I$2,IF(OR(K94="",L94=""),0,IF(AND(J94&gt;ResmiTatil!$I$2,K94&lt;ResmiTatil!$J$2),J94-ResmiTatil!$I$2)))+IF(AND(J94&lt;ResmiTatil!$I$2,K94&lt;ResmiTatil!$J$2),ResmiTatil!$J$2-K94)+IF(AND(J94=ResmiTatil!$I$3,K94=ResmiTatil!$J$3),ResmiTatil!$I$3-ResmiTatil!$I$2,IF(AND(J94&gt;ResmiTatil!$I$2,K94&gt;ResmiTatil!$J$2),ResmiTatil!$J$2-ResmiTatil!$I$2))+IF(L94&gt;ResmiTatil!$K$2,L94-ResmiTatil!$K$2),0))</f>
        <v>0</v>
      </c>
      <c r="O94" s="29">
        <f>IF((J94-I94)+(L94-K94)&lt;0,0,(J94-I94)+(L94-K94))</f>
        <v>0</v>
      </c>
      <c r="P94" s="17"/>
      <c r="Q94" s="12"/>
      <c r="R94" s="13"/>
      <c r="S94" s="13"/>
      <c r="T94" s="28">
        <f>IF(R94-Q94&lt;0,0,R94-Q94)</f>
        <v>0</v>
      </c>
      <c r="U94" s="28">
        <f>IF(AND(OR(P94="",Q94=""),OR(R94="",S94="")),0,IF(OR(P94&lt;&gt;ResmiTatil!$H$2,Q94&lt;&gt;ResmiTatil!$I$2,R94&lt;&gt;ResmiTatil!$J$2,S94&lt;&gt;ResmiTatil!$K$2),IF(AND(R94="",S94=""),0,IF(P94&lt;ResmiTatil!$H$2,ResmiTatil!$H$2-P94))+IF(AND(R94="",S94="",OR(P94&lt;ResmiTatil!$H$2,AND(Q94&lt;&gt;ResmiTatil!$J$2,Q94&gt;ResmiTatil!$J$2))),ResmiTatil!$J$2-ResmiTatil!$I$2,IF(OR(R94="",S94=""),0,IF(AND(Q94&gt;ResmiTatil!$I$2,R94&lt;ResmiTatil!$J$2),Q94-ResmiTatil!$I$2)))+IF(AND(Q94&lt;ResmiTatil!$I$2,R94&lt;ResmiTatil!$J$2),ResmiTatil!$J$2-R94)+IF(AND(Q94=ResmiTatil!$I$3,R94=ResmiTatil!$J$3),ResmiTatil!$I$3-ResmiTatil!$I$2,IF(AND(Q94&gt;ResmiTatil!$I$2,R94&gt;ResmiTatil!$J$2),ResmiTatil!$J$2-ResmiTatil!$I$2))+IF(S94&gt;ResmiTatil!$K$2,S94-ResmiTatil!$K$2),0))</f>
        <v>0</v>
      </c>
      <c r="V94" s="29">
        <f>IF((Q94-P94)+(S94-R94)&lt;0,0,(Q94-P94)+(S94-R94))</f>
        <v>0</v>
      </c>
      <c r="W94" s="17"/>
      <c r="X94" s="12"/>
      <c r="Y94" s="13"/>
      <c r="Z94" s="13"/>
      <c r="AA94" s="28">
        <f>IF(Y94-X94&lt;0,0,Y94-X94)</f>
        <v>0</v>
      </c>
      <c r="AB94" s="28">
        <f>IF(AND(OR(W94="",X94=""),OR(Y94="",Z94="")),0,IF(OR(W94&lt;&gt;ResmiTatil!$H$2,X94&lt;&gt;ResmiTatil!$I$2,Y94&lt;&gt;ResmiTatil!$J$2,Z94&lt;&gt;ResmiTatil!$K$2),IF(AND(Y94="",Z94=""),0,IF(W94&lt;ResmiTatil!$H$2,ResmiTatil!$H$2-W94))+IF(AND(Y94="",Z94="",OR(W94&lt;ResmiTatil!$H$2,AND(X94&lt;&gt;ResmiTatil!$J$2,X94&gt;ResmiTatil!$J$2))),ResmiTatil!$J$2-ResmiTatil!$I$2,IF(OR(Y94="",Z94=""),0,IF(AND(X94&gt;ResmiTatil!$I$2,Y94&lt;ResmiTatil!$J$2),X94-ResmiTatil!$I$2)))+IF(AND(X94&lt;ResmiTatil!$I$2,Y94&lt;ResmiTatil!$J$2),ResmiTatil!$J$2-Y94)+IF(AND(X94=ResmiTatil!$I$3,Y94=ResmiTatil!$J$3),ResmiTatil!$I$3-ResmiTatil!$I$2,IF(AND(X94&gt;ResmiTatil!$I$2,Y94&gt;ResmiTatil!$J$2),ResmiTatil!$J$2-ResmiTatil!$I$2))+IF(Z94&gt;ResmiTatil!$K$2,Z94-ResmiTatil!$K$2),0))</f>
        <v>0</v>
      </c>
      <c r="AC94" s="29">
        <f>IF((X94-W94)+(Z94-Y94)&lt;0,0,(X94-W94)+(Z94-Y94))</f>
        <v>0</v>
      </c>
      <c r="AD94" s="17"/>
      <c r="AE94" s="12"/>
      <c r="AF94" s="13"/>
      <c r="AG94" s="13"/>
      <c r="AH94" s="28">
        <f>IF(AF94-AE94&lt;0,0,AF94-AE94)</f>
        <v>0</v>
      </c>
      <c r="AI94" s="28">
        <f>IF(AND(OR(AD94="",AE94=""),OR(AF94="",AG94="")),0,IF(OR(AD94&lt;&gt;ResmiTatil!$H$2,AE94&lt;&gt;ResmiTatil!$I$2,AF94&lt;&gt;ResmiTatil!$J$2,AG94&lt;&gt;ResmiTatil!$K$2),IF(AND(AF94="",AG94=""),0,IF(AD94&lt;ResmiTatil!$H$2,ResmiTatil!$H$2-AD94))+IF(AND(AF94="",AG94="",OR(AD94&lt;ResmiTatil!$H$2,AND(AE94&lt;&gt;ResmiTatil!$J$2,AE94&gt;ResmiTatil!$J$2))),ResmiTatil!$J$2-ResmiTatil!$I$2,IF(OR(AF94="",AG94=""),0,IF(AND(AE94&gt;ResmiTatil!$I$2,AF94&lt;ResmiTatil!$J$2),AE94-ResmiTatil!$I$2)))+IF(AND(AE94&lt;ResmiTatil!$I$2,AF94&lt;ResmiTatil!$J$2),ResmiTatil!$J$2-AF94)+IF(AND(AE94=ResmiTatil!$I$3,AF94=ResmiTatil!$J$3),ResmiTatil!$I$3-ResmiTatil!$I$2,IF(AND(AE94&gt;ResmiTatil!$I$2,AF94&gt;ResmiTatil!$J$2),ResmiTatil!$J$2-ResmiTatil!$I$2))+IF(AG94&gt;ResmiTatil!$K$2,AG94-ResmiTatil!$K$2),0))</f>
        <v>0</v>
      </c>
      <c r="AJ94" s="29">
        <f>IF((AE94-AD94)+(AG94-AF94)&lt;0,0,(AE94-AD94)+(AG94-AF94))</f>
        <v>0</v>
      </c>
    </row>
    <row r="95" spans="1:36" ht="20.100000000000001" customHeight="1" x14ac:dyDescent="0.25">
      <c r="A95" s="20">
        <f t="shared" si="10"/>
        <v>44820</v>
      </c>
      <c r="B95" s="17"/>
      <c r="C95" s="12"/>
      <c r="D95" s="13"/>
      <c r="E95" s="13"/>
      <c r="F95" s="28">
        <f>IF(D95-C95&lt;0,0,D95-C95)</f>
        <v>0</v>
      </c>
      <c r="G95" s="28">
        <f>IF(AND(OR(B95="",C95=""),OR(D95="",E95="")),0,IF(OR(B95&lt;&gt;ResmiTatil!$H$2,C95&lt;&gt;ResmiTatil!$I$2,D95&lt;&gt;ResmiTatil!$J$2,E95&lt;&gt;ResmiTatil!$K$2),IF(AND(D95="",E95=""),0,IF(B95&lt;ResmiTatil!$H$2,ResmiTatil!$H$2-B95))+IF(AND(D95="",E95="",OR(B95&lt;ResmiTatil!$H$2,AND(C95&lt;&gt;ResmiTatil!$J$2,C95&gt;ResmiTatil!$J$2))),ResmiTatil!$J$2-ResmiTatil!$I$2,IF(OR(D95="",E95=""),0,IF(AND(C95&gt;ResmiTatil!$I$2,D95&lt;ResmiTatil!$J$2),C95-ResmiTatil!$I$2)))+IF(AND(C95&lt;ResmiTatil!$I$2,D95&lt;ResmiTatil!$J$2),ResmiTatil!$J$2-D95)+IF(AND(C95=ResmiTatil!$I$3,D95=ResmiTatil!$J$3),ResmiTatil!$I$3-ResmiTatil!$I$2,IF(AND(C95&gt;ResmiTatil!$I$2,D95&gt;ResmiTatil!$J$2),ResmiTatil!$J$2-ResmiTatil!$I$2))+IF(E95&gt;ResmiTatil!$K$2,E95-ResmiTatil!$K$2),0))</f>
        <v>0</v>
      </c>
      <c r="H95" s="29">
        <f>IF((C95-B95)+(E95-D95)&lt;0,0,(C95-B95)+(E95-D95))</f>
        <v>0</v>
      </c>
      <c r="I95" s="17"/>
      <c r="J95" s="12"/>
      <c r="K95" s="13"/>
      <c r="L95" s="13"/>
      <c r="M95" s="28">
        <f>IF(K95-J95&lt;0,0,K95-J95)</f>
        <v>0</v>
      </c>
      <c r="N95" s="28">
        <f>IF(AND(OR(I95="",J95=""),OR(K95="",L95="")),0,IF(OR(I95&lt;&gt;ResmiTatil!$H$2,J95&lt;&gt;ResmiTatil!$I$2,K95&lt;&gt;ResmiTatil!$J$2,L95&lt;&gt;ResmiTatil!$K$2),IF(AND(K95="",L95=""),0,IF(I95&lt;ResmiTatil!$H$2,ResmiTatil!$H$2-I95))+IF(AND(K95="",L95="",OR(I95&lt;ResmiTatil!$H$2,AND(J95&lt;&gt;ResmiTatil!$J$2,J95&gt;ResmiTatil!$J$2))),ResmiTatil!$J$2-ResmiTatil!$I$2,IF(OR(K95="",L95=""),0,IF(AND(J95&gt;ResmiTatil!$I$2,K95&lt;ResmiTatil!$J$2),J95-ResmiTatil!$I$2)))+IF(AND(J95&lt;ResmiTatil!$I$2,K95&lt;ResmiTatil!$J$2),ResmiTatil!$J$2-K95)+IF(AND(J95=ResmiTatil!$I$3,K95=ResmiTatil!$J$3),ResmiTatil!$I$3-ResmiTatil!$I$2,IF(AND(J95&gt;ResmiTatil!$I$2,K95&gt;ResmiTatil!$J$2),ResmiTatil!$J$2-ResmiTatil!$I$2))+IF(L95&gt;ResmiTatil!$K$2,L95-ResmiTatil!$K$2),0))</f>
        <v>0</v>
      </c>
      <c r="O95" s="29">
        <f>IF((J95-I95)+(L95-K95)&lt;0,0,(J95-I95)+(L95-K95))</f>
        <v>0</v>
      </c>
      <c r="P95" s="17"/>
      <c r="Q95" s="12"/>
      <c r="R95" s="13"/>
      <c r="S95" s="13"/>
      <c r="T95" s="28">
        <f>IF(R95-Q95&lt;0,0,R95-Q95)</f>
        <v>0</v>
      </c>
      <c r="U95" s="28">
        <f>IF(AND(OR(P95="",Q95=""),OR(R95="",S95="")),0,IF(OR(P95&lt;&gt;ResmiTatil!$H$2,Q95&lt;&gt;ResmiTatil!$I$2,R95&lt;&gt;ResmiTatil!$J$2,S95&lt;&gt;ResmiTatil!$K$2),IF(AND(R95="",S95=""),0,IF(P95&lt;ResmiTatil!$H$2,ResmiTatil!$H$2-P95))+IF(AND(R95="",S95="",OR(P95&lt;ResmiTatil!$H$2,AND(Q95&lt;&gt;ResmiTatil!$J$2,Q95&gt;ResmiTatil!$J$2))),ResmiTatil!$J$2-ResmiTatil!$I$2,IF(OR(R95="",S95=""),0,IF(AND(Q95&gt;ResmiTatil!$I$2,R95&lt;ResmiTatil!$J$2),Q95-ResmiTatil!$I$2)))+IF(AND(Q95&lt;ResmiTatil!$I$2,R95&lt;ResmiTatil!$J$2),ResmiTatil!$J$2-R95)+IF(AND(Q95=ResmiTatil!$I$3,R95=ResmiTatil!$J$3),ResmiTatil!$I$3-ResmiTatil!$I$2,IF(AND(Q95&gt;ResmiTatil!$I$2,R95&gt;ResmiTatil!$J$2),ResmiTatil!$J$2-ResmiTatil!$I$2))+IF(S95&gt;ResmiTatil!$K$2,S95-ResmiTatil!$K$2),0))</f>
        <v>0</v>
      </c>
      <c r="V95" s="29">
        <f>IF((Q95-P95)+(S95-R95)&lt;0,0,(Q95-P95)+(S95-R95))</f>
        <v>0</v>
      </c>
      <c r="W95" s="17"/>
      <c r="X95" s="12"/>
      <c r="Y95" s="13"/>
      <c r="Z95" s="13"/>
      <c r="AA95" s="28">
        <f>IF(Y95-X95&lt;0,0,Y95-X95)</f>
        <v>0</v>
      </c>
      <c r="AB95" s="28">
        <f>IF(AND(OR(W95="",X95=""),OR(Y95="",Z95="")),0,IF(OR(W95&lt;&gt;ResmiTatil!$H$2,X95&lt;&gt;ResmiTatil!$I$2,Y95&lt;&gt;ResmiTatil!$J$2,Z95&lt;&gt;ResmiTatil!$K$2),IF(AND(Y95="",Z95=""),0,IF(W95&lt;ResmiTatil!$H$2,ResmiTatil!$H$2-W95))+IF(AND(Y95="",Z95="",OR(W95&lt;ResmiTatil!$H$2,AND(X95&lt;&gt;ResmiTatil!$J$2,X95&gt;ResmiTatil!$J$2))),ResmiTatil!$J$2-ResmiTatil!$I$2,IF(OR(Y95="",Z95=""),0,IF(AND(X95&gt;ResmiTatil!$I$2,Y95&lt;ResmiTatil!$J$2),X95-ResmiTatil!$I$2)))+IF(AND(X95&lt;ResmiTatil!$I$2,Y95&lt;ResmiTatil!$J$2),ResmiTatil!$J$2-Y95)+IF(AND(X95=ResmiTatil!$I$3,Y95=ResmiTatil!$J$3),ResmiTatil!$I$3-ResmiTatil!$I$2,IF(AND(X95&gt;ResmiTatil!$I$2,Y95&gt;ResmiTatil!$J$2),ResmiTatil!$J$2-ResmiTatil!$I$2))+IF(Z95&gt;ResmiTatil!$K$2,Z95-ResmiTatil!$K$2),0))</f>
        <v>0</v>
      </c>
      <c r="AC95" s="29">
        <f>IF((X95-W95)+(Z95-Y95)&lt;0,0,(X95-W95)+(Z95-Y95))</f>
        <v>0</v>
      </c>
      <c r="AD95" s="17"/>
      <c r="AE95" s="12"/>
      <c r="AF95" s="13"/>
      <c r="AG95" s="13"/>
      <c r="AH95" s="28">
        <f>IF(AF95-AE95&lt;0,0,AF95-AE95)</f>
        <v>0</v>
      </c>
      <c r="AI95" s="28">
        <f>IF(AND(OR(AD95="",AE95=""),OR(AF95="",AG95="")),0,IF(OR(AD95&lt;&gt;ResmiTatil!$H$2,AE95&lt;&gt;ResmiTatil!$I$2,AF95&lt;&gt;ResmiTatil!$J$2,AG95&lt;&gt;ResmiTatil!$K$2),IF(AND(AF95="",AG95=""),0,IF(AD95&lt;ResmiTatil!$H$2,ResmiTatil!$H$2-AD95))+IF(AND(AF95="",AG95="",OR(AD95&lt;ResmiTatil!$H$2,AND(AE95&lt;&gt;ResmiTatil!$J$2,AE95&gt;ResmiTatil!$J$2))),ResmiTatil!$J$2-ResmiTatil!$I$2,IF(OR(AF95="",AG95=""),0,IF(AND(AE95&gt;ResmiTatil!$I$2,AF95&lt;ResmiTatil!$J$2),AE95-ResmiTatil!$I$2)))+IF(AND(AE95&lt;ResmiTatil!$I$2,AF95&lt;ResmiTatil!$J$2),ResmiTatil!$J$2-AF95)+IF(AND(AE95=ResmiTatil!$I$3,AF95=ResmiTatil!$J$3),ResmiTatil!$I$3-ResmiTatil!$I$2,IF(AND(AE95&gt;ResmiTatil!$I$2,AF95&gt;ResmiTatil!$J$2),ResmiTatil!$J$2-ResmiTatil!$I$2))+IF(AG95&gt;ResmiTatil!$K$2,AG95-ResmiTatil!$K$2),0))</f>
        <v>0</v>
      </c>
      <c r="AJ95" s="29">
        <f>IF((AE95-AD95)+(AG95-AF95)&lt;0,0,(AE95-AD95)+(AG95-AF95))</f>
        <v>0</v>
      </c>
    </row>
    <row r="96" spans="1:36" ht="20.100000000000001" customHeight="1" x14ac:dyDescent="0.25">
      <c r="A96" s="30" t="s">
        <v>24</v>
      </c>
      <c r="B96" s="31"/>
      <c r="C96" s="32"/>
      <c r="D96" s="33"/>
      <c r="E96" s="33"/>
      <c r="F96" s="34"/>
      <c r="G96" s="28">
        <f>SUM(G91:G95)</f>
        <v>0</v>
      </c>
      <c r="H96" s="35">
        <f>SUM(H91:H95)</f>
        <v>0</v>
      </c>
      <c r="I96" s="31"/>
      <c r="J96" s="32"/>
      <c r="K96" s="33"/>
      <c r="L96" s="33"/>
      <c r="M96" s="34"/>
      <c r="N96" s="28">
        <f>SUM(N91:N95)</f>
        <v>0</v>
      </c>
      <c r="O96" s="35">
        <f>SUM(O91:O95)</f>
        <v>0</v>
      </c>
      <c r="P96" s="31"/>
      <c r="Q96" s="32"/>
      <c r="R96" s="33"/>
      <c r="S96" s="33"/>
      <c r="T96" s="34"/>
      <c r="U96" s="28">
        <f>SUM(U91:U95)</f>
        <v>0</v>
      </c>
      <c r="V96" s="35">
        <f>SUM(V91:V95)</f>
        <v>0</v>
      </c>
      <c r="W96" s="31"/>
      <c r="X96" s="32"/>
      <c r="Y96" s="33"/>
      <c r="Z96" s="33"/>
      <c r="AA96" s="34"/>
      <c r="AB96" s="28">
        <f>SUM(AB91:AB95)</f>
        <v>0</v>
      </c>
      <c r="AC96" s="35">
        <f>SUM(AC91:AC95)</f>
        <v>0</v>
      </c>
      <c r="AD96" s="31"/>
      <c r="AE96" s="32"/>
      <c r="AF96" s="33"/>
      <c r="AG96" s="33"/>
      <c r="AH96" s="34"/>
      <c r="AI96" s="28">
        <f>SUM(AI91:AI95)</f>
        <v>0</v>
      </c>
      <c r="AJ96" s="35">
        <f>SUM(AJ91:AJ95)</f>
        <v>0</v>
      </c>
    </row>
    <row r="97" spans="1:36" s="25" customFormat="1" ht="15" customHeight="1" x14ac:dyDescent="0.25">
      <c r="A97" s="20">
        <f>A95+1</f>
        <v>44821</v>
      </c>
      <c r="B97" s="17"/>
      <c r="C97" s="12"/>
      <c r="D97" s="13"/>
      <c r="E97" s="13"/>
      <c r="F97" s="11"/>
      <c r="G97" s="11"/>
      <c r="H97" s="18"/>
      <c r="I97" s="17"/>
      <c r="J97" s="12"/>
      <c r="K97" s="13"/>
      <c r="L97" s="13"/>
      <c r="M97" s="11"/>
      <c r="N97" s="11"/>
      <c r="O97" s="18"/>
      <c r="P97" s="17"/>
      <c r="Q97" s="12"/>
      <c r="R97" s="13"/>
      <c r="S97" s="13"/>
      <c r="T97" s="11"/>
      <c r="U97" s="11"/>
      <c r="V97" s="18"/>
      <c r="W97" s="17"/>
      <c r="X97" s="12"/>
      <c r="Y97" s="13"/>
      <c r="Z97" s="13"/>
      <c r="AA97" s="11"/>
      <c r="AB97" s="11"/>
      <c r="AC97" s="18"/>
      <c r="AD97" s="17"/>
      <c r="AE97" s="12"/>
      <c r="AF97" s="13"/>
      <c r="AG97" s="13"/>
      <c r="AH97" s="11"/>
      <c r="AI97" s="11"/>
      <c r="AJ97" s="18"/>
    </row>
    <row r="98" spans="1:36" s="25" customFormat="1" ht="15" customHeight="1" x14ac:dyDescent="0.25">
      <c r="A98" s="20">
        <f>A97+1</f>
        <v>44822</v>
      </c>
      <c r="B98" s="17"/>
      <c r="C98" s="12"/>
      <c r="D98" s="13"/>
      <c r="E98" s="13"/>
      <c r="F98" s="11"/>
      <c r="G98" s="11"/>
      <c r="H98" s="18"/>
      <c r="I98" s="17"/>
      <c r="J98" s="12"/>
      <c r="K98" s="13"/>
      <c r="L98" s="13"/>
      <c r="M98" s="11"/>
      <c r="N98" s="11"/>
      <c r="O98" s="18"/>
      <c r="P98" s="17"/>
      <c r="Q98" s="12"/>
      <c r="R98" s="13"/>
      <c r="S98" s="13"/>
      <c r="T98" s="11"/>
      <c r="U98" s="11"/>
      <c r="V98" s="18"/>
      <c r="W98" s="17"/>
      <c r="X98" s="12"/>
      <c r="Y98" s="13"/>
      <c r="Z98" s="13"/>
      <c r="AA98" s="11"/>
      <c r="AB98" s="11"/>
      <c r="AC98" s="18"/>
      <c r="AD98" s="17"/>
      <c r="AE98" s="12"/>
      <c r="AF98" s="13"/>
      <c r="AG98" s="13"/>
      <c r="AH98" s="11"/>
      <c r="AI98" s="11"/>
      <c r="AJ98" s="18"/>
    </row>
    <row r="99" spans="1:36" ht="20.100000000000001" customHeight="1" x14ac:dyDescent="0.25">
      <c r="A99" s="20">
        <f t="shared" ref="A99:A103" si="11">A98+1</f>
        <v>44823</v>
      </c>
      <c r="B99" s="17"/>
      <c r="C99" s="12"/>
      <c r="D99" s="13"/>
      <c r="E99" s="13"/>
      <c r="F99" s="28">
        <f>IF(D99-C99&lt;0,0,D99-C99)</f>
        <v>0</v>
      </c>
      <c r="G99" s="28">
        <f>IF(AND(OR(B99="",C99=""),OR(D99="",E99="")),0,IF(OR(B99&lt;&gt;ResmiTatil!$H$2,C99&lt;&gt;ResmiTatil!$I$2,D99&lt;&gt;ResmiTatil!$J$2,E99&lt;&gt;ResmiTatil!$K$2),IF(AND(D99="",E99=""),0,IF(B99&lt;ResmiTatil!$H$2,ResmiTatil!$H$2-B99))+IF(AND(D99="",E99="",OR(B99&lt;ResmiTatil!$H$2,AND(C99&lt;&gt;ResmiTatil!$J$2,C99&gt;ResmiTatil!$J$2))),ResmiTatil!$J$2-ResmiTatil!$I$2,IF(OR(D99="",E99=""),0,IF(AND(C99&gt;ResmiTatil!$I$2,D99&lt;ResmiTatil!$J$2),C99-ResmiTatil!$I$2)))+IF(AND(C99&lt;ResmiTatil!$I$2,D99&lt;ResmiTatil!$J$2),ResmiTatil!$J$2-D99)+IF(AND(C99=ResmiTatil!$I$3,D99=ResmiTatil!$J$3),ResmiTatil!$I$3-ResmiTatil!$I$2,IF(AND(C99&gt;ResmiTatil!$I$2,D99&gt;ResmiTatil!$J$2),ResmiTatil!$J$2-ResmiTatil!$I$2))+IF(E99&gt;ResmiTatil!$K$2,E99-ResmiTatil!$K$2),0))</f>
        <v>0</v>
      </c>
      <c r="H99" s="29">
        <f>IF((C99-B99)+(E99-D99)&lt;0,0,(C99-B99)+(E99-D99))</f>
        <v>0</v>
      </c>
      <c r="I99" s="17"/>
      <c r="J99" s="12"/>
      <c r="K99" s="13"/>
      <c r="L99" s="13"/>
      <c r="M99" s="28">
        <f>IF(K99-J99&lt;0,0,K99-J99)</f>
        <v>0</v>
      </c>
      <c r="N99" s="28">
        <f>IF(AND(OR(I99="",J99=""),OR(K99="",L99="")),0,IF(OR(I99&lt;&gt;ResmiTatil!$H$2,J99&lt;&gt;ResmiTatil!$I$2,K99&lt;&gt;ResmiTatil!$J$2,L99&lt;&gt;ResmiTatil!$K$2),IF(AND(K99="",L99=""),0,IF(I99&lt;ResmiTatil!$H$2,ResmiTatil!$H$2-I99))+IF(AND(K99="",L99="",OR(I99&lt;ResmiTatil!$H$2,AND(J99&lt;&gt;ResmiTatil!$J$2,J99&gt;ResmiTatil!$J$2))),ResmiTatil!$J$2-ResmiTatil!$I$2,IF(OR(K99="",L99=""),0,IF(AND(J99&gt;ResmiTatil!$I$2,K99&lt;ResmiTatil!$J$2),J99-ResmiTatil!$I$2)))+IF(AND(J99&lt;ResmiTatil!$I$2,K99&lt;ResmiTatil!$J$2),ResmiTatil!$J$2-K99)+IF(AND(J99=ResmiTatil!$I$3,K99=ResmiTatil!$J$3),ResmiTatil!$I$3-ResmiTatil!$I$2,IF(AND(J99&gt;ResmiTatil!$I$2,K99&gt;ResmiTatil!$J$2),ResmiTatil!$J$2-ResmiTatil!$I$2))+IF(L99&gt;ResmiTatil!$K$2,L99-ResmiTatil!$K$2),0))</f>
        <v>0</v>
      </c>
      <c r="O99" s="29">
        <f>IF((J99-I99)+(L99-K99)&lt;0,0,(J99-I99)+(L99-K99))</f>
        <v>0</v>
      </c>
      <c r="P99" s="17"/>
      <c r="Q99" s="12"/>
      <c r="R99" s="13"/>
      <c r="S99" s="13"/>
      <c r="T99" s="28">
        <f>IF(R99-Q99&lt;0,0,R99-Q99)</f>
        <v>0</v>
      </c>
      <c r="U99" s="28">
        <f>IF(AND(OR(P99="",Q99=""),OR(R99="",S99="")),0,IF(OR(P99&lt;&gt;ResmiTatil!$H$2,Q99&lt;&gt;ResmiTatil!$I$2,R99&lt;&gt;ResmiTatil!$J$2,S99&lt;&gt;ResmiTatil!$K$2),IF(AND(R99="",S99=""),0,IF(P99&lt;ResmiTatil!$H$2,ResmiTatil!$H$2-P99))+IF(AND(R99="",S99="",OR(P99&lt;ResmiTatil!$H$2,AND(Q99&lt;&gt;ResmiTatil!$J$2,Q99&gt;ResmiTatil!$J$2))),ResmiTatil!$J$2-ResmiTatil!$I$2,IF(OR(R99="",S99=""),0,IF(AND(Q99&gt;ResmiTatil!$I$2,R99&lt;ResmiTatil!$J$2),Q99-ResmiTatil!$I$2)))+IF(AND(Q99&lt;ResmiTatil!$I$2,R99&lt;ResmiTatil!$J$2),ResmiTatil!$J$2-R99)+IF(AND(Q99=ResmiTatil!$I$3,R99=ResmiTatil!$J$3),ResmiTatil!$I$3-ResmiTatil!$I$2,IF(AND(Q99&gt;ResmiTatil!$I$2,R99&gt;ResmiTatil!$J$2),ResmiTatil!$J$2-ResmiTatil!$I$2))+IF(S99&gt;ResmiTatil!$K$2,S99-ResmiTatil!$K$2),0))</f>
        <v>0</v>
      </c>
      <c r="V99" s="29">
        <f>IF((Q99-P99)+(S99-R99)&lt;0,0,(Q99-P99)+(S99-R99))</f>
        <v>0</v>
      </c>
      <c r="W99" s="17"/>
      <c r="X99" s="12"/>
      <c r="Y99" s="13"/>
      <c r="Z99" s="13"/>
      <c r="AA99" s="28">
        <f>IF(Y99-X99&lt;0,0,Y99-X99)</f>
        <v>0</v>
      </c>
      <c r="AB99" s="28">
        <f>IF(AND(OR(W99="",X99=""),OR(Y99="",Z99="")),0,IF(OR(W99&lt;&gt;ResmiTatil!$H$2,X99&lt;&gt;ResmiTatil!$I$2,Y99&lt;&gt;ResmiTatil!$J$2,Z99&lt;&gt;ResmiTatil!$K$2),IF(AND(Y99="",Z99=""),0,IF(W99&lt;ResmiTatil!$H$2,ResmiTatil!$H$2-W99))+IF(AND(Y99="",Z99="",OR(W99&lt;ResmiTatil!$H$2,AND(X99&lt;&gt;ResmiTatil!$J$2,X99&gt;ResmiTatil!$J$2))),ResmiTatil!$J$2-ResmiTatil!$I$2,IF(OR(Y99="",Z99=""),0,IF(AND(X99&gt;ResmiTatil!$I$2,Y99&lt;ResmiTatil!$J$2),X99-ResmiTatil!$I$2)))+IF(AND(X99&lt;ResmiTatil!$I$2,Y99&lt;ResmiTatil!$J$2),ResmiTatil!$J$2-Y99)+IF(AND(X99=ResmiTatil!$I$3,Y99=ResmiTatil!$J$3),ResmiTatil!$I$3-ResmiTatil!$I$2,IF(AND(X99&gt;ResmiTatil!$I$2,Y99&gt;ResmiTatil!$J$2),ResmiTatil!$J$2-ResmiTatil!$I$2))+IF(Z99&gt;ResmiTatil!$K$2,Z99-ResmiTatil!$K$2),0))</f>
        <v>0</v>
      </c>
      <c r="AC99" s="29">
        <f>IF((X99-W99)+(Z99-Y99)&lt;0,0,(X99-W99)+(Z99-Y99))</f>
        <v>0</v>
      </c>
      <c r="AD99" s="17"/>
      <c r="AE99" s="12"/>
      <c r="AF99" s="13"/>
      <c r="AG99" s="13"/>
      <c r="AH99" s="28">
        <f>IF(AF99-AE99&lt;0,0,AF99-AE99)</f>
        <v>0</v>
      </c>
      <c r="AI99" s="28">
        <f>IF(AND(OR(AD99="",AE99=""),OR(AF99="",AG99="")),0,IF(OR(AD99&lt;&gt;ResmiTatil!$H$2,AE99&lt;&gt;ResmiTatil!$I$2,AF99&lt;&gt;ResmiTatil!$J$2,AG99&lt;&gt;ResmiTatil!$K$2),IF(AND(AF99="",AG99=""),0,IF(AD99&lt;ResmiTatil!$H$2,ResmiTatil!$H$2-AD99))+IF(AND(AF99="",AG99="",OR(AD99&lt;ResmiTatil!$H$2,AND(AE99&lt;&gt;ResmiTatil!$J$2,AE99&gt;ResmiTatil!$J$2))),ResmiTatil!$J$2-ResmiTatil!$I$2,IF(OR(AF99="",AG99=""),0,IF(AND(AE99&gt;ResmiTatil!$I$2,AF99&lt;ResmiTatil!$J$2),AE99-ResmiTatil!$I$2)))+IF(AND(AE99&lt;ResmiTatil!$I$2,AF99&lt;ResmiTatil!$J$2),ResmiTatil!$J$2-AF99)+IF(AND(AE99=ResmiTatil!$I$3,AF99=ResmiTatil!$J$3),ResmiTatil!$I$3-ResmiTatil!$I$2,IF(AND(AE99&gt;ResmiTatil!$I$2,AF99&gt;ResmiTatil!$J$2),ResmiTatil!$J$2-ResmiTatil!$I$2))+IF(AG99&gt;ResmiTatil!$K$2,AG99-ResmiTatil!$K$2),0))</f>
        <v>0</v>
      </c>
      <c r="AJ99" s="29">
        <f>IF((AE99-AD99)+(AG99-AF99)&lt;0,0,(AE99-AD99)+(AG99-AF99))</f>
        <v>0</v>
      </c>
    </row>
    <row r="100" spans="1:36" ht="20.100000000000001" customHeight="1" x14ac:dyDescent="0.25">
      <c r="A100" s="20">
        <f t="shared" si="11"/>
        <v>44824</v>
      </c>
      <c r="B100" s="17"/>
      <c r="C100" s="12"/>
      <c r="D100" s="13"/>
      <c r="E100" s="13"/>
      <c r="F100" s="28">
        <f>IF(D100-C100&lt;0,0,D100-C100)</f>
        <v>0</v>
      </c>
      <c r="G100" s="28">
        <f>IF(AND(OR(B100="",C100=""),OR(D100="",E100="")),0,IF(OR(B100&lt;&gt;ResmiTatil!$H$2,C100&lt;&gt;ResmiTatil!$I$2,D100&lt;&gt;ResmiTatil!$J$2,E100&lt;&gt;ResmiTatil!$K$2),IF(AND(D100="",E100=""),0,IF(B100&lt;ResmiTatil!$H$2,ResmiTatil!$H$2-B100))+IF(AND(D100="",E100="",OR(B100&lt;ResmiTatil!$H$2,AND(C100&lt;&gt;ResmiTatil!$J$2,C100&gt;ResmiTatil!$J$2))),ResmiTatil!$J$2-ResmiTatil!$I$2,IF(OR(D100="",E100=""),0,IF(AND(C100&gt;ResmiTatil!$I$2,D100&lt;ResmiTatil!$J$2),C100-ResmiTatil!$I$2)))+IF(AND(C100&lt;ResmiTatil!$I$2,D100&lt;ResmiTatil!$J$2),ResmiTatil!$J$2-D100)+IF(AND(C100=ResmiTatil!$I$3,D100=ResmiTatil!$J$3),ResmiTatil!$I$3-ResmiTatil!$I$2,IF(AND(C100&gt;ResmiTatil!$I$2,D100&gt;ResmiTatil!$J$2),ResmiTatil!$J$2-ResmiTatil!$I$2))+IF(E100&gt;ResmiTatil!$K$2,E100-ResmiTatil!$K$2),0))</f>
        <v>0</v>
      </c>
      <c r="H100" s="29">
        <f>IF((C100-B100)+(E100-D100)&lt;0,0,(C100-B100)+(E100-D100))</f>
        <v>0</v>
      </c>
      <c r="I100" s="17"/>
      <c r="J100" s="12"/>
      <c r="K100" s="13"/>
      <c r="L100" s="13"/>
      <c r="M100" s="28">
        <f>IF(K100-J100&lt;0,0,K100-J100)</f>
        <v>0</v>
      </c>
      <c r="N100" s="28">
        <f>IF(AND(OR(I100="",J100=""),OR(K100="",L100="")),0,IF(OR(I100&lt;&gt;ResmiTatil!$H$2,J100&lt;&gt;ResmiTatil!$I$2,K100&lt;&gt;ResmiTatil!$J$2,L100&lt;&gt;ResmiTatil!$K$2),IF(AND(K100="",L100=""),0,IF(I100&lt;ResmiTatil!$H$2,ResmiTatil!$H$2-I100))+IF(AND(K100="",L100="",OR(I100&lt;ResmiTatil!$H$2,AND(J100&lt;&gt;ResmiTatil!$J$2,J100&gt;ResmiTatil!$J$2))),ResmiTatil!$J$2-ResmiTatil!$I$2,IF(OR(K100="",L100=""),0,IF(AND(J100&gt;ResmiTatil!$I$2,K100&lt;ResmiTatil!$J$2),J100-ResmiTatil!$I$2)))+IF(AND(J100&lt;ResmiTatil!$I$2,K100&lt;ResmiTatil!$J$2),ResmiTatil!$J$2-K100)+IF(AND(J100=ResmiTatil!$I$3,K100=ResmiTatil!$J$3),ResmiTatil!$I$3-ResmiTatil!$I$2,IF(AND(J100&gt;ResmiTatil!$I$2,K100&gt;ResmiTatil!$J$2),ResmiTatil!$J$2-ResmiTatil!$I$2))+IF(L100&gt;ResmiTatil!$K$2,L100-ResmiTatil!$K$2),0))</f>
        <v>0</v>
      </c>
      <c r="O100" s="29">
        <f>IF((J100-I100)+(L100-K100)&lt;0,0,(J100-I100)+(L100-K100))</f>
        <v>0</v>
      </c>
      <c r="P100" s="17"/>
      <c r="Q100" s="12"/>
      <c r="R100" s="13"/>
      <c r="S100" s="13"/>
      <c r="T100" s="28">
        <f>IF(R100-Q100&lt;0,0,R100-Q100)</f>
        <v>0</v>
      </c>
      <c r="U100" s="28">
        <f>IF(AND(OR(P100="",Q100=""),OR(R100="",S100="")),0,IF(OR(P100&lt;&gt;ResmiTatil!$H$2,Q100&lt;&gt;ResmiTatil!$I$2,R100&lt;&gt;ResmiTatil!$J$2,S100&lt;&gt;ResmiTatil!$K$2),IF(AND(R100="",S100=""),0,IF(P100&lt;ResmiTatil!$H$2,ResmiTatil!$H$2-P100))+IF(AND(R100="",S100="",OR(P100&lt;ResmiTatil!$H$2,AND(Q100&lt;&gt;ResmiTatil!$J$2,Q100&gt;ResmiTatil!$J$2))),ResmiTatil!$J$2-ResmiTatil!$I$2,IF(OR(R100="",S100=""),0,IF(AND(Q100&gt;ResmiTatil!$I$2,R100&lt;ResmiTatil!$J$2),Q100-ResmiTatil!$I$2)))+IF(AND(Q100&lt;ResmiTatil!$I$2,R100&lt;ResmiTatil!$J$2),ResmiTatil!$J$2-R100)+IF(AND(Q100=ResmiTatil!$I$3,R100=ResmiTatil!$J$3),ResmiTatil!$I$3-ResmiTatil!$I$2,IF(AND(Q100&gt;ResmiTatil!$I$2,R100&gt;ResmiTatil!$J$2),ResmiTatil!$J$2-ResmiTatil!$I$2))+IF(S100&gt;ResmiTatil!$K$2,S100-ResmiTatil!$K$2),0))</f>
        <v>0</v>
      </c>
      <c r="V100" s="29">
        <f>IF((Q100-P100)+(S100-R100)&lt;0,0,(Q100-P100)+(S100-R100))</f>
        <v>0</v>
      </c>
      <c r="W100" s="17"/>
      <c r="X100" s="12"/>
      <c r="Y100" s="13"/>
      <c r="Z100" s="13"/>
      <c r="AA100" s="28">
        <f>IF(Y100-X100&lt;0,0,Y100-X100)</f>
        <v>0</v>
      </c>
      <c r="AB100" s="28">
        <f>IF(AND(OR(W100="",X100=""),OR(Y100="",Z100="")),0,IF(OR(W100&lt;&gt;ResmiTatil!$H$2,X100&lt;&gt;ResmiTatil!$I$2,Y100&lt;&gt;ResmiTatil!$J$2,Z100&lt;&gt;ResmiTatil!$K$2),IF(AND(Y100="",Z100=""),0,IF(W100&lt;ResmiTatil!$H$2,ResmiTatil!$H$2-W100))+IF(AND(Y100="",Z100="",OR(W100&lt;ResmiTatil!$H$2,AND(X100&lt;&gt;ResmiTatil!$J$2,X100&gt;ResmiTatil!$J$2))),ResmiTatil!$J$2-ResmiTatil!$I$2,IF(OR(Y100="",Z100=""),0,IF(AND(X100&gt;ResmiTatil!$I$2,Y100&lt;ResmiTatil!$J$2),X100-ResmiTatil!$I$2)))+IF(AND(X100&lt;ResmiTatil!$I$2,Y100&lt;ResmiTatil!$J$2),ResmiTatil!$J$2-Y100)+IF(AND(X100=ResmiTatil!$I$3,Y100=ResmiTatil!$J$3),ResmiTatil!$I$3-ResmiTatil!$I$2,IF(AND(X100&gt;ResmiTatil!$I$2,Y100&gt;ResmiTatil!$J$2),ResmiTatil!$J$2-ResmiTatil!$I$2))+IF(Z100&gt;ResmiTatil!$K$2,Z100-ResmiTatil!$K$2),0))</f>
        <v>0</v>
      </c>
      <c r="AC100" s="29">
        <f>IF((X100-W100)+(Z100-Y100)&lt;0,0,(X100-W100)+(Z100-Y100))</f>
        <v>0</v>
      </c>
      <c r="AD100" s="17"/>
      <c r="AE100" s="12"/>
      <c r="AF100" s="13"/>
      <c r="AG100" s="13"/>
      <c r="AH100" s="28">
        <f>IF(AF100-AE100&lt;0,0,AF100-AE100)</f>
        <v>0</v>
      </c>
      <c r="AI100" s="28">
        <f>IF(AND(OR(AD100="",AE100=""),OR(AF100="",AG100="")),0,IF(OR(AD100&lt;&gt;ResmiTatil!$H$2,AE100&lt;&gt;ResmiTatil!$I$2,AF100&lt;&gt;ResmiTatil!$J$2,AG100&lt;&gt;ResmiTatil!$K$2),IF(AND(AF100="",AG100=""),0,IF(AD100&lt;ResmiTatil!$H$2,ResmiTatil!$H$2-AD100))+IF(AND(AF100="",AG100="",OR(AD100&lt;ResmiTatil!$H$2,AND(AE100&lt;&gt;ResmiTatil!$J$2,AE100&gt;ResmiTatil!$J$2))),ResmiTatil!$J$2-ResmiTatil!$I$2,IF(OR(AF100="",AG100=""),0,IF(AND(AE100&gt;ResmiTatil!$I$2,AF100&lt;ResmiTatil!$J$2),AE100-ResmiTatil!$I$2)))+IF(AND(AE100&lt;ResmiTatil!$I$2,AF100&lt;ResmiTatil!$J$2),ResmiTatil!$J$2-AF100)+IF(AND(AE100=ResmiTatil!$I$3,AF100=ResmiTatil!$J$3),ResmiTatil!$I$3-ResmiTatil!$I$2,IF(AND(AE100&gt;ResmiTatil!$I$2,AF100&gt;ResmiTatil!$J$2),ResmiTatil!$J$2-ResmiTatil!$I$2))+IF(AG100&gt;ResmiTatil!$K$2,AG100-ResmiTatil!$K$2),0))</f>
        <v>0</v>
      </c>
      <c r="AJ100" s="29">
        <f>IF((AE100-AD100)+(AG100-AF100)&lt;0,0,(AE100-AD100)+(AG100-AF100))</f>
        <v>0</v>
      </c>
    </row>
    <row r="101" spans="1:36" ht="20.100000000000001" customHeight="1" x14ac:dyDescent="0.25">
      <c r="A101" s="20">
        <f t="shared" si="11"/>
        <v>44825</v>
      </c>
      <c r="B101" s="17"/>
      <c r="C101" s="12"/>
      <c r="D101" s="13"/>
      <c r="E101" s="13"/>
      <c r="F101" s="28">
        <f>IF(D101-C101&lt;0,0,D101-C101)</f>
        <v>0</v>
      </c>
      <c r="G101" s="28">
        <f>IF(AND(OR(B101="",C101=""),OR(D101="",E101="")),0,IF(OR(B101&lt;&gt;ResmiTatil!$H$2,C101&lt;&gt;ResmiTatil!$I$2,D101&lt;&gt;ResmiTatil!$J$2,E101&lt;&gt;ResmiTatil!$K$2),IF(AND(D101="",E101=""),0,IF(B101&lt;ResmiTatil!$H$2,ResmiTatil!$H$2-B101))+IF(AND(D101="",E101="",OR(B101&lt;ResmiTatil!$H$2,AND(C101&lt;&gt;ResmiTatil!$J$2,C101&gt;ResmiTatil!$J$2))),ResmiTatil!$J$2-ResmiTatil!$I$2,IF(OR(D101="",E101=""),0,IF(AND(C101&gt;ResmiTatil!$I$2,D101&lt;ResmiTatil!$J$2),C101-ResmiTatil!$I$2)))+IF(AND(C101&lt;ResmiTatil!$I$2,D101&lt;ResmiTatil!$J$2),ResmiTatil!$J$2-D101)+IF(AND(C101=ResmiTatil!$I$3,D101=ResmiTatil!$J$3),ResmiTatil!$I$3-ResmiTatil!$I$2,IF(AND(C101&gt;ResmiTatil!$I$2,D101&gt;ResmiTatil!$J$2),ResmiTatil!$J$2-ResmiTatil!$I$2))+IF(E101&gt;ResmiTatil!$K$2,E101-ResmiTatil!$K$2),0))</f>
        <v>0</v>
      </c>
      <c r="H101" s="29">
        <f>IF((C101-B101)+(E101-D101)&lt;0,0,(C101-B101)+(E101-D101))</f>
        <v>0</v>
      </c>
      <c r="I101" s="17"/>
      <c r="J101" s="12"/>
      <c r="K101" s="13"/>
      <c r="L101" s="13"/>
      <c r="M101" s="28">
        <f>IF(K101-J101&lt;0,0,K101-J101)</f>
        <v>0</v>
      </c>
      <c r="N101" s="28">
        <f>IF(AND(OR(I101="",J101=""),OR(K101="",L101="")),0,IF(OR(I101&lt;&gt;ResmiTatil!$H$2,J101&lt;&gt;ResmiTatil!$I$2,K101&lt;&gt;ResmiTatil!$J$2,L101&lt;&gt;ResmiTatil!$K$2),IF(AND(K101="",L101=""),0,IF(I101&lt;ResmiTatil!$H$2,ResmiTatil!$H$2-I101))+IF(AND(K101="",L101="",OR(I101&lt;ResmiTatil!$H$2,AND(J101&lt;&gt;ResmiTatil!$J$2,J101&gt;ResmiTatil!$J$2))),ResmiTatil!$J$2-ResmiTatil!$I$2,IF(OR(K101="",L101=""),0,IF(AND(J101&gt;ResmiTatil!$I$2,K101&lt;ResmiTatil!$J$2),J101-ResmiTatil!$I$2)))+IF(AND(J101&lt;ResmiTatil!$I$2,K101&lt;ResmiTatil!$J$2),ResmiTatil!$J$2-K101)+IF(AND(J101=ResmiTatil!$I$3,K101=ResmiTatil!$J$3),ResmiTatil!$I$3-ResmiTatil!$I$2,IF(AND(J101&gt;ResmiTatil!$I$2,K101&gt;ResmiTatil!$J$2),ResmiTatil!$J$2-ResmiTatil!$I$2))+IF(L101&gt;ResmiTatil!$K$2,L101-ResmiTatil!$K$2),0))</f>
        <v>0</v>
      </c>
      <c r="O101" s="29">
        <f>IF((J101-I101)+(L101-K101)&lt;0,0,(J101-I101)+(L101-K101))</f>
        <v>0</v>
      </c>
      <c r="P101" s="17"/>
      <c r="Q101" s="12"/>
      <c r="R101" s="13"/>
      <c r="S101" s="13"/>
      <c r="T101" s="28">
        <f>IF(R101-Q101&lt;0,0,R101-Q101)</f>
        <v>0</v>
      </c>
      <c r="U101" s="28">
        <f>IF(AND(OR(P101="",Q101=""),OR(R101="",S101="")),0,IF(OR(P101&lt;&gt;ResmiTatil!$H$2,Q101&lt;&gt;ResmiTatil!$I$2,R101&lt;&gt;ResmiTatil!$J$2,S101&lt;&gt;ResmiTatil!$K$2),IF(AND(R101="",S101=""),0,IF(P101&lt;ResmiTatil!$H$2,ResmiTatil!$H$2-P101))+IF(AND(R101="",S101="",OR(P101&lt;ResmiTatil!$H$2,AND(Q101&lt;&gt;ResmiTatil!$J$2,Q101&gt;ResmiTatil!$J$2))),ResmiTatil!$J$2-ResmiTatil!$I$2,IF(OR(R101="",S101=""),0,IF(AND(Q101&gt;ResmiTatil!$I$2,R101&lt;ResmiTatil!$J$2),Q101-ResmiTatil!$I$2)))+IF(AND(Q101&lt;ResmiTatil!$I$2,R101&lt;ResmiTatil!$J$2),ResmiTatil!$J$2-R101)+IF(AND(Q101=ResmiTatil!$I$3,R101=ResmiTatil!$J$3),ResmiTatil!$I$3-ResmiTatil!$I$2,IF(AND(Q101&gt;ResmiTatil!$I$2,R101&gt;ResmiTatil!$J$2),ResmiTatil!$J$2-ResmiTatil!$I$2))+IF(S101&gt;ResmiTatil!$K$2,S101-ResmiTatil!$K$2),0))</f>
        <v>0</v>
      </c>
      <c r="V101" s="29">
        <f>IF((Q101-P101)+(S101-R101)&lt;0,0,(Q101-P101)+(S101-R101))</f>
        <v>0</v>
      </c>
      <c r="W101" s="17"/>
      <c r="X101" s="12"/>
      <c r="Y101" s="13"/>
      <c r="Z101" s="13"/>
      <c r="AA101" s="28">
        <f>IF(Y101-X101&lt;0,0,Y101-X101)</f>
        <v>0</v>
      </c>
      <c r="AB101" s="28">
        <f>IF(AND(OR(W101="",X101=""),OR(Y101="",Z101="")),0,IF(OR(W101&lt;&gt;ResmiTatil!$H$2,X101&lt;&gt;ResmiTatil!$I$2,Y101&lt;&gt;ResmiTatil!$J$2,Z101&lt;&gt;ResmiTatil!$K$2),IF(AND(Y101="",Z101=""),0,IF(W101&lt;ResmiTatil!$H$2,ResmiTatil!$H$2-W101))+IF(AND(Y101="",Z101="",OR(W101&lt;ResmiTatil!$H$2,AND(X101&lt;&gt;ResmiTatil!$J$2,X101&gt;ResmiTatil!$J$2))),ResmiTatil!$J$2-ResmiTatil!$I$2,IF(OR(Y101="",Z101=""),0,IF(AND(X101&gt;ResmiTatil!$I$2,Y101&lt;ResmiTatil!$J$2),X101-ResmiTatil!$I$2)))+IF(AND(X101&lt;ResmiTatil!$I$2,Y101&lt;ResmiTatil!$J$2),ResmiTatil!$J$2-Y101)+IF(AND(X101=ResmiTatil!$I$3,Y101=ResmiTatil!$J$3),ResmiTatil!$I$3-ResmiTatil!$I$2,IF(AND(X101&gt;ResmiTatil!$I$2,Y101&gt;ResmiTatil!$J$2),ResmiTatil!$J$2-ResmiTatil!$I$2))+IF(Z101&gt;ResmiTatil!$K$2,Z101-ResmiTatil!$K$2),0))</f>
        <v>0</v>
      </c>
      <c r="AC101" s="29">
        <f>IF((X101-W101)+(Z101-Y101)&lt;0,0,(X101-W101)+(Z101-Y101))</f>
        <v>0</v>
      </c>
      <c r="AD101" s="17"/>
      <c r="AE101" s="12"/>
      <c r="AF101" s="13"/>
      <c r="AG101" s="13"/>
      <c r="AH101" s="28">
        <f>IF(AF101-AE101&lt;0,0,AF101-AE101)</f>
        <v>0</v>
      </c>
      <c r="AI101" s="28">
        <f>IF(AND(OR(AD101="",AE101=""),OR(AF101="",AG101="")),0,IF(OR(AD101&lt;&gt;ResmiTatil!$H$2,AE101&lt;&gt;ResmiTatil!$I$2,AF101&lt;&gt;ResmiTatil!$J$2,AG101&lt;&gt;ResmiTatil!$K$2),IF(AND(AF101="",AG101=""),0,IF(AD101&lt;ResmiTatil!$H$2,ResmiTatil!$H$2-AD101))+IF(AND(AF101="",AG101="",OR(AD101&lt;ResmiTatil!$H$2,AND(AE101&lt;&gt;ResmiTatil!$J$2,AE101&gt;ResmiTatil!$J$2))),ResmiTatil!$J$2-ResmiTatil!$I$2,IF(OR(AF101="",AG101=""),0,IF(AND(AE101&gt;ResmiTatil!$I$2,AF101&lt;ResmiTatil!$J$2),AE101-ResmiTatil!$I$2)))+IF(AND(AE101&lt;ResmiTatil!$I$2,AF101&lt;ResmiTatil!$J$2),ResmiTatil!$J$2-AF101)+IF(AND(AE101=ResmiTatil!$I$3,AF101=ResmiTatil!$J$3),ResmiTatil!$I$3-ResmiTatil!$I$2,IF(AND(AE101&gt;ResmiTatil!$I$2,AF101&gt;ResmiTatil!$J$2),ResmiTatil!$J$2-ResmiTatil!$I$2))+IF(AG101&gt;ResmiTatil!$K$2,AG101-ResmiTatil!$K$2),0))</f>
        <v>0</v>
      </c>
      <c r="AJ101" s="29">
        <f>IF((AE101-AD101)+(AG101-AF101)&lt;0,0,(AE101-AD101)+(AG101-AF101))</f>
        <v>0</v>
      </c>
    </row>
    <row r="102" spans="1:36" ht="20.100000000000001" customHeight="1" x14ac:dyDescent="0.25">
      <c r="A102" s="20">
        <f t="shared" si="11"/>
        <v>44826</v>
      </c>
      <c r="B102" s="17"/>
      <c r="C102" s="12"/>
      <c r="D102" s="13"/>
      <c r="E102" s="13"/>
      <c r="F102" s="28">
        <f>IF(D102-C102&lt;0,0,D102-C102)</f>
        <v>0</v>
      </c>
      <c r="G102" s="28">
        <f>IF(AND(OR(B102="",C102=""),OR(D102="",E102="")),0,IF(OR(B102&lt;&gt;ResmiTatil!$H$2,C102&lt;&gt;ResmiTatil!$I$2,D102&lt;&gt;ResmiTatil!$J$2,E102&lt;&gt;ResmiTatil!$K$2),IF(AND(D102="",E102=""),0,IF(B102&lt;ResmiTatil!$H$2,ResmiTatil!$H$2-B102))+IF(AND(D102="",E102="",OR(B102&lt;ResmiTatil!$H$2,AND(C102&lt;&gt;ResmiTatil!$J$2,C102&gt;ResmiTatil!$J$2))),ResmiTatil!$J$2-ResmiTatil!$I$2,IF(OR(D102="",E102=""),0,IF(AND(C102&gt;ResmiTatil!$I$2,D102&lt;ResmiTatil!$J$2),C102-ResmiTatil!$I$2)))+IF(AND(C102&lt;ResmiTatil!$I$2,D102&lt;ResmiTatil!$J$2),ResmiTatil!$J$2-D102)+IF(AND(C102=ResmiTatil!$I$3,D102=ResmiTatil!$J$3),ResmiTatil!$I$3-ResmiTatil!$I$2,IF(AND(C102&gt;ResmiTatil!$I$2,D102&gt;ResmiTatil!$J$2),ResmiTatil!$J$2-ResmiTatil!$I$2))+IF(E102&gt;ResmiTatil!$K$2,E102-ResmiTatil!$K$2),0))</f>
        <v>0</v>
      </c>
      <c r="H102" s="29">
        <f>IF((C102-B102)+(E102-D102)&lt;0,0,(C102-B102)+(E102-D102))</f>
        <v>0</v>
      </c>
      <c r="I102" s="17"/>
      <c r="J102" s="12"/>
      <c r="K102" s="13"/>
      <c r="L102" s="13"/>
      <c r="M102" s="28">
        <f>IF(K102-J102&lt;0,0,K102-J102)</f>
        <v>0</v>
      </c>
      <c r="N102" s="28">
        <f>IF(AND(OR(I102="",J102=""),OR(K102="",L102="")),0,IF(OR(I102&lt;&gt;ResmiTatil!$H$2,J102&lt;&gt;ResmiTatil!$I$2,K102&lt;&gt;ResmiTatil!$J$2,L102&lt;&gt;ResmiTatil!$K$2),IF(AND(K102="",L102=""),0,IF(I102&lt;ResmiTatil!$H$2,ResmiTatil!$H$2-I102))+IF(AND(K102="",L102="",OR(I102&lt;ResmiTatil!$H$2,AND(J102&lt;&gt;ResmiTatil!$J$2,J102&gt;ResmiTatil!$J$2))),ResmiTatil!$J$2-ResmiTatil!$I$2,IF(OR(K102="",L102=""),0,IF(AND(J102&gt;ResmiTatil!$I$2,K102&lt;ResmiTatil!$J$2),J102-ResmiTatil!$I$2)))+IF(AND(J102&lt;ResmiTatil!$I$2,K102&lt;ResmiTatil!$J$2),ResmiTatil!$J$2-K102)+IF(AND(J102=ResmiTatil!$I$3,K102=ResmiTatil!$J$3),ResmiTatil!$I$3-ResmiTatil!$I$2,IF(AND(J102&gt;ResmiTatil!$I$2,K102&gt;ResmiTatil!$J$2),ResmiTatil!$J$2-ResmiTatil!$I$2))+IF(L102&gt;ResmiTatil!$K$2,L102-ResmiTatil!$K$2),0))</f>
        <v>0</v>
      </c>
      <c r="O102" s="29">
        <f>IF((J102-I102)+(L102-K102)&lt;0,0,(J102-I102)+(L102-K102))</f>
        <v>0</v>
      </c>
      <c r="P102" s="17"/>
      <c r="Q102" s="12"/>
      <c r="R102" s="13"/>
      <c r="S102" s="13"/>
      <c r="T102" s="28">
        <f>IF(R102-Q102&lt;0,0,R102-Q102)</f>
        <v>0</v>
      </c>
      <c r="U102" s="28">
        <f>IF(AND(OR(P102="",Q102=""),OR(R102="",S102="")),0,IF(OR(P102&lt;&gt;ResmiTatil!$H$2,Q102&lt;&gt;ResmiTatil!$I$2,R102&lt;&gt;ResmiTatil!$J$2,S102&lt;&gt;ResmiTatil!$K$2),IF(AND(R102="",S102=""),0,IF(P102&lt;ResmiTatil!$H$2,ResmiTatil!$H$2-P102))+IF(AND(R102="",S102="",OR(P102&lt;ResmiTatil!$H$2,AND(Q102&lt;&gt;ResmiTatil!$J$2,Q102&gt;ResmiTatil!$J$2))),ResmiTatil!$J$2-ResmiTatil!$I$2,IF(OR(R102="",S102=""),0,IF(AND(Q102&gt;ResmiTatil!$I$2,R102&lt;ResmiTatil!$J$2),Q102-ResmiTatil!$I$2)))+IF(AND(Q102&lt;ResmiTatil!$I$2,R102&lt;ResmiTatil!$J$2),ResmiTatil!$J$2-R102)+IF(AND(Q102=ResmiTatil!$I$3,R102=ResmiTatil!$J$3),ResmiTatil!$I$3-ResmiTatil!$I$2,IF(AND(Q102&gt;ResmiTatil!$I$2,R102&gt;ResmiTatil!$J$2),ResmiTatil!$J$2-ResmiTatil!$I$2))+IF(S102&gt;ResmiTatil!$K$2,S102-ResmiTatil!$K$2),0))</f>
        <v>0</v>
      </c>
      <c r="V102" s="29">
        <f>IF((Q102-P102)+(S102-R102)&lt;0,0,(Q102-P102)+(S102-R102))</f>
        <v>0</v>
      </c>
      <c r="W102" s="17"/>
      <c r="X102" s="12"/>
      <c r="Y102" s="13"/>
      <c r="Z102" s="13"/>
      <c r="AA102" s="28">
        <f>IF(Y102-X102&lt;0,0,Y102-X102)</f>
        <v>0</v>
      </c>
      <c r="AB102" s="28">
        <f>IF(AND(OR(W102="",X102=""),OR(Y102="",Z102="")),0,IF(OR(W102&lt;&gt;ResmiTatil!$H$2,X102&lt;&gt;ResmiTatil!$I$2,Y102&lt;&gt;ResmiTatil!$J$2,Z102&lt;&gt;ResmiTatil!$K$2),IF(AND(Y102="",Z102=""),0,IF(W102&lt;ResmiTatil!$H$2,ResmiTatil!$H$2-W102))+IF(AND(Y102="",Z102="",OR(W102&lt;ResmiTatil!$H$2,AND(X102&lt;&gt;ResmiTatil!$J$2,X102&gt;ResmiTatil!$J$2))),ResmiTatil!$J$2-ResmiTatil!$I$2,IF(OR(Y102="",Z102=""),0,IF(AND(X102&gt;ResmiTatil!$I$2,Y102&lt;ResmiTatil!$J$2),X102-ResmiTatil!$I$2)))+IF(AND(X102&lt;ResmiTatil!$I$2,Y102&lt;ResmiTatil!$J$2),ResmiTatil!$J$2-Y102)+IF(AND(X102=ResmiTatil!$I$3,Y102=ResmiTatil!$J$3),ResmiTatil!$I$3-ResmiTatil!$I$2,IF(AND(X102&gt;ResmiTatil!$I$2,Y102&gt;ResmiTatil!$J$2),ResmiTatil!$J$2-ResmiTatil!$I$2))+IF(Z102&gt;ResmiTatil!$K$2,Z102-ResmiTatil!$K$2),0))</f>
        <v>0</v>
      </c>
      <c r="AC102" s="29">
        <f>IF((X102-W102)+(Z102-Y102)&lt;0,0,(X102-W102)+(Z102-Y102))</f>
        <v>0</v>
      </c>
      <c r="AD102" s="17"/>
      <c r="AE102" s="12"/>
      <c r="AF102" s="13"/>
      <c r="AG102" s="13"/>
      <c r="AH102" s="28">
        <f>IF(AF102-AE102&lt;0,0,AF102-AE102)</f>
        <v>0</v>
      </c>
      <c r="AI102" s="28">
        <f>IF(AND(OR(AD102="",AE102=""),OR(AF102="",AG102="")),0,IF(OR(AD102&lt;&gt;ResmiTatil!$H$2,AE102&lt;&gt;ResmiTatil!$I$2,AF102&lt;&gt;ResmiTatil!$J$2,AG102&lt;&gt;ResmiTatil!$K$2),IF(AND(AF102="",AG102=""),0,IF(AD102&lt;ResmiTatil!$H$2,ResmiTatil!$H$2-AD102))+IF(AND(AF102="",AG102="",OR(AD102&lt;ResmiTatil!$H$2,AND(AE102&lt;&gt;ResmiTatil!$J$2,AE102&gt;ResmiTatil!$J$2))),ResmiTatil!$J$2-ResmiTatil!$I$2,IF(OR(AF102="",AG102=""),0,IF(AND(AE102&gt;ResmiTatil!$I$2,AF102&lt;ResmiTatil!$J$2),AE102-ResmiTatil!$I$2)))+IF(AND(AE102&lt;ResmiTatil!$I$2,AF102&lt;ResmiTatil!$J$2),ResmiTatil!$J$2-AF102)+IF(AND(AE102=ResmiTatil!$I$3,AF102=ResmiTatil!$J$3),ResmiTatil!$I$3-ResmiTatil!$I$2,IF(AND(AE102&gt;ResmiTatil!$I$2,AF102&gt;ResmiTatil!$J$2),ResmiTatil!$J$2-ResmiTatil!$I$2))+IF(AG102&gt;ResmiTatil!$K$2,AG102-ResmiTatil!$K$2),0))</f>
        <v>0</v>
      </c>
      <c r="AJ102" s="29">
        <f>IF((AE102-AD102)+(AG102-AF102)&lt;0,0,(AE102-AD102)+(AG102-AF102))</f>
        <v>0</v>
      </c>
    </row>
    <row r="103" spans="1:36" ht="20.100000000000001" customHeight="1" x14ac:dyDescent="0.25">
      <c r="A103" s="20">
        <f t="shared" si="11"/>
        <v>44827</v>
      </c>
      <c r="B103" s="17"/>
      <c r="C103" s="12"/>
      <c r="D103" s="13"/>
      <c r="E103" s="13"/>
      <c r="F103" s="28">
        <f>IF(D103-C103&lt;0,0,D103-C103)</f>
        <v>0</v>
      </c>
      <c r="G103" s="28">
        <f>IF(AND(OR(B103="",C103=""),OR(D103="",E103="")),0,IF(OR(B103&lt;&gt;ResmiTatil!$H$2,C103&lt;&gt;ResmiTatil!$I$2,D103&lt;&gt;ResmiTatil!$J$2,E103&lt;&gt;ResmiTatil!$K$2),IF(AND(D103="",E103=""),0,IF(B103&lt;ResmiTatil!$H$2,ResmiTatil!$H$2-B103))+IF(AND(D103="",E103="",OR(B103&lt;ResmiTatil!$H$2,AND(C103&lt;&gt;ResmiTatil!$J$2,C103&gt;ResmiTatil!$J$2))),ResmiTatil!$J$2-ResmiTatil!$I$2,IF(OR(D103="",E103=""),0,IF(AND(C103&gt;ResmiTatil!$I$2,D103&lt;ResmiTatil!$J$2),C103-ResmiTatil!$I$2)))+IF(AND(C103&lt;ResmiTatil!$I$2,D103&lt;ResmiTatil!$J$2),ResmiTatil!$J$2-D103)+IF(AND(C103=ResmiTatil!$I$3,D103=ResmiTatil!$J$3),ResmiTatil!$I$3-ResmiTatil!$I$2,IF(AND(C103&gt;ResmiTatil!$I$2,D103&gt;ResmiTatil!$J$2),ResmiTatil!$J$2-ResmiTatil!$I$2))+IF(E103&gt;ResmiTatil!$K$2,E103-ResmiTatil!$K$2),0))</f>
        <v>0</v>
      </c>
      <c r="H103" s="29">
        <f>IF((C103-B103)+(E103-D103)&lt;0,0,(C103-B103)+(E103-D103))</f>
        <v>0</v>
      </c>
      <c r="I103" s="17"/>
      <c r="J103" s="12"/>
      <c r="K103" s="13"/>
      <c r="L103" s="13"/>
      <c r="M103" s="28">
        <f>IF(K103-J103&lt;0,0,K103-J103)</f>
        <v>0</v>
      </c>
      <c r="N103" s="28">
        <f>IF(AND(OR(I103="",J103=""),OR(K103="",L103="")),0,IF(OR(I103&lt;&gt;ResmiTatil!$H$2,J103&lt;&gt;ResmiTatil!$I$2,K103&lt;&gt;ResmiTatil!$J$2,L103&lt;&gt;ResmiTatil!$K$2),IF(AND(K103="",L103=""),0,IF(I103&lt;ResmiTatil!$H$2,ResmiTatil!$H$2-I103))+IF(AND(K103="",L103="",OR(I103&lt;ResmiTatil!$H$2,AND(J103&lt;&gt;ResmiTatil!$J$2,J103&gt;ResmiTatil!$J$2))),ResmiTatil!$J$2-ResmiTatil!$I$2,IF(OR(K103="",L103=""),0,IF(AND(J103&gt;ResmiTatil!$I$2,K103&lt;ResmiTatil!$J$2),J103-ResmiTatil!$I$2)))+IF(AND(J103&lt;ResmiTatil!$I$2,K103&lt;ResmiTatil!$J$2),ResmiTatil!$J$2-K103)+IF(AND(J103=ResmiTatil!$I$3,K103=ResmiTatil!$J$3),ResmiTatil!$I$3-ResmiTatil!$I$2,IF(AND(J103&gt;ResmiTatil!$I$2,K103&gt;ResmiTatil!$J$2),ResmiTatil!$J$2-ResmiTatil!$I$2))+IF(L103&gt;ResmiTatil!$K$2,L103-ResmiTatil!$K$2),0))</f>
        <v>0</v>
      </c>
      <c r="O103" s="29">
        <f>IF((J103-I103)+(L103-K103)&lt;0,0,(J103-I103)+(L103-K103))</f>
        <v>0</v>
      </c>
      <c r="P103" s="17"/>
      <c r="Q103" s="12"/>
      <c r="R103" s="13"/>
      <c r="S103" s="13"/>
      <c r="T103" s="28">
        <f>IF(R103-Q103&lt;0,0,R103-Q103)</f>
        <v>0</v>
      </c>
      <c r="U103" s="28">
        <f>IF(AND(OR(P103="",Q103=""),OR(R103="",S103="")),0,IF(OR(P103&lt;&gt;ResmiTatil!$H$2,Q103&lt;&gt;ResmiTatil!$I$2,R103&lt;&gt;ResmiTatil!$J$2,S103&lt;&gt;ResmiTatil!$K$2),IF(AND(R103="",S103=""),0,IF(P103&lt;ResmiTatil!$H$2,ResmiTatil!$H$2-P103))+IF(AND(R103="",S103="",OR(P103&lt;ResmiTatil!$H$2,AND(Q103&lt;&gt;ResmiTatil!$J$2,Q103&gt;ResmiTatil!$J$2))),ResmiTatil!$J$2-ResmiTatil!$I$2,IF(OR(R103="",S103=""),0,IF(AND(Q103&gt;ResmiTatil!$I$2,R103&lt;ResmiTatil!$J$2),Q103-ResmiTatil!$I$2)))+IF(AND(Q103&lt;ResmiTatil!$I$2,R103&lt;ResmiTatil!$J$2),ResmiTatil!$J$2-R103)+IF(AND(Q103=ResmiTatil!$I$3,R103=ResmiTatil!$J$3),ResmiTatil!$I$3-ResmiTatil!$I$2,IF(AND(Q103&gt;ResmiTatil!$I$2,R103&gt;ResmiTatil!$J$2),ResmiTatil!$J$2-ResmiTatil!$I$2))+IF(S103&gt;ResmiTatil!$K$2,S103-ResmiTatil!$K$2),0))</f>
        <v>0</v>
      </c>
      <c r="V103" s="29">
        <f>IF((Q103-P103)+(S103-R103)&lt;0,0,(Q103-P103)+(S103-R103))</f>
        <v>0</v>
      </c>
      <c r="W103" s="17"/>
      <c r="X103" s="12"/>
      <c r="Y103" s="13"/>
      <c r="Z103" s="13"/>
      <c r="AA103" s="28">
        <f>IF(Y103-X103&lt;0,0,Y103-X103)</f>
        <v>0</v>
      </c>
      <c r="AB103" s="28">
        <f>IF(AND(OR(W103="",X103=""),OR(Y103="",Z103="")),0,IF(OR(W103&lt;&gt;ResmiTatil!$H$2,X103&lt;&gt;ResmiTatil!$I$2,Y103&lt;&gt;ResmiTatil!$J$2,Z103&lt;&gt;ResmiTatil!$K$2),IF(AND(Y103="",Z103=""),0,IF(W103&lt;ResmiTatil!$H$2,ResmiTatil!$H$2-W103))+IF(AND(Y103="",Z103="",OR(W103&lt;ResmiTatil!$H$2,AND(X103&lt;&gt;ResmiTatil!$J$2,X103&gt;ResmiTatil!$J$2))),ResmiTatil!$J$2-ResmiTatil!$I$2,IF(OR(Y103="",Z103=""),0,IF(AND(X103&gt;ResmiTatil!$I$2,Y103&lt;ResmiTatil!$J$2),X103-ResmiTatil!$I$2)))+IF(AND(X103&lt;ResmiTatil!$I$2,Y103&lt;ResmiTatil!$J$2),ResmiTatil!$J$2-Y103)+IF(AND(X103=ResmiTatil!$I$3,Y103=ResmiTatil!$J$3),ResmiTatil!$I$3-ResmiTatil!$I$2,IF(AND(X103&gt;ResmiTatil!$I$2,Y103&gt;ResmiTatil!$J$2),ResmiTatil!$J$2-ResmiTatil!$I$2))+IF(Z103&gt;ResmiTatil!$K$2,Z103-ResmiTatil!$K$2),0))</f>
        <v>0</v>
      </c>
      <c r="AC103" s="29">
        <f>IF((X103-W103)+(Z103-Y103)&lt;0,0,(X103-W103)+(Z103-Y103))</f>
        <v>0</v>
      </c>
      <c r="AD103" s="17"/>
      <c r="AE103" s="12"/>
      <c r="AF103" s="13"/>
      <c r="AG103" s="13"/>
      <c r="AH103" s="28">
        <f>IF(AF103-AE103&lt;0,0,AF103-AE103)</f>
        <v>0</v>
      </c>
      <c r="AI103" s="28">
        <f>IF(AND(OR(AD103="",AE103=""),OR(AF103="",AG103="")),0,IF(OR(AD103&lt;&gt;ResmiTatil!$H$2,AE103&lt;&gt;ResmiTatil!$I$2,AF103&lt;&gt;ResmiTatil!$J$2,AG103&lt;&gt;ResmiTatil!$K$2),IF(AND(AF103="",AG103=""),0,IF(AD103&lt;ResmiTatil!$H$2,ResmiTatil!$H$2-AD103))+IF(AND(AF103="",AG103="",OR(AD103&lt;ResmiTatil!$H$2,AND(AE103&lt;&gt;ResmiTatil!$J$2,AE103&gt;ResmiTatil!$J$2))),ResmiTatil!$J$2-ResmiTatil!$I$2,IF(OR(AF103="",AG103=""),0,IF(AND(AE103&gt;ResmiTatil!$I$2,AF103&lt;ResmiTatil!$J$2),AE103-ResmiTatil!$I$2)))+IF(AND(AE103&lt;ResmiTatil!$I$2,AF103&lt;ResmiTatil!$J$2),ResmiTatil!$J$2-AF103)+IF(AND(AE103=ResmiTatil!$I$3,AF103=ResmiTatil!$J$3),ResmiTatil!$I$3-ResmiTatil!$I$2,IF(AND(AE103&gt;ResmiTatil!$I$2,AF103&gt;ResmiTatil!$J$2),ResmiTatil!$J$2-ResmiTatil!$I$2))+IF(AG103&gt;ResmiTatil!$K$2,AG103-ResmiTatil!$K$2),0))</f>
        <v>0</v>
      </c>
      <c r="AJ103" s="29">
        <f>IF((AE103-AD103)+(AG103-AF103)&lt;0,0,(AE103-AD103)+(AG103-AF103))</f>
        <v>0</v>
      </c>
    </row>
    <row r="104" spans="1:36" ht="20.100000000000001" customHeight="1" x14ac:dyDescent="0.25">
      <c r="A104" s="30" t="s">
        <v>24</v>
      </c>
      <c r="B104" s="31"/>
      <c r="C104" s="32"/>
      <c r="D104" s="33"/>
      <c r="E104" s="33"/>
      <c r="F104" s="34"/>
      <c r="G104" s="28">
        <f>SUM(G99:G103)</f>
        <v>0</v>
      </c>
      <c r="H104" s="35">
        <f>SUM(H99:H103)</f>
        <v>0</v>
      </c>
      <c r="I104" s="31"/>
      <c r="J104" s="32"/>
      <c r="K104" s="33"/>
      <c r="L104" s="33"/>
      <c r="M104" s="34"/>
      <c r="N104" s="28">
        <f>SUM(N99:N103)</f>
        <v>0</v>
      </c>
      <c r="O104" s="35">
        <f>SUM(O99:O103)</f>
        <v>0</v>
      </c>
      <c r="P104" s="31"/>
      <c r="Q104" s="32"/>
      <c r="R104" s="33"/>
      <c r="S104" s="33"/>
      <c r="T104" s="34"/>
      <c r="U104" s="28">
        <f>SUM(U99:U103)</f>
        <v>0</v>
      </c>
      <c r="V104" s="35">
        <f>SUM(V99:V103)</f>
        <v>0</v>
      </c>
      <c r="W104" s="31"/>
      <c r="X104" s="32"/>
      <c r="Y104" s="33"/>
      <c r="Z104" s="33"/>
      <c r="AA104" s="34"/>
      <c r="AB104" s="28">
        <f>SUM(AB99:AB103)</f>
        <v>0</v>
      </c>
      <c r="AC104" s="35">
        <f>SUM(AC99:AC103)</f>
        <v>0</v>
      </c>
      <c r="AD104" s="31"/>
      <c r="AE104" s="32"/>
      <c r="AF104" s="33"/>
      <c r="AG104" s="33"/>
      <c r="AH104" s="34"/>
      <c r="AI104" s="28">
        <f>SUM(AI99:AI103)</f>
        <v>0</v>
      </c>
      <c r="AJ104" s="35">
        <f>SUM(AJ99:AJ103)</f>
        <v>0</v>
      </c>
    </row>
    <row r="105" spans="1:36" s="25" customFormat="1" ht="15" customHeight="1" x14ac:dyDescent="0.25">
      <c r="A105" s="20">
        <f>A103+1</f>
        <v>44828</v>
      </c>
      <c r="B105" s="17"/>
      <c r="C105" s="12"/>
      <c r="D105" s="13"/>
      <c r="E105" s="13"/>
      <c r="F105" s="11"/>
      <c r="G105" s="11"/>
      <c r="H105" s="18"/>
      <c r="I105" s="17"/>
      <c r="J105" s="12"/>
      <c r="K105" s="13"/>
      <c r="L105" s="13"/>
      <c r="M105" s="11"/>
      <c r="N105" s="11"/>
      <c r="O105" s="18"/>
      <c r="P105" s="17"/>
      <c r="Q105" s="12"/>
      <c r="R105" s="13"/>
      <c r="S105" s="13"/>
      <c r="T105" s="11"/>
      <c r="U105" s="11"/>
      <c r="V105" s="18"/>
      <c r="W105" s="17"/>
      <c r="X105" s="12"/>
      <c r="Y105" s="13"/>
      <c r="Z105" s="13"/>
      <c r="AA105" s="11"/>
      <c r="AB105" s="11"/>
      <c r="AC105" s="18"/>
      <c r="AD105" s="17"/>
      <c r="AE105" s="12"/>
      <c r="AF105" s="13"/>
      <c r="AG105" s="13"/>
      <c r="AH105" s="11"/>
      <c r="AI105" s="11"/>
      <c r="AJ105" s="18"/>
    </row>
    <row r="106" spans="1:36" s="25" customFormat="1" ht="15" customHeight="1" x14ac:dyDescent="0.25">
      <c r="A106" s="20">
        <f>A105+1</f>
        <v>44829</v>
      </c>
      <c r="B106" s="17"/>
      <c r="C106" s="12"/>
      <c r="D106" s="13"/>
      <c r="E106" s="13"/>
      <c r="F106" s="11"/>
      <c r="G106" s="11"/>
      <c r="H106" s="18"/>
      <c r="I106" s="17"/>
      <c r="J106" s="12"/>
      <c r="K106" s="13"/>
      <c r="L106" s="13"/>
      <c r="M106" s="11"/>
      <c r="N106" s="11"/>
      <c r="O106" s="18"/>
      <c r="P106" s="17"/>
      <c r="Q106" s="12"/>
      <c r="R106" s="13"/>
      <c r="S106" s="13"/>
      <c r="T106" s="11"/>
      <c r="U106" s="11"/>
      <c r="V106" s="18"/>
      <c r="W106" s="17"/>
      <c r="X106" s="12"/>
      <c r="Y106" s="13"/>
      <c r="Z106" s="13"/>
      <c r="AA106" s="11"/>
      <c r="AB106" s="11"/>
      <c r="AC106" s="18"/>
      <c r="AD106" s="17"/>
      <c r="AE106" s="12"/>
      <c r="AF106" s="13"/>
      <c r="AG106" s="13"/>
      <c r="AH106" s="11"/>
      <c r="AI106" s="11"/>
      <c r="AJ106" s="18"/>
    </row>
    <row r="107" spans="1:36" ht="20.100000000000001" customHeight="1" x14ac:dyDescent="0.25">
      <c r="A107" s="20">
        <f t="shared" ref="A107:A111" si="12">A106+1</f>
        <v>44830</v>
      </c>
      <c r="B107" s="17"/>
      <c r="C107" s="12"/>
      <c r="D107" s="13"/>
      <c r="E107" s="13"/>
      <c r="F107" s="28">
        <f>IF(D107-C107&lt;0,0,D107-C107)</f>
        <v>0</v>
      </c>
      <c r="G107" s="28">
        <f>IF(AND(OR(B107="",C107=""),OR(D107="",E107="")),0,IF(OR(B107&lt;&gt;ResmiTatil!$H$2,C107&lt;&gt;ResmiTatil!$I$2,D107&lt;&gt;ResmiTatil!$J$2,E107&lt;&gt;ResmiTatil!$K$2),IF(AND(D107="",E107=""),0,IF(B107&lt;ResmiTatil!$H$2,ResmiTatil!$H$2-B107))+IF(AND(D107="",E107="",OR(B107&lt;ResmiTatil!$H$2,AND(C107&lt;&gt;ResmiTatil!$J$2,C107&gt;ResmiTatil!$J$2))),ResmiTatil!$J$2-ResmiTatil!$I$2,IF(OR(D107="",E107=""),0,IF(AND(C107&gt;ResmiTatil!$I$2,D107&lt;ResmiTatil!$J$2),C107-ResmiTatil!$I$2)))+IF(AND(C107&lt;ResmiTatil!$I$2,D107&lt;ResmiTatil!$J$2),ResmiTatil!$J$2-D107)+IF(AND(C107=ResmiTatil!$I$3,D107=ResmiTatil!$J$3),ResmiTatil!$I$3-ResmiTatil!$I$2,IF(AND(C107&gt;ResmiTatil!$I$2,D107&gt;ResmiTatil!$J$2),ResmiTatil!$J$2-ResmiTatil!$I$2))+IF(E107&gt;ResmiTatil!$K$2,E107-ResmiTatil!$K$2),0))</f>
        <v>0</v>
      </c>
      <c r="H107" s="29">
        <f>IF((C107-B107)+(E107-D107)&lt;0,0,(C107-B107)+(E107-D107))</f>
        <v>0</v>
      </c>
      <c r="I107" s="17"/>
      <c r="J107" s="12"/>
      <c r="K107" s="13"/>
      <c r="L107" s="13"/>
      <c r="M107" s="28">
        <f>IF(K107-J107&lt;0,0,K107-J107)</f>
        <v>0</v>
      </c>
      <c r="N107" s="28">
        <f>IF(AND(OR(I107="",J107=""),OR(K107="",L107="")),0,IF(OR(I107&lt;&gt;ResmiTatil!$H$2,J107&lt;&gt;ResmiTatil!$I$2,K107&lt;&gt;ResmiTatil!$J$2,L107&lt;&gt;ResmiTatil!$K$2),IF(AND(K107="",L107=""),0,IF(I107&lt;ResmiTatil!$H$2,ResmiTatil!$H$2-I107))+IF(AND(K107="",L107="",OR(I107&lt;ResmiTatil!$H$2,AND(J107&lt;&gt;ResmiTatil!$J$2,J107&gt;ResmiTatil!$J$2))),ResmiTatil!$J$2-ResmiTatil!$I$2,IF(OR(K107="",L107=""),0,IF(AND(J107&gt;ResmiTatil!$I$2,K107&lt;ResmiTatil!$J$2),J107-ResmiTatil!$I$2)))+IF(AND(J107&lt;ResmiTatil!$I$2,K107&lt;ResmiTatil!$J$2),ResmiTatil!$J$2-K107)+IF(AND(J107=ResmiTatil!$I$3,K107=ResmiTatil!$J$3),ResmiTatil!$I$3-ResmiTatil!$I$2,IF(AND(J107&gt;ResmiTatil!$I$2,K107&gt;ResmiTatil!$J$2),ResmiTatil!$J$2-ResmiTatil!$I$2))+IF(L107&gt;ResmiTatil!$K$2,L107-ResmiTatil!$K$2),0))</f>
        <v>0</v>
      </c>
      <c r="O107" s="29">
        <f>IF((J107-I107)+(L107-K107)&lt;0,0,(J107-I107)+(L107-K107))</f>
        <v>0</v>
      </c>
      <c r="P107" s="17"/>
      <c r="Q107" s="12"/>
      <c r="R107" s="13"/>
      <c r="S107" s="13"/>
      <c r="T107" s="28">
        <f>IF(R107-Q107&lt;0,0,R107-Q107)</f>
        <v>0</v>
      </c>
      <c r="U107" s="28">
        <f>IF(AND(OR(P107="",Q107=""),OR(R107="",S107="")),0,IF(OR(P107&lt;&gt;ResmiTatil!$H$2,Q107&lt;&gt;ResmiTatil!$I$2,R107&lt;&gt;ResmiTatil!$J$2,S107&lt;&gt;ResmiTatil!$K$2),IF(AND(R107="",S107=""),0,IF(P107&lt;ResmiTatil!$H$2,ResmiTatil!$H$2-P107))+IF(AND(R107="",S107="",OR(P107&lt;ResmiTatil!$H$2,AND(Q107&lt;&gt;ResmiTatil!$J$2,Q107&gt;ResmiTatil!$J$2))),ResmiTatil!$J$2-ResmiTatil!$I$2,IF(OR(R107="",S107=""),0,IF(AND(Q107&gt;ResmiTatil!$I$2,R107&lt;ResmiTatil!$J$2),Q107-ResmiTatil!$I$2)))+IF(AND(Q107&lt;ResmiTatil!$I$2,R107&lt;ResmiTatil!$J$2),ResmiTatil!$J$2-R107)+IF(AND(Q107=ResmiTatil!$I$3,R107=ResmiTatil!$J$3),ResmiTatil!$I$3-ResmiTatil!$I$2,IF(AND(Q107&gt;ResmiTatil!$I$2,R107&gt;ResmiTatil!$J$2),ResmiTatil!$J$2-ResmiTatil!$I$2))+IF(S107&gt;ResmiTatil!$K$2,S107-ResmiTatil!$K$2),0))</f>
        <v>0</v>
      </c>
      <c r="V107" s="29">
        <f>IF((Q107-P107)+(S107-R107)&lt;0,0,(Q107-P107)+(S107-R107))</f>
        <v>0</v>
      </c>
      <c r="W107" s="17"/>
      <c r="X107" s="12"/>
      <c r="Y107" s="13"/>
      <c r="Z107" s="13"/>
      <c r="AA107" s="28">
        <f>IF(Y107-X107&lt;0,0,Y107-X107)</f>
        <v>0</v>
      </c>
      <c r="AB107" s="28">
        <f>IF(AND(OR(W107="",X107=""),OR(Y107="",Z107="")),0,IF(OR(W107&lt;&gt;ResmiTatil!$H$2,X107&lt;&gt;ResmiTatil!$I$2,Y107&lt;&gt;ResmiTatil!$J$2,Z107&lt;&gt;ResmiTatil!$K$2),IF(AND(Y107="",Z107=""),0,IF(W107&lt;ResmiTatil!$H$2,ResmiTatil!$H$2-W107))+IF(AND(Y107="",Z107="",OR(W107&lt;ResmiTatil!$H$2,AND(X107&lt;&gt;ResmiTatil!$J$2,X107&gt;ResmiTatil!$J$2))),ResmiTatil!$J$2-ResmiTatil!$I$2,IF(OR(Y107="",Z107=""),0,IF(AND(X107&gt;ResmiTatil!$I$2,Y107&lt;ResmiTatil!$J$2),X107-ResmiTatil!$I$2)))+IF(AND(X107&lt;ResmiTatil!$I$2,Y107&lt;ResmiTatil!$J$2),ResmiTatil!$J$2-Y107)+IF(AND(X107=ResmiTatil!$I$3,Y107=ResmiTatil!$J$3),ResmiTatil!$I$3-ResmiTatil!$I$2,IF(AND(X107&gt;ResmiTatil!$I$2,Y107&gt;ResmiTatil!$J$2),ResmiTatil!$J$2-ResmiTatil!$I$2))+IF(Z107&gt;ResmiTatil!$K$2,Z107-ResmiTatil!$K$2),0))</f>
        <v>0</v>
      </c>
      <c r="AC107" s="29">
        <f>IF((X107-W107)+(Z107-Y107)&lt;0,0,(X107-W107)+(Z107-Y107))</f>
        <v>0</v>
      </c>
      <c r="AD107" s="17"/>
      <c r="AE107" s="12"/>
      <c r="AF107" s="13"/>
      <c r="AG107" s="13"/>
      <c r="AH107" s="28">
        <f>IF(AF107-AE107&lt;0,0,AF107-AE107)</f>
        <v>0</v>
      </c>
      <c r="AI107" s="28">
        <f>IF(AND(OR(AD107="",AE107=""),OR(AF107="",AG107="")),0,IF(OR(AD107&lt;&gt;ResmiTatil!$H$2,AE107&lt;&gt;ResmiTatil!$I$2,AF107&lt;&gt;ResmiTatil!$J$2,AG107&lt;&gt;ResmiTatil!$K$2),IF(AND(AF107="",AG107=""),0,IF(AD107&lt;ResmiTatil!$H$2,ResmiTatil!$H$2-AD107))+IF(AND(AF107="",AG107="",OR(AD107&lt;ResmiTatil!$H$2,AND(AE107&lt;&gt;ResmiTatil!$J$2,AE107&gt;ResmiTatil!$J$2))),ResmiTatil!$J$2-ResmiTatil!$I$2,IF(OR(AF107="",AG107=""),0,IF(AND(AE107&gt;ResmiTatil!$I$2,AF107&lt;ResmiTatil!$J$2),AE107-ResmiTatil!$I$2)))+IF(AND(AE107&lt;ResmiTatil!$I$2,AF107&lt;ResmiTatil!$J$2),ResmiTatil!$J$2-AF107)+IF(AND(AE107=ResmiTatil!$I$3,AF107=ResmiTatil!$J$3),ResmiTatil!$I$3-ResmiTatil!$I$2,IF(AND(AE107&gt;ResmiTatil!$I$2,AF107&gt;ResmiTatil!$J$2),ResmiTatil!$J$2-ResmiTatil!$I$2))+IF(AG107&gt;ResmiTatil!$K$2,AG107-ResmiTatil!$K$2),0))</f>
        <v>0</v>
      </c>
      <c r="AJ107" s="29">
        <f>IF((AE107-AD107)+(AG107-AF107)&lt;0,0,(AE107-AD107)+(AG107-AF107))</f>
        <v>0</v>
      </c>
    </row>
    <row r="108" spans="1:36" ht="20.100000000000001" customHeight="1" x14ac:dyDescent="0.25">
      <c r="A108" s="20">
        <f t="shared" si="12"/>
        <v>44831</v>
      </c>
      <c r="B108" s="17"/>
      <c r="C108" s="12"/>
      <c r="D108" s="13"/>
      <c r="E108" s="13"/>
      <c r="F108" s="28">
        <f>IF(D108-C108&lt;0,0,D108-C108)</f>
        <v>0</v>
      </c>
      <c r="G108" s="28">
        <f>IF(AND(OR(B108="",C108=""),OR(D108="",E108="")),0,IF(OR(B108&lt;&gt;ResmiTatil!$H$2,C108&lt;&gt;ResmiTatil!$I$2,D108&lt;&gt;ResmiTatil!$J$2,E108&lt;&gt;ResmiTatil!$K$2),IF(AND(D108="",E108=""),0,IF(B108&lt;ResmiTatil!$H$2,ResmiTatil!$H$2-B108))+IF(AND(D108="",E108="",OR(B108&lt;ResmiTatil!$H$2,AND(C108&lt;&gt;ResmiTatil!$J$2,C108&gt;ResmiTatil!$J$2))),ResmiTatil!$J$2-ResmiTatil!$I$2,IF(OR(D108="",E108=""),0,IF(AND(C108&gt;ResmiTatil!$I$2,D108&lt;ResmiTatil!$J$2),C108-ResmiTatil!$I$2)))+IF(AND(C108&lt;ResmiTatil!$I$2,D108&lt;ResmiTatil!$J$2),ResmiTatil!$J$2-D108)+IF(AND(C108=ResmiTatil!$I$3,D108=ResmiTatil!$J$3),ResmiTatil!$I$3-ResmiTatil!$I$2,IF(AND(C108&gt;ResmiTatil!$I$2,D108&gt;ResmiTatil!$J$2),ResmiTatil!$J$2-ResmiTatil!$I$2))+IF(E108&gt;ResmiTatil!$K$2,E108-ResmiTatil!$K$2),0))</f>
        <v>0</v>
      </c>
      <c r="H108" s="29">
        <f>IF((C108-B108)+(E108-D108)&lt;0,0,(C108-B108)+(E108-D108))</f>
        <v>0</v>
      </c>
      <c r="I108" s="17"/>
      <c r="J108" s="12"/>
      <c r="K108" s="13"/>
      <c r="L108" s="13"/>
      <c r="M108" s="28">
        <f>IF(K108-J108&lt;0,0,K108-J108)</f>
        <v>0</v>
      </c>
      <c r="N108" s="28">
        <f>IF(AND(OR(I108="",J108=""),OR(K108="",L108="")),0,IF(OR(I108&lt;&gt;ResmiTatil!$H$2,J108&lt;&gt;ResmiTatil!$I$2,K108&lt;&gt;ResmiTatil!$J$2,L108&lt;&gt;ResmiTatil!$K$2),IF(AND(K108="",L108=""),0,IF(I108&lt;ResmiTatil!$H$2,ResmiTatil!$H$2-I108))+IF(AND(K108="",L108="",OR(I108&lt;ResmiTatil!$H$2,AND(J108&lt;&gt;ResmiTatil!$J$2,J108&gt;ResmiTatil!$J$2))),ResmiTatil!$J$2-ResmiTatil!$I$2,IF(OR(K108="",L108=""),0,IF(AND(J108&gt;ResmiTatil!$I$2,K108&lt;ResmiTatil!$J$2),J108-ResmiTatil!$I$2)))+IF(AND(J108&lt;ResmiTatil!$I$2,K108&lt;ResmiTatil!$J$2),ResmiTatil!$J$2-K108)+IF(AND(J108=ResmiTatil!$I$3,K108=ResmiTatil!$J$3),ResmiTatil!$I$3-ResmiTatil!$I$2,IF(AND(J108&gt;ResmiTatil!$I$2,K108&gt;ResmiTatil!$J$2),ResmiTatil!$J$2-ResmiTatil!$I$2))+IF(L108&gt;ResmiTatil!$K$2,L108-ResmiTatil!$K$2),0))</f>
        <v>0</v>
      </c>
      <c r="O108" s="29">
        <f>IF((J108-I108)+(L108-K108)&lt;0,0,(J108-I108)+(L108-K108))</f>
        <v>0</v>
      </c>
      <c r="P108" s="17"/>
      <c r="Q108" s="12"/>
      <c r="R108" s="13"/>
      <c r="S108" s="13"/>
      <c r="T108" s="28">
        <f>IF(R108-Q108&lt;0,0,R108-Q108)</f>
        <v>0</v>
      </c>
      <c r="U108" s="28">
        <f>IF(AND(OR(P108="",Q108=""),OR(R108="",S108="")),0,IF(OR(P108&lt;&gt;ResmiTatil!$H$2,Q108&lt;&gt;ResmiTatil!$I$2,R108&lt;&gt;ResmiTatil!$J$2,S108&lt;&gt;ResmiTatil!$K$2),IF(AND(R108="",S108=""),0,IF(P108&lt;ResmiTatil!$H$2,ResmiTatil!$H$2-P108))+IF(AND(R108="",S108="",OR(P108&lt;ResmiTatil!$H$2,AND(Q108&lt;&gt;ResmiTatil!$J$2,Q108&gt;ResmiTatil!$J$2))),ResmiTatil!$J$2-ResmiTatil!$I$2,IF(OR(R108="",S108=""),0,IF(AND(Q108&gt;ResmiTatil!$I$2,R108&lt;ResmiTatil!$J$2),Q108-ResmiTatil!$I$2)))+IF(AND(Q108&lt;ResmiTatil!$I$2,R108&lt;ResmiTatil!$J$2),ResmiTatil!$J$2-R108)+IF(AND(Q108=ResmiTatil!$I$3,R108=ResmiTatil!$J$3),ResmiTatil!$I$3-ResmiTatil!$I$2,IF(AND(Q108&gt;ResmiTatil!$I$2,R108&gt;ResmiTatil!$J$2),ResmiTatil!$J$2-ResmiTatil!$I$2))+IF(S108&gt;ResmiTatil!$K$2,S108-ResmiTatil!$K$2),0))</f>
        <v>0</v>
      </c>
      <c r="V108" s="29">
        <f>IF((Q108-P108)+(S108-R108)&lt;0,0,(Q108-P108)+(S108-R108))</f>
        <v>0</v>
      </c>
      <c r="W108" s="17"/>
      <c r="X108" s="12"/>
      <c r="Y108" s="13"/>
      <c r="Z108" s="13"/>
      <c r="AA108" s="28">
        <f>IF(Y108-X108&lt;0,0,Y108-X108)</f>
        <v>0</v>
      </c>
      <c r="AB108" s="28">
        <f>IF(AND(OR(W108="",X108=""),OR(Y108="",Z108="")),0,IF(OR(W108&lt;&gt;ResmiTatil!$H$2,X108&lt;&gt;ResmiTatil!$I$2,Y108&lt;&gt;ResmiTatil!$J$2,Z108&lt;&gt;ResmiTatil!$K$2),IF(AND(Y108="",Z108=""),0,IF(W108&lt;ResmiTatil!$H$2,ResmiTatil!$H$2-W108))+IF(AND(Y108="",Z108="",OR(W108&lt;ResmiTatil!$H$2,AND(X108&lt;&gt;ResmiTatil!$J$2,X108&gt;ResmiTatil!$J$2))),ResmiTatil!$J$2-ResmiTatil!$I$2,IF(OR(Y108="",Z108=""),0,IF(AND(X108&gt;ResmiTatil!$I$2,Y108&lt;ResmiTatil!$J$2),X108-ResmiTatil!$I$2)))+IF(AND(X108&lt;ResmiTatil!$I$2,Y108&lt;ResmiTatil!$J$2),ResmiTatil!$J$2-Y108)+IF(AND(X108=ResmiTatil!$I$3,Y108=ResmiTatil!$J$3),ResmiTatil!$I$3-ResmiTatil!$I$2,IF(AND(X108&gt;ResmiTatil!$I$2,Y108&gt;ResmiTatil!$J$2),ResmiTatil!$J$2-ResmiTatil!$I$2))+IF(Z108&gt;ResmiTatil!$K$2,Z108-ResmiTatil!$K$2),0))</f>
        <v>0</v>
      </c>
      <c r="AC108" s="29">
        <f>IF((X108-W108)+(Z108-Y108)&lt;0,0,(X108-W108)+(Z108-Y108))</f>
        <v>0</v>
      </c>
      <c r="AD108" s="17"/>
      <c r="AE108" s="12"/>
      <c r="AF108" s="13"/>
      <c r="AG108" s="13"/>
      <c r="AH108" s="28">
        <f>IF(AF108-AE108&lt;0,0,AF108-AE108)</f>
        <v>0</v>
      </c>
      <c r="AI108" s="28">
        <f>IF(AND(OR(AD108="",AE108=""),OR(AF108="",AG108="")),0,IF(OR(AD108&lt;&gt;ResmiTatil!$H$2,AE108&lt;&gt;ResmiTatil!$I$2,AF108&lt;&gt;ResmiTatil!$J$2,AG108&lt;&gt;ResmiTatil!$K$2),IF(AND(AF108="",AG108=""),0,IF(AD108&lt;ResmiTatil!$H$2,ResmiTatil!$H$2-AD108))+IF(AND(AF108="",AG108="",OR(AD108&lt;ResmiTatil!$H$2,AND(AE108&lt;&gt;ResmiTatil!$J$2,AE108&gt;ResmiTatil!$J$2))),ResmiTatil!$J$2-ResmiTatil!$I$2,IF(OR(AF108="",AG108=""),0,IF(AND(AE108&gt;ResmiTatil!$I$2,AF108&lt;ResmiTatil!$J$2),AE108-ResmiTatil!$I$2)))+IF(AND(AE108&lt;ResmiTatil!$I$2,AF108&lt;ResmiTatil!$J$2),ResmiTatil!$J$2-AF108)+IF(AND(AE108=ResmiTatil!$I$3,AF108=ResmiTatil!$J$3),ResmiTatil!$I$3-ResmiTatil!$I$2,IF(AND(AE108&gt;ResmiTatil!$I$2,AF108&gt;ResmiTatil!$J$2),ResmiTatil!$J$2-ResmiTatil!$I$2))+IF(AG108&gt;ResmiTatil!$K$2,AG108-ResmiTatil!$K$2),0))</f>
        <v>0</v>
      </c>
      <c r="AJ108" s="29">
        <f>IF((AE108-AD108)+(AG108-AF108)&lt;0,0,(AE108-AD108)+(AG108-AF108))</f>
        <v>0</v>
      </c>
    </row>
    <row r="109" spans="1:36" ht="20.100000000000001" customHeight="1" x14ac:dyDescent="0.25">
      <c r="A109" s="20">
        <f t="shared" si="12"/>
        <v>44832</v>
      </c>
      <c r="B109" s="17"/>
      <c r="C109" s="12"/>
      <c r="D109" s="13"/>
      <c r="E109" s="13"/>
      <c r="F109" s="28">
        <f>IF(D109-C109&lt;0,0,D109-C109)</f>
        <v>0</v>
      </c>
      <c r="G109" s="28">
        <f>IF(AND(OR(B109="",C109=""),OR(D109="",E109="")),0,IF(OR(B109&lt;&gt;ResmiTatil!$H$2,C109&lt;&gt;ResmiTatil!$I$2,D109&lt;&gt;ResmiTatil!$J$2,E109&lt;&gt;ResmiTatil!$K$2),IF(AND(D109="",E109=""),0,IF(B109&lt;ResmiTatil!$H$2,ResmiTatil!$H$2-B109))+IF(AND(D109="",E109="",OR(B109&lt;ResmiTatil!$H$2,AND(C109&lt;&gt;ResmiTatil!$J$2,C109&gt;ResmiTatil!$J$2))),ResmiTatil!$J$2-ResmiTatil!$I$2,IF(OR(D109="",E109=""),0,IF(AND(C109&gt;ResmiTatil!$I$2,D109&lt;ResmiTatil!$J$2),C109-ResmiTatil!$I$2)))+IF(AND(C109&lt;ResmiTatil!$I$2,D109&lt;ResmiTatil!$J$2),ResmiTatil!$J$2-D109)+IF(AND(C109=ResmiTatil!$I$3,D109=ResmiTatil!$J$3),ResmiTatil!$I$3-ResmiTatil!$I$2,IF(AND(C109&gt;ResmiTatil!$I$2,D109&gt;ResmiTatil!$J$2),ResmiTatil!$J$2-ResmiTatil!$I$2))+IF(E109&gt;ResmiTatil!$K$2,E109-ResmiTatil!$K$2),0))</f>
        <v>0</v>
      </c>
      <c r="H109" s="29">
        <f>IF((C109-B109)+(E109-D109)&lt;0,0,(C109-B109)+(E109-D109))</f>
        <v>0</v>
      </c>
      <c r="I109" s="17"/>
      <c r="J109" s="12"/>
      <c r="K109" s="13"/>
      <c r="L109" s="13"/>
      <c r="M109" s="28">
        <f>IF(K109-J109&lt;0,0,K109-J109)</f>
        <v>0</v>
      </c>
      <c r="N109" s="28">
        <f>IF(AND(OR(I109="",J109=""),OR(K109="",L109="")),0,IF(OR(I109&lt;&gt;ResmiTatil!$H$2,J109&lt;&gt;ResmiTatil!$I$2,K109&lt;&gt;ResmiTatil!$J$2,L109&lt;&gt;ResmiTatil!$K$2),IF(AND(K109="",L109=""),0,IF(I109&lt;ResmiTatil!$H$2,ResmiTatil!$H$2-I109))+IF(AND(K109="",L109="",OR(I109&lt;ResmiTatil!$H$2,AND(J109&lt;&gt;ResmiTatil!$J$2,J109&gt;ResmiTatil!$J$2))),ResmiTatil!$J$2-ResmiTatil!$I$2,IF(OR(K109="",L109=""),0,IF(AND(J109&gt;ResmiTatil!$I$2,K109&lt;ResmiTatil!$J$2),J109-ResmiTatil!$I$2)))+IF(AND(J109&lt;ResmiTatil!$I$2,K109&lt;ResmiTatil!$J$2),ResmiTatil!$J$2-K109)+IF(AND(J109=ResmiTatil!$I$3,K109=ResmiTatil!$J$3),ResmiTatil!$I$3-ResmiTatil!$I$2,IF(AND(J109&gt;ResmiTatil!$I$2,K109&gt;ResmiTatil!$J$2),ResmiTatil!$J$2-ResmiTatil!$I$2))+IF(L109&gt;ResmiTatil!$K$2,L109-ResmiTatil!$K$2),0))</f>
        <v>0</v>
      </c>
      <c r="O109" s="29">
        <f>IF((J109-I109)+(L109-K109)&lt;0,0,(J109-I109)+(L109-K109))</f>
        <v>0</v>
      </c>
      <c r="P109" s="17"/>
      <c r="Q109" s="12"/>
      <c r="R109" s="13"/>
      <c r="S109" s="13"/>
      <c r="T109" s="28">
        <f>IF(R109-Q109&lt;0,0,R109-Q109)</f>
        <v>0</v>
      </c>
      <c r="U109" s="28">
        <f>IF(AND(OR(P109="",Q109=""),OR(R109="",S109="")),0,IF(OR(P109&lt;&gt;ResmiTatil!$H$2,Q109&lt;&gt;ResmiTatil!$I$2,R109&lt;&gt;ResmiTatil!$J$2,S109&lt;&gt;ResmiTatil!$K$2),IF(AND(R109="",S109=""),0,IF(P109&lt;ResmiTatil!$H$2,ResmiTatil!$H$2-P109))+IF(AND(R109="",S109="",OR(P109&lt;ResmiTatil!$H$2,AND(Q109&lt;&gt;ResmiTatil!$J$2,Q109&gt;ResmiTatil!$J$2))),ResmiTatil!$J$2-ResmiTatil!$I$2,IF(OR(R109="",S109=""),0,IF(AND(Q109&gt;ResmiTatil!$I$2,R109&lt;ResmiTatil!$J$2),Q109-ResmiTatil!$I$2)))+IF(AND(Q109&lt;ResmiTatil!$I$2,R109&lt;ResmiTatil!$J$2),ResmiTatil!$J$2-R109)+IF(AND(Q109=ResmiTatil!$I$3,R109=ResmiTatil!$J$3),ResmiTatil!$I$3-ResmiTatil!$I$2,IF(AND(Q109&gt;ResmiTatil!$I$2,R109&gt;ResmiTatil!$J$2),ResmiTatil!$J$2-ResmiTatil!$I$2))+IF(S109&gt;ResmiTatil!$K$2,S109-ResmiTatil!$K$2),0))</f>
        <v>0</v>
      </c>
      <c r="V109" s="29">
        <f>IF((Q109-P109)+(S109-R109)&lt;0,0,(Q109-P109)+(S109-R109))</f>
        <v>0</v>
      </c>
      <c r="W109" s="17"/>
      <c r="X109" s="12"/>
      <c r="Y109" s="13"/>
      <c r="Z109" s="13"/>
      <c r="AA109" s="28">
        <f>IF(Y109-X109&lt;0,0,Y109-X109)</f>
        <v>0</v>
      </c>
      <c r="AB109" s="28">
        <f>IF(AND(OR(W109="",X109=""),OR(Y109="",Z109="")),0,IF(OR(W109&lt;&gt;ResmiTatil!$H$2,X109&lt;&gt;ResmiTatil!$I$2,Y109&lt;&gt;ResmiTatil!$J$2,Z109&lt;&gt;ResmiTatil!$K$2),IF(AND(Y109="",Z109=""),0,IF(W109&lt;ResmiTatil!$H$2,ResmiTatil!$H$2-W109))+IF(AND(Y109="",Z109="",OR(W109&lt;ResmiTatil!$H$2,AND(X109&lt;&gt;ResmiTatil!$J$2,X109&gt;ResmiTatil!$J$2))),ResmiTatil!$J$2-ResmiTatil!$I$2,IF(OR(Y109="",Z109=""),0,IF(AND(X109&gt;ResmiTatil!$I$2,Y109&lt;ResmiTatil!$J$2),X109-ResmiTatil!$I$2)))+IF(AND(X109&lt;ResmiTatil!$I$2,Y109&lt;ResmiTatil!$J$2),ResmiTatil!$J$2-Y109)+IF(AND(X109=ResmiTatil!$I$3,Y109=ResmiTatil!$J$3),ResmiTatil!$I$3-ResmiTatil!$I$2,IF(AND(X109&gt;ResmiTatil!$I$2,Y109&gt;ResmiTatil!$J$2),ResmiTatil!$J$2-ResmiTatil!$I$2))+IF(Z109&gt;ResmiTatil!$K$2,Z109-ResmiTatil!$K$2),0))</f>
        <v>0</v>
      </c>
      <c r="AC109" s="29">
        <f>IF((X109-W109)+(Z109-Y109)&lt;0,0,(X109-W109)+(Z109-Y109))</f>
        <v>0</v>
      </c>
      <c r="AD109" s="17"/>
      <c r="AE109" s="12"/>
      <c r="AF109" s="13"/>
      <c r="AG109" s="13"/>
      <c r="AH109" s="28">
        <f>IF(AF109-AE109&lt;0,0,AF109-AE109)</f>
        <v>0</v>
      </c>
      <c r="AI109" s="28">
        <f>IF(AND(OR(AD109="",AE109=""),OR(AF109="",AG109="")),0,IF(OR(AD109&lt;&gt;ResmiTatil!$H$2,AE109&lt;&gt;ResmiTatil!$I$2,AF109&lt;&gt;ResmiTatil!$J$2,AG109&lt;&gt;ResmiTatil!$K$2),IF(AND(AF109="",AG109=""),0,IF(AD109&lt;ResmiTatil!$H$2,ResmiTatil!$H$2-AD109))+IF(AND(AF109="",AG109="",OR(AD109&lt;ResmiTatil!$H$2,AND(AE109&lt;&gt;ResmiTatil!$J$2,AE109&gt;ResmiTatil!$J$2))),ResmiTatil!$J$2-ResmiTatil!$I$2,IF(OR(AF109="",AG109=""),0,IF(AND(AE109&gt;ResmiTatil!$I$2,AF109&lt;ResmiTatil!$J$2),AE109-ResmiTatil!$I$2)))+IF(AND(AE109&lt;ResmiTatil!$I$2,AF109&lt;ResmiTatil!$J$2),ResmiTatil!$J$2-AF109)+IF(AND(AE109=ResmiTatil!$I$3,AF109=ResmiTatil!$J$3),ResmiTatil!$I$3-ResmiTatil!$I$2,IF(AND(AE109&gt;ResmiTatil!$I$2,AF109&gt;ResmiTatil!$J$2),ResmiTatil!$J$2-ResmiTatil!$I$2))+IF(AG109&gt;ResmiTatil!$K$2,AG109-ResmiTatil!$K$2),0))</f>
        <v>0</v>
      </c>
      <c r="AJ109" s="29">
        <f>IF((AE109-AD109)+(AG109-AF109)&lt;0,0,(AE109-AD109)+(AG109-AF109))</f>
        <v>0</v>
      </c>
    </row>
    <row r="110" spans="1:36" ht="20.100000000000001" customHeight="1" x14ac:dyDescent="0.25">
      <c r="A110" s="20">
        <f t="shared" si="12"/>
        <v>44833</v>
      </c>
      <c r="B110" s="17"/>
      <c r="C110" s="12"/>
      <c r="D110" s="13"/>
      <c r="E110" s="13"/>
      <c r="F110" s="28">
        <f>IF(D110-C110&lt;0,0,D110-C110)</f>
        <v>0</v>
      </c>
      <c r="G110" s="28">
        <f>IF(AND(OR(B110="",C110=""),OR(D110="",E110="")),0,IF(OR(B110&lt;&gt;ResmiTatil!$H$2,C110&lt;&gt;ResmiTatil!$I$2,D110&lt;&gt;ResmiTatil!$J$2,E110&lt;&gt;ResmiTatil!$K$2),IF(AND(D110="",E110=""),0,IF(B110&lt;ResmiTatil!$H$2,ResmiTatil!$H$2-B110))+IF(AND(D110="",E110="",OR(B110&lt;ResmiTatil!$H$2,AND(C110&lt;&gt;ResmiTatil!$J$2,C110&gt;ResmiTatil!$J$2))),ResmiTatil!$J$2-ResmiTatil!$I$2,IF(OR(D110="",E110=""),0,IF(AND(C110&gt;ResmiTatil!$I$2,D110&lt;ResmiTatil!$J$2),C110-ResmiTatil!$I$2)))+IF(AND(C110&lt;ResmiTatil!$I$2,D110&lt;ResmiTatil!$J$2),ResmiTatil!$J$2-D110)+IF(AND(C110=ResmiTatil!$I$3,D110=ResmiTatil!$J$3),ResmiTatil!$I$3-ResmiTatil!$I$2,IF(AND(C110&gt;ResmiTatil!$I$2,D110&gt;ResmiTatil!$J$2),ResmiTatil!$J$2-ResmiTatil!$I$2))+IF(E110&gt;ResmiTatil!$K$2,E110-ResmiTatil!$K$2),0))</f>
        <v>0</v>
      </c>
      <c r="H110" s="29">
        <f>IF((C110-B110)+(E110-D110)&lt;0,0,(C110-B110)+(E110-D110))</f>
        <v>0</v>
      </c>
      <c r="I110" s="17"/>
      <c r="J110" s="12"/>
      <c r="K110" s="13"/>
      <c r="L110" s="13"/>
      <c r="M110" s="28">
        <f>IF(K110-J110&lt;0,0,K110-J110)</f>
        <v>0</v>
      </c>
      <c r="N110" s="28">
        <f>IF(AND(OR(I110="",J110=""),OR(K110="",L110="")),0,IF(OR(I110&lt;&gt;ResmiTatil!$H$2,J110&lt;&gt;ResmiTatil!$I$2,K110&lt;&gt;ResmiTatil!$J$2,L110&lt;&gt;ResmiTatil!$K$2),IF(AND(K110="",L110=""),0,IF(I110&lt;ResmiTatil!$H$2,ResmiTatil!$H$2-I110))+IF(AND(K110="",L110="",OR(I110&lt;ResmiTatil!$H$2,AND(J110&lt;&gt;ResmiTatil!$J$2,J110&gt;ResmiTatil!$J$2))),ResmiTatil!$J$2-ResmiTatil!$I$2,IF(OR(K110="",L110=""),0,IF(AND(J110&gt;ResmiTatil!$I$2,K110&lt;ResmiTatil!$J$2),J110-ResmiTatil!$I$2)))+IF(AND(J110&lt;ResmiTatil!$I$2,K110&lt;ResmiTatil!$J$2),ResmiTatil!$J$2-K110)+IF(AND(J110=ResmiTatil!$I$3,K110=ResmiTatil!$J$3),ResmiTatil!$I$3-ResmiTatil!$I$2,IF(AND(J110&gt;ResmiTatil!$I$2,K110&gt;ResmiTatil!$J$2),ResmiTatil!$J$2-ResmiTatil!$I$2))+IF(L110&gt;ResmiTatil!$K$2,L110-ResmiTatil!$K$2),0))</f>
        <v>0</v>
      </c>
      <c r="O110" s="29">
        <f>IF((J110-I110)+(L110-K110)&lt;0,0,(J110-I110)+(L110-K110))</f>
        <v>0</v>
      </c>
      <c r="P110" s="17"/>
      <c r="Q110" s="12"/>
      <c r="R110" s="13"/>
      <c r="S110" s="13"/>
      <c r="T110" s="28">
        <f>IF(R110-Q110&lt;0,0,R110-Q110)</f>
        <v>0</v>
      </c>
      <c r="U110" s="28">
        <f>IF(AND(OR(P110="",Q110=""),OR(R110="",S110="")),0,IF(OR(P110&lt;&gt;ResmiTatil!$H$2,Q110&lt;&gt;ResmiTatil!$I$2,R110&lt;&gt;ResmiTatil!$J$2,S110&lt;&gt;ResmiTatil!$K$2),IF(AND(R110="",S110=""),0,IF(P110&lt;ResmiTatil!$H$2,ResmiTatil!$H$2-P110))+IF(AND(R110="",S110="",OR(P110&lt;ResmiTatil!$H$2,AND(Q110&lt;&gt;ResmiTatil!$J$2,Q110&gt;ResmiTatil!$J$2))),ResmiTatil!$J$2-ResmiTatil!$I$2,IF(OR(R110="",S110=""),0,IF(AND(Q110&gt;ResmiTatil!$I$2,R110&lt;ResmiTatil!$J$2),Q110-ResmiTatil!$I$2)))+IF(AND(Q110&lt;ResmiTatil!$I$2,R110&lt;ResmiTatil!$J$2),ResmiTatil!$J$2-R110)+IF(AND(Q110=ResmiTatil!$I$3,R110=ResmiTatil!$J$3),ResmiTatil!$I$3-ResmiTatil!$I$2,IF(AND(Q110&gt;ResmiTatil!$I$2,R110&gt;ResmiTatil!$J$2),ResmiTatil!$J$2-ResmiTatil!$I$2))+IF(S110&gt;ResmiTatil!$K$2,S110-ResmiTatil!$K$2),0))</f>
        <v>0</v>
      </c>
      <c r="V110" s="29">
        <f>IF((Q110-P110)+(S110-R110)&lt;0,0,(Q110-P110)+(S110-R110))</f>
        <v>0</v>
      </c>
      <c r="W110" s="17"/>
      <c r="X110" s="12"/>
      <c r="Y110" s="13"/>
      <c r="Z110" s="13"/>
      <c r="AA110" s="28">
        <f>IF(Y110-X110&lt;0,0,Y110-X110)</f>
        <v>0</v>
      </c>
      <c r="AB110" s="28">
        <f>IF(AND(OR(W110="",X110=""),OR(Y110="",Z110="")),0,IF(OR(W110&lt;&gt;ResmiTatil!$H$2,X110&lt;&gt;ResmiTatil!$I$2,Y110&lt;&gt;ResmiTatil!$J$2,Z110&lt;&gt;ResmiTatil!$K$2),IF(AND(Y110="",Z110=""),0,IF(W110&lt;ResmiTatil!$H$2,ResmiTatil!$H$2-W110))+IF(AND(Y110="",Z110="",OR(W110&lt;ResmiTatil!$H$2,AND(X110&lt;&gt;ResmiTatil!$J$2,X110&gt;ResmiTatil!$J$2))),ResmiTatil!$J$2-ResmiTatil!$I$2,IF(OR(Y110="",Z110=""),0,IF(AND(X110&gt;ResmiTatil!$I$2,Y110&lt;ResmiTatil!$J$2),X110-ResmiTatil!$I$2)))+IF(AND(X110&lt;ResmiTatil!$I$2,Y110&lt;ResmiTatil!$J$2),ResmiTatil!$J$2-Y110)+IF(AND(X110=ResmiTatil!$I$3,Y110=ResmiTatil!$J$3),ResmiTatil!$I$3-ResmiTatil!$I$2,IF(AND(X110&gt;ResmiTatil!$I$2,Y110&gt;ResmiTatil!$J$2),ResmiTatil!$J$2-ResmiTatil!$I$2))+IF(Z110&gt;ResmiTatil!$K$2,Z110-ResmiTatil!$K$2),0))</f>
        <v>0</v>
      </c>
      <c r="AC110" s="29">
        <f>IF((X110-W110)+(Z110-Y110)&lt;0,0,(X110-W110)+(Z110-Y110))</f>
        <v>0</v>
      </c>
      <c r="AD110" s="17"/>
      <c r="AE110" s="12"/>
      <c r="AF110" s="13"/>
      <c r="AG110" s="13"/>
      <c r="AH110" s="28">
        <f>IF(AF110-AE110&lt;0,0,AF110-AE110)</f>
        <v>0</v>
      </c>
      <c r="AI110" s="28">
        <f>IF(AND(OR(AD110="",AE110=""),OR(AF110="",AG110="")),0,IF(OR(AD110&lt;&gt;ResmiTatil!$H$2,AE110&lt;&gt;ResmiTatil!$I$2,AF110&lt;&gt;ResmiTatil!$J$2,AG110&lt;&gt;ResmiTatil!$K$2),IF(AND(AF110="",AG110=""),0,IF(AD110&lt;ResmiTatil!$H$2,ResmiTatil!$H$2-AD110))+IF(AND(AF110="",AG110="",OR(AD110&lt;ResmiTatil!$H$2,AND(AE110&lt;&gt;ResmiTatil!$J$2,AE110&gt;ResmiTatil!$J$2))),ResmiTatil!$J$2-ResmiTatil!$I$2,IF(OR(AF110="",AG110=""),0,IF(AND(AE110&gt;ResmiTatil!$I$2,AF110&lt;ResmiTatil!$J$2),AE110-ResmiTatil!$I$2)))+IF(AND(AE110&lt;ResmiTatil!$I$2,AF110&lt;ResmiTatil!$J$2),ResmiTatil!$J$2-AF110)+IF(AND(AE110=ResmiTatil!$I$3,AF110=ResmiTatil!$J$3),ResmiTatil!$I$3-ResmiTatil!$I$2,IF(AND(AE110&gt;ResmiTatil!$I$2,AF110&gt;ResmiTatil!$J$2),ResmiTatil!$J$2-ResmiTatil!$I$2))+IF(AG110&gt;ResmiTatil!$K$2,AG110-ResmiTatil!$K$2),0))</f>
        <v>0</v>
      </c>
      <c r="AJ110" s="29">
        <f>IF((AE110-AD110)+(AG110-AF110)&lt;0,0,(AE110-AD110)+(AG110-AF110))</f>
        <v>0</v>
      </c>
    </row>
    <row r="111" spans="1:36" ht="20.100000000000001" customHeight="1" x14ac:dyDescent="0.25">
      <c r="A111" s="20">
        <f t="shared" si="12"/>
        <v>44834</v>
      </c>
      <c r="B111" s="17"/>
      <c r="C111" s="12"/>
      <c r="D111" s="13"/>
      <c r="E111" s="13"/>
      <c r="F111" s="28">
        <f>IF(D111-C111&lt;0,0,D111-C111)</f>
        <v>0</v>
      </c>
      <c r="G111" s="28">
        <f>IF(AND(OR(B111="",C111=""),OR(D111="",E111="")),0,IF(OR(B111&lt;&gt;ResmiTatil!$H$2,C111&lt;&gt;ResmiTatil!$I$2,D111&lt;&gt;ResmiTatil!$J$2,E111&lt;&gt;ResmiTatil!$K$2),IF(AND(D111="",E111=""),0,IF(B111&lt;ResmiTatil!$H$2,ResmiTatil!$H$2-B111))+IF(AND(D111="",E111="",OR(B111&lt;ResmiTatil!$H$2,AND(C111&lt;&gt;ResmiTatil!$J$2,C111&gt;ResmiTatil!$J$2))),ResmiTatil!$J$2-ResmiTatil!$I$2,IF(OR(D111="",E111=""),0,IF(AND(C111&gt;ResmiTatil!$I$2,D111&lt;ResmiTatil!$J$2),C111-ResmiTatil!$I$2)))+IF(AND(C111&lt;ResmiTatil!$I$2,D111&lt;ResmiTatil!$J$2),ResmiTatil!$J$2-D111)+IF(AND(C111=ResmiTatil!$I$3,D111=ResmiTatil!$J$3),ResmiTatil!$I$3-ResmiTatil!$I$2,IF(AND(C111&gt;ResmiTatil!$I$2,D111&gt;ResmiTatil!$J$2),ResmiTatil!$J$2-ResmiTatil!$I$2))+IF(E111&gt;ResmiTatil!$K$2,E111-ResmiTatil!$K$2),0))</f>
        <v>0</v>
      </c>
      <c r="H111" s="29">
        <f>IF((C111-B111)+(E111-D111)&lt;0,0,(C111-B111)+(E111-D111))</f>
        <v>0</v>
      </c>
      <c r="I111" s="17"/>
      <c r="J111" s="12"/>
      <c r="K111" s="13"/>
      <c r="L111" s="13"/>
      <c r="M111" s="28">
        <f>IF(K111-J111&lt;0,0,K111-J111)</f>
        <v>0</v>
      </c>
      <c r="N111" s="28">
        <f>IF(AND(OR(I111="",J111=""),OR(K111="",L111="")),0,IF(OR(I111&lt;&gt;ResmiTatil!$H$2,J111&lt;&gt;ResmiTatil!$I$2,K111&lt;&gt;ResmiTatil!$J$2,L111&lt;&gt;ResmiTatil!$K$2),IF(AND(K111="",L111=""),0,IF(I111&lt;ResmiTatil!$H$2,ResmiTatil!$H$2-I111))+IF(AND(K111="",L111="",OR(I111&lt;ResmiTatil!$H$2,AND(J111&lt;&gt;ResmiTatil!$J$2,J111&gt;ResmiTatil!$J$2))),ResmiTatil!$J$2-ResmiTatil!$I$2,IF(OR(K111="",L111=""),0,IF(AND(J111&gt;ResmiTatil!$I$2,K111&lt;ResmiTatil!$J$2),J111-ResmiTatil!$I$2)))+IF(AND(J111&lt;ResmiTatil!$I$2,K111&lt;ResmiTatil!$J$2),ResmiTatil!$J$2-K111)+IF(AND(J111=ResmiTatil!$I$3,K111=ResmiTatil!$J$3),ResmiTatil!$I$3-ResmiTatil!$I$2,IF(AND(J111&gt;ResmiTatil!$I$2,K111&gt;ResmiTatil!$J$2),ResmiTatil!$J$2-ResmiTatil!$I$2))+IF(L111&gt;ResmiTatil!$K$2,L111-ResmiTatil!$K$2),0))</f>
        <v>0</v>
      </c>
      <c r="O111" s="29">
        <f>IF((J111-I111)+(L111-K111)&lt;0,0,(J111-I111)+(L111-K111))</f>
        <v>0</v>
      </c>
      <c r="P111" s="17"/>
      <c r="Q111" s="12"/>
      <c r="R111" s="13"/>
      <c r="S111" s="13"/>
      <c r="T111" s="28">
        <f>IF(R111-Q111&lt;0,0,R111-Q111)</f>
        <v>0</v>
      </c>
      <c r="U111" s="28">
        <f>IF(AND(OR(P111="",Q111=""),OR(R111="",S111="")),0,IF(OR(P111&lt;&gt;ResmiTatil!$H$2,Q111&lt;&gt;ResmiTatil!$I$2,R111&lt;&gt;ResmiTatil!$J$2,S111&lt;&gt;ResmiTatil!$K$2),IF(AND(R111="",S111=""),0,IF(P111&lt;ResmiTatil!$H$2,ResmiTatil!$H$2-P111))+IF(AND(R111="",S111="",OR(P111&lt;ResmiTatil!$H$2,AND(Q111&lt;&gt;ResmiTatil!$J$2,Q111&gt;ResmiTatil!$J$2))),ResmiTatil!$J$2-ResmiTatil!$I$2,IF(OR(R111="",S111=""),0,IF(AND(Q111&gt;ResmiTatil!$I$2,R111&lt;ResmiTatil!$J$2),Q111-ResmiTatil!$I$2)))+IF(AND(Q111&lt;ResmiTatil!$I$2,R111&lt;ResmiTatil!$J$2),ResmiTatil!$J$2-R111)+IF(AND(Q111=ResmiTatil!$I$3,R111=ResmiTatil!$J$3),ResmiTatil!$I$3-ResmiTatil!$I$2,IF(AND(Q111&gt;ResmiTatil!$I$2,R111&gt;ResmiTatil!$J$2),ResmiTatil!$J$2-ResmiTatil!$I$2))+IF(S111&gt;ResmiTatil!$K$2,S111-ResmiTatil!$K$2),0))</f>
        <v>0</v>
      </c>
      <c r="V111" s="29">
        <f>IF((Q111-P111)+(S111-R111)&lt;0,0,(Q111-P111)+(S111-R111))</f>
        <v>0</v>
      </c>
      <c r="W111" s="17"/>
      <c r="X111" s="12"/>
      <c r="Y111" s="13"/>
      <c r="Z111" s="13"/>
      <c r="AA111" s="28">
        <f>IF(Y111-X111&lt;0,0,Y111-X111)</f>
        <v>0</v>
      </c>
      <c r="AB111" s="28">
        <f>IF(AND(OR(W111="",X111=""),OR(Y111="",Z111="")),0,IF(OR(W111&lt;&gt;ResmiTatil!$H$2,X111&lt;&gt;ResmiTatil!$I$2,Y111&lt;&gt;ResmiTatil!$J$2,Z111&lt;&gt;ResmiTatil!$K$2),IF(AND(Y111="",Z111=""),0,IF(W111&lt;ResmiTatil!$H$2,ResmiTatil!$H$2-W111))+IF(AND(Y111="",Z111="",OR(W111&lt;ResmiTatil!$H$2,AND(X111&lt;&gt;ResmiTatil!$J$2,X111&gt;ResmiTatil!$J$2))),ResmiTatil!$J$2-ResmiTatil!$I$2,IF(OR(Y111="",Z111=""),0,IF(AND(X111&gt;ResmiTatil!$I$2,Y111&lt;ResmiTatil!$J$2),X111-ResmiTatil!$I$2)))+IF(AND(X111&lt;ResmiTatil!$I$2,Y111&lt;ResmiTatil!$J$2),ResmiTatil!$J$2-Y111)+IF(AND(X111=ResmiTatil!$I$3,Y111=ResmiTatil!$J$3),ResmiTatil!$I$3-ResmiTatil!$I$2,IF(AND(X111&gt;ResmiTatil!$I$2,Y111&gt;ResmiTatil!$J$2),ResmiTatil!$J$2-ResmiTatil!$I$2))+IF(Z111&gt;ResmiTatil!$K$2,Z111-ResmiTatil!$K$2),0))</f>
        <v>0</v>
      </c>
      <c r="AC111" s="29">
        <f>IF((X111-W111)+(Z111-Y111)&lt;0,0,(X111-W111)+(Z111-Y111))</f>
        <v>0</v>
      </c>
      <c r="AD111" s="17"/>
      <c r="AE111" s="12"/>
      <c r="AF111" s="13"/>
      <c r="AG111" s="13"/>
      <c r="AH111" s="28">
        <f>IF(AF111-AE111&lt;0,0,AF111-AE111)</f>
        <v>0</v>
      </c>
      <c r="AI111" s="28">
        <f>IF(AND(OR(AD111="",AE111=""),OR(AF111="",AG111="")),0,IF(OR(AD111&lt;&gt;ResmiTatil!$H$2,AE111&lt;&gt;ResmiTatil!$I$2,AF111&lt;&gt;ResmiTatil!$J$2,AG111&lt;&gt;ResmiTatil!$K$2),IF(AND(AF111="",AG111=""),0,IF(AD111&lt;ResmiTatil!$H$2,ResmiTatil!$H$2-AD111))+IF(AND(AF111="",AG111="",OR(AD111&lt;ResmiTatil!$H$2,AND(AE111&lt;&gt;ResmiTatil!$J$2,AE111&gt;ResmiTatil!$J$2))),ResmiTatil!$J$2-ResmiTatil!$I$2,IF(OR(AF111="",AG111=""),0,IF(AND(AE111&gt;ResmiTatil!$I$2,AF111&lt;ResmiTatil!$J$2),AE111-ResmiTatil!$I$2)))+IF(AND(AE111&lt;ResmiTatil!$I$2,AF111&lt;ResmiTatil!$J$2),ResmiTatil!$J$2-AF111)+IF(AND(AE111=ResmiTatil!$I$3,AF111=ResmiTatil!$J$3),ResmiTatil!$I$3-ResmiTatil!$I$2,IF(AND(AE111&gt;ResmiTatil!$I$2,AF111&gt;ResmiTatil!$J$2),ResmiTatil!$J$2-ResmiTatil!$I$2))+IF(AG111&gt;ResmiTatil!$K$2,AG111-ResmiTatil!$K$2),0))</f>
        <v>0</v>
      </c>
      <c r="AJ111" s="29">
        <f>IF((AE111-AD111)+(AG111-AF111)&lt;0,0,(AE111-AD111)+(AG111-AF111))</f>
        <v>0</v>
      </c>
    </row>
    <row r="112" spans="1:36" ht="20.100000000000001" customHeight="1" x14ac:dyDescent="0.25">
      <c r="A112" s="30" t="s">
        <v>24</v>
      </c>
      <c r="B112" s="31"/>
      <c r="C112" s="32"/>
      <c r="D112" s="33"/>
      <c r="E112" s="33"/>
      <c r="F112" s="34"/>
      <c r="G112" s="28">
        <f>SUM(G107:G111)</f>
        <v>0</v>
      </c>
      <c r="H112" s="35">
        <f>SUM(H107:H111)</f>
        <v>0</v>
      </c>
      <c r="I112" s="31"/>
      <c r="J112" s="32"/>
      <c r="K112" s="33"/>
      <c r="L112" s="33"/>
      <c r="M112" s="34"/>
      <c r="N112" s="28">
        <f>SUM(N107:N111)</f>
        <v>0</v>
      </c>
      <c r="O112" s="35">
        <f>SUM(O107:O111)</f>
        <v>0</v>
      </c>
      <c r="P112" s="31"/>
      <c r="Q112" s="32"/>
      <c r="R112" s="33"/>
      <c r="S112" s="33"/>
      <c r="T112" s="34"/>
      <c r="U112" s="28">
        <f>SUM(U107:U111)</f>
        <v>0</v>
      </c>
      <c r="V112" s="35">
        <f>SUM(V107:V111)</f>
        <v>0</v>
      </c>
      <c r="W112" s="31"/>
      <c r="X112" s="32"/>
      <c r="Y112" s="33"/>
      <c r="Z112" s="33"/>
      <c r="AA112" s="34"/>
      <c r="AB112" s="28">
        <f>SUM(AB107:AB111)</f>
        <v>0</v>
      </c>
      <c r="AC112" s="35">
        <f>SUM(AC107:AC111)</f>
        <v>0</v>
      </c>
      <c r="AD112" s="31"/>
      <c r="AE112" s="32"/>
      <c r="AF112" s="33"/>
      <c r="AG112" s="33"/>
      <c r="AH112" s="34"/>
      <c r="AI112" s="28">
        <f>SUM(AI107:AI111)</f>
        <v>0</v>
      </c>
      <c r="AJ112" s="35">
        <f>SUM(AJ107:AJ111)</f>
        <v>0</v>
      </c>
    </row>
    <row r="113" spans="1:36" s="25" customFormat="1" ht="15" customHeight="1" x14ac:dyDescent="0.25">
      <c r="A113" s="20">
        <f>A111+1</f>
        <v>44835</v>
      </c>
      <c r="B113" s="17"/>
      <c r="C113" s="12"/>
      <c r="D113" s="13"/>
      <c r="E113" s="13"/>
      <c r="F113" s="11"/>
      <c r="G113" s="11"/>
      <c r="H113" s="18"/>
      <c r="I113" s="17"/>
      <c r="J113" s="12"/>
      <c r="K113" s="13"/>
      <c r="L113" s="13"/>
      <c r="M113" s="11"/>
      <c r="N113" s="11"/>
      <c r="O113" s="18"/>
      <c r="P113" s="17"/>
      <c r="Q113" s="12"/>
      <c r="R113" s="13"/>
      <c r="S113" s="13"/>
      <c r="T113" s="11"/>
      <c r="U113" s="11"/>
      <c r="V113" s="18"/>
      <c r="W113" s="17"/>
      <c r="X113" s="12"/>
      <c r="Y113" s="13"/>
      <c r="Z113" s="13"/>
      <c r="AA113" s="11"/>
      <c r="AB113" s="11"/>
      <c r="AC113" s="18"/>
      <c r="AD113" s="17"/>
      <c r="AE113" s="12"/>
      <c r="AF113" s="13"/>
      <c r="AG113" s="13"/>
      <c r="AH113" s="11"/>
      <c r="AI113" s="11"/>
      <c r="AJ113" s="18"/>
    </row>
    <row r="114" spans="1:36" s="25" customFormat="1" ht="15" customHeight="1" x14ac:dyDescent="0.25">
      <c r="A114" s="20">
        <f>A113+1</f>
        <v>44836</v>
      </c>
      <c r="B114" s="17"/>
      <c r="C114" s="12"/>
      <c r="D114" s="13"/>
      <c r="E114" s="13"/>
      <c r="F114" s="11"/>
      <c r="G114" s="11"/>
      <c r="H114" s="18"/>
      <c r="I114" s="17"/>
      <c r="J114" s="12"/>
      <c r="K114" s="13"/>
      <c r="L114" s="13"/>
      <c r="M114" s="11"/>
      <c r="N114" s="11"/>
      <c r="O114" s="18"/>
      <c r="P114" s="17"/>
      <c r="Q114" s="12"/>
      <c r="R114" s="13"/>
      <c r="S114" s="13"/>
      <c r="T114" s="11"/>
      <c r="U114" s="11"/>
      <c r="V114" s="18"/>
      <c r="W114" s="17"/>
      <c r="X114" s="12"/>
      <c r="Y114" s="13"/>
      <c r="Z114" s="13"/>
      <c r="AA114" s="11"/>
      <c r="AB114" s="11"/>
      <c r="AC114" s="18"/>
      <c r="AD114" s="17"/>
      <c r="AE114" s="12"/>
      <c r="AF114" s="13"/>
      <c r="AG114" s="13"/>
      <c r="AH114" s="11"/>
      <c r="AI114" s="11"/>
      <c r="AJ114" s="18"/>
    </row>
    <row r="115" spans="1:36" ht="20.100000000000001" customHeight="1" x14ac:dyDescent="0.25">
      <c r="A115" s="20">
        <f t="shared" ref="A115:A119" si="13">A114+1</f>
        <v>44837</v>
      </c>
      <c r="B115" s="17"/>
      <c r="C115" s="12"/>
      <c r="D115" s="13"/>
      <c r="E115" s="13"/>
      <c r="F115" s="28">
        <f>IF(D115-C115&lt;0,0,D115-C115)</f>
        <v>0</v>
      </c>
      <c r="G115" s="28">
        <f>IF(AND(OR(B115="",C115=""),OR(D115="",E115="")),0,IF(OR(B115&lt;&gt;ResmiTatil!$H$2,C115&lt;&gt;ResmiTatil!$I$2,D115&lt;&gt;ResmiTatil!$J$2,E115&lt;&gt;ResmiTatil!$K$2),IF(AND(D115="",E115=""),0,IF(B115&lt;ResmiTatil!$H$2,ResmiTatil!$H$2-B115))+IF(AND(D115="",E115="",OR(B115&lt;ResmiTatil!$H$2,AND(C115&lt;&gt;ResmiTatil!$J$2,C115&gt;ResmiTatil!$J$2))),ResmiTatil!$J$2-ResmiTatil!$I$2,IF(OR(D115="",E115=""),0,IF(AND(C115&gt;ResmiTatil!$I$2,D115&lt;ResmiTatil!$J$2),C115-ResmiTatil!$I$2)))+IF(AND(C115&lt;ResmiTatil!$I$2,D115&lt;ResmiTatil!$J$2),ResmiTatil!$J$2-D115)+IF(AND(C115=ResmiTatil!$I$3,D115=ResmiTatil!$J$3),ResmiTatil!$I$3-ResmiTatil!$I$2,IF(AND(C115&gt;ResmiTatil!$I$2,D115&gt;ResmiTatil!$J$2),ResmiTatil!$J$2-ResmiTatil!$I$2))+IF(E115&gt;ResmiTatil!$K$2,E115-ResmiTatil!$K$2),0))</f>
        <v>0</v>
      </c>
      <c r="H115" s="29">
        <f>IF((C115-B115)+(E115-D115)&lt;0,0,(C115-B115)+(E115-D115))</f>
        <v>0</v>
      </c>
      <c r="I115" s="17"/>
      <c r="J115" s="12"/>
      <c r="K115" s="13"/>
      <c r="L115" s="13"/>
      <c r="M115" s="28">
        <f>IF(K115-J115&lt;0,0,K115-J115)</f>
        <v>0</v>
      </c>
      <c r="N115" s="28">
        <f>IF(AND(OR(I115="",J115=""),OR(K115="",L115="")),0,IF(OR(I115&lt;&gt;ResmiTatil!$H$2,J115&lt;&gt;ResmiTatil!$I$2,K115&lt;&gt;ResmiTatil!$J$2,L115&lt;&gt;ResmiTatil!$K$2),IF(AND(K115="",L115=""),0,IF(I115&lt;ResmiTatil!$H$2,ResmiTatil!$H$2-I115))+IF(AND(K115="",L115="",OR(I115&lt;ResmiTatil!$H$2,AND(J115&lt;&gt;ResmiTatil!$J$2,J115&gt;ResmiTatil!$J$2))),ResmiTatil!$J$2-ResmiTatil!$I$2,IF(OR(K115="",L115=""),0,IF(AND(J115&gt;ResmiTatil!$I$2,K115&lt;ResmiTatil!$J$2),J115-ResmiTatil!$I$2)))+IF(AND(J115&lt;ResmiTatil!$I$2,K115&lt;ResmiTatil!$J$2),ResmiTatil!$J$2-K115)+IF(AND(J115=ResmiTatil!$I$3,K115=ResmiTatil!$J$3),ResmiTatil!$I$3-ResmiTatil!$I$2,IF(AND(J115&gt;ResmiTatil!$I$2,K115&gt;ResmiTatil!$J$2),ResmiTatil!$J$2-ResmiTatil!$I$2))+IF(L115&gt;ResmiTatil!$K$2,L115-ResmiTatil!$K$2),0))</f>
        <v>0</v>
      </c>
      <c r="O115" s="29">
        <f>IF((J115-I115)+(L115-K115)&lt;0,0,(J115-I115)+(L115-K115))</f>
        <v>0</v>
      </c>
      <c r="P115" s="17"/>
      <c r="Q115" s="12"/>
      <c r="R115" s="13"/>
      <c r="S115" s="13"/>
      <c r="T115" s="28">
        <f>IF(R115-Q115&lt;0,0,R115-Q115)</f>
        <v>0</v>
      </c>
      <c r="U115" s="28">
        <f>IF(AND(OR(P115="",Q115=""),OR(R115="",S115="")),0,IF(OR(P115&lt;&gt;ResmiTatil!$H$2,Q115&lt;&gt;ResmiTatil!$I$2,R115&lt;&gt;ResmiTatil!$J$2,S115&lt;&gt;ResmiTatil!$K$2),IF(AND(R115="",S115=""),0,IF(P115&lt;ResmiTatil!$H$2,ResmiTatil!$H$2-P115))+IF(AND(R115="",S115="",OR(P115&lt;ResmiTatil!$H$2,AND(Q115&lt;&gt;ResmiTatil!$J$2,Q115&gt;ResmiTatil!$J$2))),ResmiTatil!$J$2-ResmiTatil!$I$2,IF(OR(R115="",S115=""),0,IF(AND(Q115&gt;ResmiTatil!$I$2,R115&lt;ResmiTatil!$J$2),Q115-ResmiTatil!$I$2)))+IF(AND(Q115&lt;ResmiTatil!$I$2,R115&lt;ResmiTatil!$J$2),ResmiTatil!$J$2-R115)+IF(AND(Q115=ResmiTatil!$I$3,R115=ResmiTatil!$J$3),ResmiTatil!$I$3-ResmiTatil!$I$2,IF(AND(Q115&gt;ResmiTatil!$I$2,R115&gt;ResmiTatil!$J$2),ResmiTatil!$J$2-ResmiTatil!$I$2))+IF(S115&gt;ResmiTatil!$K$2,S115-ResmiTatil!$K$2),0))</f>
        <v>0</v>
      </c>
      <c r="V115" s="29">
        <f>IF((Q115-P115)+(S115-R115)&lt;0,0,(Q115-P115)+(S115-R115))</f>
        <v>0</v>
      </c>
      <c r="W115" s="17"/>
      <c r="X115" s="12"/>
      <c r="Y115" s="13"/>
      <c r="Z115" s="13"/>
      <c r="AA115" s="28">
        <f>IF(Y115-X115&lt;0,0,Y115-X115)</f>
        <v>0</v>
      </c>
      <c r="AB115" s="28">
        <f>IF(AND(OR(W115="",X115=""),OR(Y115="",Z115="")),0,IF(OR(W115&lt;&gt;ResmiTatil!$H$2,X115&lt;&gt;ResmiTatil!$I$2,Y115&lt;&gt;ResmiTatil!$J$2,Z115&lt;&gt;ResmiTatil!$K$2),IF(AND(Y115="",Z115=""),0,IF(W115&lt;ResmiTatil!$H$2,ResmiTatil!$H$2-W115))+IF(AND(Y115="",Z115="",OR(W115&lt;ResmiTatil!$H$2,AND(X115&lt;&gt;ResmiTatil!$J$2,X115&gt;ResmiTatil!$J$2))),ResmiTatil!$J$2-ResmiTatil!$I$2,IF(OR(Y115="",Z115=""),0,IF(AND(X115&gt;ResmiTatil!$I$2,Y115&lt;ResmiTatil!$J$2),X115-ResmiTatil!$I$2)))+IF(AND(X115&lt;ResmiTatil!$I$2,Y115&lt;ResmiTatil!$J$2),ResmiTatil!$J$2-Y115)+IF(AND(X115=ResmiTatil!$I$3,Y115=ResmiTatil!$J$3),ResmiTatil!$I$3-ResmiTatil!$I$2,IF(AND(X115&gt;ResmiTatil!$I$2,Y115&gt;ResmiTatil!$J$2),ResmiTatil!$J$2-ResmiTatil!$I$2))+IF(Z115&gt;ResmiTatil!$K$2,Z115-ResmiTatil!$K$2),0))</f>
        <v>0</v>
      </c>
      <c r="AC115" s="29">
        <f>IF((X115-W115)+(Z115-Y115)&lt;0,0,(X115-W115)+(Z115-Y115))</f>
        <v>0</v>
      </c>
      <c r="AD115" s="17"/>
      <c r="AE115" s="12"/>
      <c r="AF115" s="13"/>
      <c r="AG115" s="13"/>
      <c r="AH115" s="28">
        <f>IF(AF115-AE115&lt;0,0,AF115-AE115)</f>
        <v>0</v>
      </c>
      <c r="AI115" s="28">
        <f>IF(AND(OR(AD115="",AE115=""),OR(AF115="",AG115="")),0,IF(OR(AD115&lt;&gt;ResmiTatil!$H$2,AE115&lt;&gt;ResmiTatil!$I$2,AF115&lt;&gt;ResmiTatil!$J$2,AG115&lt;&gt;ResmiTatil!$K$2),IF(AND(AF115="",AG115=""),0,IF(AD115&lt;ResmiTatil!$H$2,ResmiTatil!$H$2-AD115))+IF(AND(AF115="",AG115="",OR(AD115&lt;ResmiTatil!$H$2,AND(AE115&lt;&gt;ResmiTatil!$J$2,AE115&gt;ResmiTatil!$J$2))),ResmiTatil!$J$2-ResmiTatil!$I$2,IF(OR(AF115="",AG115=""),0,IF(AND(AE115&gt;ResmiTatil!$I$2,AF115&lt;ResmiTatil!$J$2),AE115-ResmiTatil!$I$2)))+IF(AND(AE115&lt;ResmiTatil!$I$2,AF115&lt;ResmiTatil!$J$2),ResmiTatil!$J$2-AF115)+IF(AND(AE115=ResmiTatil!$I$3,AF115=ResmiTatil!$J$3),ResmiTatil!$I$3-ResmiTatil!$I$2,IF(AND(AE115&gt;ResmiTatil!$I$2,AF115&gt;ResmiTatil!$J$2),ResmiTatil!$J$2-ResmiTatil!$I$2))+IF(AG115&gt;ResmiTatil!$K$2,AG115-ResmiTatil!$K$2),0))</f>
        <v>0</v>
      </c>
      <c r="AJ115" s="29">
        <f>IF((AE115-AD115)+(AG115-AF115)&lt;0,0,(AE115-AD115)+(AG115-AF115))</f>
        <v>0</v>
      </c>
    </row>
    <row r="116" spans="1:36" ht="20.100000000000001" customHeight="1" x14ac:dyDescent="0.25">
      <c r="A116" s="20">
        <f t="shared" si="13"/>
        <v>44838</v>
      </c>
      <c r="B116" s="17"/>
      <c r="C116" s="12"/>
      <c r="D116" s="13"/>
      <c r="E116" s="13"/>
      <c r="F116" s="28">
        <f>IF(D116-C116&lt;0,0,D116-C116)</f>
        <v>0</v>
      </c>
      <c r="G116" s="28">
        <f>IF(AND(OR(B116="",C116=""),OR(D116="",E116="")),0,IF(OR(B116&lt;&gt;ResmiTatil!$H$2,C116&lt;&gt;ResmiTatil!$I$2,D116&lt;&gt;ResmiTatil!$J$2,E116&lt;&gt;ResmiTatil!$K$2),IF(AND(D116="",E116=""),0,IF(B116&lt;ResmiTatil!$H$2,ResmiTatil!$H$2-B116))+IF(AND(D116="",E116="",OR(B116&lt;ResmiTatil!$H$2,AND(C116&lt;&gt;ResmiTatil!$J$2,C116&gt;ResmiTatil!$J$2))),ResmiTatil!$J$2-ResmiTatil!$I$2,IF(OR(D116="",E116=""),0,IF(AND(C116&gt;ResmiTatil!$I$2,D116&lt;ResmiTatil!$J$2),C116-ResmiTatil!$I$2)))+IF(AND(C116&lt;ResmiTatil!$I$2,D116&lt;ResmiTatil!$J$2),ResmiTatil!$J$2-D116)+IF(AND(C116=ResmiTatil!$I$3,D116=ResmiTatil!$J$3),ResmiTatil!$I$3-ResmiTatil!$I$2,IF(AND(C116&gt;ResmiTatil!$I$2,D116&gt;ResmiTatil!$J$2),ResmiTatil!$J$2-ResmiTatil!$I$2))+IF(E116&gt;ResmiTatil!$K$2,E116-ResmiTatil!$K$2),0))</f>
        <v>0</v>
      </c>
      <c r="H116" s="29">
        <f>IF((C116-B116)+(E116-D116)&lt;0,0,(C116-B116)+(E116-D116))</f>
        <v>0</v>
      </c>
      <c r="I116" s="17"/>
      <c r="J116" s="12"/>
      <c r="K116" s="13"/>
      <c r="L116" s="13"/>
      <c r="M116" s="28">
        <f>IF(K116-J116&lt;0,0,K116-J116)</f>
        <v>0</v>
      </c>
      <c r="N116" s="28">
        <f>IF(AND(OR(I116="",J116=""),OR(K116="",L116="")),0,IF(OR(I116&lt;&gt;ResmiTatil!$H$2,J116&lt;&gt;ResmiTatil!$I$2,K116&lt;&gt;ResmiTatil!$J$2,L116&lt;&gt;ResmiTatil!$K$2),IF(AND(K116="",L116=""),0,IF(I116&lt;ResmiTatil!$H$2,ResmiTatil!$H$2-I116))+IF(AND(K116="",L116="",OR(I116&lt;ResmiTatil!$H$2,AND(J116&lt;&gt;ResmiTatil!$J$2,J116&gt;ResmiTatil!$J$2))),ResmiTatil!$J$2-ResmiTatil!$I$2,IF(OR(K116="",L116=""),0,IF(AND(J116&gt;ResmiTatil!$I$2,K116&lt;ResmiTatil!$J$2),J116-ResmiTatil!$I$2)))+IF(AND(J116&lt;ResmiTatil!$I$2,K116&lt;ResmiTatil!$J$2),ResmiTatil!$J$2-K116)+IF(AND(J116=ResmiTatil!$I$3,K116=ResmiTatil!$J$3),ResmiTatil!$I$3-ResmiTatil!$I$2,IF(AND(J116&gt;ResmiTatil!$I$2,K116&gt;ResmiTatil!$J$2),ResmiTatil!$J$2-ResmiTatil!$I$2))+IF(L116&gt;ResmiTatil!$K$2,L116-ResmiTatil!$K$2),0))</f>
        <v>0</v>
      </c>
      <c r="O116" s="29">
        <f>IF((J116-I116)+(L116-K116)&lt;0,0,(J116-I116)+(L116-K116))</f>
        <v>0</v>
      </c>
      <c r="P116" s="17"/>
      <c r="Q116" s="12"/>
      <c r="R116" s="13"/>
      <c r="S116" s="13"/>
      <c r="T116" s="28">
        <f>IF(R116-Q116&lt;0,0,R116-Q116)</f>
        <v>0</v>
      </c>
      <c r="U116" s="28">
        <f>IF(AND(OR(P116="",Q116=""),OR(R116="",S116="")),0,IF(OR(P116&lt;&gt;ResmiTatil!$H$2,Q116&lt;&gt;ResmiTatil!$I$2,R116&lt;&gt;ResmiTatil!$J$2,S116&lt;&gt;ResmiTatil!$K$2),IF(AND(R116="",S116=""),0,IF(P116&lt;ResmiTatil!$H$2,ResmiTatil!$H$2-P116))+IF(AND(R116="",S116="",OR(P116&lt;ResmiTatil!$H$2,AND(Q116&lt;&gt;ResmiTatil!$J$2,Q116&gt;ResmiTatil!$J$2))),ResmiTatil!$J$2-ResmiTatil!$I$2,IF(OR(R116="",S116=""),0,IF(AND(Q116&gt;ResmiTatil!$I$2,R116&lt;ResmiTatil!$J$2),Q116-ResmiTatil!$I$2)))+IF(AND(Q116&lt;ResmiTatil!$I$2,R116&lt;ResmiTatil!$J$2),ResmiTatil!$J$2-R116)+IF(AND(Q116=ResmiTatil!$I$3,R116=ResmiTatil!$J$3),ResmiTatil!$I$3-ResmiTatil!$I$2,IF(AND(Q116&gt;ResmiTatil!$I$2,R116&gt;ResmiTatil!$J$2),ResmiTatil!$J$2-ResmiTatil!$I$2))+IF(S116&gt;ResmiTatil!$K$2,S116-ResmiTatil!$K$2),0))</f>
        <v>0</v>
      </c>
      <c r="V116" s="29">
        <f>IF((Q116-P116)+(S116-R116)&lt;0,0,(Q116-P116)+(S116-R116))</f>
        <v>0</v>
      </c>
      <c r="W116" s="17"/>
      <c r="X116" s="12"/>
      <c r="Y116" s="13"/>
      <c r="Z116" s="13"/>
      <c r="AA116" s="28">
        <f>IF(Y116-X116&lt;0,0,Y116-X116)</f>
        <v>0</v>
      </c>
      <c r="AB116" s="28">
        <f>IF(AND(OR(W116="",X116=""),OR(Y116="",Z116="")),0,IF(OR(W116&lt;&gt;ResmiTatil!$H$2,X116&lt;&gt;ResmiTatil!$I$2,Y116&lt;&gt;ResmiTatil!$J$2,Z116&lt;&gt;ResmiTatil!$K$2),IF(AND(Y116="",Z116=""),0,IF(W116&lt;ResmiTatil!$H$2,ResmiTatil!$H$2-W116))+IF(AND(Y116="",Z116="",OR(W116&lt;ResmiTatil!$H$2,AND(X116&lt;&gt;ResmiTatil!$J$2,X116&gt;ResmiTatil!$J$2))),ResmiTatil!$J$2-ResmiTatil!$I$2,IF(OR(Y116="",Z116=""),0,IF(AND(X116&gt;ResmiTatil!$I$2,Y116&lt;ResmiTatil!$J$2),X116-ResmiTatil!$I$2)))+IF(AND(X116&lt;ResmiTatil!$I$2,Y116&lt;ResmiTatil!$J$2),ResmiTatil!$J$2-Y116)+IF(AND(X116=ResmiTatil!$I$3,Y116=ResmiTatil!$J$3),ResmiTatil!$I$3-ResmiTatil!$I$2,IF(AND(X116&gt;ResmiTatil!$I$2,Y116&gt;ResmiTatil!$J$2),ResmiTatil!$J$2-ResmiTatil!$I$2))+IF(Z116&gt;ResmiTatil!$K$2,Z116-ResmiTatil!$K$2),0))</f>
        <v>0</v>
      </c>
      <c r="AC116" s="29">
        <f>IF((X116-W116)+(Z116-Y116)&lt;0,0,(X116-W116)+(Z116-Y116))</f>
        <v>0</v>
      </c>
      <c r="AD116" s="17"/>
      <c r="AE116" s="12"/>
      <c r="AF116" s="13"/>
      <c r="AG116" s="13"/>
      <c r="AH116" s="28">
        <f>IF(AF116-AE116&lt;0,0,AF116-AE116)</f>
        <v>0</v>
      </c>
      <c r="AI116" s="28">
        <f>IF(AND(OR(AD116="",AE116=""),OR(AF116="",AG116="")),0,IF(OR(AD116&lt;&gt;ResmiTatil!$H$2,AE116&lt;&gt;ResmiTatil!$I$2,AF116&lt;&gt;ResmiTatil!$J$2,AG116&lt;&gt;ResmiTatil!$K$2),IF(AND(AF116="",AG116=""),0,IF(AD116&lt;ResmiTatil!$H$2,ResmiTatil!$H$2-AD116))+IF(AND(AF116="",AG116="",OR(AD116&lt;ResmiTatil!$H$2,AND(AE116&lt;&gt;ResmiTatil!$J$2,AE116&gt;ResmiTatil!$J$2))),ResmiTatil!$J$2-ResmiTatil!$I$2,IF(OR(AF116="",AG116=""),0,IF(AND(AE116&gt;ResmiTatil!$I$2,AF116&lt;ResmiTatil!$J$2),AE116-ResmiTatil!$I$2)))+IF(AND(AE116&lt;ResmiTatil!$I$2,AF116&lt;ResmiTatil!$J$2),ResmiTatil!$J$2-AF116)+IF(AND(AE116=ResmiTatil!$I$3,AF116=ResmiTatil!$J$3),ResmiTatil!$I$3-ResmiTatil!$I$2,IF(AND(AE116&gt;ResmiTatil!$I$2,AF116&gt;ResmiTatil!$J$2),ResmiTatil!$J$2-ResmiTatil!$I$2))+IF(AG116&gt;ResmiTatil!$K$2,AG116-ResmiTatil!$K$2),0))</f>
        <v>0</v>
      </c>
      <c r="AJ116" s="29">
        <f>IF((AE116-AD116)+(AG116-AF116)&lt;0,0,(AE116-AD116)+(AG116-AF116))</f>
        <v>0</v>
      </c>
    </row>
    <row r="117" spans="1:36" ht="20.100000000000001" customHeight="1" x14ac:dyDescent="0.25">
      <c r="A117" s="20">
        <f t="shared" si="13"/>
        <v>44839</v>
      </c>
      <c r="B117" s="17"/>
      <c r="C117" s="12"/>
      <c r="D117" s="13"/>
      <c r="E117" s="13"/>
      <c r="F117" s="28">
        <f>IF(D117-C117&lt;0,0,D117-C117)</f>
        <v>0</v>
      </c>
      <c r="G117" s="28">
        <f>IF(AND(OR(B117="",C117=""),OR(D117="",E117="")),0,IF(OR(B117&lt;&gt;ResmiTatil!$H$2,C117&lt;&gt;ResmiTatil!$I$2,D117&lt;&gt;ResmiTatil!$J$2,E117&lt;&gt;ResmiTatil!$K$2),IF(AND(D117="",E117=""),0,IF(B117&lt;ResmiTatil!$H$2,ResmiTatil!$H$2-B117))+IF(AND(D117="",E117="",OR(B117&lt;ResmiTatil!$H$2,AND(C117&lt;&gt;ResmiTatil!$J$2,C117&gt;ResmiTatil!$J$2))),ResmiTatil!$J$2-ResmiTatil!$I$2,IF(OR(D117="",E117=""),0,IF(AND(C117&gt;ResmiTatil!$I$2,D117&lt;ResmiTatil!$J$2),C117-ResmiTatil!$I$2)))+IF(AND(C117&lt;ResmiTatil!$I$2,D117&lt;ResmiTatil!$J$2),ResmiTatil!$J$2-D117)+IF(AND(C117=ResmiTatil!$I$3,D117=ResmiTatil!$J$3),ResmiTatil!$I$3-ResmiTatil!$I$2,IF(AND(C117&gt;ResmiTatil!$I$2,D117&gt;ResmiTatil!$J$2),ResmiTatil!$J$2-ResmiTatil!$I$2))+IF(E117&gt;ResmiTatil!$K$2,E117-ResmiTatil!$K$2),0))</f>
        <v>0</v>
      </c>
      <c r="H117" s="29">
        <f>IF((C117-B117)+(E117-D117)&lt;0,0,(C117-B117)+(E117-D117))</f>
        <v>0</v>
      </c>
      <c r="I117" s="17"/>
      <c r="J117" s="12"/>
      <c r="K117" s="13"/>
      <c r="L117" s="13"/>
      <c r="M117" s="28">
        <f>IF(K117-J117&lt;0,0,K117-J117)</f>
        <v>0</v>
      </c>
      <c r="N117" s="28">
        <f>IF(AND(OR(I117="",J117=""),OR(K117="",L117="")),0,IF(OR(I117&lt;&gt;ResmiTatil!$H$2,J117&lt;&gt;ResmiTatil!$I$2,K117&lt;&gt;ResmiTatil!$J$2,L117&lt;&gt;ResmiTatil!$K$2),IF(AND(K117="",L117=""),0,IF(I117&lt;ResmiTatil!$H$2,ResmiTatil!$H$2-I117))+IF(AND(K117="",L117="",OR(I117&lt;ResmiTatil!$H$2,AND(J117&lt;&gt;ResmiTatil!$J$2,J117&gt;ResmiTatil!$J$2))),ResmiTatil!$J$2-ResmiTatil!$I$2,IF(OR(K117="",L117=""),0,IF(AND(J117&gt;ResmiTatil!$I$2,K117&lt;ResmiTatil!$J$2),J117-ResmiTatil!$I$2)))+IF(AND(J117&lt;ResmiTatil!$I$2,K117&lt;ResmiTatil!$J$2),ResmiTatil!$J$2-K117)+IF(AND(J117=ResmiTatil!$I$3,K117=ResmiTatil!$J$3),ResmiTatil!$I$3-ResmiTatil!$I$2,IF(AND(J117&gt;ResmiTatil!$I$2,K117&gt;ResmiTatil!$J$2),ResmiTatil!$J$2-ResmiTatil!$I$2))+IF(L117&gt;ResmiTatil!$K$2,L117-ResmiTatil!$K$2),0))</f>
        <v>0</v>
      </c>
      <c r="O117" s="29">
        <f>IF((J117-I117)+(L117-K117)&lt;0,0,(J117-I117)+(L117-K117))</f>
        <v>0</v>
      </c>
      <c r="P117" s="17"/>
      <c r="Q117" s="12"/>
      <c r="R117" s="13"/>
      <c r="S117" s="13"/>
      <c r="T117" s="28">
        <f>IF(R117-Q117&lt;0,0,R117-Q117)</f>
        <v>0</v>
      </c>
      <c r="U117" s="28">
        <f>IF(AND(OR(P117="",Q117=""),OR(R117="",S117="")),0,IF(OR(P117&lt;&gt;ResmiTatil!$H$2,Q117&lt;&gt;ResmiTatil!$I$2,R117&lt;&gt;ResmiTatil!$J$2,S117&lt;&gt;ResmiTatil!$K$2),IF(AND(R117="",S117=""),0,IF(P117&lt;ResmiTatil!$H$2,ResmiTatil!$H$2-P117))+IF(AND(R117="",S117="",OR(P117&lt;ResmiTatil!$H$2,AND(Q117&lt;&gt;ResmiTatil!$J$2,Q117&gt;ResmiTatil!$J$2))),ResmiTatil!$J$2-ResmiTatil!$I$2,IF(OR(R117="",S117=""),0,IF(AND(Q117&gt;ResmiTatil!$I$2,R117&lt;ResmiTatil!$J$2),Q117-ResmiTatil!$I$2)))+IF(AND(Q117&lt;ResmiTatil!$I$2,R117&lt;ResmiTatil!$J$2),ResmiTatil!$J$2-R117)+IF(AND(Q117=ResmiTatil!$I$3,R117=ResmiTatil!$J$3),ResmiTatil!$I$3-ResmiTatil!$I$2,IF(AND(Q117&gt;ResmiTatil!$I$2,R117&gt;ResmiTatil!$J$2),ResmiTatil!$J$2-ResmiTatil!$I$2))+IF(S117&gt;ResmiTatil!$K$2,S117-ResmiTatil!$K$2),0))</f>
        <v>0</v>
      </c>
      <c r="V117" s="29">
        <f>IF((Q117-P117)+(S117-R117)&lt;0,0,(Q117-P117)+(S117-R117))</f>
        <v>0</v>
      </c>
      <c r="W117" s="17"/>
      <c r="X117" s="12"/>
      <c r="Y117" s="13"/>
      <c r="Z117" s="13"/>
      <c r="AA117" s="28">
        <f>IF(Y117-X117&lt;0,0,Y117-X117)</f>
        <v>0</v>
      </c>
      <c r="AB117" s="28">
        <f>IF(AND(OR(W117="",X117=""),OR(Y117="",Z117="")),0,IF(OR(W117&lt;&gt;ResmiTatil!$H$2,X117&lt;&gt;ResmiTatil!$I$2,Y117&lt;&gt;ResmiTatil!$J$2,Z117&lt;&gt;ResmiTatil!$K$2),IF(AND(Y117="",Z117=""),0,IF(W117&lt;ResmiTatil!$H$2,ResmiTatil!$H$2-W117))+IF(AND(Y117="",Z117="",OR(W117&lt;ResmiTatil!$H$2,AND(X117&lt;&gt;ResmiTatil!$J$2,X117&gt;ResmiTatil!$J$2))),ResmiTatil!$J$2-ResmiTatil!$I$2,IF(OR(Y117="",Z117=""),0,IF(AND(X117&gt;ResmiTatil!$I$2,Y117&lt;ResmiTatil!$J$2),X117-ResmiTatil!$I$2)))+IF(AND(X117&lt;ResmiTatil!$I$2,Y117&lt;ResmiTatil!$J$2),ResmiTatil!$J$2-Y117)+IF(AND(X117=ResmiTatil!$I$3,Y117=ResmiTatil!$J$3),ResmiTatil!$I$3-ResmiTatil!$I$2,IF(AND(X117&gt;ResmiTatil!$I$2,Y117&gt;ResmiTatil!$J$2),ResmiTatil!$J$2-ResmiTatil!$I$2))+IF(Z117&gt;ResmiTatil!$K$2,Z117-ResmiTatil!$K$2),0))</f>
        <v>0</v>
      </c>
      <c r="AC117" s="29">
        <f>IF((X117-W117)+(Z117-Y117)&lt;0,0,(X117-W117)+(Z117-Y117))</f>
        <v>0</v>
      </c>
      <c r="AD117" s="17"/>
      <c r="AE117" s="12"/>
      <c r="AF117" s="13"/>
      <c r="AG117" s="13"/>
      <c r="AH117" s="28">
        <f>IF(AF117-AE117&lt;0,0,AF117-AE117)</f>
        <v>0</v>
      </c>
      <c r="AI117" s="28">
        <f>IF(AND(OR(AD117="",AE117=""),OR(AF117="",AG117="")),0,IF(OR(AD117&lt;&gt;ResmiTatil!$H$2,AE117&lt;&gt;ResmiTatil!$I$2,AF117&lt;&gt;ResmiTatil!$J$2,AG117&lt;&gt;ResmiTatil!$K$2),IF(AND(AF117="",AG117=""),0,IF(AD117&lt;ResmiTatil!$H$2,ResmiTatil!$H$2-AD117))+IF(AND(AF117="",AG117="",OR(AD117&lt;ResmiTatil!$H$2,AND(AE117&lt;&gt;ResmiTatil!$J$2,AE117&gt;ResmiTatil!$J$2))),ResmiTatil!$J$2-ResmiTatil!$I$2,IF(OR(AF117="",AG117=""),0,IF(AND(AE117&gt;ResmiTatil!$I$2,AF117&lt;ResmiTatil!$J$2),AE117-ResmiTatil!$I$2)))+IF(AND(AE117&lt;ResmiTatil!$I$2,AF117&lt;ResmiTatil!$J$2),ResmiTatil!$J$2-AF117)+IF(AND(AE117=ResmiTatil!$I$3,AF117=ResmiTatil!$J$3),ResmiTatil!$I$3-ResmiTatil!$I$2,IF(AND(AE117&gt;ResmiTatil!$I$2,AF117&gt;ResmiTatil!$J$2),ResmiTatil!$J$2-ResmiTatil!$I$2))+IF(AG117&gt;ResmiTatil!$K$2,AG117-ResmiTatil!$K$2),0))</f>
        <v>0</v>
      </c>
      <c r="AJ117" s="29">
        <f>IF((AE117-AD117)+(AG117-AF117)&lt;0,0,(AE117-AD117)+(AG117-AF117))</f>
        <v>0</v>
      </c>
    </row>
    <row r="118" spans="1:36" ht="20.100000000000001" customHeight="1" x14ac:dyDescent="0.25">
      <c r="A118" s="20">
        <f t="shared" si="13"/>
        <v>44840</v>
      </c>
      <c r="B118" s="17"/>
      <c r="C118" s="12"/>
      <c r="D118" s="13"/>
      <c r="E118" s="13"/>
      <c r="F118" s="28">
        <f>IF(D118-C118&lt;0,0,D118-C118)</f>
        <v>0</v>
      </c>
      <c r="G118" s="28">
        <f>IF(AND(OR(B118="",C118=""),OR(D118="",E118="")),0,IF(OR(B118&lt;&gt;ResmiTatil!$H$2,C118&lt;&gt;ResmiTatil!$I$2,D118&lt;&gt;ResmiTatil!$J$2,E118&lt;&gt;ResmiTatil!$K$2),IF(AND(D118="",E118=""),0,IF(B118&lt;ResmiTatil!$H$2,ResmiTatil!$H$2-B118))+IF(AND(D118="",E118="",OR(B118&lt;ResmiTatil!$H$2,AND(C118&lt;&gt;ResmiTatil!$J$2,C118&gt;ResmiTatil!$J$2))),ResmiTatil!$J$2-ResmiTatil!$I$2,IF(OR(D118="",E118=""),0,IF(AND(C118&gt;ResmiTatil!$I$2,D118&lt;ResmiTatil!$J$2),C118-ResmiTatil!$I$2)))+IF(AND(C118&lt;ResmiTatil!$I$2,D118&lt;ResmiTatil!$J$2),ResmiTatil!$J$2-D118)+IF(AND(C118=ResmiTatil!$I$3,D118=ResmiTatil!$J$3),ResmiTatil!$I$3-ResmiTatil!$I$2,IF(AND(C118&gt;ResmiTatil!$I$2,D118&gt;ResmiTatil!$J$2),ResmiTatil!$J$2-ResmiTatil!$I$2))+IF(E118&gt;ResmiTatil!$K$2,E118-ResmiTatil!$K$2),0))</f>
        <v>0</v>
      </c>
      <c r="H118" s="29">
        <f>IF((C118-B118)+(E118-D118)&lt;0,0,(C118-B118)+(E118-D118))</f>
        <v>0</v>
      </c>
      <c r="I118" s="17"/>
      <c r="J118" s="12"/>
      <c r="K118" s="13"/>
      <c r="L118" s="13"/>
      <c r="M118" s="28">
        <f>IF(K118-J118&lt;0,0,K118-J118)</f>
        <v>0</v>
      </c>
      <c r="N118" s="28">
        <f>IF(AND(OR(I118="",J118=""),OR(K118="",L118="")),0,IF(OR(I118&lt;&gt;ResmiTatil!$H$2,J118&lt;&gt;ResmiTatil!$I$2,K118&lt;&gt;ResmiTatil!$J$2,L118&lt;&gt;ResmiTatil!$K$2),IF(AND(K118="",L118=""),0,IF(I118&lt;ResmiTatil!$H$2,ResmiTatil!$H$2-I118))+IF(AND(K118="",L118="",OR(I118&lt;ResmiTatil!$H$2,AND(J118&lt;&gt;ResmiTatil!$J$2,J118&gt;ResmiTatil!$J$2))),ResmiTatil!$J$2-ResmiTatil!$I$2,IF(OR(K118="",L118=""),0,IF(AND(J118&gt;ResmiTatil!$I$2,K118&lt;ResmiTatil!$J$2),J118-ResmiTatil!$I$2)))+IF(AND(J118&lt;ResmiTatil!$I$2,K118&lt;ResmiTatil!$J$2),ResmiTatil!$J$2-K118)+IF(AND(J118=ResmiTatil!$I$3,K118=ResmiTatil!$J$3),ResmiTatil!$I$3-ResmiTatil!$I$2,IF(AND(J118&gt;ResmiTatil!$I$2,K118&gt;ResmiTatil!$J$2),ResmiTatil!$J$2-ResmiTatil!$I$2))+IF(L118&gt;ResmiTatil!$K$2,L118-ResmiTatil!$K$2),0))</f>
        <v>0</v>
      </c>
      <c r="O118" s="29">
        <f>IF((J118-I118)+(L118-K118)&lt;0,0,(J118-I118)+(L118-K118))</f>
        <v>0</v>
      </c>
      <c r="P118" s="17"/>
      <c r="Q118" s="12"/>
      <c r="R118" s="13"/>
      <c r="S118" s="13"/>
      <c r="T118" s="28">
        <f>IF(R118-Q118&lt;0,0,R118-Q118)</f>
        <v>0</v>
      </c>
      <c r="U118" s="28">
        <f>IF(AND(OR(P118="",Q118=""),OR(R118="",S118="")),0,IF(OR(P118&lt;&gt;ResmiTatil!$H$2,Q118&lt;&gt;ResmiTatil!$I$2,R118&lt;&gt;ResmiTatil!$J$2,S118&lt;&gt;ResmiTatil!$K$2),IF(AND(R118="",S118=""),0,IF(P118&lt;ResmiTatil!$H$2,ResmiTatil!$H$2-P118))+IF(AND(R118="",S118="",OR(P118&lt;ResmiTatil!$H$2,AND(Q118&lt;&gt;ResmiTatil!$J$2,Q118&gt;ResmiTatil!$J$2))),ResmiTatil!$J$2-ResmiTatil!$I$2,IF(OR(R118="",S118=""),0,IF(AND(Q118&gt;ResmiTatil!$I$2,R118&lt;ResmiTatil!$J$2),Q118-ResmiTatil!$I$2)))+IF(AND(Q118&lt;ResmiTatil!$I$2,R118&lt;ResmiTatil!$J$2),ResmiTatil!$J$2-R118)+IF(AND(Q118=ResmiTatil!$I$3,R118=ResmiTatil!$J$3),ResmiTatil!$I$3-ResmiTatil!$I$2,IF(AND(Q118&gt;ResmiTatil!$I$2,R118&gt;ResmiTatil!$J$2),ResmiTatil!$J$2-ResmiTatil!$I$2))+IF(S118&gt;ResmiTatil!$K$2,S118-ResmiTatil!$K$2),0))</f>
        <v>0</v>
      </c>
      <c r="V118" s="29">
        <f>IF((Q118-P118)+(S118-R118)&lt;0,0,(Q118-P118)+(S118-R118))</f>
        <v>0</v>
      </c>
      <c r="W118" s="17"/>
      <c r="X118" s="12"/>
      <c r="Y118" s="13"/>
      <c r="Z118" s="13"/>
      <c r="AA118" s="28">
        <f>IF(Y118-X118&lt;0,0,Y118-X118)</f>
        <v>0</v>
      </c>
      <c r="AB118" s="28">
        <f>IF(AND(OR(W118="",X118=""),OR(Y118="",Z118="")),0,IF(OR(W118&lt;&gt;ResmiTatil!$H$2,X118&lt;&gt;ResmiTatil!$I$2,Y118&lt;&gt;ResmiTatil!$J$2,Z118&lt;&gt;ResmiTatil!$K$2),IF(AND(Y118="",Z118=""),0,IF(W118&lt;ResmiTatil!$H$2,ResmiTatil!$H$2-W118))+IF(AND(Y118="",Z118="",OR(W118&lt;ResmiTatil!$H$2,AND(X118&lt;&gt;ResmiTatil!$J$2,X118&gt;ResmiTatil!$J$2))),ResmiTatil!$J$2-ResmiTatil!$I$2,IF(OR(Y118="",Z118=""),0,IF(AND(X118&gt;ResmiTatil!$I$2,Y118&lt;ResmiTatil!$J$2),X118-ResmiTatil!$I$2)))+IF(AND(X118&lt;ResmiTatil!$I$2,Y118&lt;ResmiTatil!$J$2),ResmiTatil!$J$2-Y118)+IF(AND(X118=ResmiTatil!$I$3,Y118=ResmiTatil!$J$3),ResmiTatil!$I$3-ResmiTatil!$I$2,IF(AND(X118&gt;ResmiTatil!$I$2,Y118&gt;ResmiTatil!$J$2),ResmiTatil!$J$2-ResmiTatil!$I$2))+IF(Z118&gt;ResmiTatil!$K$2,Z118-ResmiTatil!$K$2),0))</f>
        <v>0</v>
      </c>
      <c r="AC118" s="29">
        <f>IF((X118-W118)+(Z118-Y118)&lt;0,0,(X118-W118)+(Z118-Y118))</f>
        <v>0</v>
      </c>
      <c r="AD118" s="17"/>
      <c r="AE118" s="12"/>
      <c r="AF118" s="13"/>
      <c r="AG118" s="13"/>
      <c r="AH118" s="28">
        <f>IF(AF118-AE118&lt;0,0,AF118-AE118)</f>
        <v>0</v>
      </c>
      <c r="AI118" s="28">
        <f>IF(AND(OR(AD118="",AE118=""),OR(AF118="",AG118="")),0,IF(OR(AD118&lt;&gt;ResmiTatil!$H$2,AE118&lt;&gt;ResmiTatil!$I$2,AF118&lt;&gt;ResmiTatil!$J$2,AG118&lt;&gt;ResmiTatil!$K$2),IF(AND(AF118="",AG118=""),0,IF(AD118&lt;ResmiTatil!$H$2,ResmiTatil!$H$2-AD118))+IF(AND(AF118="",AG118="",OR(AD118&lt;ResmiTatil!$H$2,AND(AE118&lt;&gt;ResmiTatil!$J$2,AE118&gt;ResmiTatil!$J$2))),ResmiTatil!$J$2-ResmiTatil!$I$2,IF(OR(AF118="",AG118=""),0,IF(AND(AE118&gt;ResmiTatil!$I$2,AF118&lt;ResmiTatil!$J$2),AE118-ResmiTatil!$I$2)))+IF(AND(AE118&lt;ResmiTatil!$I$2,AF118&lt;ResmiTatil!$J$2),ResmiTatil!$J$2-AF118)+IF(AND(AE118=ResmiTatil!$I$3,AF118=ResmiTatil!$J$3),ResmiTatil!$I$3-ResmiTatil!$I$2,IF(AND(AE118&gt;ResmiTatil!$I$2,AF118&gt;ResmiTatil!$J$2),ResmiTatil!$J$2-ResmiTatil!$I$2))+IF(AG118&gt;ResmiTatil!$K$2,AG118-ResmiTatil!$K$2),0))</f>
        <v>0</v>
      </c>
      <c r="AJ118" s="29">
        <f>IF((AE118-AD118)+(AG118-AF118)&lt;0,0,(AE118-AD118)+(AG118-AF118))</f>
        <v>0</v>
      </c>
    </row>
    <row r="119" spans="1:36" ht="20.100000000000001" customHeight="1" x14ac:dyDescent="0.25">
      <c r="A119" s="20">
        <f t="shared" si="13"/>
        <v>44841</v>
      </c>
      <c r="B119" s="17"/>
      <c r="C119" s="12"/>
      <c r="D119" s="13"/>
      <c r="E119" s="13"/>
      <c r="F119" s="28">
        <f>IF(D119-C119&lt;0,0,D119-C119)</f>
        <v>0</v>
      </c>
      <c r="G119" s="28">
        <f>IF(AND(OR(B119="",C119=""),OR(D119="",E119="")),0,IF(OR(B119&lt;&gt;ResmiTatil!$H$2,C119&lt;&gt;ResmiTatil!$I$2,D119&lt;&gt;ResmiTatil!$J$2,E119&lt;&gt;ResmiTatil!$K$2),IF(AND(D119="",E119=""),0,IF(B119&lt;ResmiTatil!$H$2,ResmiTatil!$H$2-B119))+IF(AND(D119="",E119="",OR(B119&lt;ResmiTatil!$H$2,AND(C119&lt;&gt;ResmiTatil!$J$2,C119&gt;ResmiTatil!$J$2))),ResmiTatil!$J$2-ResmiTatil!$I$2,IF(OR(D119="",E119=""),0,IF(AND(C119&gt;ResmiTatil!$I$2,D119&lt;ResmiTatil!$J$2),C119-ResmiTatil!$I$2)))+IF(AND(C119&lt;ResmiTatil!$I$2,D119&lt;ResmiTatil!$J$2),ResmiTatil!$J$2-D119)+IF(AND(C119=ResmiTatil!$I$3,D119=ResmiTatil!$J$3),ResmiTatil!$I$3-ResmiTatil!$I$2,IF(AND(C119&gt;ResmiTatil!$I$2,D119&gt;ResmiTatil!$J$2),ResmiTatil!$J$2-ResmiTatil!$I$2))+IF(E119&gt;ResmiTatil!$K$2,E119-ResmiTatil!$K$2),0))</f>
        <v>0</v>
      </c>
      <c r="H119" s="29">
        <f>IF((C119-B119)+(E119-D119)&lt;0,0,(C119-B119)+(E119-D119))</f>
        <v>0</v>
      </c>
      <c r="I119" s="17"/>
      <c r="J119" s="12"/>
      <c r="K119" s="13"/>
      <c r="L119" s="13"/>
      <c r="M119" s="28">
        <f>IF(K119-J119&lt;0,0,K119-J119)</f>
        <v>0</v>
      </c>
      <c r="N119" s="28">
        <f>IF(AND(OR(I119="",J119=""),OR(K119="",L119="")),0,IF(OR(I119&lt;&gt;ResmiTatil!$H$2,J119&lt;&gt;ResmiTatil!$I$2,K119&lt;&gt;ResmiTatil!$J$2,L119&lt;&gt;ResmiTatil!$K$2),IF(AND(K119="",L119=""),0,IF(I119&lt;ResmiTatil!$H$2,ResmiTatil!$H$2-I119))+IF(AND(K119="",L119="",OR(I119&lt;ResmiTatil!$H$2,AND(J119&lt;&gt;ResmiTatil!$J$2,J119&gt;ResmiTatil!$J$2))),ResmiTatil!$J$2-ResmiTatil!$I$2,IF(OR(K119="",L119=""),0,IF(AND(J119&gt;ResmiTatil!$I$2,K119&lt;ResmiTatil!$J$2),J119-ResmiTatil!$I$2)))+IF(AND(J119&lt;ResmiTatil!$I$2,K119&lt;ResmiTatil!$J$2),ResmiTatil!$J$2-K119)+IF(AND(J119=ResmiTatil!$I$3,K119=ResmiTatil!$J$3),ResmiTatil!$I$3-ResmiTatil!$I$2,IF(AND(J119&gt;ResmiTatil!$I$2,K119&gt;ResmiTatil!$J$2),ResmiTatil!$J$2-ResmiTatil!$I$2))+IF(L119&gt;ResmiTatil!$K$2,L119-ResmiTatil!$K$2),0))</f>
        <v>0</v>
      </c>
      <c r="O119" s="29">
        <f>IF((J119-I119)+(L119-K119)&lt;0,0,(J119-I119)+(L119-K119))</f>
        <v>0</v>
      </c>
      <c r="P119" s="17"/>
      <c r="Q119" s="12"/>
      <c r="R119" s="13"/>
      <c r="S119" s="13"/>
      <c r="T119" s="28">
        <f>IF(R119-Q119&lt;0,0,R119-Q119)</f>
        <v>0</v>
      </c>
      <c r="U119" s="28">
        <f>IF(AND(OR(P119="",Q119=""),OR(R119="",S119="")),0,IF(OR(P119&lt;&gt;ResmiTatil!$H$2,Q119&lt;&gt;ResmiTatil!$I$2,R119&lt;&gt;ResmiTatil!$J$2,S119&lt;&gt;ResmiTatil!$K$2),IF(AND(R119="",S119=""),0,IF(P119&lt;ResmiTatil!$H$2,ResmiTatil!$H$2-P119))+IF(AND(R119="",S119="",OR(P119&lt;ResmiTatil!$H$2,AND(Q119&lt;&gt;ResmiTatil!$J$2,Q119&gt;ResmiTatil!$J$2))),ResmiTatil!$J$2-ResmiTatil!$I$2,IF(OR(R119="",S119=""),0,IF(AND(Q119&gt;ResmiTatil!$I$2,R119&lt;ResmiTatil!$J$2),Q119-ResmiTatil!$I$2)))+IF(AND(Q119&lt;ResmiTatil!$I$2,R119&lt;ResmiTatil!$J$2),ResmiTatil!$J$2-R119)+IF(AND(Q119=ResmiTatil!$I$3,R119=ResmiTatil!$J$3),ResmiTatil!$I$3-ResmiTatil!$I$2,IF(AND(Q119&gt;ResmiTatil!$I$2,R119&gt;ResmiTatil!$J$2),ResmiTatil!$J$2-ResmiTatil!$I$2))+IF(S119&gt;ResmiTatil!$K$2,S119-ResmiTatil!$K$2),0))</f>
        <v>0</v>
      </c>
      <c r="V119" s="29">
        <f>IF((Q119-P119)+(S119-R119)&lt;0,0,(Q119-P119)+(S119-R119))</f>
        <v>0</v>
      </c>
      <c r="W119" s="17"/>
      <c r="X119" s="12"/>
      <c r="Y119" s="13"/>
      <c r="Z119" s="13"/>
      <c r="AA119" s="28">
        <f>IF(Y119-X119&lt;0,0,Y119-X119)</f>
        <v>0</v>
      </c>
      <c r="AB119" s="28">
        <f>IF(AND(OR(W119="",X119=""),OR(Y119="",Z119="")),0,IF(OR(W119&lt;&gt;ResmiTatil!$H$2,X119&lt;&gt;ResmiTatil!$I$2,Y119&lt;&gt;ResmiTatil!$J$2,Z119&lt;&gt;ResmiTatil!$K$2),IF(AND(Y119="",Z119=""),0,IF(W119&lt;ResmiTatil!$H$2,ResmiTatil!$H$2-W119))+IF(AND(Y119="",Z119="",OR(W119&lt;ResmiTatil!$H$2,AND(X119&lt;&gt;ResmiTatil!$J$2,X119&gt;ResmiTatil!$J$2))),ResmiTatil!$J$2-ResmiTatil!$I$2,IF(OR(Y119="",Z119=""),0,IF(AND(X119&gt;ResmiTatil!$I$2,Y119&lt;ResmiTatil!$J$2),X119-ResmiTatil!$I$2)))+IF(AND(X119&lt;ResmiTatil!$I$2,Y119&lt;ResmiTatil!$J$2),ResmiTatil!$J$2-Y119)+IF(AND(X119=ResmiTatil!$I$3,Y119=ResmiTatil!$J$3),ResmiTatil!$I$3-ResmiTatil!$I$2,IF(AND(X119&gt;ResmiTatil!$I$2,Y119&gt;ResmiTatil!$J$2),ResmiTatil!$J$2-ResmiTatil!$I$2))+IF(Z119&gt;ResmiTatil!$K$2,Z119-ResmiTatil!$K$2),0))</f>
        <v>0</v>
      </c>
      <c r="AC119" s="29">
        <f>IF((X119-W119)+(Z119-Y119)&lt;0,0,(X119-W119)+(Z119-Y119))</f>
        <v>0</v>
      </c>
      <c r="AD119" s="17"/>
      <c r="AE119" s="12"/>
      <c r="AF119" s="13"/>
      <c r="AG119" s="13"/>
      <c r="AH119" s="28">
        <f>IF(AF119-AE119&lt;0,0,AF119-AE119)</f>
        <v>0</v>
      </c>
      <c r="AI119" s="28">
        <f>IF(AND(OR(AD119="",AE119=""),OR(AF119="",AG119="")),0,IF(OR(AD119&lt;&gt;ResmiTatil!$H$2,AE119&lt;&gt;ResmiTatil!$I$2,AF119&lt;&gt;ResmiTatil!$J$2,AG119&lt;&gt;ResmiTatil!$K$2),IF(AND(AF119="",AG119=""),0,IF(AD119&lt;ResmiTatil!$H$2,ResmiTatil!$H$2-AD119))+IF(AND(AF119="",AG119="",OR(AD119&lt;ResmiTatil!$H$2,AND(AE119&lt;&gt;ResmiTatil!$J$2,AE119&gt;ResmiTatil!$J$2))),ResmiTatil!$J$2-ResmiTatil!$I$2,IF(OR(AF119="",AG119=""),0,IF(AND(AE119&gt;ResmiTatil!$I$2,AF119&lt;ResmiTatil!$J$2),AE119-ResmiTatil!$I$2)))+IF(AND(AE119&lt;ResmiTatil!$I$2,AF119&lt;ResmiTatil!$J$2),ResmiTatil!$J$2-AF119)+IF(AND(AE119=ResmiTatil!$I$3,AF119=ResmiTatil!$J$3),ResmiTatil!$I$3-ResmiTatil!$I$2,IF(AND(AE119&gt;ResmiTatil!$I$2,AF119&gt;ResmiTatil!$J$2),ResmiTatil!$J$2-ResmiTatil!$I$2))+IF(AG119&gt;ResmiTatil!$K$2,AG119-ResmiTatil!$K$2),0))</f>
        <v>0</v>
      </c>
      <c r="AJ119" s="29">
        <f>IF((AE119-AD119)+(AG119-AF119)&lt;0,0,(AE119-AD119)+(AG119-AF119))</f>
        <v>0</v>
      </c>
    </row>
    <row r="120" spans="1:36" ht="20.100000000000001" customHeight="1" x14ac:dyDescent="0.25">
      <c r="A120" s="30" t="s">
        <v>24</v>
      </c>
      <c r="B120" s="31"/>
      <c r="C120" s="32"/>
      <c r="D120" s="33"/>
      <c r="E120" s="33"/>
      <c r="F120" s="34"/>
      <c r="G120" s="28">
        <f>SUM(G115:G119)</f>
        <v>0</v>
      </c>
      <c r="H120" s="35">
        <f>SUM(H115:H119)</f>
        <v>0</v>
      </c>
      <c r="I120" s="31"/>
      <c r="J120" s="32"/>
      <c r="K120" s="33"/>
      <c r="L120" s="33"/>
      <c r="M120" s="34"/>
      <c r="N120" s="28">
        <f>SUM(N115:N119)</f>
        <v>0</v>
      </c>
      <c r="O120" s="35">
        <f>SUM(O115:O119)</f>
        <v>0</v>
      </c>
      <c r="P120" s="31"/>
      <c r="Q120" s="32"/>
      <c r="R120" s="33"/>
      <c r="S120" s="33"/>
      <c r="T120" s="34"/>
      <c r="U120" s="28">
        <f>SUM(U115:U119)</f>
        <v>0</v>
      </c>
      <c r="V120" s="35">
        <f>SUM(V115:V119)</f>
        <v>0</v>
      </c>
      <c r="W120" s="31"/>
      <c r="X120" s="32"/>
      <c r="Y120" s="33"/>
      <c r="Z120" s="33"/>
      <c r="AA120" s="34"/>
      <c r="AB120" s="28">
        <f>SUM(AB115:AB119)</f>
        <v>0</v>
      </c>
      <c r="AC120" s="35">
        <f>SUM(AC115:AC119)</f>
        <v>0</v>
      </c>
      <c r="AD120" s="31"/>
      <c r="AE120" s="32"/>
      <c r="AF120" s="33"/>
      <c r="AG120" s="33"/>
      <c r="AH120" s="34"/>
      <c r="AI120" s="28">
        <f>SUM(AI115:AI119)</f>
        <v>0</v>
      </c>
      <c r="AJ120" s="35">
        <f>SUM(AJ115:AJ119)</f>
        <v>0</v>
      </c>
    </row>
    <row r="121" spans="1:36" s="25" customFormat="1" ht="15" customHeight="1" x14ac:dyDescent="0.25">
      <c r="A121" s="20">
        <f>A119+1</f>
        <v>44842</v>
      </c>
      <c r="B121" s="17"/>
      <c r="C121" s="12"/>
      <c r="D121" s="13"/>
      <c r="E121" s="13"/>
      <c r="F121" s="11"/>
      <c r="G121" s="11"/>
      <c r="H121" s="18"/>
      <c r="I121" s="17"/>
      <c r="J121" s="12"/>
      <c r="K121" s="13"/>
      <c r="L121" s="13"/>
      <c r="M121" s="11"/>
      <c r="N121" s="11"/>
      <c r="O121" s="18"/>
      <c r="P121" s="17"/>
      <c r="Q121" s="12"/>
      <c r="R121" s="13"/>
      <c r="S121" s="13"/>
      <c r="T121" s="11"/>
      <c r="U121" s="11"/>
      <c r="V121" s="18"/>
      <c r="W121" s="17"/>
      <c r="X121" s="12"/>
      <c r="Y121" s="13"/>
      <c r="Z121" s="13"/>
      <c r="AA121" s="11"/>
      <c r="AB121" s="11"/>
      <c r="AC121" s="18"/>
      <c r="AD121" s="17"/>
      <c r="AE121" s="12"/>
      <c r="AF121" s="13"/>
      <c r="AG121" s="13"/>
      <c r="AH121" s="11"/>
      <c r="AI121" s="11"/>
      <c r="AJ121" s="18"/>
    </row>
    <row r="122" spans="1:36" s="25" customFormat="1" ht="15" customHeight="1" x14ac:dyDescent="0.25">
      <c r="A122" s="20">
        <f>A121+1</f>
        <v>44843</v>
      </c>
      <c r="B122" s="17"/>
      <c r="C122" s="12"/>
      <c r="D122" s="13"/>
      <c r="E122" s="13"/>
      <c r="F122" s="11"/>
      <c r="G122" s="11"/>
      <c r="H122" s="18"/>
      <c r="I122" s="17"/>
      <c r="J122" s="12"/>
      <c r="K122" s="13"/>
      <c r="L122" s="13"/>
      <c r="M122" s="11"/>
      <c r="N122" s="11"/>
      <c r="O122" s="18"/>
      <c r="P122" s="17"/>
      <c r="Q122" s="12"/>
      <c r="R122" s="13"/>
      <c r="S122" s="13"/>
      <c r="T122" s="11"/>
      <c r="U122" s="11"/>
      <c r="V122" s="18"/>
      <c r="W122" s="17"/>
      <c r="X122" s="12"/>
      <c r="Y122" s="13"/>
      <c r="Z122" s="13"/>
      <c r="AA122" s="11"/>
      <c r="AB122" s="11"/>
      <c r="AC122" s="18"/>
      <c r="AD122" s="17"/>
      <c r="AE122" s="12"/>
      <c r="AF122" s="13"/>
      <c r="AG122" s="13"/>
      <c r="AH122" s="11"/>
      <c r="AI122" s="11"/>
      <c r="AJ122" s="18"/>
    </row>
    <row r="123" spans="1:36" ht="20.100000000000001" customHeight="1" x14ac:dyDescent="0.25">
      <c r="A123" s="20">
        <f t="shared" ref="A123:A127" si="14">A122+1</f>
        <v>44844</v>
      </c>
      <c r="B123" s="17"/>
      <c r="C123" s="12"/>
      <c r="D123" s="13"/>
      <c r="E123" s="13"/>
      <c r="F123" s="28">
        <f>IF(D123-C123&lt;0,0,D123-C123)</f>
        <v>0</v>
      </c>
      <c r="G123" s="28">
        <f>IF(AND(OR(B123="",C123=""),OR(D123="",E123="")),0,IF(OR(B123&lt;&gt;ResmiTatil!$H$2,C123&lt;&gt;ResmiTatil!$I$2,D123&lt;&gt;ResmiTatil!$J$2,E123&lt;&gt;ResmiTatil!$K$2),IF(AND(D123="",E123=""),0,IF(B123&lt;ResmiTatil!$H$2,ResmiTatil!$H$2-B123))+IF(AND(D123="",E123="",OR(B123&lt;ResmiTatil!$H$2,AND(C123&lt;&gt;ResmiTatil!$J$2,C123&gt;ResmiTatil!$J$2))),ResmiTatil!$J$2-ResmiTatil!$I$2,IF(OR(D123="",E123=""),0,IF(AND(C123&gt;ResmiTatil!$I$2,D123&lt;ResmiTatil!$J$2),C123-ResmiTatil!$I$2)))+IF(AND(C123&lt;ResmiTatil!$I$2,D123&lt;ResmiTatil!$J$2),ResmiTatil!$J$2-D123)+IF(AND(C123=ResmiTatil!$I$3,D123=ResmiTatil!$J$3),ResmiTatil!$I$3-ResmiTatil!$I$2,IF(AND(C123&gt;ResmiTatil!$I$2,D123&gt;ResmiTatil!$J$2),ResmiTatil!$J$2-ResmiTatil!$I$2))+IF(E123&gt;ResmiTatil!$K$2,E123-ResmiTatil!$K$2),0))</f>
        <v>0</v>
      </c>
      <c r="H123" s="29">
        <f>IF((C123-B123)+(E123-D123)&lt;0,0,(C123-B123)+(E123-D123))</f>
        <v>0</v>
      </c>
      <c r="I123" s="17"/>
      <c r="J123" s="12"/>
      <c r="K123" s="13"/>
      <c r="L123" s="13"/>
      <c r="M123" s="28">
        <f>IF(K123-J123&lt;0,0,K123-J123)</f>
        <v>0</v>
      </c>
      <c r="N123" s="28">
        <f>IF(AND(OR(I123="",J123=""),OR(K123="",L123="")),0,IF(OR(I123&lt;&gt;ResmiTatil!$H$2,J123&lt;&gt;ResmiTatil!$I$2,K123&lt;&gt;ResmiTatil!$J$2,L123&lt;&gt;ResmiTatil!$K$2),IF(AND(K123="",L123=""),0,IF(I123&lt;ResmiTatil!$H$2,ResmiTatil!$H$2-I123))+IF(AND(K123="",L123="",OR(I123&lt;ResmiTatil!$H$2,AND(J123&lt;&gt;ResmiTatil!$J$2,J123&gt;ResmiTatil!$J$2))),ResmiTatil!$J$2-ResmiTatil!$I$2,IF(OR(K123="",L123=""),0,IF(AND(J123&gt;ResmiTatil!$I$2,K123&lt;ResmiTatil!$J$2),J123-ResmiTatil!$I$2)))+IF(AND(J123&lt;ResmiTatil!$I$2,K123&lt;ResmiTatil!$J$2),ResmiTatil!$J$2-K123)+IF(AND(J123=ResmiTatil!$I$3,K123=ResmiTatil!$J$3),ResmiTatil!$I$3-ResmiTatil!$I$2,IF(AND(J123&gt;ResmiTatil!$I$2,K123&gt;ResmiTatil!$J$2),ResmiTatil!$J$2-ResmiTatil!$I$2))+IF(L123&gt;ResmiTatil!$K$2,L123-ResmiTatil!$K$2),0))</f>
        <v>0</v>
      </c>
      <c r="O123" s="29">
        <f>IF((J123-I123)+(L123-K123)&lt;0,0,(J123-I123)+(L123-K123))</f>
        <v>0</v>
      </c>
      <c r="P123" s="17"/>
      <c r="Q123" s="12"/>
      <c r="R123" s="13"/>
      <c r="S123" s="13"/>
      <c r="T123" s="28">
        <f>IF(R123-Q123&lt;0,0,R123-Q123)</f>
        <v>0</v>
      </c>
      <c r="U123" s="28">
        <f>IF(AND(OR(P123="",Q123=""),OR(R123="",S123="")),0,IF(OR(P123&lt;&gt;ResmiTatil!$H$2,Q123&lt;&gt;ResmiTatil!$I$2,R123&lt;&gt;ResmiTatil!$J$2,S123&lt;&gt;ResmiTatil!$K$2),IF(AND(R123="",S123=""),0,IF(P123&lt;ResmiTatil!$H$2,ResmiTatil!$H$2-P123))+IF(AND(R123="",S123="",OR(P123&lt;ResmiTatil!$H$2,AND(Q123&lt;&gt;ResmiTatil!$J$2,Q123&gt;ResmiTatil!$J$2))),ResmiTatil!$J$2-ResmiTatil!$I$2,IF(OR(R123="",S123=""),0,IF(AND(Q123&gt;ResmiTatil!$I$2,R123&lt;ResmiTatil!$J$2),Q123-ResmiTatil!$I$2)))+IF(AND(Q123&lt;ResmiTatil!$I$2,R123&lt;ResmiTatil!$J$2),ResmiTatil!$J$2-R123)+IF(AND(Q123=ResmiTatil!$I$3,R123=ResmiTatil!$J$3),ResmiTatil!$I$3-ResmiTatil!$I$2,IF(AND(Q123&gt;ResmiTatil!$I$2,R123&gt;ResmiTatil!$J$2),ResmiTatil!$J$2-ResmiTatil!$I$2))+IF(S123&gt;ResmiTatil!$K$2,S123-ResmiTatil!$K$2),0))</f>
        <v>0</v>
      </c>
      <c r="V123" s="29">
        <f>IF((Q123-P123)+(S123-R123)&lt;0,0,(Q123-P123)+(S123-R123))</f>
        <v>0</v>
      </c>
      <c r="W123" s="17"/>
      <c r="X123" s="12"/>
      <c r="Y123" s="13"/>
      <c r="Z123" s="13"/>
      <c r="AA123" s="28">
        <f>IF(Y123-X123&lt;0,0,Y123-X123)</f>
        <v>0</v>
      </c>
      <c r="AB123" s="28">
        <f>IF(AND(OR(W123="",X123=""),OR(Y123="",Z123="")),0,IF(OR(W123&lt;&gt;ResmiTatil!$H$2,X123&lt;&gt;ResmiTatil!$I$2,Y123&lt;&gt;ResmiTatil!$J$2,Z123&lt;&gt;ResmiTatil!$K$2),IF(AND(Y123="",Z123=""),0,IF(W123&lt;ResmiTatil!$H$2,ResmiTatil!$H$2-W123))+IF(AND(Y123="",Z123="",OR(W123&lt;ResmiTatil!$H$2,AND(X123&lt;&gt;ResmiTatil!$J$2,X123&gt;ResmiTatil!$J$2))),ResmiTatil!$J$2-ResmiTatil!$I$2,IF(OR(Y123="",Z123=""),0,IF(AND(X123&gt;ResmiTatil!$I$2,Y123&lt;ResmiTatil!$J$2),X123-ResmiTatil!$I$2)))+IF(AND(X123&lt;ResmiTatil!$I$2,Y123&lt;ResmiTatil!$J$2),ResmiTatil!$J$2-Y123)+IF(AND(X123=ResmiTatil!$I$3,Y123=ResmiTatil!$J$3),ResmiTatil!$I$3-ResmiTatil!$I$2,IF(AND(X123&gt;ResmiTatil!$I$2,Y123&gt;ResmiTatil!$J$2),ResmiTatil!$J$2-ResmiTatil!$I$2))+IF(Z123&gt;ResmiTatil!$K$2,Z123-ResmiTatil!$K$2),0))</f>
        <v>0</v>
      </c>
      <c r="AC123" s="29">
        <f>IF((X123-W123)+(Z123-Y123)&lt;0,0,(X123-W123)+(Z123-Y123))</f>
        <v>0</v>
      </c>
      <c r="AD123" s="17"/>
      <c r="AE123" s="12"/>
      <c r="AF123" s="13"/>
      <c r="AG123" s="13"/>
      <c r="AH123" s="28">
        <f>IF(AF123-AE123&lt;0,0,AF123-AE123)</f>
        <v>0</v>
      </c>
      <c r="AI123" s="28">
        <f>IF(AND(OR(AD123="",AE123=""),OR(AF123="",AG123="")),0,IF(OR(AD123&lt;&gt;ResmiTatil!$H$2,AE123&lt;&gt;ResmiTatil!$I$2,AF123&lt;&gt;ResmiTatil!$J$2,AG123&lt;&gt;ResmiTatil!$K$2),IF(AND(AF123="",AG123=""),0,IF(AD123&lt;ResmiTatil!$H$2,ResmiTatil!$H$2-AD123))+IF(AND(AF123="",AG123="",OR(AD123&lt;ResmiTatil!$H$2,AND(AE123&lt;&gt;ResmiTatil!$J$2,AE123&gt;ResmiTatil!$J$2))),ResmiTatil!$J$2-ResmiTatil!$I$2,IF(OR(AF123="",AG123=""),0,IF(AND(AE123&gt;ResmiTatil!$I$2,AF123&lt;ResmiTatil!$J$2),AE123-ResmiTatil!$I$2)))+IF(AND(AE123&lt;ResmiTatil!$I$2,AF123&lt;ResmiTatil!$J$2),ResmiTatil!$J$2-AF123)+IF(AND(AE123=ResmiTatil!$I$3,AF123=ResmiTatil!$J$3),ResmiTatil!$I$3-ResmiTatil!$I$2,IF(AND(AE123&gt;ResmiTatil!$I$2,AF123&gt;ResmiTatil!$J$2),ResmiTatil!$J$2-ResmiTatil!$I$2))+IF(AG123&gt;ResmiTatil!$K$2,AG123-ResmiTatil!$K$2),0))</f>
        <v>0</v>
      </c>
      <c r="AJ123" s="29">
        <f>IF((AE123-AD123)+(AG123-AF123)&lt;0,0,(AE123-AD123)+(AG123-AF123))</f>
        <v>0</v>
      </c>
    </row>
    <row r="124" spans="1:36" ht="20.100000000000001" customHeight="1" x14ac:dyDescent="0.25">
      <c r="A124" s="20">
        <f t="shared" si="14"/>
        <v>44845</v>
      </c>
      <c r="B124" s="17"/>
      <c r="C124" s="12"/>
      <c r="D124" s="13"/>
      <c r="E124" s="13"/>
      <c r="F124" s="28">
        <f>IF(D124-C124&lt;0,0,D124-C124)</f>
        <v>0</v>
      </c>
      <c r="G124" s="28">
        <f>IF(AND(OR(B124="",C124=""),OR(D124="",E124="")),0,IF(OR(B124&lt;&gt;ResmiTatil!$H$2,C124&lt;&gt;ResmiTatil!$I$2,D124&lt;&gt;ResmiTatil!$J$2,E124&lt;&gt;ResmiTatil!$K$2),IF(AND(D124="",E124=""),0,IF(B124&lt;ResmiTatil!$H$2,ResmiTatil!$H$2-B124))+IF(AND(D124="",E124="",OR(B124&lt;ResmiTatil!$H$2,AND(C124&lt;&gt;ResmiTatil!$J$2,C124&gt;ResmiTatil!$J$2))),ResmiTatil!$J$2-ResmiTatil!$I$2,IF(OR(D124="",E124=""),0,IF(AND(C124&gt;ResmiTatil!$I$2,D124&lt;ResmiTatil!$J$2),C124-ResmiTatil!$I$2)))+IF(AND(C124&lt;ResmiTatil!$I$2,D124&lt;ResmiTatil!$J$2),ResmiTatil!$J$2-D124)+IF(AND(C124=ResmiTatil!$I$3,D124=ResmiTatil!$J$3),ResmiTatil!$I$3-ResmiTatil!$I$2,IF(AND(C124&gt;ResmiTatil!$I$2,D124&gt;ResmiTatil!$J$2),ResmiTatil!$J$2-ResmiTatil!$I$2))+IF(E124&gt;ResmiTatil!$K$2,E124-ResmiTatil!$K$2),0))</f>
        <v>0</v>
      </c>
      <c r="H124" s="29">
        <f>IF((C124-B124)+(E124-D124)&lt;0,0,(C124-B124)+(E124-D124))</f>
        <v>0</v>
      </c>
      <c r="I124" s="17"/>
      <c r="J124" s="12"/>
      <c r="K124" s="13"/>
      <c r="L124" s="13"/>
      <c r="M124" s="28">
        <f>IF(K124-J124&lt;0,0,K124-J124)</f>
        <v>0</v>
      </c>
      <c r="N124" s="28">
        <f>IF(AND(OR(I124="",J124=""),OR(K124="",L124="")),0,IF(OR(I124&lt;&gt;ResmiTatil!$H$2,J124&lt;&gt;ResmiTatil!$I$2,K124&lt;&gt;ResmiTatil!$J$2,L124&lt;&gt;ResmiTatil!$K$2),IF(AND(K124="",L124=""),0,IF(I124&lt;ResmiTatil!$H$2,ResmiTatil!$H$2-I124))+IF(AND(K124="",L124="",OR(I124&lt;ResmiTatil!$H$2,AND(J124&lt;&gt;ResmiTatil!$J$2,J124&gt;ResmiTatil!$J$2))),ResmiTatil!$J$2-ResmiTatil!$I$2,IF(OR(K124="",L124=""),0,IF(AND(J124&gt;ResmiTatil!$I$2,K124&lt;ResmiTatil!$J$2),J124-ResmiTatil!$I$2)))+IF(AND(J124&lt;ResmiTatil!$I$2,K124&lt;ResmiTatil!$J$2),ResmiTatil!$J$2-K124)+IF(AND(J124=ResmiTatil!$I$3,K124=ResmiTatil!$J$3),ResmiTatil!$I$3-ResmiTatil!$I$2,IF(AND(J124&gt;ResmiTatil!$I$2,K124&gt;ResmiTatil!$J$2),ResmiTatil!$J$2-ResmiTatil!$I$2))+IF(L124&gt;ResmiTatil!$K$2,L124-ResmiTatil!$K$2),0))</f>
        <v>0</v>
      </c>
      <c r="O124" s="29">
        <f>IF((J124-I124)+(L124-K124)&lt;0,0,(J124-I124)+(L124-K124))</f>
        <v>0</v>
      </c>
      <c r="P124" s="17"/>
      <c r="Q124" s="12"/>
      <c r="R124" s="13"/>
      <c r="S124" s="13"/>
      <c r="T124" s="28">
        <f>IF(R124-Q124&lt;0,0,R124-Q124)</f>
        <v>0</v>
      </c>
      <c r="U124" s="28">
        <f>IF(AND(OR(P124="",Q124=""),OR(R124="",S124="")),0,IF(OR(P124&lt;&gt;ResmiTatil!$H$2,Q124&lt;&gt;ResmiTatil!$I$2,R124&lt;&gt;ResmiTatil!$J$2,S124&lt;&gt;ResmiTatil!$K$2),IF(AND(R124="",S124=""),0,IF(P124&lt;ResmiTatil!$H$2,ResmiTatil!$H$2-P124))+IF(AND(R124="",S124="",OR(P124&lt;ResmiTatil!$H$2,AND(Q124&lt;&gt;ResmiTatil!$J$2,Q124&gt;ResmiTatil!$J$2))),ResmiTatil!$J$2-ResmiTatil!$I$2,IF(OR(R124="",S124=""),0,IF(AND(Q124&gt;ResmiTatil!$I$2,R124&lt;ResmiTatil!$J$2),Q124-ResmiTatil!$I$2)))+IF(AND(Q124&lt;ResmiTatil!$I$2,R124&lt;ResmiTatil!$J$2),ResmiTatil!$J$2-R124)+IF(AND(Q124=ResmiTatil!$I$3,R124=ResmiTatil!$J$3),ResmiTatil!$I$3-ResmiTatil!$I$2,IF(AND(Q124&gt;ResmiTatil!$I$2,R124&gt;ResmiTatil!$J$2),ResmiTatil!$J$2-ResmiTatil!$I$2))+IF(S124&gt;ResmiTatil!$K$2,S124-ResmiTatil!$K$2),0))</f>
        <v>0</v>
      </c>
      <c r="V124" s="29">
        <f>IF((Q124-P124)+(S124-R124)&lt;0,0,(Q124-P124)+(S124-R124))</f>
        <v>0</v>
      </c>
      <c r="W124" s="17"/>
      <c r="X124" s="12"/>
      <c r="Y124" s="13"/>
      <c r="Z124" s="13"/>
      <c r="AA124" s="28">
        <f>IF(Y124-X124&lt;0,0,Y124-X124)</f>
        <v>0</v>
      </c>
      <c r="AB124" s="28">
        <f>IF(AND(OR(W124="",X124=""),OR(Y124="",Z124="")),0,IF(OR(W124&lt;&gt;ResmiTatil!$H$2,X124&lt;&gt;ResmiTatil!$I$2,Y124&lt;&gt;ResmiTatil!$J$2,Z124&lt;&gt;ResmiTatil!$K$2),IF(AND(Y124="",Z124=""),0,IF(W124&lt;ResmiTatil!$H$2,ResmiTatil!$H$2-W124))+IF(AND(Y124="",Z124="",OR(W124&lt;ResmiTatil!$H$2,AND(X124&lt;&gt;ResmiTatil!$J$2,X124&gt;ResmiTatil!$J$2))),ResmiTatil!$J$2-ResmiTatil!$I$2,IF(OR(Y124="",Z124=""),0,IF(AND(X124&gt;ResmiTatil!$I$2,Y124&lt;ResmiTatil!$J$2),X124-ResmiTatil!$I$2)))+IF(AND(X124&lt;ResmiTatil!$I$2,Y124&lt;ResmiTatil!$J$2),ResmiTatil!$J$2-Y124)+IF(AND(X124=ResmiTatil!$I$3,Y124=ResmiTatil!$J$3),ResmiTatil!$I$3-ResmiTatil!$I$2,IF(AND(X124&gt;ResmiTatil!$I$2,Y124&gt;ResmiTatil!$J$2),ResmiTatil!$J$2-ResmiTatil!$I$2))+IF(Z124&gt;ResmiTatil!$K$2,Z124-ResmiTatil!$K$2),0))</f>
        <v>0</v>
      </c>
      <c r="AC124" s="29">
        <f>IF((X124-W124)+(Z124-Y124)&lt;0,0,(X124-W124)+(Z124-Y124))</f>
        <v>0</v>
      </c>
      <c r="AD124" s="17"/>
      <c r="AE124" s="12"/>
      <c r="AF124" s="13"/>
      <c r="AG124" s="13"/>
      <c r="AH124" s="28">
        <f>IF(AF124-AE124&lt;0,0,AF124-AE124)</f>
        <v>0</v>
      </c>
      <c r="AI124" s="28">
        <f>IF(AND(OR(AD124="",AE124=""),OR(AF124="",AG124="")),0,IF(OR(AD124&lt;&gt;ResmiTatil!$H$2,AE124&lt;&gt;ResmiTatil!$I$2,AF124&lt;&gt;ResmiTatil!$J$2,AG124&lt;&gt;ResmiTatil!$K$2),IF(AND(AF124="",AG124=""),0,IF(AD124&lt;ResmiTatil!$H$2,ResmiTatil!$H$2-AD124))+IF(AND(AF124="",AG124="",OR(AD124&lt;ResmiTatil!$H$2,AND(AE124&lt;&gt;ResmiTatil!$J$2,AE124&gt;ResmiTatil!$J$2))),ResmiTatil!$J$2-ResmiTatil!$I$2,IF(OR(AF124="",AG124=""),0,IF(AND(AE124&gt;ResmiTatil!$I$2,AF124&lt;ResmiTatil!$J$2),AE124-ResmiTatil!$I$2)))+IF(AND(AE124&lt;ResmiTatil!$I$2,AF124&lt;ResmiTatil!$J$2),ResmiTatil!$J$2-AF124)+IF(AND(AE124=ResmiTatil!$I$3,AF124=ResmiTatil!$J$3),ResmiTatil!$I$3-ResmiTatil!$I$2,IF(AND(AE124&gt;ResmiTatil!$I$2,AF124&gt;ResmiTatil!$J$2),ResmiTatil!$J$2-ResmiTatil!$I$2))+IF(AG124&gt;ResmiTatil!$K$2,AG124-ResmiTatil!$K$2),0))</f>
        <v>0</v>
      </c>
      <c r="AJ124" s="29">
        <f>IF((AE124-AD124)+(AG124-AF124)&lt;0,0,(AE124-AD124)+(AG124-AF124))</f>
        <v>0</v>
      </c>
    </row>
    <row r="125" spans="1:36" ht="20.100000000000001" customHeight="1" x14ac:dyDescent="0.25">
      <c r="A125" s="20">
        <f t="shared" si="14"/>
        <v>44846</v>
      </c>
      <c r="B125" s="17"/>
      <c r="C125" s="12"/>
      <c r="D125" s="13"/>
      <c r="E125" s="13"/>
      <c r="F125" s="28">
        <f>IF(D125-C125&lt;0,0,D125-C125)</f>
        <v>0</v>
      </c>
      <c r="G125" s="28">
        <f>IF(AND(OR(B125="",C125=""),OR(D125="",E125="")),0,IF(OR(B125&lt;&gt;ResmiTatil!$H$2,C125&lt;&gt;ResmiTatil!$I$2,D125&lt;&gt;ResmiTatil!$J$2,E125&lt;&gt;ResmiTatil!$K$2),IF(AND(D125="",E125=""),0,IF(B125&lt;ResmiTatil!$H$2,ResmiTatil!$H$2-B125))+IF(AND(D125="",E125="",OR(B125&lt;ResmiTatil!$H$2,AND(C125&lt;&gt;ResmiTatil!$J$2,C125&gt;ResmiTatil!$J$2))),ResmiTatil!$J$2-ResmiTatil!$I$2,IF(OR(D125="",E125=""),0,IF(AND(C125&gt;ResmiTatil!$I$2,D125&lt;ResmiTatil!$J$2),C125-ResmiTatil!$I$2)))+IF(AND(C125&lt;ResmiTatil!$I$2,D125&lt;ResmiTatil!$J$2),ResmiTatil!$J$2-D125)+IF(AND(C125=ResmiTatil!$I$3,D125=ResmiTatil!$J$3),ResmiTatil!$I$3-ResmiTatil!$I$2,IF(AND(C125&gt;ResmiTatil!$I$2,D125&gt;ResmiTatil!$J$2),ResmiTatil!$J$2-ResmiTatil!$I$2))+IF(E125&gt;ResmiTatil!$K$2,E125-ResmiTatil!$K$2),0))</f>
        <v>0</v>
      </c>
      <c r="H125" s="29">
        <f>IF((C125-B125)+(E125-D125)&lt;0,0,(C125-B125)+(E125-D125))</f>
        <v>0</v>
      </c>
      <c r="I125" s="17"/>
      <c r="J125" s="12"/>
      <c r="K125" s="13"/>
      <c r="L125" s="13"/>
      <c r="M125" s="28">
        <f>IF(K125-J125&lt;0,0,K125-J125)</f>
        <v>0</v>
      </c>
      <c r="N125" s="28">
        <f>IF(AND(OR(I125="",J125=""),OR(K125="",L125="")),0,IF(OR(I125&lt;&gt;ResmiTatil!$H$2,J125&lt;&gt;ResmiTatil!$I$2,K125&lt;&gt;ResmiTatil!$J$2,L125&lt;&gt;ResmiTatil!$K$2),IF(AND(K125="",L125=""),0,IF(I125&lt;ResmiTatil!$H$2,ResmiTatil!$H$2-I125))+IF(AND(K125="",L125="",OR(I125&lt;ResmiTatil!$H$2,AND(J125&lt;&gt;ResmiTatil!$J$2,J125&gt;ResmiTatil!$J$2))),ResmiTatil!$J$2-ResmiTatil!$I$2,IF(OR(K125="",L125=""),0,IF(AND(J125&gt;ResmiTatil!$I$2,K125&lt;ResmiTatil!$J$2),J125-ResmiTatil!$I$2)))+IF(AND(J125&lt;ResmiTatil!$I$2,K125&lt;ResmiTatil!$J$2),ResmiTatil!$J$2-K125)+IF(AND(J125=ResmiTatil!$I$3,K125=ResmiTatil!$J$3),ResmiTatil!$I$3-ResmiTatil!$I$2,IF(AND(J125&gt;ResmiTatil!$I$2,K125&gt;ResmiTatil!$J$2),ResmiTatil!$J$2-ResmiTatil!$I$2))+IF(L125&gt;ResmiTatil!$K$2,L125-ResmiTatil!$K$2),0))</f>
        <v>0</v>
      </c>
      <c r="O125" s="29">
        <f>IF((J125-I125)+(L125-K125)&lt;0,0,(J125-I125)+(L125-K125))</f>
        <v>0</v>
      </c>
      <c r="P125" s="17"/>
      <c r="Q125" s="12"/>
      <c r="R125" s="13"/>
      <c r="S125" s="13"/>
      <c r="T125" s="28">
        <f>IF(R125-Q125&lt;0,0,R125-Q125)</f>
        <v>0</v>
      </c>
      <c r="U125" s="28">
        <f>IF(AND(OR(P125="",Q125=""),OR(R125="",S125="")),0,IF(OR(P125&lt;&gt;ResmiTatil!$H$2,Q125&lt;&gt;ResmiTatil!$I$2,R125&lt;&gt;ResmiTatil!$J$2,S125&lt;&gt;ResmiTatil!$K$2),IF(AND(R125="",S125=""),0,IF(P125&lt;ResmiTatil!$H$2,ResmiTatil!$H$2-P125))+IF(AND(R125="",S125="",OR(P125&lt;ResmiTatil!$H$2,AND(Q125&lt;&gt;ResmiTatil!$J$2,Q125&gt;ResmiTatil!$J$2))),ResmiTatil!$J$2-ResmiTatil!$I$2,IF(OR(R125="",S125=""),0,IF(AND(Q125&gt;ResmiTatil!$I$2,R125&lt;ResmiTatil!$J$2),Q125-ResmiTatil!$I$2)))+IF(AND(Q125&lt;ResmiTatil!$I$2,R125&lt;ResmiTatil!$J$2),ResmiTatil!$J$2-R125)+IF(AND(Q125=ResmiTatil!$I$3,R125=ResmiTatil!$J$3),ResmiTatil!$I$3-ResmiTatil!$I$2,IF(AND(Q125&gt;ResmiTatil!$I$2,R125&gt;ResmiTatil!$J$2),ResmiTatil!$J$2-ResmiTatil!$I$2))+IF(S125&gt;ResmiTatil!$K$2,S125-ResmiTatil!$K$2),0))</f>
        <v>0</v>
      </c>
      <c r="V125" s="29">
        <f>IF((Q125-P125)+(S125-R125)&lt;0,0,(Q125-P125)+(S125-R125))</f>
        <v>0</v>
      </c>
      <c r="W125" s="17"/>
      <c r="X125" s="12"/>
      <c r="Y125" s="13"/>
      <c r="Z125" s="13"/>
      <c r="AA125" s="28">
        <f>IF(Y125-X125&lt;0,0,Y125-X125)</f>
        <v>0</v>
      </c>
      <c r="AB125" s="28">
        <f>IF(AND(OR(W125="",X125=""),OR(Y125="",Z125="")),0,IF(OR(W125&lt;&gt;ResmiTatil!$H$2,X125&lt;&gt;ResmiTatil!$I$2,Y125&lt;&gt;ResmiTatil!$J$2,Z125&lt;&gt;ResmiTatil!$K$2),IF(AND(Y125="",Z125=""),0,IF(W125&lt;ResmiTatil!$H$2,ResmiTatil!$H$2-W125))+IF(AND(Y125="",Z125="",OR(W125&lt;ResmiTatil!$H$2,AND(X125&lt;&gt;ResmiTatil!$J$2,X125&gt;ResmiTatil!$J$2))),ResmiTatil!$J$2-ResmiTatil!$I$2,IF(OR(Y125="",Z125=""),0,IF(AND(X125&gt;ResmiTatil!$I$2,Y125&lt;ResmiTatil!$J$2),X125-ResmiTatil!$I$2)))+IF(AND(X125&lt;ResmiTatil!$I$2,Y125&lt;ResmiTatil!$J$2),ResmiTatil!$J$2-Y125)+IF(AND(X125=ResmiTatil!$I$3,Y125=ResmiTatil!$J$3),ResmiTatil!$I$3-ResmiTatil!$I$2,IF(AND(X125&gt;ResmiTatil!$I$2,Y125&gt;ResmiTatil!$J$2),ResmiTatil!$J$2-ResmiTatil!$I$2))+IF(Z125&gt;ResmiTatil!$K$2,Z125-ResmiTatil!$K$2),0))</f>
        <v>0</v>
      </c>
      <c r="AC125" s="29">
        <f>IF((X125-W125)+(Z125-Y125)&lt;0,0,(X125-W125)+(Z125-Y125))</f>
        <v>0</v>
      </c>
      <c r="AD125" s="17"/>
      <c r="AE125" s="12"/>
      <c r="AF125" s="13"/>
      <c r="AG125" s="13"/>
      <c r="AH125" s="28">
        <f>IF(AF125-AE125&lt;0,0,AF125-AE125)</f>
        <v>0</v>
      </c>
      <c r="AI125" s="28">
        <f>IF(AND(OR(AD125="",AE125=""),OR(AF125="",AG125="")),0,IF(OR(AD125&lt;&gt;ResmiTatil!$H$2,AE125&lt;&gt;ResmiTatil!$I$2,AF125&lt;&gt;ResmiTatil!$J$2,AG125&lt;&gt;ResmiTatil!$K$2),IF(AND(AF125="",AG125=""),0,IF(AD125&lt;ResmiTatil!$H$2,ResmiTatil!$H$2-AD125))+IF(AND(AF125="",AG125="",OR(AD125&lt;ResmiTatil!$H$2,AND(AE125&lt;&gt;ResmiTatil!$J$2,AE125&gt;ResmiTatil!$J$2))),ResmiTatil!$J$2-ResmiTatil!$I$2,IF(OR(AF125="",AG125=""),0,IF(AND(AE125&gt;ResmiTatil!$I$2,AF125&lt;ResmiTatil!$J$2),AE125-ResmiTatil!$I$2)))+IF(AND(AE125&lt;ResmiTatil!$I$2,AF125&lt;ResmiTatil!$J$2),ResmiTatil!$J$2-AF125)+IF(AND(AE125=ResmiTatil!$I$3,AF125=ResmiTatil!$J$3),ResmiTatil!$I$3-ResmiTatil!$I$2,IF(AND(AE125&gt;ResmiTatil!$I$2,AF125&gt;ResmiTatil!$J$2),ResmiTatil!$J$2-ResmiTatil!$I$2))+IF(AG125&gt;ResmiTatil!$K$2,AG125-ResmiTatil!$K$2),0))</f>
        <v>0</v>
      </c>
      <c r="AJ125" s="29">
        <f>IF((AE125-AD125)+(AG125-AF125)&lt;0,0,(AE125-AD125)+(AG125-AF125))</f>
        <v>0</v>
      </c>
    </row>
    <row r="126" spans="1:36" ht="20.100000000000001" customHeight="1" x14ac:dyDescent="0.25">
      <c r="A126" s="20">
        <f t="shared" si="14"/>
        <v>44847</v>
      </c>
      <c r="B126" s="17"/>
      <c r="C126" s="12"/>
      <c r="D126" s="13"/>
      <c r="E126" s="13"/>
      <c r="F126" s="28">
        <f>IF(D126-C126&lt;0,0,D126-C126)</f>
        <v>0</v>
      </c>
      <c r="G126" s="28">
        <f>IF(AND(OR(B126="",C126=""),OR(D126="",E126="")),0,IF(OR(B126&lt;&gt;ResmiTatil!$H$2,C126&lt;&gt;ResmiTatil!$I$2,D126&lt;&gt;ResmiTatil!$J$2,E126&lt;&gt;ResmiTatil!$K$2),IF(AND(D126="",E126=""),0,IF(B126&lt;ResmiTatil!$H$2,ResmiTatil!$H$2-B126))+IF(AND(D126="",E126="",OR(B126&lt;ResmiTatil!$H$2,AND(C126&lt;&gt;ResmiTatil!$J$2,C126&gt;ResmiTatil!$J$2))),ResmiTatil!$J$2-ResmiTatil!$I$2,IF(OR(D126="",E126=""),0,IF(AND(C126&gt;ResmiTatil!$I$2,D126&lt;ResmiTatil!$J$2),C126-ResmiTatil!$I$2)))+IF(AND(C126&lt;ResmiTatil!$I$2,D126&lt;ResmiTatil!$J$2),ResmiTatil!$J$2-D126)+IF(AND(C126=ResmiTatil!$I$3,D126=ResmiTatil!$J$3),ResmiTatil!$I$3-ResmiTatil!$I$2,IF(AND(C126&gt;ResmiTatil!$I$2,D126&gt;ResmiTatil!$J$2),ResmiTatil!$J$2-ResmiTatil!$I$2))+IF(E126&gt;ResmiTatil!$K$2,E126-ResmiTatil!$K$2),0))</f>
        <v>0</v>
      </c>
      <c r="H126" s="29">
        <f>IF((C126-B126)+(E126-D126)&lt;0,0,(C126-B126)+(E126-D126))</f>
        <v>0</v>
      </c>
      <c r="I126" s="17"/>
      <c r="J126" s="12"/>
      <c r="K126" s="13"/>
      <c r="L126" s="13"/>
      <c r="M126" s="28">
        <f>IF(K126-J126&lt;0,0,K126-J126)</f>
        <v>0</v>
      </c>
      <c r="N126" s="28">
        <f>IF(AND(OR(I126="",J126=""),OR(K126="",L126="")),0,IF(OR(I126&lt;&gt;ResmiTatil!$H$2,J126&lt;&gt;ResmiTatil!$I$2,K126&lt;&gt;ResmiTatil!$J$2,L126&lt;&gt;ResmiTatil!$K$2),IF(AND(K126="",L126=""),0,IF(I126&lt;ResmiTatil!$H$2,ResmiTatil!$H$2-I126))+IF(AND(K126="",L126="",OR(I126&lt;ResmiTatil!$H$2,AND(J126&lt;&gt;ResmiTatil!$J$2,J126&gt;ResmiTatil!$J$2))),ResmiTatil!$J$2-ResmiTatil!$I$2,IF(OR(K126="",L126=""),0,IF(AND(J126&gt;ResmiTatil!$I$2,K126&lt;ResmiTatil!$J$2),J126-ResmiTatil!$I$2)))+IF(AND(J126&lt;ResmiTatil!$I$2,K126&lt;ResmiTatil!$J$2),ResmiTatil!$J$2-K126)+IF(AND(J126=ResmiTatil!$I$3,K126=ResmiTatil!$J$3),ResmiTatil!$I$3-ResmiTatil!$I$2,IF(AND(J126&gt;ResmiTatil!$I$2,K126&gt;ResmiTatil!$J$2),ResmiTatil!$J$2-ResmiTatil!$I$2))+IF(L126&gt;ResmiTatil!$K$2,L126-ResmiTatil!$K$2),0))</f>
        <v>0</v>
      </c>
      <c r="O126" s="29">
        <f>IF((J126-I126)+(L126-K126)&lt;0,0,(J126-I126)+(L126-K126))</f>
        <v>0</v>
      </c>
      <c r="P126" s="17"/>
      <c r="Q126" s="12"/>
      <c r="R126" s="13"/>
      <c r="S126" s="13"/>
      <c r="T126" s="28">
        <f>IF(R126-Q126&lt;0,0,R126-Q126)</f>
        <v>0</v>
      </c>
      <c r="U126" s="28">
        <f>IF(AND(OR(P126="",Q126=""),OR(R126="",S126="")),0,IF(OR(P126&lt;&gt;ResmiTatil!$H$2,Q126&lt;&gt;ResmiTatil!$I$2,R126&lt;&gt;ResmiTatil!$J$2,S126&lt;&gt;ResmiTatil!$K$2),IF(AND(R126="",S126=""),0,IF(P126&lt;ResmiTatil!$H$2,ResmiTatil!$H$2-P126))+IF(AND(R126="",S126="",OR(P126&lt;ResmiTatil!$H$2,AND(Q126&lt;&gt;ResmiTatil!$J$2,Q126&gt;ResmiTatil!$J$2))),ResmiTatil!$J$2-ResmiTatil!$I$2,IF(OR(R126="",S126=""),0,IF(AND(Q126&gt;ResmiTatil!$I$2,R126&lt;ResmiTatil!$J$2),Q126-ResmiTatil!$I$2)))+IF(AND(Q126&lt;ResmiTatil!$I$2,R126&lt;ResmiTatil!$J$2),ResmiTatil!$J$2-R126)+IF(AND(Q126=ResmiTatil!$I$3,R126=ResmiTatil!$J$3),ResmiTatil!$I$3-ResmiTatil!$I$2,IF(AND(Q126&gt;ResmiTatil!$I$2,R126&gt;ResmiTatil!$J$2),ResmiTatil!$J$2-ResmiTatil!$I$2))+IF(S126&gt;ResmiTatil!$K$2,S126-ResmiTatil!$K$2),0))</f>
        <v>0</v>
      </c>
      <c r="V126" s="29">
        <f>IF((Q126-P126)+(S126-R126)&lt;0,0,(Q126-P126)+(S126-R126))</f>
        <v>0</v>
      </c>
      <c r="W126" s="17"/>
      <c r="X126" s="12"/>
      <c r="Y126" s="13"/>
      <c r="Z126" s="13"/>
      <c r="AA126" s="28">
        <f>IF(Y126-X126&lt;0,0,Y126-X126)</f>
        <v>0</v>
      </c>
      <c r="AB126" s="28">
        <f>IF(AND(OR(W126="",X126=""),OR(Y126="",Z126="")),0,IF(OR(W126&lt;&gt;ResmiTatil!$H$2,X126&lt;&gt;ResmiTatil!$I$2,Y126&lt;&gt;ResmiTatil!$J$2,Z126&lt;&gt;ResmiTatil!$K$2),IF(AND(Y126="",Z126=""),0,IF(W126&lt;ResmiTatil!$H$2,ResmiTatil!$H$2-W126))+IF(AND(Y126="",Z126="",OR(W126&lt;ResmiTatil!$H$2,AND(X126&lt;&gt;ResmiTatil!$J$2,X126&gt;ResmiTatil!$J$2))),ResmiTatil!$J$2-ResmiTatil!$I$2,IF(OR(Y126="",Z126=""),0,IF(AND(X126&gt;ResmiTatil!$I$2,Y126&lt;ResmiTatil!$J$2),X126-ResmiTatil!$I$2)))+IF(AND(X126&lt;ResmiTatil!$I$2,Y126&lt;ResmiTatil!$J$2),ResmiTatil!$J$2-Y126)+IF(AND(X126=ResmiTatil!$I$3,Y126=ResmiTatil!$J$3),ResmiTatil!$I$3-ResmiTatil!$I$2,IF(AND(X126&gt;ResmiTatil!$I$2,Y126&gt;ResmiTatil!$J$2),ResmiTatil!$J$2-ResmiTatil!$I$2))+IF(Z126&gt;ResmiTatil!$K$2,Z126-ResmiTatil!$K$2),0))</f>
        <v>0</v>
      </c>
      <c r="AC126" s="29">
        <f>IF((X126-W126)+(Z126-Y126)&lt;0,0,(X126-W126)+(Z126-Y126))</f>
        <v>0</v>
      </c>
      <c r="AD126" s="17"/>
      <c r="AE126" s="12"/>
      <c r="AF126" s="13"/>
      <c r="AG126" s="13"/>
      <c r="AH126" s="28">
        <f>IF(AF126-AE126&lt;0,0,AF126-AE126)</f>
        <v>0</v>
      </c>
      <c r="AI126" s="28">
        <f>IF(AND(OR(AD126="",AE126=""),OR(AF126="",AG126="")),0,IF(OR(AD126&lt;&gt;ResmiTatil!$H$2,AE126&lt;&gt;ResmiTatil!$I$2,AF126&lt;&gt;ResmiTatil!$J$2,AG126&lt;&gt;ResmiTatil!$K$2),IF(AND(AF126="",AG126=""),0,IF(AD126&lt;ResmiTatil!$H$2,ResmiTatil!$H$2-AD126))+IF(AND(AF126="",AG126="",OR(AD126&lt;ResmiTatil!$H$2,AND(AE126&lt;&gt;ResmiTatil!$J$2,AE126&gt;ResmiTatil!$J$2))),ResmiTatil!$J$2-ResmiTatil!$I$2,IF(OR(AF126="",AG126=""),0,IF(AND(AE126&gt;ResmiTatil!$I$2,AF126&lt;ResmiTatil!$J$2),AE126-ResmiTatil!$I$2)))+IF(AND(AE126&lt;ResmiTatil!$I$2,AF126&lt;ResmiTatil!$J$2),ResmiTatil!$J$2-AF126)+IF(AND(AE126=ResmiTatil!$I$3,AF126=ResmiTatil!$J$3),ResmiTatil!$I$3-ResmiTatil!$I$2,IF(AND(AE126&gt;ResmiTatil!$I$2,AF126&gt;ResmiTatil!$J$2),ResmiTatil!$J$2-ResmiTatil!$I$2))+IF(AG126&gt;ResmiTatil!$K$2,AG126-ResmiTatil!$K$2),0))</f>
        <v>0</v>
      </c>
      <c r="AJ126" s="29">
        <f>IF((AE126-AD126)+(AG126-AF126)&lt;0,0,(AE126-AD126)+(AG126-AF126))</f>
        <v>0</v>
      </c>
    </row>
    <row r="127" spans="1:36" ht="20.100000000000001" customHeight="1" x14ac:dyDescent="0.25">
      <c r="A127" s="20">
        <f t="shared" si="14"/>
        <v>44848</v>
      </c>
      <c r="B127" s="17"/>
      <c r="C127" s="12"/>
      <c r="D127" s="13"/>
      <c r="E127" s="13"/>
      <c r="F127" s="28">
        <f>IF(D127-C127&lt;0,0,D127-C127)</f>
        <v>0</v>
      </c>
      <c r="G127" s="28">
        <f>IF(AND(OR(B127="",C127=""),OR(D127="",E127="")),0,IF(OR(B127&lt;&gt;ResmiTatil!$H$2,C127&lt;&gt;ResmiTatil!$I$2,D127&lt;&gt;ResmiTatil!$J$2,E127&lt;&gt;ResmiTatil!$K$2),IF(AND(D127="",E127=""),0,IF(B127&lt;ResmiTatil!$H$2,ResmiTatil!$H$2-B127))+IF(AND(D127="",E127="",OR(B127&lt;ResmiTatil!$H$2,AND(C127&lt;&gt;ResmiTatil!$J$2,C127&gt;ResmiTatil!$J$2))),ResmiTatil!$J$2-ResmiTatil!$I$2,IF(OR(D127="",E127=""),0,IF(AND(C127&gt;ResmiTatil!$I$2,D127&lt;ResmiTatil!$J$2),C127-ResmiTatil!$I$2)))+IF(AND(C127&lt;ResmiTatil!$I$2,D127&lt;ResmiTatil!$J$2),ResmiTatil!$J$2-D127)+IF(AND(C127=ResmiTatil!$I$3,D127=ResmiTatil!$J$3),ResmiTatil!$I$3-ResmiTatil!$I$2,IF(AND(C127&gt;ResmiTatil!$I$2,D127&gt;ResmiTatil!$J$2),ResmiTatil!$J$2-ResmiTatil!$I$2))+IF(E127&gt;ResmiTatil!$K$2,E127-ResmiTatil!$K$2),0))</f>
        <v>0</v>
      </c>
      <c r="H127" s="29">
        <f>IF((C127-B127)+(E127-D127)&lt;0,0,(C127-B127)+(E127-D127))</f>
        <v>0</v>
      </c>
      <c r="I127" s="17"/>
      <c r="J127" s="12"/>
      <c r="K127" s="13"/>
      <c r="L127" s="13"/>
      <c r="M127" s="28">
        <f>IF(K127-J127&lt;0,0,K127-J127)</f>
        <v>0</v>
      </c>
      <c r="N127" s="28">
        <f>IF(AND(OR(I127="",J127=""),OR(K127="",L127="")),0,IF(OR(I127&lt;&gt;ResmiTatil!$H$2,J127&lt;&gt;ResmiTatil!$I$2,K127&lt;&gt;ResmiTatil!$J$2,L127&lt;&gt;ResmiTatil!$K$2),IF(AND(K127="",L127=""),0,IF(I127&lt;ResmiTatil!$H$2,ResmiTatil!$H$2-I127))+IF(AND(K127="",L127="",OR(I127&lt;ResmiTatil!$H$2,AND(J127&lt;&gt;ResmiTatil!$J$2,J127&gt;ResmiTatil!$J$2))),ResmiTatil!$J$2-ResmiTatil!$I$2,IF(OR(K127="",L127=""),0,IF(AND(J127&gt;ResmiTatil!$I$2,K127&lt;ResmiTatil!$J$2),J127-ResmiTatil!$I$2)))+IF(AND(J127&lt;ResmiTatil!$I$2,K127&lt;ResmiTatil!$J$2),ResmiTatil!$J$2-K127)+IF(AND(J127=ResmiTatil!$I$3,K127=ResmiTatil!$J$3),ResmiTatil!$I$3-ResmiTatil!$I$2,IF(AND(J127&gt;ResmiTatil!$I$2,K127&gt;ResmiTatil!$J$2),ResmiTatil!$J$2-ResmiTatil!$I$2))+IF(L127&gt;ResmiTatil!$K$2,L127-ResmiTatil!$K$2),0))</f>
        <v>0</v>
      </c>
      <c r="O127" s="29">
        <f>IF((J127-I127)+(L127-K127)&lt;0,0,(J127-I127)+(L127-K127))</f>
        <v>0</v>
      </c>
      <c r="P127" s="17"/>
      <c r="Q127" s="12"/>
      <c r="R127" s="13"/>
      <c r="S127" s="13"/>
      <c r="T127" s="28">
        <f>IF(R127-Q127&lt;0,0,R127-Q127)</f>
        <v>0</v>
      </c>
      <c r="U127" s="28">
        <f>IF(AND(OR(P127="",Q127=""),OR(R127="",S127="")),0,IF(OR(P127&lt;&gt;ResmiTatil!$H$2,Q127&lt;&gt;ResmiTatil!$I$2,R127&lt;&gt;ResmiTatil!$J$2,S127&lt;&gt;ResmiTatil!$K$2),IF(AND(R127="",S127=""),0,IF(P127&lt;ResmiTatil!$H$2,ResmiTatil!$H$2-P127))+IF(AND(R127="",S127="",OR(P127&lt;ResmiTatil!$H$2,AND(Q127&lt;&gt;ResmiTatil!$J$2,Q127&gt;ResmiTatil!$J$2))),ResmiTatil!$J$2-ResmiTatil!$I$2,IF(OR(R127="",S127=""),0,IF(AND(Q127&gt;ResmiTatil!$I$2,R127&lt;ResmiTatil!$J$2),Q127-ResmiTatil!$I$2)))+IF(AND(Q127&lt;ResmiTatil!$I$2,R127&lt;ResmiTatil!$J$2),ResmiTatil!$J$2-R127)+IF(AND(Q127=ResmiTatil!$I$3,R127=ResmiTatil!$J$3),ResmiTatil!$I$3-ResmiTatil!$I$2,IF(AND(Q127&gt;ResmiTatil!$I$2,R127&gt;ResmiTatil!$J$2),ResmiTatil!$J$2-ResmiTatil!$I$2))+IF(S127&gt;ResmiTatil!$K$2,S127-ResmiTatil!$K$2),0))</f>
        <v>0</v>
      </c>
      <c r="V127" s="29">
        <f>IF((Q127-P127)+(S127-R127)&lt;0,0,(Q127-P127)+(S127-R127))</f>
        <v>0</v>
      </c>
      <c r="W127" s="17"/>
      <c r="X127" s="12"/>
      <c r="Y127" s="13"/>
      <c r="Z127" s="13"/>
      <c r="AA127" s="28">
        <f>IF(Y127-X127&lt;0,0,Y127-X127)</f>
        <v>0</v>
      </c>
      <c r="AB127" s="28">
        <f>IF(AND(OR(W127="",X127=""),OR(Y127="",Z127="")),0,IF(OR(W127&lt;&gt;ResmiTatil!$H$2,X127&lt;&gt;ResmiTatil!$I$2,Y127&lt;&gt;ResmiTatil!$J$2,Z127&lt;&gt;ResmiTatil!$K$2),IF(AND(Y127="",Z127=""),0,IF(W127&lt;ResmiTatil!$H$2,ResmiTatil!$H$2-W127))+IF(AND(Y127="",Z127="",OR(W127&lt;ResmiTatil!$H$2,AND(X127&lt;&gt;ResmiTatil!$J$2,X127&gt;ResmiTatil!$J$2))),ResmiTatil!$J$2-ResmiTatil!$I$2,IF(OR(Y127="",Z127=""),0,IF(AND(X127&gt;ResmiTatil!$I$2,Y127&lt;ResmiTatil!$J$2),X127-ResmiTatil!$I$2)))+IF(AND(X127&lt;ResmiTatil!$I$2,Y127&lt;ResmiTatil!$J$2),ResmiTatil!$J$2-Y127)+IF(AND(X127=ResmiTatil!$I$3,Y127=ResmiTatil!$J$3),ResmiTatil!$I$3-ResmiTatil!$I$2,IF(AND(X127&gt;ResmiTatil!$I$2,Y127&gt;ResmiTatil!$J$2),ResmiTatil!$J$2-ResmiTatil!$I$2))+IF(Z127&gt;ResmiTatil!$K$2,Z127-ResmiTatil!$K$2),0))</f>
        <v>0</v>
      </c>
      <c r="AC127" s="29">
        <f>IF((X127-W127)+(Z127-Y127)&lt;0,0,(X127-W127)+(Z127-Y127))</f>
        <v>0</v>
      </c>
      <c r="AD127" s="17"/>
      <c r="AE127" s="12"/>
      <c r="AF127" s="13"/>
      <c r="AG127" s="13"/>
      <c r="AH127" s="28">
        <f>IF(AF127-AE127&lt;0,0,AF127-AE127)</f>
        <v>0</v>
      </c>
      <c r="AI127" s="28">
        <f>IF(AND(OR(AD127="",AE127=""),OR(AF127="",AG127="")),0,IF(OR(AD127&lt;&gt;ResmiTatil!$H$2,AE127&lt;&gt;ResmiTatil!$I$2,AF127&lt;&gt;ResmiTatil!$J$2,AG127&lt;&gt;ResmiTatil!$K$2),IF(AND(AF127="",AG127=""),0,IF(AD127&lt;ResmiTatil!$H$2,ResmiTatil!$H$2-AD127))+IF(AND(AF127="",AG127="",OR(AD127&lt;ResmiTatil!$H$2,AND(AE127&lt;&gt;ResmiTatil!$J$2,AE127&gt;ResmiTatil!$J$2))),ResmiTatil!$J$2-ResmiTatil!$I$2,IF(OR(AF127="",AG127=""),0,IF(AND(AE127&gt;ResmiTatil!$I$2,AF127&lt;ResmiTatil!$J$2),AE127-ResmiTatil!$I$2)))+IF(AND(AE127&lt;ResmiTatil!$I$2,AF127&lt;ResmiTatil!$J$2),ResmiTatil!$J$2-AF127)+IF(AND(AE127=ResmiTatil!$I$3,AF127=ResmiTatil!$J$3),ResmiTatil!$I$3-ResmiTatil!$I$2,IF(AND(AE127&gt;ResmiTatil!$I$2,AF127&gt;ResmiTatil!$J$2),ResmiTatil!$J$2-ResmiTatil!$I$2))+IF(AG127&gt;ResmiTatil!$K$2,AG127-ResmiTatil!$K$2),0))</f>
        <v>0</v>
      </c>
      <c r="AJ127" s="29">
        <f>IF((AE127-AD127)+(AG127-AF127)&lt;0,0,(AE127-AD127)+(AG127-AF127))</f>
        <v>0</v>
      </c>
    </row>
    <row r="128" spans="1:36" ht="20.100000000000001" customHeight="1" x14ac:dyDescent="0.25">
      <c r="A128" s="30" t="s">
        <v>24</v>
      </c>
      <c r="B128" s="31"/>
      <c r="C128" s="32"/>
      <c r="D128" s="33"/>
      <c r="E128" s="33"/>
      <c r="F128" s="34"/>
      <c r="G128" s="28">
        <f>SUM(G123:G127)</f>
        <v>0</v>
      </c>
      <c r="H128" s="35">
        <f>SUM(H123:H127)</f>
        <v>0</v>
      </c>
      <c r="I128" s="31"/>
      <c r="J128" s="32"/>
      <c r="K128" s="33"/>
      <c r="L128" s="33"/>
      <c r="M128" s="34"/>
      <c r="N128" s="28">
        <f>SUM(N123:N127)</f>
        <v>0</v>
      </c>
      <c r="O128" s="35">
        <f>SUM(O123:O127)</f>
        <v>0</v>
      </c>
      <c r="P128" s="31"/>
      <c r="Q128" s="32"/>
      <c r="R128" s="33"/>
      <c r="S128" s="33"/>
      <c r="T128" s="34"/>
      <c r="U128" s="28">
        <f>SUM(U123:U127)</f>
        <v>0</v>
      </c>
      <c r="V128" s="35">
        <f>SUM(V123:V127)</f>
        <v>0</v>
      </c>
      <c r="W128" s="31"/>
      <c r="X128" s="32"/>
      <c r="Y128" s="33"/>
      <c r="Z128" s="33"/>
      <c r="AA128" s="34"/>
      <c r="AB128" s="28">
        <f>SUM(AB123:AB127)</f>
        <v>0</v>
      </c>
      <c r="AC128" s="35">
        <f>SUM(AC123:AC127)</f>
        <v>0</v>
      </c>
      <c r="AD128" s="31"/>
      <c r="AE128" s="32"/>
      <c r="AF128" s="33"/>
      <c r="AG128" s="33"/>
      <c r="AH128" s="34"/>
      <c r="AI128" s="28">
        <f>SUM(AI123:AI127)</f>
        <v>0</v>
      </c>
      <c r="AJ128" s="35">
        <f>SUM(AJ123:AJ127)</f>
        <v>0</v>
      </c>
    </row>
    <row r="129" spans="1:36" s="25" customFormat="1" ht="15" customHeight="1" x14ac:dyDescent="0.25">
      <c r="A129" s="20">
        <f>A127+1</f>
        <v>44849</v>
      </c>
      <c r="B129" s="17"/>
      <c r="C129" s="12"/>
      <c r="D129" s="13"/>
      <c r="E129" s="13"/>
      <c r="F129" s="11"/>
      <c r="G129" s="11"/>
      <c r="H129" s="18"/>
      <c r="I129" s="17"/>
      <c r="J129" s="12"/>
      <c r="K129" s="13"/>
      <c r="L129" s="13"/>
      <c r="M129" s="11"/>
      <c r="N129" s="11"/>
      <c r="O129" s="18"/>
      <c r="P129" s="17"/>
      <c r="Q129" s="12"/>
      <c r="R129" s="13"/>
      <c r="S129" s="13"/>
      <c r="T129" s="11"/>
      <c r="U129" s="11"/>
      <c r="V129" s="18"/>
      <c r="W129" s="17"/>
      <c r="X129" s="12"/>
      <c r="Y129" s="13"/>
      <c r="Z129" s="13"/>
      <c r="AA129" s="11"/>
      <c r="AB129" s="11"/>
      <c r="AC129" s="18"/>
      <c r="AD129" s="17"/>
      <c r="AE129" s="12"/>
      <c r="AF129" s="13"/>
      <c r="AG129" s="13"/>
      <c r="AH129" s="11"/>
      <c r="AI129" s="11"/>
      <c r="AJ129" s="18"/>
    </row>
    <row r="130" spans="1:36" s="25" customFormat="1" ht="15" customHeight="1" x14ac:dyDescent="0.25">
      <c r="A130" s="20">
        <f>A129+1</f>
        <v>44850</v>
      </c>
      <c r="B130" s="17"/>
      <c r="C130" s="12"/>
      <c r="D130" s="13"/>
      <c r="E130" s="13"/>
      <c r="F130" s="11"/>
      <c r="G130" s="11"/>
      <c r="H130" s="18"/>
      <c r="I130" s="17"/>
      <c r="J130" s="12"/>
      <c r="K130" s="13"/>
      <c r="L130" s="13"/>
      <c r="M130" s="11"/>
      <c r="N130" s="11"/>
      <c r="O130" s="18"/>
      <c r="P130" s="17"/>
      <c r="Q130" s="12"/>
      <c r="R130" s="13"/>
      <c r="S130" s="13"/>
      <c r="T130" s="11"/>
      <c r="U130" s="11"/>
      <c r="V130" s="18"/>
      <c r="W130" s="17"/>
      <c r="X130" s="12"/>
      <c r="Y130" s="13"/>
      <c r="Z130" s="13"/>
      <c r="AA130" s="11"/>
      <c r="AB130" s="11"/>
      <c r="AC130" s="18"/>
      <c r="AD130" s="17"/>
      <c r="AE130" s="12"/>
      <c r="AF130" s="13"/>
      <c r="AG130" s="13"/>
      <c r="AH130" s="11"/>
      <c r="AI130" s="11"/>
      <c r="AJ130" s="18"/>
    </row>
    <row r="131" spans="1:36" ht="20.100000000000001" customHeight="1" x14ac:dyDescent="0.25">
      <c r="A131" s="20">
        <f t="shared" ref="A131:A135" si="15">A130+1</f>
        <v>44851</v>
      </c>
      <c r="B131" s="17"/>
      <c r="C131" s="12"/>
      <c r="D131" s="13"/>
      <c r="E131" s="13"/>
      <c r="F131" s="28">
        <f>IF(D131-C131&lt;0,0,D131-C131)</f>
        <v>0</v>
      </c>
      <c r="G131" s="28">
        <f>IF(AND(OR(B131="",C131=""),OR(D131="",E131="")),0,IF(OR(B131&lt;&gt;ResmiTatil!$H$2,C131&lt;&gt;ResmiTatil!$I$2,D131&lt;&gt;ResmiTatil!$J$2,E131&lt;&gt;ResmiTatil!$K$2),IF(AND(D131="",E131=""),0,IF(B131&lt;ResmiTatil!$H$2,ResmiTatil!$H$2-B131))+IF(AND(D131="",E131="",OR(B131&lt;ResmiTatil!$H$2,AND(C131&lt;&gt;ResmiTatil!$J$2,C131&gt;ResmiTatil!$J$2))),ResmiTatil!$J$2-ResmiTatil!$I$2,IF(OR(D131="",E131=""),0,IF(AND(C131&gt;ResmiTatil!$I$2,D131&lt;ResmiTatil!$J$2),C131-ResmiTatil!$I$2)))+IF(AND(C131&lt;ResmiTatil!$I$2,D131&lt;ResmiTatil!$J$2),ResmiTatil!$J$2-D131)+IF(AND(C131=ResmiTatil!$I$3,D131=ResmiTatil!$J$3),ResmiTatil!$I$3-ResmiTatil!$I$2,IF(AND(C131&gt;ResmiTatil!$I$2,D131&gt;ResmiTatil!$J$2),ResmiTatil!$J$2-ResmiTatil!$I$2))+IF(E131&gt;ResmiTatil!$K$2,E131-ResmiTatil!$K$2),0))</f>
        <v>0</v>
      </c>
      <c r="H131" s="29">
        <f>IF((C131-B131)+(E131-D131)&lt;0,0,(C131-B131)+(E131-D131))</f>
        <v>0</v>
      </c>
      <c r="I131" s="17"/>
      <c r="J131" s="12"/>
      <c r="K131" s="13"/>
      <c r="L131" s="13"/>
      <c r="M131" s="28">
        <f>IF(K131-J131&lt;0,0,K131-J131)</f>
        <v>0</v>
      </c>
      <c r="N131" s="28">
        <f>IF(AND(OR(I131="",J131=""),OR(K131="",L131="")),0,IF(OR(I131&lt;&gt;ResmiTatil!$H$2,J131&lt;&gt;ResmiTatil!$I$2,K131&lt;&gt;ResmiTatil!$J$2,L131&lt;&gt;ResmiTatil!$K$2),IF(AND(K131="",L131=""),0,IF(I131&lt;ResmiTatil!$H$2,ResmiTatil!$H$2-I131))+IF(AND(K131="",L131="",OR(I131&lt;ResmiTatil!$H$2,AND(J131&lt;&gt;ResmiTatil!$J$2,J131&gt;ResmiTatil!$J$2))),ResmiTatil!$J$2-ResmiTatil!$I$2,IF(OR(K131="",L131=""),0,IF(AND(J131&gt;ResmiTatil!$I$2,K131&lt;ResmiTatil!$J$2),J131-ResmiTatil!$I$2)))+IF(AND(J131&lt;ResmiTatil!$I$2,K131&lt;ResmiTatil!$J$2),ResmiTatil!$J$2-K131)+IF(AND(J131=ResmiTatil!$I$3,K131=ResmiTatil!$J$3),ResmiTatil!$I$3-ResmiTatil!$I$2,IF(AND(J131&gt;ResmiTatil!$I$2,K131&gt;ResmiTatil!$J$2),ResmiTatil!$J$2-ResmiTatil!$I$2))+IF(L131&gt;ResmiTatil!$K$2,L131-ResmiTatil!$K$2),0))</f>
        <v>0</v>
      </c>
      <c r="O131" s="29">
        <f>IF((J131-I131)+(L131-K131)&lt;0,0,(J131-I131)+(L131-K131))</f>
        <v>0</v>
      </c>
      <c r="P131" s="17"/>
      <c r="Q131" s="12"/>
      <c r="R131" s="13"/>
      <c r="S131" s="13"/>
      <c r="T131" s="28">
        <f>IF(R131-Q131&lt;0,0,R131-Q131)</f>
        <v>0</v>
      </c>
      <c r="U131" s="28">
        <f>IF(AND(OR(P131="",Q131=""),OR(R131="",S131="")),0,IF(OR(P131&lt;&gt;ResmiTatil!$H$2,Q131&lt;&gt;ResmiTatil!$I$2,R131&lt;&gt;ResmiTatil!$J$2,S131&lt;&gt;ResmiTatil!$K$2),IF(AND(R131="",S131=""),0,IF(P131&lt;ResmiTatil!$H$2,ResmiTatil!$H$2-P131))+IF(AND(R131="",S131="",OR(P131&lt;ResmiTatil!$H$2,AND(Q131&lt;&gt;ResmiTatil!$J$2,Q131&gt;ResmiTatil!$J$2))),ResmiTatil!$J$2-ResmiTatil!$I$2,IF(OR(R131="",S131=""),0,IF(AND(Q131&gt;ResmiTatil!$I$2,R131&lt;ResmiTatil!$J$2),Q131-ResmiTatil!$I$2)))+IF(AND(Q131&lt;ResmiTatil!$I$2,R131&lt;ResmiTatil!$J$2),ResmiTatil!$J$2-R131)+IF(AND(Q131=ResmiTatil!$I$3,R131=ResmiTatil!$J$3),ResmiTatil!$I$3-ResmiTatil!$I$2,IF(AND(Q131&gt;ResmiTatil!$I$2,R131&gt;ResmiTatil!$J$2),ResmiTatil!$J$2-ResmiTatil!$I$2))+IF(S131&gt;ResmiTatil!$K$2,S131-ResmiTatil!$K$2),0))</f>
        <v>0</v>
      </c>
      <c r="V131" s="29">
        <f>IF((Q131-P131)+(S131-R131)&lt;0,0,(Q131-P131)+(S131-R131))</f>
        <v>0</v>
      </c>
      <c r="W131" s="17"/>
      <c r="X131" s="12"/>
      <c r="Y131" s="13"/>
      <c r="Z131" s="13"/>
      <c r="AA131" s="28">
        <f>IF(Y131-X131&lt;0,0,Y131-X131)</f>
        <v>0</v>
      </c>
      <c r="AB131" s="28">
        <f>IF(AND(OR(W131="",X131=""),OR(Y131="",Z131="")),0,IF(OR(W131&lt;&gt;ResmiTatil!$H$2,X131&lt;&gt;ResmiTatil!$I$2,Y131&lt;&gt;ResmiTatil!$J$2,Z131&lt;&gt;ResmiTatil!$K$2),IF(AND(Y131="",Z131=""),0,IF(W131&lt;ResmiTatil!$H$2,ResmiTatil!$H$2-W131))+IF(AND(Y131="",Z131="",OR(W131&lt;ResmiTatil!$H$2,AND(X131&lt;&gt;ResmiTatil!$J$2,X131&gt;ResmiTatil!$J$2))),ResmiTatil!$J$2-ResmiTatil!$I$2,IF(OR(Y131="",Z131=""),0,IF(AND(X131&gt;ResmiTatil!$I$2,Y131&lt;ResmiTatil!$J$2),X131-ResmiTatil!$I$2)))+IF(AND(X131&lt;ResmiTatil!$I$2,Y131&lt;ResmiTatil!$J$2),ResmiTatil!$J$2-Y131)+IF(AND(X131=ResmiTatil!$I$3,Y131=ResmiTatil!$J$3),ResmiTatil!$I$3-ResmiTatil!$I$2,IF(AND(X131&gt;ResmiTatil!$I$2,Y131&gt;ResmiTatil!$J$2),ResmiTatil!$J$2-ResmiTatil!$I$2))+IF(Z131&gt;ResmiTatil!$K$2,Z131-ResmiTatil!$K$2),0))</f>
        <v>0</v>
      </c>
      <c r="AC131" s="29">
        <f>IF((X131-W131)+(Z131-Y131)&lt;0,0,(X131-W131)+(Z131-Y131))</f>
        <v>0</v>
      </c>
      <c r="AD131" s="17"/>
      <c r="AE131" s="12"/>
      <c r="AF131" s="13"/>
      <c r="AG131" s="13"/>
      <c r="AH131" s="28">
        <f>IF(AF131-AE131&lt;0,0,AF131-AE131)</f>
        <v>0</v>
      </c>
      <c r="AI131" s="28">
        <f>IF(AND(OR(AD131="",AE131=""),OR(AF131="",AG131="")),0,IF(OR(AD131&lt;&gt;ResmiTatil!$H$2,AE131&lt;&gt;ResmiTatil!$I$2,AF131&lt;&gt;ResmiTatil!$J$2,AG131&lt;&gt;ResmiTatil!$K$2),IF(AND(AF131="",AG131=""),0,IF(AD131&lt;ResmiTatil!$H$2,ResmiTatil!$H$2-AD131))+IF(AND(AF131="",AG131="",OR(AD131&lt;ResmiTatil!$H$2,AND(AE131&lt;&gt;ResmiTatil!$J$2,AE131&gt;ResmiTatil!$J$2))),ResmiTatil!$J$2-ResmiTatil!$I$2,IF(OR(AF131="",AG131=""),0,IF(AND(AE131&gt;ResmiTatil!$I$2,AF131&lt;ResmiTatil!$J$2),AE131-ResmiTatil!$I$2)))+IF(AND(AE131&lt;ResmiTatil!$I$2,AF131&lt;ResmiTatil!$J$2),ResmiTatil!$J$2-AF131)+IF(AND(AE131=ResmiTatil!$I$3,AF131=ResmiTatil!$J$3),ResmiTatil!$I$3-ResmiTatil!$I$2,IF(AND(AE131&gt;ResmiTatil!$I$2,AF131&gt;ResmiTatil!$J$2),ResmiTatil!$J$2-ResmiTatil!$I$2))+IF(AG131&gt;ResmiTatil!$K$2,AG131-ResmiTatil!$K$2),0))</f>
        <v>0</v>
      </c>
      <c r="AJ131" s="29">
        <f>IF((AE131-AD131)+(AG131-AF131)&lt;0,0,(AE131-AD131)+(AG131-AF131))</f>
        <v>0</v>
      </c>
    </row>
    <row r="132" spans="1:36" ht="20.100000000000001" customHeight="1" x14ac:dyDescent="0.25">
      <c r="A132" s="20">
        <f t="shared" si="15"/>
        <v>44852</v>
      </c>
      <c r="B132" s="17"/>
      <c r="C132" s="12"/>
      <c r="D132" s="13"/>
      <c r="E132" s="13"/>
      <c r="F132" s="28">
        <f>IF(D132-C132&lt;0,0,D132-C132)</f>
        <v>0</v>
      </c>
      <c r="G132" s="28">
        <f>IF(AND(OR(B132="",C132=""),OR(D132="",E132="")),0,IF(OR(B132&lt;&gt;ResmiTatil!$H$2,C132&lt;&gt;ResmiTatil!$I$2,D132&lt;&gt;ResmiTatil!$J$2,E132&lt;&gt;ResmiTatil!$K$2),IF(AND(D132="",E132=""),0,IF(B132&lt;ResmiTatil!$H$2,ResmiTatil!$H$2-B132))+IF(AND(D132="",E132="",OR(B132&lt;ResmiTatil!$H$2,AND(C132&lt;&gt;ResmiTatil!$J$2,C132&gt;ResmiTatil!$J$2))),ResmiTatil!$J$2-ResmiTatil!$I$2,IF(OR(D132="",E132=""),0,IF(AND(C132&gt;ResmiTatil!$I$2,D132&lt;ResmiTatil!$J$2),C132-ResmiTatil!$I$2)))+IF(AND(C132&lt;ResmiTatil!$I$2,D132&lt;ResmiTatil!$J$2),ResmiTatil!$J$2-D132)+IF(AND(C132=ResmiTatil!$I$3,D132=ResmiTatil!$J$3),ResmiTatil!$I$3-ResmiTatil!$I$2,IF(AND(C132&gt;ResmiTatil!$I$2,D132&gt;ResmiTatil!$J$2),ResmiTatil!$J$2-ResmiTatil!$I$2))+IF(E132&gt;ResmiTatil!$K$2,E132-ResmiTatil!$K$2),0))</f>
        <v>0</v>
      </c>
      <c r="H132" s="29">
        <f>IF((C132-B132)+(E132-D132)&lt;0,0,(C132-B132)+(E132-D132))</f>
        <v>0</v>
      </c>
      <c r="I132" s="17"/>
      <c r="J132" s="12"/>
      <c r="K132" s="13"/>
      <c r="L132" s="13"/>
      <c r="M132" s="28">
        <f>IF(K132-J132&lt;0,0,K132-J132)</f>
        <v>0</v>
      </c>
      <c r="N132" s="28">
        <f>IF(AND(OR(I132="",J132=""),OR(K132="",L132="")),0,IF(OR(I132&lt;&gt;ResmiTatil!$H$2,J132&lt;&gt;ResmiTatil!$I$2,K132&lt;&gt;ResmiTatil!$J$2,L132&lt;&gt;ResmiTatil!$K$2),IF(AND(K132="",L132=""),0,IF(I132&lt;ResmiTatil!$H$2,ResmiTatil!$H$2-I132))+IF(AND(K132="",L132="",OR(I132&lt;ResmiTatil!$H$2,AND(J132&lt;&gt;ResmiTatil!$J$2,J132&gt;ResmiTatil!$J$2))),ResmiTatil!$J$2-ResmiTatil!$I$2,IF(OR(K132="",L132=""),0,IF(AND(J132&gt;ResmiTatil!$I$2,K132&lt;ResmiTatil!$J$2),J132-ResmiTatil!$I$2)))+IF(AND(J132&lt;ResmiTatil!$I$2,K132&lt;ResmiTatil!$J$2),ResmiTatil!$J$2-K132)+IF(AND(J132=ResmiTatil!$I$3,K132=ResmiTatil!$J$3),ResmiTatil!$I$3-ResmiTatil!$I$2,IF(AND(J132&gt;ResmiTatil!$I$2,K132&gt;ResmiTatil!$J$2),ResmiTatil!$J$2-ResmiTatil!$I$2))+IF(L132&gt;ResmiTatil!$K$2,L132-ResmiTatil!$K$2),0))</f>
        <v>0</v>
      </c>
      <c r="O132" s="29">
        <f>IF((J132-I132)+(L132-K132)&lt;0,0,(J132-I132)+(L132-K132))</f>
        <v>0</v>
      </c>
      <c r="P132" s="17"/>
      <c r="Q132" s="12"/>
      <c r="R132" s="13"/>
      <c r="S132" s="13"/>
      <c r="T132" s="28">
        <f>IF(R132-Q132&lt;0,0,R132-Q132)</f>
        <v>0</v>
      </c>
      <c r="U132" s="28">
        <f>IF(AND(OR(P132="",Q132=""),OR(R132="",S132="")),0,IF(OR(P132&lt;&gt;ResmiTatil!$H$2,Q132&lt;&gt;ResmiTatil!$I$2,R132&lt;&gt;ResmiTatil!$J$2,S132&lt;&gt;ResmiTatil!$K$2),IF(AND(R132="",S132=""),0,IF(P132&lt;ResmiTatil!$H$2,ResmiTatil!$H$2-P132))+IF(AND(R132="",S132="",OR(P132&lt;ResmiTatil!$H$2,AND(Q132&lt;&gt;ResmiTatil!$J$2,Q132&gt;ResmiTatil!$J$2))),ResmiTatil!$J$2-ResmiTatil!$I$2,IF(OR(R132="",S132=""),0,IF(AND(Q132&gt;ResmiTatil!$I$2,R132&lt;ResmiTatil!$J$2),Q132-ResmiTatil!$I$2)))+IF(AND(Q132&lt;ResmiTatil!$I$2,R132&lt;ResmiTatil!$J$2),ResmiTatil!$J$2-R132)+IF(AND(Q132=ResmiTatil!$I$3,R132=ResmiTatil!$J$3),ResmiTatil!$I$3-ResmiTatil!$I$2,IF(AND(Q132&gt;ResmiTatil!$I$2,R132&gt;ResmiTatil!$J$2),ResmiTatil!$J$2-ResmiTatil!$I$2))+IF(S132&gt;ResmiTatil!$K$2,S132-ResmiTatil!$K$2),0))</f>
        <v>0</v>
      </c>
      <c r="V132" s="29">
        <f>IF((Q132-P132)+(S132-R132)&lt;0,0,(Q132-P132)+(S132-R132))</f>
        <v>0</v>
      </c>
      <c r="W132" s="17"/>
      <c r="X132" s="12"/>
      <c r="Y132" s="13"/>
      <c r="Z132" s="13"/>
      <c r="AA132" s="28">
        <f>IF(Y132-X132&lt;0,0,Y132-X132)</f>
        <v>0</v>
      </c>
      <c r="AB132" s="28">
        <f>IF(AND(OR(W132="",X132=""),OR(Y132="",Z132="")),0,IF(OR(W132&lt;&gt;ResmiTatil!$H$2,X132&lt;&gt;ResmiTatil!$I$2,Y132&lt;&gt;ResmiTatil!$J$2,Z132&lt;&gt;ResmiTatil!$K$2),IF(AND(Y132="",Z132=""),0,IF(W132&lt;ResmiTatil!$H$2,ResmiTatil!$H$2-W132))+IF(AND(Y132="",Z132="",OR(W132&lt;ResmiTatil!$H$2,AND(X132&lt;&gt;ResmiTatil!$J$2,X132&gt;ResmiTatil!$J$2))),ResmiTatil!$J$2-ResmiTatil!$I$2,IF(OR(Y132="",Z132=""),0,IF(AND(X132&gt;ResmiTatil!$I$2,Y132&lt;ResmiTatil!$J$2),X132-ResmiTatil!$I$2)))+IF(AND(X132&lt;ResmiTatil!$I$2,Y132&lt;ResmiTatil!$J$2),ResmiTatil!$J$2-Y132)+IF(AND(X132=ResmiTatil!$I$3,Y132=ResmiTatil!$J$3),ResmiTatil!$I$3-ResmiTatil!$I$2,IF(AND(X132&gt;ResmiTatil!$I$2,Y132&gt;ResmiTatil!$J$2),ResmiTatil!$J$2-ResmiTatil!$I$2))+IF(Z132&gt;ResmiTatil!$K$2,Z132-ResmiTatil!$K$2),0))</f>
        <v>0</v>
      </c>
      <c r="AC132" s="29">
        <f>IF((X132-W132)+(Z132-Y132)&lt;0,0,(X132-W132)+(Z132-Y132))</f>
        <v>0</v>
      </c>
      <c r="AD132" s="17"/>
      <c r="AE132" s="12"/>
      <c r="AF132" s="13"/>
      <c r="AG132" s="13"/>
      <c r="AH132" s="28">
        <f>IF(AF132-AE132&lt;0,0,AF132-AE132)</f>
        <v>0</v>
      </c>
      <c r="AI132" s="28">
        <f>IF(AND(OR(AD132="",AE132=""),OR(AF132="",AG132="")),0,IF(OR(AD132&lt;&gt;ResmiTatil!$H$2,AE132&lt;&gt;ResmiTatil!$I$2,AF132&lt;&gt;ResmiTatil!$J$2,AG132&lt;&gt;ResmiTatil!$K$2),IF(AND(AF132="",AG132=""),0,IF(AD132&lt;ResmiTatil!$H$2,ResmiTatil!$H$2-AD132))+IF(AND(AF132="",AG132="",OR(AD132&lt;ResmiTatil!$H$2,AND(AE132&lt;&gt;ResmiTatil!$J$2,AE132&gt;ResmiTatil!$J$2))),ResmiTatil!$J$2-ResmiTatil!$I$2,IF(OR(AF132="",AG132=""),0,IF(AND(AE132&gt;ResmiTatil!$I$2,AF132&lt;ResmiTatil!$J$2),AE132-ResmiTatil!$I$2)))+IF(AND(AE132&lt;ResmiTatil!$I$2,AF132&lt;ResmiTatil!$J$2),ResmiTatil!$J$2-AF132)+IF(AND(AE132=ResmiTatil!$I$3,AF132=ResmiTatil!$J$3),ResmiTatil!$I$3-ResmiTatil!$I$2,IF(AND(AE132&gt;ResmiTatil!$I$2,AF132&gt;ResmiTatil!$J$2),ResmiTatil!$J$2-ResmiTatil!$I$2))+IF(AG132&gt;ResmiTatil!$K$2,AG132-ResmiTatil!$K$2),0))</f>
        <v>0</v>
      </c>
      <c r="AJ132" s="29">
        <f>IF((AE132-AD132)+(AG132-AF132)&lt;0,0,(AE132-AD132)+(AG132-AF132))</f>
        <v>0</v>
      </c>
    </row>
    <row r="133" spans="1:36" ht="20.100000000000001" customHeight="1" x14ac:dyDescent="0.25">
      <c r="A133" s="20">
        <f t="shared" si="15"/>
        <v>44853</v>
      </c>
      <c r="B133" s="17"/>
      <c r="C133" s="12"/>
      <c r="D133" s="13"/>
      <c r="E133" s="13"/>
      <c r="F133" s="28">
        <f>IF(D133-C133&lt;0,0,D133-C133)</f>
        <v>0</v>
      </c>
      <c r="G133" s="28">
        <f>IF(AND(OR(B133="",C133=""),OR(D133="",E133="")),0,IF(OR(B133&lt;&gt;ResmiTatil!$H$2,C133&lt;&gt;ResmiTatil!$I$2,D133&lt;&gt;ResmiTatil!$J$2,E133&lt;&gt;ResmiTatil!$K$2),IF(AND(D133="",E133=""),0,IF(B133&lt;ResmiTatil!$H$2,ResmiTatil!$H$2-B133))+IF(AND(D133="",E133="",OR(B133&lt;ResmiTatil!$H$2,AND(C133&lt;&gt;ResmiTatil!$J$2,C133&gt;ResmiTatil!$J$2))),ResmiTatil!$J$2-ResmiTatil!$I$2,IF(OR(D133="",E133=""),0,IF(AND(C133&gt;ResmiTatil!$I$2,D133&lt;ResmiTatil!$J$2),C133-ResmiTatil!$I$2)))+IF(AND(C133&lt;ResmiTatil!$I$2,D133&lt;ResmiTatil!$J$2),ResmiTatil!$J$2-D133)+IF(AND(C133=ResmiTatil!$I$3,D133=ResmiTatil!$J$3),ResmiTatil!$I$3-ResmiTatil!$I$2,IF(AND(C133&gt;ResmiTatil!$I$2,D133&gt;ResmiTatil!$J$2),ResmiTatil!$J$2-ResmiTatil!$I$2))+IF(E133&gt;ResmiTatil!$K$2,E133-ResmiTatil!$K$2),0))</f>
        <v>0</v>
      </c>
      <c r="H133" s="29">
        <f>IF((C133-B133)+(E133-D133)&lt;0,0,(C133-B133)+(E133-D133))</f>
        <v>0</v>
      </c>
      <c r="I133" s="17"/>
      <c r="J133" s="12"/>
      <c r="K133" s="13"/>
      <c r="L133" s="13"/>
      <c r="M133" s="28">
        <f>IF(K133-J133&lt;0,0,K133-J133)</f>
        <v>0</v>
      </c>
      <c r="N133" s="28">
        <f>IF(AND(OR(I133="",J133=""),OR(K133="",L133="")),0,IF(OR(I133&lt;&gt;ResmiTatil!$H$2,J133&lt;&gt;ResmiTatil!$I$2,K133&lt;&gt;ResmiTatil!$J$2,L133&lt;&gt;ResmiTatil!$K$2),IF(AND(K133="",L133=""),0,IF(I133&lt;ResmiTatil!$H$2,ResmiTatil!$H$2-I133))+IF(AND(K133="",L133="",OR(I133&lt;ResmiTatil!$H$2,AND(J133&lt;&gt;ResmiTatil!$J$2,J133&gt;ResmiTatil!$J$2))),ResmiTatil!$J$2-ResmiTatil!$I$2,IF(OR(K133="",L133=""),0,IF(AND(J133&gt;ResmiTatil!$I$2,K133&lt;ResmiTatil!$J$2),J133-ResmiTatil!$I$2)))+IF(AND(J133&lt;ResmiTatil!$I$2,K133&lt;ResmiTatil!$J$2),ResmiTatil!$J$2-K133)+IF(AND(J133=ResmiTatil!$I$3,K133=ResmiTatil!$J$3),ResmiTatil!$I$3-ResmiTatil!$I$2,IF(AND(J133&gt;ResmiTatil!$I$2,K133&gt;ResmiTatil!$J$2),ResmiTatil!$J$2-ResmiTatil!$I$2))+IF(L133&gt;ResmiTatil!$K$2,L133-ResmiTatil!$K$2),0))</f>
        <v>0</v>
      </c>
      <c r="O133" s="29">
        <f>IF((J133-I133)+(L133-K133)&lt;0,0,(J133-I133)+(L133-K133))</f>
        <v>0</v>
      </c>
      <c r="P133" s="17"/>
      <c r="Q133" s="12"/>
      <c r="R133" s="13"/>
      <c r="S133" s="13"/>
      <c r="T133" s="28">
        <f>IF(R133-Q133&lt;0,0,R133-Q133)</f>
        <v>0</v>
      </c>
      <c r="U133" s="28">
        <f>IF(AND(OR(P133="",Q133=""),OR(R133="",S133="")),0,IF(OR(P133&lt;&gt;ResmiTatil!$H$2,Q133&lt;&gt;ResmiTatil!$I$2,R133&lt;&gt;ResmiTatil!$J$2,S133&lt;&gt;ResmiTatil!$K$2),IF(AND(R133="",S133=""),0,IF(P133&lt;ResmiTatil!$H$2,ResmiTatil!$H$2-P133))+IF(AND(R133="",S133="",OR(P133&lt;ResmiTatil!$H$2,AND(Q133&lt;&gt;ResmiTatil!$J$2,Q133&gt;ResmiTatil!$J$2))),ResmiTatil!$J$2-ResmiTatil!$I$2,IF(OR(R133="",S133=""),0,IF(AND(Q133&gt;ResmiTatil!$I$2,R133&lt;ResmiTatil!$J$2),Q133-ResmiTatil!$I$2)))+IF(AND(Q133&lt;ResmiTatil!$I$2,R133&lt;ResmiTatil!$J$2),ResmiTatil!$J$2-R133)+IF(AND(Q133=ResmiTatil!$I$3,R133=ResmiTatil!$J$3),ResmiTatil!$I$3-ResmiTatil!$I$2,IF(AND(Q133&gt;ResmiTatil!$I$2,R133&gt;ResmiTatil!$J$2),ResmiTatil!$J$2-ResmiTatil!$I$2))+IF(S133&gt;ResmiTatil!$K$2,S133-ResmiTatil!$K$2),0))</f>
        <v>0</v>
      </c>
      <c r="V133" s="29">
        <f>IF((Q133-P133)+(S133-R133)&lt;0,0,(Q133-P133)+(S133-R133))</f>
        <v>0</v>
      </c>
      <c r="W133" s="17"/>
      <c r="X133" s="12"/>
      <c r="Y133" s="13"/>
      <c r="Z133" s="13"/>
      <c r="AA133" s="28">
        <f>IF(Y133-X133&lt;0,0,Y133-X133)</f>
        <v>0</v>
      </c>
      <c r="AB133" s="28">
        <f>IF(AND(OR(W133="",X133=""),OR(Y133="",Z133="")),0,IF(OR(W133&lt;&gt;ResmiTatil!$H$2,X133&lt;&gt;ResmiTatil!$I$2,Y133&lt;&gt;ResmiTatil!$J$2,Z133&lt;&gt;ResmiTatil!$K$2),IF(AND(Y133="",Z133=""),0,IF(W133&lt;ResmiTatil!$H$2,ResmiTatil!$H$2-W133))+IF(AND(Y133="",Z133="",OR(W133&lt;ResmiTatil!$H$2,AND(X133&lt;&gt;ResmiTatil!$J$2,X133&gt;ResmiTatil!$J$2))),ResmiTatil!$J$2-ResmiTatil!$I$2,IF(OR(Y133="",Z133=""),0,IF(AND(X133&gt;ResmiTatil!$I$2,Y133&lt;ResmiTatil!$J$2),X133-ResmiTatil!$I$2)))+IF(AND(X133&lt;ResmiTatil!$I$2,Y133&lt;ResmiTatil!$J$2),ResmiTatil!$J$2-Y133)+IF(AND(X133=ResmiTatil!$I$3,Y133=ResmiTatil!$J$3),ResmiTatil!$I$3-ResmiTatil!$I$2,IF(AND(X133&gt;ResmiTatil!$I$2,Y133&gt;ResmiTatil!$J$2),ResmiTatil!$J$2-ResmiTatil!$I$2))+IF(Z133&gt;ResmiTatil!$K$2,Z133-ResmiTatil!$K$2),0))</f>
        <v>0</v>
      </c>
      <c r="AC133" s="29">
        <f>IF((X133-W133)+(Z133-Y133)&lt;0,0,(X133-W133)+(Z133-Y133))</f>
        <v>0</v>
      </c>
      <c r="AD133" s="17"/>
      <c r="AE133" s="12"/>
      <c r="AF133" s="13"/>
      <c r="AG133" s="13"/>
      <c r="AH133" s="28">
        <f>IF(AF133-AE133&lt;0,0,AF133-AE133)</f>
        <v>0</v>
      </c>
      <c r="AI133" s="28">
        <f>IF(AND(OR(AD133="",AE133=""),OR(AF133="",AG133="")),0,IF(OR(AD133&lt;&gt;ResmiTatil!$H$2,AE133&lt;&gt;ResmiTatil!$I$2,AF133&lt;&gt;ResmiTatil!$J$2,AG133&lt;&gt;ResmiTatil!$K$2),IF(AND(AF133="",AG133=""),0,IF(AD133&lt;ResmiTatil!$H$2,ResmiTatil!$H$2-AD133))+IF(AND(AF133="",AG133="",OR(AD133&lt;ResmiTatil!$H$2,AND(AE133&lt;&gt;ResmiTatil!$J$2,AE133&gt;ResmiTatil!$J$2))),ResmiTatil!$J$2-ResmiTatil!$I$2,IF(OR(AF133="",AG133=""),0,IF(AND(AE133&gt;ResmiTatil!$I$2,AF133&lt;ResmiTatil!$J$2),AE133-ResmiTatil!$I$2)))+IF(AND(AE133&lt;ResmiTatil!$I$2,AF133&lt;ResmiTatil!$J$2),ResmiTatil!$J$2-AF133)+IF(AND(AE133=ResmiTatil!$I$3,AF133=ResmiTatil!$J$3),ResmiTatil!$I$3-ResmiTatil!$I$2,IF(AND(AE133&gt;ResmiTatil!$I$2,AF133&gt;ResmiTatil!$J$2),ResmiTatil!$J$2-ResmiTatil!$I$2))+IF(AG133&gt;ResmiTatil!$K$2,AG133-ResmiTatil!$K$2),0))</f>
        <v>0</v>
      </c>
      <c r="AJ133" s="29">
        <f>IF((AE133-AD133)+(AG133-AF133)&lt;0,0,(AE133-AD133)+(AG133-AF133))</f>
        <v>0</v>
      </c>
    </row>
    <row r="134" spans="1:36" ht="20.100000000000001" customHeight="1" x14ac:dyDescent="0.25">
      <c r="A134" s="20">
        <f t="shared" si="15"/>
        <v>44854</v>
      </c>
      <c r="B134" s="17"/>
      <c r="C134" s="12"/>
      <c r="D134" s="13"/>
      <c r="E134" s="13"/>
      <c r="F134" s="28">
        <f>IF(D134-C134&lt;0,0,D134-C134)</f>
        <v>0</v>
      </c>
      <c r="G134" s="28">
        <f>IF(AND(OR(B134="",C134=""),OR(D134="",E134="")),0,IF(OR(B134&lt;&gt;ResmiTatil!$H$2,C134&lt;&gt;ResmiTatil!$I$2,D134&lt;&gt;ResmiTatil!$J$2,E134&lt;&gt;ResmiTatil!$K$2),IF(AND(D134="",E134=""),0,IF(B134&lt;ResmiTatil!$H$2,ResmiTatil!$H$2-B134))+IF(AND(D134="",E134="",OR(B134&lt;ResmiTatil!$H$2,AND(C134&lt;&gt;ResmiTatil!$J$2,C134&gt;ResmiTatil!$J$2))),ResmiTatil!$J$2-ResmiTatil!$I$2,IF(OR(D134="",E134=""),0,IF(AND(C134&gt;ResmiTatil!$I$2,D134&lt;ResmiTatil!$J$2),C134-ResmiTatil!$I$2)))+IF(AND(C134&lt;ResmiTatil!$I$2,D134&lt;ResmiTatil!$J$2),ResmiTatil!$J$2-D134)+IF(AND(C134=ResmiTatil!$I$3,D134=ResmiTatil!$J$3),ResmiTatil!$I$3-ResmiTatil!$I$2,IF(AND(C134&gt;ResmiTatil!$I$2,D134&gt;ResmiTatil!$J$2),ResmiTatil!$J$2-ResmiTatil!$I$2))+IF(E134&gt;ResmiTatil!$K$2,E134-ResmiTatil!$K$2),0))</f>
        <v>0</v>
      </c>
      <c r="H134" s="29">
        <f>IF((C134-B134)+(E134-D134)&lt;0,0,(C134-B134)+(E134-D134))</f>
        <v>0</v>
      </c>
      <c r="I134" s="17"/>
      <c r="J134" s="12"/>
      <c r="K134" s="13"/>
      <c r="L134" s="13"/>
      <c r="M134" s="28">
        <f>IF(K134-J134&lt;0,0,K134-J134)</f>
        <v>0</v>
      </c>
      <c r="N134" s="28">
        <f>IF(AND(OR(I134="",J134=""),OR(K134="",L134="")),0,IF(OR(I134&lt;&gt;ResmiTatil!$H$2,J134&lt;&gt;ResmiTatil!$I$2,K134&lt;&gt;ResmiTatil!$J$2,L134&lt;&gt;ResmiTatil!$K$2),IF(AND(K134="",L134=""),0,IF(I134&lt;ResmiTatil!$H$2,ResmiTatil!$H$2-I134))+IF(AND(K134="",L134="",OR(I134&lt;ResmiTatil!$H$2,AND(J134&lt;&gt;ResmiTatil!$J$2,J134&gt;ResmiTatil!$J$2))),ResmiTatil!$J$2-ResmiTatil!$I$2,IF(OR(K134="",L134=""),0,IF(AND(J134&gt;ResmiTatil!$I$2,K134&lt;ResmiTatil!$J$2),J134-ResmiTatil!$I$2)))+IF(AND(J134&lt;ResmiTatil!$I$2,K134&lt;ResmiTatil!$J$2),ResmiTatil!$J$2-K134)+IF(AND(J134=ResmiTatil!$I$3,K134=ResmiTatil!$J$3),ResmiTatil!$I$3-ResmiTatil!$I$2,IF(AND(J134&gt;ResmiTatil!$I$2,K134&gt;ResmiTatil!$J$2),ResmiTatil!$J$2-ResmiTatil!$I$2))+IF(L134&gt;ResmiTatil!$K$2,L134-ResmiTatil!$K$2),0))</f>
        <v>0</v>
      </c>
      <c r="O134" s="29">
        <f>IF((J134-I134)+(L134-K134)&lt;0,0,(J134-I134)+(L134-K134))</f>
        <v>0</v>
      </c>
      <c r="P134" s="17"/>
      <c r="Q134" s="12"/>
      <c r="R134" s="13"/>
      <c r="S134" s="13"/>
      <c r="T134" s="28">
        <f>IF(R134-Q134&lt;0,0,R134-Q134)</f>
        <v>0</v>
      </c>
      <c r="U134" s="28">
        <f>IF(AND(OR(P134="",Q134=""),OR(R134="",S134="")),0,IF(OR(P134&lt;&gt;ResmiTatil!$H$2,Q134&lt;&gt;ResmiTatil!$I$2,R134&lt;&gt;ResmiTatil!$J$2,S134&lt;&gt;ResmiTatil!$K$2),IF(AND(R134="",S134=""),0,IF(P134&lt;ResmiTatil!$H$2,ResmiTatil!$H$2-P134))+IF(AND(R134="",S134="",OR(P134&lt;ResmiTatil!$H$2,AND(Q134&lt;&gt;ResmiTatil!$J$2,Q134&gt;ResmiTatil!$J$2))),ResmiTatil!$J$2-ResmiTatil!$I$2,IF(OR(R134="",S134=""),0,IF(AND(Q134&gt;ResmiTatil!$I$2,R134&lt;ResmiTatil!$J$2),Q134-ResmiTatil!$I$2)))+IF(AND(Q134&lt;ResmiTatil!$I$2,R134&lt;ResmiTatil!$J$2),ResmiTatil!$J$2-R134)+IF(AND(Q134=ResmiTatil!$I$3,R134=ResmiTatil!$J$3),ResmiTatil!$I$3-ResmiTatil!$I$2,IF(AND(Q134&gt;ResmiTatil!$I$2,R134&gt;ResmiTatil!$J$2),ResmiTatil!$J$2-ResmiTatil!$I$2))+IF(S134&gt;ResmiTatil!$K$2,S134-ResmiTatil!$K$2),0))</f>
        <v>0</v>
      </c>
      <c r="V134" s="29">
        <f>IF((Q134-P134)+(S134-R134)&lt;0,0,(Q134-P134)+(S134-R134))</f>
        <v>0</v>
      </c>
      <c r="W134" s="17"/>
      <c r="X134" s="12"/>
      <c r="Y134" s="13"/>
      <c r="Z134" s="13"/>
      <c r="AA134" s="28">
        <f>IF(Y134-X134&lt;0,0,Y134-X134)</f>
        <v>0</v>
      </c>
      <c r="AB134" s="28">
        <f>IF(AND(OR(W134="",X134=""),OR(Y134="",Z134="")),0,IF(OR(W134&lt;&gt;ResmiTatil!$H$2,X134&lt;&gt;ResmiTatil!$I$2,Y134&lt;&gt;ResmiTatil!$J$2,Z134&lt;&gt;ResmiTatil!$K$2),IF(AND(Y134="",Z134=""),0,IF(W134&lt;ResmiTatil!$H$2,ResmiTatil!$H$2-W134))+IF(AND(Y134="",Z134="",OR(W134&lt;ResmiTatil!$H$2,AND(X134&lt;&gt;ResmiTatil!$J$2,X134&gt;ResmiTatil!$J$2))),ResmiTatil!$J$2-ResmiTatil!$I$2,IF(OR(Y134="",Z134=""),0,IF(AND(X134&gt;ResmiTatil!$I$2,Y134&lt;ResmiTatil!$J$2),X134-ResmiTatil!$I$2)))+IF(AND(X134&lt;ResmiTatil!$I$2,Y134&lt;ResmiTatil!$J$2),ResmiTatil!$J$2-Y134)+IF(AND(X134=ResmiTatil!$I$3,Y134=ResmiTatil!$J$3),ResmiTatil!$I$3-ResmiTatil!$I$2,IF(AND(X134&gt;ResmiTatil!$I$2,Y134&gt;ResmiTatil!$J$2),ResmiTatil!$J$2-ResmiTatil!$I$2))+IF(Z134&gt;ResmiTatil!$K$2,Z134-ResmiTatil!$K$2),0))</f>
        <v>0</v>
      </c>
      <c r="AC134" s="29">
        <f>IF((X134-W134)+(Z134-Y134)&lt;0,0,(X134-W134)+(Z134-Y134))</f>
        <v>0</v>
      </c>
      <c r="AD134" s="17"/>
      <c r="AE134" s="12"/>
      <c r="AF134" s="13"/>
      <c r="AG134" s="13"/>
      <c r="AH134" s="28">
        <f>IF(AF134-AE134&lt;0,0,AF134-AE134)</f>
        <v>0</v>
      </c>
      <c r="AI134" s="28">
        <f>IF(AND(OR(AD134="",AE134=""),OR(AF134="",AG134="")),0,IF(OR(AD134&lt;&gt;ResmiTatil!$H$2,AE134&lt;&gt;ResmiTatil!$I$2,AF134&lt;&gt;ResmiTatil!$J$2,AG134&lt;&gt;ResmiTatil!$K$2),IF(AND(AF134="",AG134=""),0,IF(AD134&lt;ResmiTatil!$H$2,ResmiTatil!$H$2-AD134))+IF(AND(AF134="",AG134="",OR(AD134&lt;ResmiTatil!$H$2,AND(AE134&lt;&gt;ResmiTatil!$J$2,AE134&gt;ResmiTatil!$J$2))),ResmiTatil!$J$2-ResmiTatil!$I$2,IF(OR(AF134="",AG134=""),0,IF(AND(AE134&gt;ResmiTatil!$I$2,AF134&lt;ResmiTatil!$J$2),AE134-ResmiTatil!$I$2)))+IF(AND(AE134&lt;ResmiTatil!$I$2,AF134&lt;ResmiTatil!$J$2),ResmiTatil!$J$2-AF134)+IF(AND(AE134=ResmiTatil!$I$3,AF134=ResmiTatil!$J$3),ResmiTatil!$I$3-ResmiTatil!$I$2,IF(AND(AE134&gt;ResmiTatil!$I$2,AF134&gt;ResmiTatil!$J$2),ResmiTatil!$J$2-ResmiTatil!$I$2))+IF(AG134&gt;ResmiTatil!$K$2,AG134-ResmiTatil!$K$2),0))</f>
        <v>0</v>
      </c>
      <c r="AJ134" s="29">
        <f>IF((AE134-AD134)+(AG134-AF134)&lt;0,0,(AE134-AD134)+(AG134-AF134))</f>
        <v>0</v>
      </c>
    </row>
    <row r="135" spans="1:36" ht="20.100000000000001" customHeight="1" x14ac:dyDescent="0.25">
      <c r="A135" s="20">
        <f t="shared" si="15"/>
        <v>44855</v>
      </c>
      <c r="B135" s="17"/>
      <c r="C135" s="12"/>
      <c r="D135" s="13"/>
      <c r="E135" s="13"/>
      <c r="F135" s="28">
        <f>IF(D135-C135&lt;0,0,D135-C135)</f>
        <v>0</v>
      </c>
      <c r="G135" s="28">
        <f>IF(AND(OR(B135="",C135=""),OR(D135="",E135="")),0,IF(OR(B135&lt;&gt;ResmiTatil!$H$2,C135&lt;&gt;ResmiTatil!$I$2,D135&lt;&gt;ResmiTatil!$J$2,E135&lt;&gt;ResmiTatil!$K$2),IF(AND(D135="",E135=""),0,IF(B135&lt;ResmiTatil!$H$2,ResmiTatil!$H$2-B135))+IF(AND(D135="",E135="",OR(B135&lt;ResmiTatil!$H$2,AND(C135&lt;&gt;ResmiTatil!$J$2,C135&gt;ResmiTatil!$J$2))),ResmiTatil!$J$2-ResmiTatil!$I$2,IF(OR(D135="",E135=""),0,IF(AND(C135&gt;ResmiTatil!$I$2,D135&lt;ResmiTatil!$J$2),C135-ResmiTatil!$I$2)))+IF(AND(C135&lt;ResmiTatil!$I$2,D135&lt;ResmiTatil!$J$2),ResmiTatil!$J$2-D135)+IF(AND(C135=ResmiTatil!$I$3,D135=ResmiTatil!$J$3),ResmiTatil!$I$3-ResmiTatil!$I$2,IF(AND(C135&gt;ResmiTatil!$I$2,D135&gt;ResmiTatil!$J$2),ResmiTatil!$J$2-ResmiTatil!$I$2))+IF(E135&gt;ResmiTatil!$K$2,E135-ResmiTatil!$K$2),0))</f>
        <v>0</v>
      </c>
      <c r="H135" s="29">
        <f>IF((C135-B135)+(E135-D135)&lt;0,0,(C135-B135)+(E135-D135))</f>
        <v>0</v>
      </c>
      <c r="I135" s="17"/>
      <c r="J135" s="12"/>
      <c r="K135" s="13"/>
      <c r="L135" s="13"/>
      <c r="M135" s="28">
        <f>IF(K135-J135&lt;0,0,K135-J135)</f>
        <v>0</v>
      </c>
      <c r="N135" s="28">
        <f>IF(AND(OR(I135="",J135=""),OR(K135="",L135="")),0,IF(OR(I135&lt;&gt;ResmiTatil!$H$2,J135&lt;&gt;ResmiTatil!$I$2,K135&lt;&gt;ResmiTatil!$J$2,L135&lt;&gt;ResmiTatil!$K$2),IF(AND(K135="",L135=""),0,IF(I135&lt;ResmiTatil!$H$2,ResmiTatil!$H$2-I135))+IF(AND(K135="",L135="",OR(I135&lt;ResmiTatil!$H$2,AND(J135&lt;&gt;ResmiTatil!$J$2,J135&gt;ResmiTatil!$J$2))),ResmiTatil!$J$2-ResmiTatil!$I$2,IF(OR(K135="",L135=""),0,IF(AND(J135&gt;ResmiTatil!$I$2,K135&lt;ResmiTatil!$J$2),J135-ResmiTatil!$I$2)))+IF(AND(J135&lt;ResmiTatil!$I$2,K135&lt;ResmiTatil!$J$2),ResmiTatil!$J$2-K135)+IF(AND(J135=ResmiTatil!$I$3,K135=ResmiTatil!$J$3),ResmiTatil!$I$3-ResmiTatil!$I$2,IF(AND(J135&gt;ResmiTatil!$I$2,K135&gt;ResmiTatil!$J$2),ResmiTatil!$J$2-ResmiTatil!$I$2))+IF(L135&gt;ResmiTatil!$K$2,L135-ResmiTatil!$K$2),0))</f>
        <v>0</v>
      </c>
      <c r="O135" s="29">
        <f>IF((J135-I135)+(L135-K135)&lt;0,0,(J135-I135)+(L135-K135))</f>
        <v>0</v>
      </c>
      <c r="P135" s="17"/>
      <c r="Q135" s="12"/>
      <c r="R135" s="13"/>
      <c r="S135" s="13"/>
      <c r="T135" s="28">
        <f>IF(R135-Q135&lt;0,0,R135-Q135)</f>
        <v>0</v>
      </c>
      <c r="U135" s="28">
        <f>IF(AND(OR(P135="",Q135=""),OR(R135="",S135="")),0,IF(OR(P135&lt;&gt;ResmiTatil!$H$2,Q135&lt;&gt;ResmiTatil!$I$2,R135&lt;&gt;ResmiTatil!$J$2,S135&lt;&gt;ResmiTatil!$K$2),IF(AND(R135="",S135=""),0,IF(P135&lt;ResmiTatil!$H$2,ResmiTatil!$H$2-P135))+IF(AND(R135="",S135="",OR(P135&lt;ResmiTatil!$H$2,AND(Q135&lt;&gt;ResmiTatil!$J$2,Q135&gt;ResmiTatil!$J$2))),ResmiTatil!$J$2-ResmiTatil!$I$2,IF(OR(R135="",S135=""),0,IF(AND(Q135&gt;ResmiTatil!$I$2,R135&lt;ResmiTatil!$J$2),Q135-ResmiTatil!$I$2)))+IF(AND(Q135&lt;ResmiTatil!$I$2,R135&lt;ResmiTatil!$J$2),ResmiTatil!$J$2-R135)+IF(AND(Q135=ResmiTatil!$I$3,R135=ResmiTatil!$J$3),ResmiTatil!$I$3-ResmiTatil!$I$2,IF(AND(Q135&gt;ResmiTatil!$I$2,R135&gt;ResmiTatil!$J$2),ResmiTatil!$J$2-ResmiTatil!$I$2))+IF(S135&gt;ResmiTatil!$K$2,S135-ResmiTatil!$K$2),0))</f>
        <v>0</v>
      </c>
      <c r="V135" s="29">
        <f>IF((Q135-P135)+(S135-R135)&lt;0,0,(Q135-P135)+(S135-R135))</f>
        <v>0</v>
      </c>
      <c r="W135" s="17"/>
      <c r="X135" s="12"/>
      <c r="Y135" s="13"/>
      <c r="Z135" s="13"/>
      <c r="AA135" s="28">
        <f>IF(Y135-X135&lt;0,0,Y135-X135)</f>
        <v>0</v>
      </c>
      <c r="AB135" s="28">
        <f>IF(AND(OR(W135="",X135=""),OR(Y135="",Z135="")),0,IF(OR(W135&lt;&gt;ResmiTatil!$H$2,X135&lt;&gt;ResmiTatil!$I$2,Y135&lt;&gt;ResmiTatil!$J$2,Z135&lt;&gt;ResmiTatil!$K$2),IF(AND(Y135="",Z135=""),0,IF(W135&lt;ResmiTatil!$H$2,ResmiTatil!$H$2-W135))+IF(AND(Y135="",Z135="",OR(W135&lt;ResmiTatil!$H$2,AND(X135&lt;&gt;ResmiTatil!$J$2,X135&gt;ResmiTatil!$J$2))),ResmiTatil!$J$2-ResmiTatil!$I$2,IF(OR(Y135="",Z135=""),0,IF(AND(X135&gt;ResmiTatil!$I$2,Y135&lt;ResmiTatil!$J$2),X135-ResmiTatil!$I$2)))+IF(AND(X135&lt;ResmiTatil!$I$2,Y135&lt;ResmiTatil!$J$2),ResmiTatil!$J$2-Y135)+IF(AND(X135=ResmiTatil!$I$3,Y135=ResmiTatil!$J$3),ResmiTatil!$I$3-ResmiTatil!$I$2,IF(AND(X135&gt;ResmiTatil!$I$2,Y135&gt;ResmiTatil!$J$2),ResmiTatil!$J$2-ResmiTatil!$I$2))+IF(Z135&gt;ResmiTatil!$K$2,Z135-ResmiTatil!$K$2),0))</f>
        <v>0</v>
      </c>
      <c r="AC135" s="29">
        <f>IF((X135-W135)+(Z135-Y135)&lt;0,0,(X135-W135)+(Z135-Y135))</f>
        <v>0</v>
      </c>
      <c r="AD135" s="17"/>
      <c r="AE135" s="12"/>
      <c r="AF135" s="13"/>
      <c r="AG135" s="13"/>
      <c r="AH135" s="28">
        <f>IF(AF135-AE135&lt;0,0,AF135-AE135)</f>
        <v>0</v>
      </c>
      <c r="AI135" s="28">
        <f>IF(AND(OR(AD135="",AE135=""),OR(AF135="",AG135="")),0,IF(OR(AD135&lt;&gt;ResmiTatil!$H$2,AE135&lt;&gt;ResmiTatil!$I$2,AF135&lt;&gt;ResmiTatil!$J$2,AG135&lt;&gt;ResmiTatil!$K$2),IF(AND(AF135="",AG135=""),0,IF(AD135&lt;ResmiTatil!$H$2,ResmiTatil!$H$2-AD135))+IF(AND(AF135="",AG135="",OR(AD135&lt;ResmiTatil!$H$2,AND(AE135&lt;&gt;ResmiTatil!$J$2,AE135&gt;ResmiTatil!$J$2))),ResmiTatil!$J$2-ResmiTatil!$I$2,IF(OR(AF135="",AG135=""),0,IF(AND(AE135&gt;ResmiTatil!$I$2,AF135&lt;ResmiTatil!$J$2),AE135-ResmiTatil!$I$2)))+IF(AND(AE135&lt;ResmiTatil!$I$2,AF135&lt;ResmiTatil!$J$2),ResmiTatil!$J$2-AF135)+IF(AND(AE135=ResmiTatil!$I$3,AF135=ResmiTatil!$J$3),ResmiTatil!$I$3-ResmiTatil!$I$2,IF(AND(AE135&gt;ResmiTatil!$I$2,AF135&gt;ResmiTatil!$J$2),ResmiTatil!$J$2-ResmiTatil!$I$2))+IF(AG135&gt;ResmiTatil!$K$2,AG135-ResmiTatil!$K$2),0))</f>
        <v>0</v>
      </c>
      <c r="AJ135" s="29">
        <f>IF((AE135-AD135)+(AG135-AF135)&lt;0,0,(AE135-AD135)+(AG135-AF135))</f>
        <v>0</v>
      </c>
    </row>
    <row r="136" spans="1:36" ht="20.100000000000001" customHeight="1" x14ac:dyDescent="0.25">
      <c r="A136" s="30" t="s">
        <v>24</v>
      </c>
      <c r="B136" s="31"/>
      <c r="C136" s="32"/>
      <c r="D136" s="33"/>
      <c r="E136" s="33"/>
      <c r="F136" s="34"/>
      <c r="G136" s="28">
        <f>SUM(G131:G135)</f>
        <v>0</v>
      </c>
      <c r="H136" s="35">
        <f>SUM(H131:H135)</f>
        <v>0</v>
      </c>
      <c r="I136" s="31"/>
      <c r="J136" s="32"/>
      <c r="K136" s="33"/>
      <c r="L136" s="33"/>
      <c r="M136" s="34"/>
      <c r="N136" s="28">
        <f>SUM(N131:N135)</f>
        <v>0</v>
      </c>
      <c r="O136" s="35">
        <f>SUM(O131:O135)</f>
        <v>0</v>
      </c>
      <c r="P136" s="31"/>
      <c r="Q136" s="32"/>
      <c r="R136" s="33"/>
      <c r="S136" s="33"/>
      <c r="T136" s="34"/>
      <c r="U136" s="28">
        <f>SUM(U131:U135)</f>
        <v>0</v>
      </c>
      <c r="V136" s="35">
        <f>SUM(V131:V135)</f>
        <v>0</v>
      </c>
      <c r="W136" s="31"/>
      <c r="X136" s="32"/>
      <c r="Y136" s="33"/>
      <c r="Z136" s="33"/>
      <c r="AA136" s="34"/>
      <c r="AB136" s="28">
        <f>SUM(AB131:AB135)</f>
        <v>0</v>
      </c>
      <c r="AC136" s="35">
        <f>SUM(AC131:AC135)</f>
        <v>0</v>
      </c>
      <c r="AD136" s="31"/>
      <c r="AE136" s="32"/>
      <c r="AF136" s="33"/>
      <c r="AG136" s="33"/>
      <c r="AH136" s="34"/>
      <c r="AI136" s="28">
        <f>SUM(AI131:AI135)</f>
        <v>0</v>
      </c>
      <c r="AJ136" s="35">
        <f>SUM(AJ131:AJ135)</f>
        <v>0</v>
      </c>
    </row>
    <row r="137" spans="1:36" s="25" customFormat="1" ht="15" customHeight="1" x14ac:dyDescent="0.25">
      <c r="A137" s="20">
        <f>A135+1</f>
        <v>44856</v>
      </c>
      <c r="B137" s="17"/>
      <c r="C137" s="12"/>
      <c r="D137" s="13"/>
      <c r="E137" s="13"/>
      <c r="F137" s="11"/>
      <c r="G137" s="11"/>
      <c r="H137" s="18"/>
      <c r="I137" s="17"/>
      <c r="J137" s="12"/>
      <c r="K137" s="13"/>
      <c r="L137" s="13"/>
      <c r="M137" s="11"/>
      <c r="N137" s="11"/>
      <c r="O137" s="18"/>
      <c r="P137" s="17"/>
      <c r="Q137" s="12"/>
      <c r="R137" s="13"/>
      <c r="S137" s="13"/>
      <c r="T137" s="11"/>
      <c r="U137" s="11"/>
      <c r="V137" s="18"/>
      <c r="W137" s="17"/>
      <c r="X137" s="12"/>
      <c r="Y137" s="13"/>
      <c r="Z137" s="13"/>
      <c r="AA137" s="11"/>
      <c r="AB137" s="11"/>
      <c r="AC137" s="18"/>
      <c r="AD137" s="17"/>
      <c r="AE137" s="12"/>
      <c r="AF137" s="13"/>
      <c r="AG137" s="13"/>
      <c r="AH137" s="11"/>
      <c r="AI137" s="11"/>
      <c r="AJ137" s="18"/>
    </row>
    <row r="138" spans="1:36" s="25" customFormat="1" ht="15" customHeight="1" x14ac:dyDescent="0.25">
      <c r="A138" s="20">
        <f>A137+1</f>
        <v>44857</v>
      </c>
      <c r="B138" s="17"/>
      <c r="C138" s="12"/>
      <c r="D138" s="13"/>
      <c r="E138" s="13"/>
      <c r="F138" s="11"/>
      <c r="G138" s="11"/>
      <c r="H138" s="18"/>
      <c r="I138" s="17"/>
      <c r="J138" s="12"/>
      <c r="K138" s="13"/>
      <c r="L138" s="13"/>
      <c r="M138" s="11"/>
      <c r="N138" s="11"/>
      <c r="O138" s="18"/>
      <c r="P138" s="17"/>
      <c r="Q138" s="12"/>
      <c r="R138" s="13"/>
      <c r="S138" s="13"/>
      <c r="T138" s="11"/>
      <c r="U138" s="11"/>
      <c r="V138" s="18"/>
      <c r="W138" s="17"/>
      <c r="X138" s="12"/>
      <c r="Y138" s="13"/>
      <c r="Z138" s="13"/>
      <c r="AA138" s="11"/>
      <c r="AB138" s="11"/>
      <c r="AC138" s="18"/>
      <c r="AD138" s="17"/>
      <c r="AE138" s="12"/>
      <c r="AF138" s="13"/>
      <c r="AG138" s="13"/>
      <c r="AH138" s="11"/>
      <c r="AI138" s="11"/>
      <c r="AJ138" s="18"/>
    </row>
    <row r="139" spans="1:36" ht="20.100000000000001" customHeight="1" x14ac:dyDescent="0.25">
      <c r="A139" s="20">
        <f t="shared" ref="A139:A143" si="16">A138+1</f>
        <v>44858</v>
      </c>
      <c r="B139" s="17"/>
      <c r="C139" s="12"/>
      <c r="D139" s="13"/>
      <c r="E139" s="13"/>
      <c r="F139" s="28">
        <f>IF(D139-C139&lt;0,0,D139-C139)</f>
        <v>0</v>
      </c>
      <c r="G139" s="28">
        <f>IF(AND(OR(B139="",C139=""),OR(D139="",E139="")),0,IF(OR(B139&lt;&gt;ResmiTatil!$H$2,C139&lt;&gt;ResmiTatil!$I$2,D139&lt;&gt;ResmiTatil!$J$2,E139&lt;&gt;ResmiTatil!$K$2),IF(AND(D139="",E139=""),0,IF(B139&lt;ResmiTatil!$H$2,ResmiTatil!$H$2-B139))+IF(AND(D139="",E139="",OR(B139&lt;ResmiTatil!$H$2,AND(C139&lt;&gt;ResmiTatil!$J$2,C139&gt;ResmiTatil!$J$2))),ResmiTatil!$J$2-ResmiTatil!$I$2,IF(OR(D139="",E139=""),0,IF(AND(C139&gt;ResmiTatil!$I$2,D139&lt;ResmiTatil!$J$2),C139-ResmiTatil!$I$2)))+IF(AND(C139&lt;ResmiTatil!$I$2,D139&lt;ResmiTatil!$J$2),ResmiTatil!$J$2-D139)+IF(AND(C139=ResmiTatil!$I$3,D139=ResmiTatil!$J$3),ResmiTatil!$I$3-ResmiTatil!$I$2,IF(AND(C139&gt;ResmiTatil!$I$2,D139&gt;ResmiTatil!$J$2),ResmiTatil!$J$2-ResmiTatil!$I$2))+IF(E139&gt;ResmiTatil!$K$2,E139-ResmiTatil!$K$2),0))</f>
        <v>0</v>
      </c>
      <c r="H139" s="29">
        <f>IF((C139-B139)+(E139-D139)&lt;0,0,(C139-B139)+(E139-D139))</f>
        <v>0</v>
      </c>
      <c r="I139" s="17"/>
      <c r="J139" s="12"/>
      <c r="K139" s="13"/>
      <c r="L139" s="13"/>
      <c r="M139" s="28">
        <f>IF(K139-J139&lt;0,0,K139-J139)</f>
        <v>0</v>
      </c>
      <c r="N139" s="28">
        <f>IF(AND(OR(I139="",J139=""),OR(K139="",L139="")),0,IF(OR(I139&lt;&gt;ResmiTatil!$H$2,J139&lt;&gt;ResmiTatil!$I$2,K139&lt;&gt;ResmiTatil!$J$2,L139&lt;&gt;ResmiTatil!$K$2),IF(AND(K139="",L139=""),0,IF(I139&lt;ResmiTatil!$H$2,ResmiTatil!$H$2-I139))+IF(AND(K139="",L139="",OR(I139&lt;ResmiTatil!$H$2,AND(J139&lt;&gt;ResmiTatil!$J$2,J139&gt;ResmiTatil!$J$2))),ResmiTatil!$J$2-ResmiTatil!$I$2,IF(OR(K139="",L139=""),0,IF(AND(J139&gt;ResmiTatil!$I$2,K139&lt;ResmiTatil!$J$2),J139-ResmiTatil!$I$2)))+IF(AND(J139&lt;ResmiTatil!$I$2,K139&lt;ResmiTatil!$J$2),ResmiTatil!$J$2-K139)+IF(AND(J139=ResmiTatil!$I$3,K139=ResmiTatil!$J$3),ResmiTatil!$I$3-ResmiTatil!$I$2,IF(AND(J139&gt;ResmiTatil!$I$2,K139&gt;ResmiTatil!$J$2),ResmiTatil!$J$2-ResmiTatil!$I$2))+IF(L139&gt;ResmiTatil!$K$2,L139-ResmiTatil!$K$2),0))</f>
        <v>0</v>
      </c>
      <c r="O139" s="29">
        <f>IF((J139-I139)+(L139-K139)&lt;0,0,(J139-I139)+(L139-K139))</f>
        <v>0</v>
      </c>
      <c r="P139" s="17"/>
      <c r="Q139" s="12"/>
      <c r="R139" s="13"/>
      <c r="S139" s="13"/>
      <c r="T139" s="28">
        <f>IF(R139-Q139&lt;0,0,R139-Q139)</f>
        <v>0</v>
      </c>
      <c r="U139" s="28">
        <f>IF(AND(OR(P139="",Q139=""),OR(R139="",S139="")),0,IF(OR(P139&lt;&gt;ResmiTatil!$H$2,Q139&lt;&gt;ResmiTatil!$I$2,R139&lt;&gt;ResmiTatil!$J$2,S139&lt;&gt;ResmiTatil!$K$2),IF(AND(R139="",S139=""),0,IF(P139&lt;ResmiTatil!$H$2,ResmiTatil!$H$2-P139))+IF(AND(R139="",S139="",OR(P139&lt;ResmiTatil!$H$2,AND(Q139&lt;&gt;ResmiTatil!$J$2,Q139&gt;ResmiTatil!$J$2))),ResmiTatil!$J$2-ResmiTatil!$I$2,IF(OR(R139="",S139=""),0,IF(AND(Q139&gt;ResmiTatil!$I$2,R139&lt;ResmiTatil!$J$2),Q139-ResmiTatil!$I$2)))+IF(AND(Q139&lt;ResmiTatil!$I$2,R139&lt;ResmiTatil!$J$2),ResmiTatil!$J$2-R139)+IF(AND(Q139=ResmiTatil!$I$3,R139=ResmiTatil!$J$3),ResmiTatil!$I$3-ResmiTatil!$I$2,IF(AND(Q139&gt;ResmiTatil!$I$2,R139&gt;ResmiTatil!$J$2),ResmiTatil!$J$2-ResmiTatil!$I$2))+IF(S139&gt;ResmiTatil!$K$2,S139-ResmiTatil!$K$2),0))</f>
        <v>0</v>
      </c>
      <c r="V139" s="29">
        <f>IF((Q139-P139)+(S139-R139)&lt;0,0,(Q139-P139)+(S139-R139))</f>
        <v>0</v>
      </c>
      <c r="W139" s="17"/>
      <c r="X139" s="12"/>
      <c r="Y139" s="13"/>
      <c r="Z139" s="13"/>
      <c r="AA139" s="28">
        <f>IF(Y139-X139&lt;0,0,Y139-X139)</f>
        <v>0</v>
      </c>
      <c r="AB139" s="28">
        <f>IF(AND(OR(W139="",X139=""),OR(Y139="",Z139="")),0,IF(OR(W139&lt;&gt;ResmiTatil!$H$2,X139&lt;&gt;ResmiTatil!$I$2,Y139&lt;&gt;ResmiTatil!$J$2,Z139&lt;&gt;ResmiTatil!$K$2),IF(AND(Y139="",Z139=""),0,IF(W139&lt;ResmiTatil!$H$2,ResmiTatil!$H$2-W139))+IF(AND(Y139="",Z139="",OR(W139&lt;ResmiTatil!$H$2,AND(X139&lt;&gt;ResmiTatil!$J$2,X139&gt;ResmiTatil!$J$2))),ResmiTatil!$J$2-ResmiTatil!$I$2,IF(OR(Y139="",Z139=""),0,IF(AND(X139&gt;ResmiTatil!$I$2,Y139&lt;ResmiTatil!$J$2),X139-ResmiTatil!$I$2)))+IF(AND(X139&lt;ResmiTatil!$I$2,Y139&lt;ResmiTatil!$J$2),ResmiTatil!$J$2-Y139)+IF(AND(X139=ResmiTatil!$I$3,Y139=ResmiTatil!$J$3),ResmiTatil!$I$3-ResmiTatil!$I$2,IF(AND(X139&gt;ResmiTatil!$I$2,Y139&gt;ResmiTatil!$J$2),ResmiTatil!$J$2-ResmiTatil!$I$2))+IF(Z139&gt;ResmiTatil!$K$2,Z139-ResmiTatil!$K$2),0))</f>
        <v>0</v>
      </c>
      <c r="AC139" s="29">
        <f>IF((X139-W139)+(Z139-Y139)&lt;0,0,(X139-W139)+(Z139-Y139))</f>
        <v>0</v>
      </c>
      <c r="AD139" s="17"/>
      <c r="AE139" s="12"/>
      <c r="AF139" s="13"/>
      <c r="AG139" s="13"/>
      <c r="AH139" s="28">
        <f>IF(AF139-AE139&lt;0,0,AF139-AE139)</f>
        <v>0</v>
      </c>
      <c r="AI139" s="28">
        <f>IF(AND(OR(AD139="",AE139=""),OR(AF139="",AG139="")),0,IF(OR(AD139&lt;&gt;ResmiTatil!$H$2,AE139&lt;&gt;ResmiTatil!$I$2,AF139&lt;&gt;ResmiTatil!$J$2,AG139&lt;&gt;ResmiTatil!$K$2),IF(AND(AF139="",AG139=""),0,IF(AD139&lt;ResmiTatil!$H$2,ResmiTatil!$H$2-AD139))+IF(AND(AF139="",AG139="",OR(AD139&lt;ResmiTatil!$H$2,AND(AE139&lt;&gt;ResmiTatil!$J$2,AE139&gt;ResmiTatil!$J$2))),ResmiTatil!$J$2-ResmiTatil!$I$2,IF(OR(AF139="",AG139=""),0,IF(AND(AE139&gt;ResmiTatil!$I$2,AF139&lt;ResmiTatil!$J$2),AE139-ResmiTatil!$I$2)))+IF(AND(AE139&lt;ResmiTatil!$I$2,AF139&lt;ResmiTatil!$J$2),ResmiTatil!$J$2-AF139)+IF(AND(AE139=ResmiTatil!$I$3,AF139=ResmiTatil!$J$3),ResmiTatil!$I$3-ResmiTatil!$I$2,IF(AND(AE139&gt;ResmiTatil!$I$2,AF139&gt;ResmiTatil!$J$2),ResmiTatil!$J$2-ResmiTatil!$I$2))+IF(AG139&gt;ResmiTatil!$K$2,AG139-ResmiTatil!$K$2),0))</f>
        <v>0</v>
      </c>
      <c r="AJ139" s="29">
        <f>IF((AE139-AD139)+(AG139-AF139)&lt;0,0,(AE139-AD139)+(AG139-AF139))</f>
        <v>0</v>
      </c>
    </row>
    <row r="140" spans="1:36" ht="20.100000000000001" customHeight="1" x14ac:dyDescent="0.25">
      <c r="A140" s="20">
        <f t="shared" si="16"/>
        <v>44859</v>
      </c>
      <c r="B140" s="17"/>
      <c r="C140" s="12"/>
      <c r="D140" s="13"/>
      <c r="E140" s="13"/>
      <c r="F140" s="28">
        <f>IF(D140-C140&lt;0,0,D140-C140)</f>
        <v>0</v>
      </c>
      <c r="G140" s="28">
        <f>IF(AND(OR(B140="",C140=""),OR(D140="",E140="")),0,IF(OR(B140&lt;&gt;ResmiTatil!$H$2,C140&lt;&gt;ResmiTatil!$I$2,D140&lt;&gt;ResmiTatil!$J$2,E140&lt;&gt;ResmiTatil!$K$2),IF(AND(D140="",E140=""),0,IF(B140&lt;ResmiTatil!$H$2,ResmiTatil!$H$2-B140))+IF(AND(D140="",E140="",OR(B140&lt;ResmiTatil!$H$2,AND(C140&lt;&gt;ResmiTatil!$J$2,C140&gt;ResmiTatil!$J$2))),ResmiTatil!$J$2-ResmiTatil!$I$2,IF(OR(D140="",E140=""),0,IF(AND(C140&gt;ResmiTatil!$I$2,D140&lt;ResmiTatil!$J$2),C140-ResmiTatil!$I$2)))+IF(AND(C140&lt;ResmiTatil!$I$2,D140&lt;ResmiTatil!$J$2),ResmiTatil!$J$2-D140)+IF(AND(C140=ResmiTatil!$I$3,D140=ResmiTatil!$J$3),ResmiTatil!$I$3-ResmiTatil!$I$2,IF(AND(C140&gt;ResmiTatil!$I$2,D140&gt;ResmiTatil!$J$2),ResmiTatil!$J$2-ResmiTatil!$I$2))+IF(E140&gt;ResmiTatil!$K$2,E140-ResmiTatil!$K$2),0))</f>
        <v>0</v>
      </c>
      <c r="H140" s="29">
        <f>IF((C140-B140)+(E140-D140)&lt;0,0,(C140-B140)+(E140-D140))</f>
        <v>0</v>
      </c>
      <c r="I140" s="17"/>
      <c r="J140" s="12"/>
      <c r="K140" s="13"/>
      <c r="L140" s="13"/>
      <c r="M140" s="28">
        <f>IF(K140-J140&lt;0,0,K140-J140)</f>
        <v>0</v>
      </c>
      <c r="N140" s="28">
        <f>IF(AND(OR(I140="",J140=""),OR(K140="",L140="")),0,IF(OR(I140&lt;&gt;ResmiTatil!$H$2,J140&lt;&gt;ResmiTatil!$I$2,K140&lt;&gt;ResmiTatil!$J$2,L140&lt;&gt;ResmiTatil!$K$2),IF(AND(K140="",L140=""),0,IF(I140&lt;ResmiTatil!$H$2,ResmiTatil!$H$2-I140))+IF(AND(K140="",L140="",OR(I140&lt;ResmiTatil!$H$2,AND(J140&lt;&gt;ResmiTatil!$J$2,J140&gt;ResmiTatil!$J$2))),ResmiTatil!$J$2-ResmiTatil!$I$2,IF(OR(K140="",L140=""),0,IF(AND(J140&gt;ResmiTatil!$I$2,K140&lt;ResmiTatil!$J$2),J140-ResmiTatil!$I$2)))+IF(AND(J140&lt;ResmiTatil!$I$2,K140&lt;ResmiTatil!$J$2),ResmiTatil!$J$2-K140)+IF(AND(J140=ResmiTatil!$I$3,K140=ResmiTatil!$J$3),ResmiTatil!$I$3-ResmiTatil!$I$2,IF(AND(J140&gt;ResmiTatil!$I$2,K140&gt;ResmiTatil!$J$2),ResmiTatil!$J$2-ResmiTatil!$I$2))+IF(L140&gt;ResmiTatil!$K$2,L140-ResmiTatil!$K$2),0))</f>
        <v>0</v>
      </c>
      <c r="O140" s="29">
        <f>IF((J140-I140)+(L140-K140)&lt;0,0,(J140-I140)+(L140-K140))</f>
        <v>0</v>
      </c>
      <c r="P140" s="17"/>
      <c r="Q140" s="12"/>
      <c r="R140" s="13"/>
      <c r="S140" s="13"/>
      <c r="T140" s="28">
        <f>IF(R140-Q140&lt;0,0,R140-Q140)</f>
        <v>0</v>
      </c>
      <c r="U140" s="28">
        <f>IF(AND(OR(P140="",Q140=""),OR(R140="",S140="")),0,IF(OR(P140&lt;&gt;ResmiTatil!$H$2,Q140&lt;&gt;ResmiTatil!$I$2,R140&lt;&gt;ResmiTatil!$J$2,S140&lt;&gt;ResmiTatil!$K$2),IF(AND(R140="",S140=""),0,IF(P140&lt;ResmiTatil!$H$2,ResmiTatil!$H$2-P140))+IF(AND(R140="",S140="",OR(P140&lt;ResmiTatil!$H$2,AND(Q140&lt;&gt;ResmiTatil!$J$2,Q140&gt;ResmiTatil!$J$2))),ResmiTatil!$J$2-ResmiTatil!$I$2,IF(OR(R140="",S140=""),0,IF(AND(Q140&gt;ResmiTatil!$I$2,R140&lt;ResmiTatil!$J$2),Q140-ResmiTatil!$I$2)))+IF(AND(Q140&lt;ResmiTatil!$I$2,R140&lt;ResmiTatil!$J$2),ResmiTatil!$J$2-R140)+IF(AND(Q140=ResmiTatil!$I$3,R140=ResmiTatil!$J$3),ResmiTatil!$I$3-ResmiTatil!$I$2,IF(AND(Q140&gt;ResmiTatil!$I$2,R140&gt;ResmiTatil!$J$2),ResmiTatil!$J$2-ResmiTatil!$I$2))+IF(S140&gt;ResmiTatil!$K$2,S140-ResmiTatil!$K$2),0))</f>
        <v>0</v>
      </c>
      <c r="V140" s="29">
        <f>IF((Q140-P140)+(S140-R140)&lt;0,0,(Q140-P140)+(S140-R140))</f>
        <v>0</v>
      </c>
      <c r="W140" s="17"/>
      <c r="X140" s="12"/>
      <c r="Y140" s="13"/>
      <c r="Z140" s="13"/>
      <c r="AA140" s="28">
        <f>IF(Y140-X140&lt;0,0,Y140-X140)</f>
        <v>0</v>
      </c>
      <c r="AB140" s="28">
        <f>IF(AND(OR(W140="",X140=""),OR(Y140="",Z140="")),0,IF(OR(W140&lt;&gt;ResmiTatil!$H$2,X140&lt;&gt;ResmiTatil!$I$2,Y140&lt;&gt;ResmiTatil!$J$2,Z140&lt;&gt;ResmiTatil!$K$2),IF(AND(Y140="",Z140=""),0,IF(W140&lt;ResmiTatil!$H$2,ResmiTatil!$H$2-W140))+IF(AND(Y140="",Z140="",OR(W140&lt;ResmiTatil!$H$2,AND(X140&lt;&gt;ResmiTatil!$J$2,X140&gt;ResmiTatil!$J$2))),ResmiTatil!$J$2-ResmiTatil!$I$2,IF(OR(Y140="",Z140=""),0,IF(AND(X140&gt;ResmiTatil!$I$2,Y140&lt;ResmiTatil!$J$2),X140-ResmiTatil!$I$2)))+IF(AND(X140&lt;ResmiTatil!$I$2,Y140&lt;ResmiTatil!$J$2),ResmiTatil!$J$2-Y140)+IF(AND(X140=ResmiTatil!$I$3,Y140=ResmiTatil!$J$3),ResmiTatil!$I$3-ResmiTatil!$I$2,IF(AND(X140&gt;ResmiTatil!$I$2,Y140&gt;ResmiTatil!$J$2),ResmiTatil!$J$2-ResmiTatil!$I$2))+IF(Z140&gt;ResmiTatil!$K$2,Z140-ResmiTatil!$K$2),0))</f>
        <v>0</v>
      </c>
      <c r="AC140" s="29">
        <f>IF((X140-W140)+(Z140-Y140)&lt;0,0,(X140-W140)+(Z140-Y140))</f>
        <v>0</v>
      </c>
      <c r="AD140" s="17"/>
      <c r="AE140" s="12"/>
      <c r="AF140" s="13"/>
      <c r="AG140" s="13"/>
      <c r="AH140" s="28">
        <f>IF(AF140-AE140&lt;0,0,AF140-AE140)</f>
        <v>0</v>
      </c>
      <c r="AI140" s="28">
        <f>IF(AND(OR(AD140="",AE140=""),OR(AF140="",AG140="")),0,IF(OR(AD140&lt;&gt;ResmiTatil!$H$2,AE140&lt;&gt;ResmiTatil!$I$2,AF140&lt;&gt;ResmiTatil!$J$2,AG140&lt;&gt;ResmiTatil!$K$2),IF(AND(AF140="",AG140=""),0,IF(AD140&lt;ResmiTatil!$H$2,ResmiTatil!$H$2-AD140))+IF(AND(AF140="",AG140="",OR(AD140&lt;ResmiTatil!$H$2,AND(AE140&lt;&gt;ResmiTatil!$J$2,AE140&gt;ResmiTatil!$J$2))),ResmiTatil!$J$2-ResmiTatil!$I$2,IF(OR(AF140="",AG140=""),0,IF(AND(AE140&gt;ResmiTatil!$I$2,AF140&lt;ResmiTatil!$J$2),AE140-ResmiTatil!$I$2)))+IF(AND(AE140&lt;ResmiTatil!$I$2,AF140&lt;ResmiTatil!$J$2),ResmiTatil!$J$2-AF140)+IF(AND(AE140=ResmiTatil!$I$3,AF140=ResmiTatil!$J$3),ResmiTatil!$I$3-ResmiTatil!$I$2,IF(AND(AE140&gt;ResmiTatil!$I$2,AF140&gt;ResmiTatil!$J$2),ResmiTatil!$J$2-ResmiTatil!$I$2))+IF(AG140&gt;ResmiTatil!$K$2,AG140-ResmiTatil!$K$2),0))</f>
        <v>0</v>
      </c>
      <c r="AJ140" s="29">
        <f>IF((AE140-AD140)+(AG140-AF140)&lt;0,0,(AE140-AD140)+(AG140-AF140))</f>
        <v>0</v>
      </c>
    </row>
    <row r="141" spans="1:36" ht="20.100000000000001" customHeight="1" x14ac:dyDescent="0.25">
      <c r="A141" s="20">
        <f t="shared" si="16"/>
        <v>44860</v>
      </c>
      <c r="B141" s="17"/>
      <c r="C141" s="12"/>
      <c r="D141" s="13"/>
      <c r="E141" s="13"/>
      <c r="F141" s="28">
        <f>IF(D141-C141&lt;0,0,D141-C141)</f>
        <v>0</v>
      </c>
      <c r="G141" s="28">
        <f>IF(AND(OR(B141="",C141=""),OR(D141="",E141="")),0,IF(OR(B141&lt;&gt;ResmiTatil!$H$2,C141&lt;&gt;ResmiTatil!$I$2,D141&lt;&gt;ResmiTatil!$J$2,E141&lt;&gt;ResmiTatil!$K$2),IF(AND(D141="",E141=""),0,IF(B141&lt;ResmiTatil!$H$2,ResmiTatil!$H$2-B141))+IF(AND(D141="",E141="",OR(B141&lt;ResmiTatil!$H$2,AND(C141&lt;&gt;ResmiTatil!$J$2,C141&gt;ResmiTatil!$J$2))),ResmiTatil!$J$2-ResmiTatil!$I$2,IF(OR(D141="",E141=""),0,IF(AND(C141&gt;ResmiTatil!$I$2,D141&lt;ResmiTatil!$J$2),C141-ResmiTatil!$I$2)))+IF(AND(C141&lt;ResmiTatil!$I$2,D141&lt;ResmiTatil!$J$2),ResmiTatil!$J$2-D141)+IF(AND(C141=ResmiTatil!$I$3,D141=ResmiTatil!$J$3),ResmiTatil!$I$3-ResmiTatil!$I$2,IF(AND(C141&gt;ResmiTatil!$I$2,D141&gt;ResmiTatil!$J$2),ResmiTatil!$J$2-ResmiTatil!$I$2))+IF(E141&gt;ResmiTatil!$K$2,E141-ResmiTatil!$K$2),0))</f>
        <v>0</v>
      </c>
      <c r="H141" s="29">
        <f>IF((C141-B141)+(E141-D141)&lt;0,0,(C141-B141)+(E141-D141))</f>
        <v>0</v>
      </c>
      <c r="I141" s="17"/>
      <c r="J141" s="12"/>
      <c r="K141" s="13"/>
      <c r="L141" s="13"/>
      <c r="M141" s="28">
        <f>IF(K141-J141&lt;0,0,K141-J141)</f>
        <v>0</v>
      </c>
      <c r="N141" s="28">
        <f>IF(AND(OR(I141="",J141=""),OR(K141="",L141="")),0,IF(OR(I141&lt;&gt;ResmiTatil!$H$2,J141&lt;&gt;ResmiTatil!$I$2,K141&lt;&gt;ResmiTatil!$J$2,L141&lt;&gt;ResmiTatil!$K$2),IF(AND(K141="",L141=""),0,IF(I141&lt;ResmiTatil!$H$2,ResmiTatil!$H$2-I141))+IF(AND(K141="",L141="",OR(I141&lt;ResmiTatil!$H$2,AND(J141&lt;&gt;ResmiTatil!$J$2,J141&gt;ResmiTatil!$J$2))),ResmiTatil!$J$2-ResmiTatil!$I$2,IF(OR(K141="",L141=""),0,IF(AND(J141&gt;ResmiTatil!$I$2,K141&lt;ResmiTatil!$J$2),J141-ResmiTatil!$I$2)))+IF(AND(J141&lt;ResmiTatil!$I$2,K141&lt;ResmiTatil!$J$2),ResmiTatil!$J$2-K141)+IF(AND(J141=ResmiTatil!$I$3,K141=ResmiTatil!$J$3),ResmiTatil!$I$3-ResmiTatil!$I$2,IF(AND(J141&gt;ResmiTatil!$I$2,K141&gt;ResmiTatil!$J$2),ResmiTatil!$J$2-ResmiTatil!$I$2))+IF(L141&gt;ResmiTatil!$K$2,L141-ResmiTatil!$K$2),0))</f>
        <v>0</v>
      </c>
      <c r="O141" s="29">
        <f>IF((J141-I141)+(L141-K141)&lt;0,0,(J141-I141)+(L141-K141))</f>
        <v>0</v>
      </c>
      <c r="P141" s="17"/>
      <c r="Q141" s="12"/>
      <c r="R141" s="13"/>
      <c r="S141" s="13"/>
      <c r="T141" s="28">
        <f>IF(R141-Q141&lt;0,0,R141-Q141)</f>
        <v>0</v>
      </c>
      <c r="U141" s="28">
        <f>IF(AND(OR(P141="",Q141=""),OR(R141="",S141="")),0,IF(OR(P141&lt;&gt;ResmiTatil!$H$2,Q141&lt;&gt;ResmiTatil!$I$2,R141&lt;&gt;ResmiTatil!$J$2,S141&lt;&gt;ResmiTatil!$K$2),IF(AND(R141="",S141=""),0,IF(P141&lt;ResmiTatil!$H$2,ResmiTatil!$H$2-P141))+IF(AND(R141="",S141="",OR(P141&lt;ResmiTatil!$H$2,AND(Q141&lt;&gt;ResmiTatil!$J$2,Q141&gt;ResmiTatil!$J$2))),ResmiTatil!$J$2-ResmiTatil!$I$2,IF(OR(R141="",S141=""),0,IF(AND(Q141&gt;ResmiTatil!$I$2,R141&lt;ResmiTatil!$J$2),Q141-ResmiTatil!$I$2)))+IF(AND(Q141&lt;ResmiTatil!$I$2,R141&lt;ResmiTatil!$J$2),ResmiTatil!$J$2-R141)+IF(AND(Q141=ResmiTatil!$I$3,R141=ResmiTatil!$J$3),ResmiTatil!$I$3-ResmiTatil!$I$2,IF(AND(Q141&gt;ResmiTatil!$I$2,R141&gt;ResmiTatil!$J$2),ResmiTatil!$J$2-ResmiTatil!$I$2))+IF(S141&gt;ResmiTatil!$K$2,S141-ResmiTatil!$K$2),0))</f>
        <v>0</v>
      </c>
      <c r="V141" s="29">
        <f>IF((Q141-P141)+(S141-R141)&lt;0,0,(Q141-P141)+(S141-R141))</f>
        <v>0</v>
      </c>
      <c r="W141" s="17"/>
      <c r="X141" s="12"/>
      <c r="Y141" s="13"/>
      <c r="Z141" s="13"/>
      <c r="AA141" s="28">
        <f>IF(Y141-X141&lt;0,0,Y141-X141)</f>
        <v>0</v>
      </c>
      <c r="AB141" s="28">
        <f>IF(AND(OR(W141="",X141=""),OR(Y141="",Z141="")),0,IF(OR(W141&lt;&gt;ResmiTatil!$H$2,X141&lt;&gt;ResmiTatil!$I$2,Y141&lt;&gt;ResmiTatil!$J$2,Z141&lt;&gt;ResmiTatil!$K$2),IF(AND(Y141="",Z141=""),0,IF(W141&lt;ResmiTatil!$H$2,ResmiTatil!$H$2-W141))+IF(AND(Y141="",Z141="",OR(W141&lt;ResmiTatil!$H$2,AND(X141&lt;&gt;ResmiTatil!$J$2,X141&gt;ResmiTatil!$J$2))),ResmiTatil!$J$2-ResmiTatil!$I$2,IF(OR(Y141="",Z141=""),0,IF(AND(X141&gt;ResmiTatil!$I$2,Y141&lt;ResmiTatil!$J$2),X141-ResmiTatil!$I$2)))+IF(AND(X141&lt;ResmiTatil!$I$2,Y141&lt;ResmiTatil!$J$2),ResmiTatil!$J$2-Y141)+IF(AND(X141=ResmiTatil!$I$3,Y141=ResmiTatil!$J$3),ResmiTatil!$I$3-ResmiTatil!$I$2,IF(AND(X141&gt;ResmiTatil!$I$2,Y141&gt;ResmiTatil!$J$2),ResmiTatil!$J$2-ResmiTatil!$I$2))+IF(Z141&gt;ResmiTatil!$K$2,Z141-ResmiTatil!$K$2),0))</f>
        <v>0</v>
      </c>
      <c r="AC141" s="29">
        <f>IF((X141-W141)+(Z141-Y141)&lt;0,0,(X141-W141)+(Z141-Y141))</f>
        <v>0</v>
      </c>
      <c r="AD141" s="17"/>
      <c r="AE141" s="12"/>
      <c r="AF141" s="13"/>
      <c r="AG141" s="13"/>
      <c r="AH141" s="28">
        <f>IF(AF141-AE141&lt;0,0,AF141-AE141)</f>
        <v>0</v>
      </c>
      <c r="AI141" s="28">
        <f>IF(AND(OR(AD141="",AE141=""),OR(AF141="",AG141="")),0,IF(OR(AD141&lt;&gt;ResmiTatil!$H$2,AE141&lt;&gt;ResmiTatil!$I$2,AF141&lt;&gt;ResmiTatil!$J$2,AG141&lt;&gt;ResmiTatil!$K$2),IF(AND(AF141="",AG141=""),0,IF(AD141&lt;ResmiTatil!$H$2,ResmiTatil!$H$2-AD141))+IF(AND(AF141="",AG141="",OR(AD141&lt;ResmiTatil!$H$2,AND(AE141&lt;&gt;ResmiTatil!$J$2,AE141&gt;ResmiTatil!$J$2))),ResmiTatil!$J$2-ResmiTatil!$I$2,IF(OR(AF141="",AG141=""),0,IF(AND(AE141&gt;ResmiTatil!$I$2,AF141&lt;ResmiTatil!$J$2),AE141-ResmiTatil!$I$2)))+IF(AND(AE141&lt;ResmiTatil!$I$2,AF141&lt;ResmiTatil!$J$2),ResmiTatil!$J$2-AF141)+IF(AND(AE141=ResmiTatil!$I$3,AF141=ResmiTatil!$J$3),ResmiTatil!$I$3-ResmiTatil!$I$2,IF(AND(AE141&gt;ResmiTatil!$I$2,AF141&gt;ResmiTatil!$J$2),ResmiTatil!$J$2-ResmiTatil!$I$2))+IF(AG141&gt;ResmiTatil!$K$2,AG141-ResmiTatil!$K$2),0))</f>
        <v>0</v>
      </c>
      <c r="AJ141" s="29">
        <f>IF((AE141-AD141)+(AG141-AF141)&lt;0,0,(AE141-AD141)+(AG141-AF141))</f>
        <v>0</v>
      </c>
    </row>
    <row r="142" spans="1:36" ht="20.100000000000001" customHeight="1" x14ac:dyDescent="0.25">
      <c r="A142" s="20">
        <f t="shared" si="16"/>
        <v>44861</v>
      </c>
      <c r="B142" s="17"/>
      <c r="C142" s="12"/>
      <c r="D142" s="13"/>
      <c r="E142" s="13"/>
      <c r="F142" s="28">
        <f>IF(D142-C142&lt;0,0,D142-C142)</f>
        <v>0</v>
      </c>
      <c r="G142" s="28">
        <f>IF(AND(OR(B142="",C142=""),OR(D142="",E142="")),0,IF(OR(B142&lt;&gt;ResmiTatil!$H$2,C142&lt;&gt;ResmiTatil!$I$2,D142&lt;&gt;ResmiTatil!$J$2,E142&lt;&gt;ResmiTatil!$K$2),IF(AND(D142="",E142=""),0,IF(B142&lt;ResmiTatil!$H$2,ResmiTatil!$H$2-B142))+IF(AND(D142="",E142="",OR(B142&lt;ResmiTatil!$H$2,AND(C142&lt;&gt;ResmiTatil!$J$2,C142&gt;ResmiTatil!$J$2))),ResmiTatil!$J$2-ResmiTatil!$I$2,IF(OR(D142="",E142=""),0,IF(AND(C142&gt;ResmiTatil!$I$2,D142&lt;ResmiTatil!$J$2),C142-ResmiTatil!$I$2)))+IF(AND(C142&lt;ResmiTatil!$I$2,D142&lt;ResmiTatil!$J$2),ResmiTatil!$J$2-D142)+IF(AND(C142=ResmiTatil!$I$3,D142=ResmiTatil!$J$3),ResmiTatil!$I$3-ResmiTatil!$I$2,IF(AND(C142&gt;ResmiTatil!$I$2,D142&gt;ResmiTatil!$J$2),ResmiTatil!$J$2-ResmiTatil!$I$2))+IF(E142&gt;ResmiTatil!$K$2,E142-ResmiTatil!$K$2),0))</f>
        <v>0</v>
      </c>
      <c r="H142" s="29">
        <f>IF((C142-B142)+(E142-D142)&lt;0,0,(C142-B142)+(E142-D142))</f>
        <v>0</v>
      </c>
      <c r="I142" s="17"/>
      <c r="J142" s="12"/>
      <c r="K142" s="13"/>
      <c r="L142" s="13"/>
      <c r="M142" s="28">
        <f>IF(K142-J142&lt;0,0,K142-J142)</f>
        <v>0</v>
      </c>
      <c r="N142" s="28">
        <f>IF(AND(OR(I142="",J142=""),OR(K142="",L142="")),0,IF(OR(I142&lt;&gt;ResmiTatil!$H$2,J142&lt;&gt;ResmiTatil!$I$2,K142&lt;&gt;ResmiTatil!$J$2,L142&lt;&gt;ResmiTatil!$K$2),IF(AND(K142="",L142=""),0,IF(I142&lt;ResmiTatil!$H$2,ResmiTatil!$H$2-I142))+IF(AND(K142="",L142="",OR(I142&lt;ResmiTatil!$H$2,AND(J142&lt;&gt;ResmiTatil!$J$2,J142&gt;ResmiTatil!$J$2))),ResmiTatil!$J$2-ResmiTatil!$I$2,IF(OR(K142="",L142=""),0,IF(AND(J142&gt;ResmiTatil!$I$2,K142&lt;ResmiTatil!$J$2),J142-ResmiTatil!$I$2)))+IF(AND(J142&lt;ResmiTatil!$I$2,K142&lt;ResmiTatil!$J$2),ResmiTatil!$J$2-K142)+IF(AND(J142=ResmiTatil!$I$3,K142=ResmiTatil!$J$3),ResmiTatil!$I$3-ResmiTatil!$I$2,IF(AND(J142&gt;ResmiTatil!$I$2,K142&gt;ResmiTatil!$J$2),ResmiTatil!$J$2-ResmiTatil!$I$2))+IF(L142&gt;ResmiTatil!$K$2,L142-ResmiTatil!$K$2),0))</f>
        <v>0</v>
      </c>
      <c r="O142" s="29">
        <f>IF((J142-I142)+(L142-K142)&lt;0,0,(J142-I142)+(L142-K142))</f>
        <v>0</v>
      </c>
      <c r="P142" s="17"/>
      <c r="Q142" s="12"/>
      <c r="R142" s="13"/>
      <c r="S142" s="13"/>
      <c r="T142" s="28">
        <f>IF(R142-Q142&lt;0,0,R142-Q142)</f>
        <v>0</v>
      </c>
      <c r="U142" s="28">
        <f>IF(AND(OR(P142="",Q142=""),OR(R142="",S142="")),0,IF(OR(P142&lt;&gt;ResmiTatil!$H$2,Q142&lt;&gt;ResmiTatil!$I$2,R142&lt;&gt;ResmiTatil!$J$2,S142&lt;&gt;ResmiTatil!$K$2),IF(AND(R142="",S142=""),0,IF(P142&lt;ResmiTatil!$H$2,ResmiTatil!$H$2-P142))+IF(AND(R142="",S142="",OR(P142&lt;ResmiTatil!$H$2,AND(Q142&lt;&gt;ResmiTatil!$J$2,Q142&gt;ResmiTatil!$J$2))),ResmiTatil!$J$2-ResmiTatil!$I$2,IF(OR(R142="",S142=""),0,IF(AND(Q142&gt;ResmiTatil!$I$2,R142&lt;ResmiTatil!$J$2),Q142-ResmiTatil!$I$2)))+IF(AND(Q142&lt;ResmiTatil!$I$2,R142&lt;ResmiTatil!$J$2),ResmiTatil!$J$2-R142)+IF(AND(Q142=ResmiTatil!$I$3,R142=ResmiTatil!$J$3),ResmiTatil!$I$3-ResmiTatil!$I$2,IF(AND(Q142&gt;ResmiTatil!$I$2,R142&gt;ResmiTatil!$J$2),ResmiTatil!$J$2-ResmiTatil!$I$2))+IF(S142&gt;ResmiTatil!$K$2,S142-ResmiTatil!$K$2),0))</f>
        <v>0</v>
      </c>
      <c r="V142" s="29">
        <f>IF((Q142-P142)+(S142-R142)&lt;0,0,(Q142-P142)+(S142-R142))</f>
        <v>0</v>
      </c>
      <c r="W142" s="17"/>
      <c r="X142" s="12"/>
      <c r="Y142" s="13"/>
      <c r="Z142" s="13"/>
      <c r="AA142" s="28">
        <f>IF(Y142-X142&lt;0,0,Y142-X142)</f>
        <v>0</v>
      </c>
      <c r="AB142" s="28">
        <f>IF(AND(OR(W142="",X142=""),OR(Y142="",Z142="")),0,IF(OR(W142&lt;&gt;ResmiTatil!$H$2,X142&lt;&gt;ResmiTatil!$I$2,Y142&lt;&gt;ResmiTatil!$J$2,Z142&lt;&gt;ResmiTatil!$K$2),IF(AND(Y142="",Z142=""),0,IF(W142&lt;ResmiTatil!$H$2,ResmiTatil!$H$2-W142))+IF(AND(Y142="",Z142="",OR(W142&lt;ResmiTatil!$H$2,AND(X142&lt;&gt;ResmiTatil!$J$2,X142&gt;ResmiTatil!$J$2))),ResmiTatil!$J$2-ResmiTatil!$I$2,IF(OR(Y142="",Z142=""),0,IF(AND(X142&gt;ResmiTatil!$I$2,Y142&lt;ResmiTatil!$J$2),X142-ResmiTatil!$I$2)))+IF(AND(X142&lt;ResmiTatil!$I$2,Y142&lt;ResmiTatil!$J$2),ResmiTatil!$J$2-Y142)+IF(AND(X142=ResmiTatil!$I$3,Y142=ResmiTatil!$J$3),ResmiTatil!$I$3-ResmiTatil!$I$2,IF(AND(X142&gt;ResmiTatil!$I$2,Y142&gt;ResmiTatil!$J$2),ResmiTatil!$J$2-ResmiTatil!$I$2))+IF(Z142&gt;ResmiTatil!$K$2,Z142-ResmiTatil!$K$2),0))</f>
        <v>0</v>
      </c>
      <c r="AC142" s="29">
        <f>IF((X142-W142)+(Z142-Y142)&lt;0,0,(X142-W142)+(Z142-Y142))</f>
        <v>0</v>
      </c>
      <c r="AD142" s="17"/>
      <c r="AE142" s="12"/>
      <c r="AF142" s="13"/>
      <c r="AG142" s="13"/>
      <c r="AH142" s="28">
        <f>IF(AF142-AE142&lt;0,0,AF142-AE142)</f>
        <v>0</v>
      </c>
      <c r="AI142" s="28">
        <f>IF(AND(OR(AD142="",AE142=""),OR(AF142="",AG142="")),0,IF(OR(AD142&lt;&gt;ResmiTatil!$H$2,AE142&lt;&gt;ResmiTatil!$I$2,AF142&lt;&gt;ResmiTatil!$J$2,AG142&lt;&gt;ResmiTatil!$K$2),IF(AND(AF142="",AG142=""),0,IF(AD142&lt;ResmiTatil!$H$2,ResmiTatil!$H$2-AD142))+IF(AND(AF142="",AG142="",OR(AD142&lt;ResmiTatil!$H$2,AND(AE142&lt;&gt;ResmiTatil!$J$2,AE142&gt;ResmiTatil!$J$2))),ResmiTatil!$J$2-ResmiTatil!$I$2,IF(OR(AF142="",AG142=""),0,IF(AND(AE142&gt;ResmiTatil!$I$2,AF142&lt;ResmiTatil!$J$2),AE142-ResmiTatil!$I$2)))+IF(AND(AE142&lt;ResmiTatil!$I$2,AF142&lt;ResmiTatil!$J$2),ResmiTatil!$J$2-AF142)+IF(AND(AE142=ResmiTatil!$I$3,AF142=ResmiTatil!$J$3),ResmiTatil!$I$3-ResmiTatil!$I$2,IF(AND(AE142&gt;ResmiTatil!$I$2,AF142&gt;ResmiTatil!$J$2),ResmiTatil!$J$2-ResmiTatil!$I$2))+IF(AG142&gt;ResmiTatil!$K$2,AG142-ResmiTatil!$K$2),0))</f>
        <v>0</v>
      </c>
      <c r="AJ142" s="29">
        <f>IF((AE142-AD142)+(AG142-AF142)&lt;0,0,(AE142-AD142)+(AG142-AF142))</f>
        <v>0</v>
      </c>
    </row>
    <row r="143" spans="1:36" ht="20.100000000000001" customHeight="1" x14ac:dyDescent="0.25">
      <c r="A143" s="54">
        <f t="shared" si="16"/>
        <v>44862</v>
      </c>
      <c r="B143" s="17"/>
      <c r="C143" s="12"/>
      <c r="D143" s="57"/>
      <c r="E143" s="57"/>
      <c r="F143" s="28">
        <f>IF(D143-C143&lt;0,0,D143-C143)</f>
        <v>0</v>
      </c>
      <c r="G143" s="28">
        <f>IF(AND(OR(B143="",C143=""),OR(D143="",E143="")),0,IF(OR(B143&lt;&gt;ResmiTatil!$H$2,C143&lt;&gt;ResmiTatil!$I$2,D143&lt;&gt;ResmiTatil!$J$2,E143&lt;&gt;ResmiTatil!$K$2),IF(AND(D143="",E143=""),0,IF(B143&lt;ResmiTatil!$H$2,ResmiTatil!$H$2-B143))+IF(AND(D143="",E143="",OR(B143&lt;ResmiTatil!$H$2,AND(C143&lt;&gt;ResmiTatil!$J$2,C143&gt;ResmiTatil!$J$2))),ResmiTatil!$J$2-ResmiTatil!$I$2,IF(OR(D143="",E143=""),0,IF(AND(C143&gt;ResmiTatil!$I$2,D143&lt;ResmiTatil!$J$2),C143-ResmiTatil!$I$2)))+IF(AND(C143&lt;ResmiTatil!$I$2,D143&lt;ResmiTatil!$J$2),ResmiTatil!$J$2-D143)+IF(AND(C143=ResmiTatil!$I$3,D143=ResmiTatil!$J$3),ResmiTatil!$I$3-ResmiTatil!$I$2,IF(AND(C143&gt;ResmiTatil!$I$2,D143&gt;ResmiTatil!$J$2),ResmiTatil!$J$2-ResmiTatil!$I$2))+IF(E143&gt;ResmiTatil!$K$2,E143-ResmiTatil!$K$2),0))</f>
        <v>0</v>
      </c>
      <c r="H143" s="29">
        <f>IF((C143-B143)+(E143-D143)&lt;0,0,(C143-B143)+(E143-D143))</f>
        <v>0</v>
      </c>
      <c r="I143" s="17"/>
      <c r="J143" s="12"/>
      <c r="K143" s="57"/>
      <c r="L143" s="57"/>
      <c r="M143" s="28">
        <f>IF(K143-J143&lt;0,0,K143-J143)</f>
        <v>0</v>
      </c>
      <c r="N143" s="28">
        <f>IF(AND(OR(I143="",J143=""),OR(K143="",L143="")),0,IF(OR(I143&lt;&gt;ResmiTatil!$H$2,J143&lt;&gt;ResmiTatil!$I$2,K143&lt;&gt;ResmiTatil!$J$2,L143&lt;&gt;ResmiTatil!$K$2),IF(AND(K143="",L143=""),0,IF(I143&lt;ResmiTatil!$H$2,ResmiTatil!$H$2-I143))+IF(AND(K143="",L143="",OR(I143&lt;ResmiTatil!$H$2,AND(J143&lt;&gt;ResmiTatil!$J$2,J143&gt;ResmiTatil!$J$2))),ResmiTatil!$J$2-ResmiTatil!$I$2,IF(OR(K143="",L143=""),0,IF(AND(J143&gt;ResmiTatil!$I$2,K143&lt;ResmiTatil!$J$2),J143-ResmiTatil!$I$2)))+IF(AND(J143&lt;ResmiTatil!$I$2,K143&lt;ResmiTatil!$J$2),ResmiTatil!$J$2-K143)+IF(AND(J143=ResmiTatil!$I$3,K143=ResmiTatil!$J$3),ResmiTatil!$I$3-ResmiTatil!$I$2,IF(AND(J143&gt;ResmiTatil!$I$2,K143&gt;ResmiTatil!$J$2),ResmiTatil!$J$2-ResmiTatil!$I$2))+IF(L143&gt;ResmiTatil!$K$2,L143-ResmiTatil!$K$2),0))</f>
        <v>0</v>
      </c>
      <c r="O143" s="29">
        <f>IF((J143-I143)+(L143-K143)&lt;0,0,(J143-I143)+(L143-K143))</f>
        <v>0</v>
      </c>
      <c r="P143" s="17"/>
      <c r="Q143" s="12"/>
      <c r="R143" s="57"/>
      <c r="S143" s="57"/>
      <c r="T143" s="28">
        <f>IF(R143-Q143&lt;0,0,R143-Q143)</f>
        <v>0</v>
      </c>
      <c r="U143" s="28">
        <f>IF(AND(OR(P143="",Q143=""),OR(R143="",S143="")),0,IF(OR(P143&lt;&gt;ResmiTatil!$H$2,Q143&lt;&gt;ResmiTatil!$I$2,R143&lt;&gt;ResmiTatil!$J$2,S143&lt;&gt;ResmiTatil!$K$2),IF(AND(R143="",S143=""),0,IF(P143&lt;ResmiTatil!$H$2,ResmiTatil!$H$2-P143))+IF(AND(R143="",S143="",OR(P143&lt;ResmiTatil!$H$2,AND(Q143&lt;&gt;ResmiTatil!$J$2,Q143&gt;ResmiTatil!$J$2))),ResmiTatil!$J$2-ResmiTatil!$I$2,IF(OR(R143="",S143=""),0,IF(AND(Q143&gt;ResmiTatil!$I$2,R143&lt;ResmiTatil!$J$2),Q143-ResmiTatil!$I$2)))+IF(AND(Q143&lt;ResmiTatil!$I$2,R143&lt;ResmiTatil!$J$2),ResmiTatil!$J$2-R143)+IF(AND(Q143=ResmiTatil!$I$3,R143=ResmiTatil!$J$3),ResmiTatil!$I$3-ResmiTatil!$I$2,IF(AND(Q143&gt;ResmiTatil!$I$2,R143&gt;ResmiTatil!$J$2),ResmiTatil!$J$2-ResmiTatil!$I$2))+IF(S143&gt;ResmiTatil!$K$2,S143-ResmiTatil!$K$2),0))</f>
        <v>0</v>
      </c>
      <c r="V143" s="29">
        <f>IF((Q143-P143)+(S143-R143)&lt;0,0,(Q143-P143)+(S143-R143))</f>
        <v>0</v>
      </c>
      <c r="W143" s="17"/>
      <c r="X143" s="12"/>
      <c r="Y143" s="57"/>
      <c r="Z143" s="57"/>
      <c r="AA143" s="28">
        <f>IF(Y143-X143&lt;0,0,Y143-X143)</f>
        <v>0</v>
      </c>
      <c r="AB143" s="28">
        <f>IF(AND(OR(W143="",X143=""),OR(Y143="",Z143="")),0,IF(OR(W143&lt;&gt;ResmiTatil!$H$2,X143&lt;&gt;ResmiTatil!$I$2,Y143&lt;&gt;ResmiTatil!$J$2,Z143&lt;&gt;ResmiTatil!$K$2),IF(AND(Y143="",Z143=""),0,IF(W143&lt;ResmiTatil!$H$2,ResmiTatil!$H$2-W143))+IF(AND(Y143="",Z143="",OR(W143&lt;ResmiTatil!$H$2,AND(X143&lt;&gt;ResmiTatil!$J$2,X143&gt;ResmiTatil!$J$2))),ResmiTatil!$J$2-ResmiTatil!$I$2,IF(OR(Y143="",Z143=""),0,IF(AND(X143&gt;ResmiTatil!$I$2,Y143&lt;ResmiTatil!$J$2),X143-ResmiTatil!$I$2)))+IF(AND(X143&lt;ResmiTatil!$I$2,Y143&lt;ResmiTatil!$J$2),ResmiTatil!$J$2-Y143)+IF(AND(X143=ResmiTatil!$I$3,Y143=ResmiTatil!$J$3),ResmiTatil!$I$3-ResmiTatil!$I$2,IF(AND(X143&gt;ResmiTatil!$I$2,Y143&gt;ResmiTatil!$J$2),ResmiTatil!$J$2-ResmiTatil!$I$2))+IF(Z143&gt;ResmiTatil!$K$2,Z143-ResmiTatil!$K$2),0))</f>
        <v>0</v>
      </c>
      <c r="AC143" s="29">
        <f>IF((X143-W143)+(Z143-Y143)&lt;0,0,(X143-W143)+(Z143-Y143))</f>
        <v>0</v>
      </c>
      <c r="AD143" s="17"/>
      <c r="AE143" s="12"/>
      <c r="AF143" s="57"/>
      <c r="AG143" s="57"/>
      <c r="AH143" s="28">
        <f>IF(AF143-AE143&lt;0,0,AF143-AE143)</f>
        <v>0</v>
      </c>
      <c r="AI143" s="28">
        <f>IF(AND(OR(AD143="",AE143=""),OR(AF143="",AG143="")),0,IF(OR(AD143&lt;&gt;ResmiTatil!$H$2,AE143&lt;&gt;ResmiTatil!$I$2,AF143&lt;&gt;ResmiTatil!$J$2,AG143&lt;&gt;ResmiTatil!$K$2),IF(AND(AF143="",AG143=""),0,IF(AD143&lt;ResmiTatil!$H$2,ResmiTatil!$H$2-AD143))+IF(AND(AF143="",AG143="",OR(AD143&lt;ResmiTatil!$H$2,AND(AE143&lt;&gt;ResmiTatil!$J$2,AE143&gt;ResmiTatil!$J$2))),ResmiTatil!$J$2-ResmiTatil!$I$2,IF(OR(AF143="",AG143=""),0,IF(AND(AE143&gt;ResmiTatil!$I$2,AF143&lt;ResmiTatil!$J$2),AE143-ResmiTatil!$I$2)))+IF(AND(AE143&lt;ResmiTatil!$I$2,AF143&lt;ResmiTatil!$J$2),ResmiTatil!$J$2-AF143)+IF(AND(AE143=ResmiTatil!$I$3,AF143=ResmiTatil!$J$3),ResmiTatil!$I$3-ResmiTatil!$I$2,IF(AND(AE143&gt;ResmiTatil!$I$2,AF143&gt;ResmiTatil!$J$2),ResmiTatil!$J$2-ResmiTatil!$I$2))+IF(AG143&gt;ResmiTatil!$K$2,AG143-ResmiTatil!$K$2),0))</f>
        <v>0</v>
      </c>
      <c r="AJ143" s="29">
        <f>IF((AE143-AD143)+(AG143-AF143)&lt;0,0,(AE143-AD143)+(AG143-AF143))</f>
        <v>0</v>
      </c>
    </row>
    <row r="144" spans="1:36" ht="20.100000000000001" customHeight="1" x14ac:dyDescent="0.25">
      <c r="A144" s="30" t="s">
        <v>24</v>
      </c>
      <c r="B144" s="31"/>
      <c r="C144" s="32"/>
      <c r="D144" s="33"/>
      <c r="E144" s="33"/>
      <c r="F144" s="34"/>
      <c r="G144" s="28">
        <f>SUM(G139:G143)</f>
        <v>0</v>
      </c>
      <c r="H144" s="35">
        <f>SUM(H139:H143)</f>
        <v>0</v>
      </c>
      <c r="I144" s="31"/>
      <c r="J144" s="32"/>
      <c r="K144" s="33"/>
      <c r="L144" s="33"/>
      <c r="M144" s="34"/>
      <c r="N144" s="28">
        <f>SUM(N139:N143)</f>
        <v>0</v>
      </c>
      <c r="O144" s="35">
        <f>SUM(O139:O143)</f>
        <v>0</v>
      </c>
      <c r="P144" s="31"/>
      <c r="Q144" s="32"/>
      <c r="R144" s="33"/>
      <c r="S144" s="33"/>
      <c r="T144" s="34"/>
      <c r="U144" s="28">
        <f>SUM(U139:U143)</f>
        <v>0</v>
      </c>
      <c r="V144" s="35">
        <f>SUM(V139:V143)</f>
        <v>0</v>
      </c>
      <c r="W144" s="31"/>
      <c r="X144" s="32"/>
      <c r="Y144" s="33"/>
      <c r="Z144" s="33"/>
      <c r="AA144" s="34"/>
      <c r="AB144" s="28">
        <f>SUM(AB139:AB143)</f>
        <v>0</v>
      </c>
      <c r="AC144" s="35">
        <f>SUM(AC139:AC143)</f>
        <v>0</v>
      </c>
      <c r="AD144" s="31"/>
      <c r="AE144" s="32"/>
      <c r="AF144" s="33"/>
      <c r="AG144" s="33"/>
      <c r="AH144" s="34"/>
      <c r="AI144" s="28">
        <f>SUM(AI139:AI143)</f>
        <v>0</v>
      </c>
      <c r="AJ144" s="35">
        <f>SUM(AJ139:AJ143)</f>
        <v>0</v>
      </c>
    </row>
    <row r="145" spans="1:36" s="25" customFormat="1" ht="15" customHeight="1" x14ac:dyDescent="0.25">
      <c r="A145" s="20">
        <f>A143+1</f>
        <v>44863</v>
      </c>
      <c r="B145" s="17"/>
      <c r="C145" s="12"/>
      <c r="D145" s="13"/>
      <c r="E145" s="13"/>
      <c r="F145" s="11"/>
      <c r="G145" s="11"/>
      <c r="H145" s="18"/>
      <c r="I145" s="17"/>
      <c r="J145" s="12"/>
      <c r="K145" s="13"/>
      <c r="L145" s="13"/>
      <c r="M145" s="11"/>
      <c r="N145" s="11"/>
      <c r="O145" s="18"/>
      <c r="P145" s="17"/>
      <c r="Q145" s="12"/>
      <c r="R145" s="13"/>
      <c r="S145" s="13"/>
      <c r="T145" s="11"/>
      <c r="U145" s="11"/>
      <c r="V145" s="18"/>
      <c r="W145" s="17"/>
      <c r="X145" s="12"/>
      <c r="Y145" s="13"/>
      <c r="Z145" s="13"/>
      <c r="AA145" s="11"/>
      <c r="AB145" s="11"/>
      <c r="AC145" s="18"/>
      <c r="AD145" s="17"/>
      <c r="AE145" s="12"/>
      <c r="AF145" s="13"/>
      <c r="AG145" s="13"/>
      <c r="AH145" s="11"/>
      <c r="AI145" s="11"/>
      <c r="AJ145" s="18"/>
    </row>
    <row r="146" spans="1:36" s="25" customFormat="1" ht="15" customHeight="1" x14ac:dyDescent="0.25">
      <c r="A146" s="20">
        <f>A145+1</f>
        <v>44864</v>
      </c>
      <c r="B146" s="17"/>
      <c r="C146" s="12"/>
      <c r="D146" s="13"/>
      <c r="E146" s="13"/>
      <c r="F146" s="11"/>
      <c r="G146" s="11"/>
      <c r="H146" s="18"/>
      <c r="I146" s="17"/>
      <c r="J146" s="12"/>
      <c r="K146" s="13"/>
      <c r="L146" s="13"/>
      <c r="M146" s="11"/>
      <c r="N146" s="11"/>
      <c r="O146" s="18"/>
      <c r="P146" s="17"/>
      <c r="Q146" s="12"/>
      <c r="R146" s="13"/>
      <c r="S146" s="13"/>
      <c r="T146" s="11"/>
      <c r="U146" s="11"/>
      <c r="V146" s="18"/>
      <c r="W146" s="17"/>
      <c r="X146" s="12"/>
      <c r="Y146" s="13"/>
      <c r="Z146" s="13"/>
      <c r="AA146" s="11"/>
      <c r="AB146" s="11"/>
      <c r="AC146" s="18"/>
      <c r="AD146" s="17"/>
      <c r="AE146" s="12"/>
      <c r="AF146" s="13"/>
      <c r="AG146" s="13"/>
      <c r="AH146" s="11"/>
      <c r="AI146" s="11"/>
      <c r="AJ146" s="18"/>
    </row>
    <row r="147" spans="1:36" ht="20.100000000000001" customHeight="1" x14ac:dyDescent="0.25">
      <c r="A147" s="54">
        <f t="shared" ref="A147:A151" si="17">A146+1</f>
        <v>44865</v>
      </c>
      <c r="B147" s="55"/>
      <c r="C147" s="56"/>
      <c r="D147" s="57"/>
      <c r="E147" s="57"/>
      <c r="F147" s="51">
        <f>IF(D147-C147&lt;0,0,D147-C147)</f>
        <v>0</v>
      </c>
      <c r="G147" s="51">
        <f>IF(AND(OR(B147="",C147=""),OR(D147="",E147="")),0,IF(OR(B147&lt;&gt;ResmiTatil!$H$2,C147&lt;&gt;ResmiTatil!$I$2,D147&lt;&gt;ResmiTatil!$J$2,E147&lt;&gt;ResmiTatil!$K$2),IF(AND(D147="",E147=""),0,IF(B147&lt;ResmiTatil!$H$2,ResmiTatil!$H$2-B147))+IF(AND(D147="",E147="",OR(B147&lt;ResmiTatil!$H$2,AND(C147&lt;&gt;ResmiTatil!$J$2,C147&gt;ResmiTatil!$J$2))),ResmiTatil!$J$2-ResmiTatil!$I$2,IF(OR(D147="",E147=""),0,IF(AND(C147&gt;ResmiTatil!$I$2,D147&lt;ResmiTatil!$J$2),C147-ResmiTatil!$I$2)))+IF(AND(C147&lt;ResmiTatil!$I$2,D147&lt;ResmiTatil!$J$2),ResmiTatil!$J$2-D147)+IF(AND(C147=ResmiTatil!$I$3,D147=ResmiTatil!$J$3),ResmiTatil!$I$3-ResmiTatil!$I$2,IF(AND(C147&gt;ResmiTatil!$I$2,D147&gt;ResmiTatil!$J$2),ResmiTatil!$J$2-ResmiTatil!$I$2))+IF(E147&gt;ResmiTatil!$K$2,E147-ResmiTatil!$K$2),0))</f>
        <v>0</v>
      </c>
      <c r="H147" s="52">
        <f>IF((C147-B147)+(E147-D147)&lt;0,0,(C147-B147)+(E147-D147))</f>
        <v>0</v>
      </c>
      <c r="I147" s="55"/>
      <c r="J147" s="56"/>
      <c r="K147" s="57"/>
      <c r="L147" s="57"/>
      <c r="M147" s="51">
        <f>IF(K147-J147&lt;0,0,K147-J147)</f>
        <v>0</v>
      </c>
      <c r="N147" s="51">
        <f>IF(AND(OR(I147="",J147=""),OR(K147="",L147="")),0,IF(OR(I147&lt;&gt;ResmiTatil!$H$2,J147&lt;&gt;ResmiTatil!$I$2,K147&lt;&gt;ResmiTatil!$J$2,L147&lt;&gt;ResmiTatil!$K$2),IF(AND(K147="",L147=""),0,IF(I147&lt;ResmiTatil!$H$2,ResmiTatil!$H$2-I147))+IF(AND(K147="",L147="",OR(I147&lt;ResmiTatil!$H$2,AND(J147&lt;&gt;ResmiTatil!$J$2,J147&gt;ResmiTatil!$J$2))),ResmiTatil!$J$2-ResmiTatil!$I$2,IF(OR(K147="",L147=""),0,IF(AND(J147&gt;ResmiTatil!$I$2,K147&lt;ResmiTatil!$J$2),J147-ResmiTatil!$I$2)))+IF(AND(J147&lt;ResmiTatil!$I$2,K147&lt;ResmiTatil!$J$2),ResmiTatil!$J$2-K147)+IF(AND(J147=ResmiTatil!$I$3,K147=ResmiTatil!$J$3),ResmiTatil!$I$3-ResmiTatil!$I$2,IF(AND(J147&gt;ResmiTatil!$I$2,K147&gt;ResmiTatil!$J$2),ResmiTatil!$J$2-ResmiTatil!$I$2))+IF(L147&gt;ResmiTatil!$K$2,L147-ResmiTatil!$K$2),0))</f>
        <v>0</v>
      </c>
      <c r="O147" s="52">
        <f>IF((J147-I147)+(L147-K147)&lt;0,0,(J147-I147)+(L147-K147))</f>
        <v>0</v>
      </c>
      <c r="P147" s="55"/>
      <c r="Q147" s="56"/>
      <c r="R147" s="57"/>
      <c r="S147" s="57"/>
      <c r="T147" s="51">
        <f>IF(R147-Q147&lt;0,0,R147-Q147)</f>
        <v>0</v>
      </c>
      <c r="U147" s="51">
        <f>IF(AND(OR(P147="",Q147=""),OR(R147="",S147="")),0,IF(OR(P147&lt;&gt;ResmiTatil!$H$2,Q147&lt;&gt;ResmiTatil!$I$2,R147&lt;&gt;ResmiTatil!$J$2,S147&lt;&gt;ResmiTatil!$K$2),IF(AND(R147="",S147=""),0,IF(P147&lt;ResmiTatil!$H$2,ResmiTatil!$H$2-P147))+IF(AND(R147="",S147="",OR(P147&lt;ResmiTatil!$H$2,AND(Q147&lt;&gt;ResmiTatil!$J$2,Q147&gt;ResmiTatil!$J$2))),ResmiTatil!$J$2-ResmiTatil!$I$2,IF(OR(R147="",S147=""),0,IF(AND(Q147&gt;ResmiTatil!$I$2,R147&lt;ResmiTatil!$J$2),Q147-ResmiTatil!$I$2)))+IF(AND(Q147&lt;ResmiTatil!$I$2,R147&lt;ResmiTatil!$J$2),ResmiTatil!$J$2-R147)+IF(AND(Q147=ResmiTatil!$I$3,R147=ResmiTatil!$J$3),ResmiTatil!$I$3-ResmiTatil!$I$2,IF(AND(Q147&gt;ResmiTatil!$I$2,R147&gt;ResmiTatil!$J$2),ResmiTatil!$J$2-ResmiTatil!$I$2))+IF(S147&gt;ResmiTatil!$K$2,S147-ResmiTatil!$K$2),0))</f>
        <v>0</v>
      </c>
      <c r="V147" s="52">
        <f>IF((Q147-P147)+(S147-R147)&lt;0,0,(Q147-P147)+(S147-R147))</f>
        <v>0</v>
      </c>
      <c r="W147" s="55"/>
      <c r="X147" s="56"/>
      <c r="Y147" s="57"/>
      <c r="Z147" s="57"/>
      <c r="AA147" s="51">
        <f>IF(Y147-X147&lt;0,0,Y147-X147)</f>
        <v>0</v>
      </c>
      <c r="AB147" s="51">
        <f>IF(AND(OR(W147="",X147=""),OR(Y147="",Z147="")),0,IF(OR(W147&lt;&gt;ResmiTatil!$H$2,X147&lt;&gt;ResmiTatil!$I$2,Y147&lt;&gt;ResmiTatil!$J$2,Z147&lt;&gt;ResmiTatil!$K$2),IF(AND(Y147="",Z147=""),0,IF(W147&lt;ResmiTatil!$H$2,ResmiTatil!$H$2-W147))+IF(AND(Y147="",Z147="",OR(W147&lt;ResmiTatil!$H$2,AND(X147&lt;&gt;ResmiTatil!$J$2,X147&gt;ResmiTatil!$J$2))),ResmiTatil!$J$2-ResmiTatil!$I$2,IF(OR(Y147="",Z147=""),0,IF(AND(X147&gt;ResmiTatil!$I$2,Y147&lt;ResmiTatil!$J$2),X147-ResmiTatil!$I$2)))+IF(AND(X147&lt;ResmiTatil!$I$2,Y147&lt;ResmiTatil!$J$2),ResmiTatil!$J$2-Y147)+IF(AND(X147=ResmiTatil!$I$3,Y147=ResmiTatil!$J$3),ResmiTatil!$I$3-ResmiTatil!$I$2,IF(AND(X147&gt;ResmiTatil!$I$2,Y147&gt;ResmiTatil!$J$2),ResmiTatil!$J$2-ResmiTatil!$I$2))+IF(Z147&gt;ResmiTatil!$K$2,Z147-ResmiTatil!$K$2),0))</f>
        <v>0</v>
      </c>
      <c r="AC147" s="52">
        <f>IF((X147-W147)+(Z147-Y147)&lt;0,0,(X147-W147)+(Z147-Y147))</f>
        <v>0</v>
      </c>
      <c r="AD147" s="55"/>
      <c r="AE147" s="56"/>
      <c r="AF147" s="57"/>
      <c r="AG147" s="57"/>
      <c r="AH147" s="51">
        <f>IF(AF147-AE147&lt;0,0,AF147-AE147)</f>
        <v>0</v>
      </c>
      <c r="AI147" s="51">
        <f>IF(AND(OR(AD147="",AE147=""),OR(AF147="",AG147="")),0,IF(OR(AD147&lt;&gt;ResmiTatil!$H$2,AE147&lt;&gt;ResmiTatil!$I$2,AF147&lt;&gt;ResmiTatil!$J$2,AG147&lt;&gt;ResmiTatil!$K$2),IF(AND(AF147="",AG147=""),0,IF(AD147&lt;ResmiTatil!$H$2,ResmiTatil!$H$2-AD147))+IF(AND(AF147="",AG147="",OR(AD147&lt;ResmiTatil!$H$2,AND(AE147&lt;&gt;ResmiTatil!$J$2,AE147&gt;ResmiTatil!$J$2))),ResmiTatil!$J$2-ResmiTatil!$I$2,IF(OR(AF147="",AG147=""),0,IF(AND(AE147&gt;ResmiTatil!$I$2,AF147&lt;ResmiTatil!$J$2),AE147-ResmiTatil!$I$2)))+IF(AND(AE147&lt;ResmiTatil!$I$2,AF147&lt;ResmiTatil!$J$2),ResmiTatil!$J$2-AF147)+IF(AND(AE147=ResmiTatil!$I$3,AF147=ResmiTatil!$J$3),ResmiTatil!$I$3-ResmiTatil!$I$2,IF(AND(AE147&gt;ResmiTatil!$I$2,AF147&gt;ResmiTatil!$J$2),ResmiTatil!$J$2-ResmiTatil!$I$2))+IF(AG147&gt;ResmiTatil!$K$2,AG147-ResmiTatil!$K$2),0))</f>
        <v>0</v>
      </c>
      <c r="AJ147" s="29">
        <f>IF((AE147-AD147)+(AG147-AF147)&lt;0,0,(AE147-AD147)+(AG147-AF147))</f>
        <v>0</v>
      </c>
    </row>
    <row r="148" spans="1:36" ht="20.100000000000001" customHeight="1" x14ac:dyDescent="0.25">
      <c r="A148" s="54">
        <f t="shared" si="17"/>
        <v>44866</v>
      </c>
      <c r="B148" s="55"/>
      <c r="C148" s="56"/>
      <c r="D148" s="57"/>
      <c r="E148" s="57"/>
      <c r="F148" s="51">
        <f>IF(D148-C148&lt;0,0,D148-C148)</f>
        <v>0</v>
      </c>
      <c r="G148" s="51">
        <f>IF(AND(OR(B148="",C148=""),OR(D148="",E148="")),0,IF(OR(B148&lt;&gt;ResmiTatil!$H$2,C148&lt;&gt;ResmiTatil!$I$2,D148&lt;&gt;ResmiTatil!$J$2,E148&lt;&gt;ResmiTatil!$K$2),IF(AND(D148="",E148=""),0,IF(B148&lt;ResmiTatil!$H$2,ResmiTatil!$H$2-B148))+IF(AND(D148="",E148="",OR(B148&lt;ResmiTatil!$H$2,AND(C148&lt;&gt;ResmiTatil!$J$2,C148&gt;ResmiTatil!$J$2))),ResmiTatil!$J$2-ResmiTatil!$I$2,IF(OR(D148="",E148=""),0,IF(AND(C148&gt;ResmiTatil!$I$2,D148&lt;ResmiTatil!$J$2),C148-ResmiTatil!$I$2)))+IF(AND(C148&lt;ResmiTatil!$I$2,D148&lt;ResmiTatil!$J$2),ResmiTatil!$J$2-D148)+IF(AND(C148=ResmiTatil!$I$3,D148=ResmiTatil!$J$3),ResmiTatil!$I$3-ResmiTatil!$I$2,IF(AND(C148&gt;ResmiTatil!$I$2,D148&gt;ResmiTatil!$J$2),ResmiTatil!$J$2-ResmiTatil!$I$2))+IF(E148&gt;ResmiTatil!$K$2,E148-ResmiTatil!$K$2),0))</f>
        <v>0</v>
      </c>
      <c r="H148" s="52">
        <f>IF((C148-B148)+(E148-D148)&lt;0,0,(C148-B148)+(E148-D148))</f>
        <v>0</v>
      </c>
      <c r="I148" s="55"/>
      <c r="J148" s="56"/>
      <c r="K148" s="57"/>
      <c r="L148" s="57"/>
      <c r="M148" s="51">
        <f>IF(K148-J148&lt;0,0,K148-J148)</f>
        <v>0</v>
      </c>
      <c r="N148" s="51">
        <f>IF(AND(OR(I148="",J148=""),OR(K148="",L148="")),0,IF(OR(I148&lt;&gt;ResmiTatil!$H$2,J148&lt;&gt;ResmiTatil!$I$2,K148&lt;&gt;ResmiTatil!$J$2,L148&lt;&gt;ResmiTatil!$K$2),IF(AND(K148="",L148=""),0,IF(I148&lt;ResmiTatil!$H$2,ResmiTatil!$H$2-I148))+IF(AND(K148="",L148="",OR(I148&lt;ResmiTatil!$H$2,AND(J148&lt;&gt;ResmiTatil!$J$2,J148&gt;ResmiTatil!$J$2))),ResmiTatil!$J$2-ResmiTatil!$I$2,IF(OR(K148="",L148=""),0,IF(AND(J148&gt;ResmiTatil!$I$2,K148&lt;ResmiTatil!$J$2),J148-ResmiTatil!$I$2)))+IF(AND(J148&lt;ResmiTatil!$I$2,K148&lt;ResmiTatil!$J$2),ResmiTatil!$J$2-K148)+IF(AND(J148=ResmiTatil!$I$3,K148=ResmiTatil!$J$3),ResmiTatil!$I$3-ResmiTatil!$I$2,IF(AND(J148&gt;ResmiTatil!$I$2,K148&gt;ResmiTatil!$J$2),ResmiTatil!$J$2-ResmiTatil!$I$2))+IF(L148&gt;ResmiTatil!$K$2,L148-ResmiTatil!$K$2),0))</f>
        <v>0</v>
      </c>
      <c r="O148" s="52">
        <f>IF((J148-I148)+(L148-K148)&lt;0,0,(J148-I148)+(L148-K148))</f>
        <v>0</v>
      </c>
      <c r="P148" s="55"/>
      <c r="Q148" s="56"/>
      <c r="R148" s="57"/>
      <c r="S148" s="57"/>
      <c r="T148" s="51">
        <f>IF(R148-Q148&lt;0,0,R148-Q148)</f>
        <v>0</v>
      </c>
      <c r="U148" s="51">
        <f>IF(AND(OR(P148="",Q148=""),OR(R148="",S148="")),0,IF(OR(P148&lt;&gt;ResmiTatil!$H$2,Q148&lt;&gt;ResmiTatil!$I$2,R148&lt;&gt;ResmiTatil!$J$2,S148&lt;&gt;ResmiTatil!$K$2),IF(AND(R148="",S148=""),0,IF(P148&lt;ResmiTatil!$H$2,ResmiTatil!$H$2-P148))+IF(AND(R148="",S148="",OR(P148&lt;ResmiTatil!$H$2,AND(Q148&lt;&gt;ResmiTatil!$J$2,Q148&gt;ResmiTatil!$J$2))),ResmiTatil!$J$2-ResmiTatil!$I$2,IF(OR(R148="",S148=""),0,IF(AND(Q148&gt;ResmiTatil!$I$2,R148&lt;ResmiTatil!$J$2),Q148-ResmiTatil!$I$2)))+IF(AND(Q148&lt;ResmiTatil!$I$2,R148&lt;ResmiTatil!$J$2),ResmiTatil!$J$2-R148)+IF(AND(Q148=ResmiTatil!$I$3,R148=ResmiTatil!$J$3),ResmiTatil!$I$3-ResmiTatil!$I$2,IF(AND(Q148&gt;ResmiTatil!$I$2,R148&gt;ResmiTatil!$J$2),ResmiTatil!$J$2-ResmiTatil!$I$2))+IF(S148&gt;ResmiTatil!$K$2,S148-ResmiTatil!$K$2),0))</f>
        <v>0</v>
      </c>
      <c r="V148" s="52">
        <f>IF((Q148-P148)+(S148-R148)&lt;0,0,(Q148-P148)+(S148-R148))</f>
        <v>0</v>
      </c>
      <c r="W148" s="55"/>
      <c r="X148" s="56"/>
      <c r="Y148" s="57"/>
      <c r="Z148" s="57"/>
      <c r="AA148" s="51">
        <f>IF(Y148-X148&lt;0,0,Y148-X148)</f>
        <v>0</v>
      </c>
      <c r="AB148" s="51">
        <f>IF(AND(OR(W148="",X148=""),OR(Y148="",Z148="")),0,IF(OR(W148&lt;&gt;ResmiTatil!$H$2,X148&lt;&gt;ResmiTatil!$I$2,Y148&lt;&gt;ResmiTatil!$J$2,Z148&lt;&gt;ResmiTatil!$K$2),IF(AND(Y148="",Z148=""),0,IF(W148&lt;ResmiTatil!$H$2,ResmiTatil!$H$2-W148))+IF(AND(Y148="",Z148="",OR(W148&lt;ResmiTatil!$H$2,AND(X148&lt;&gt;ResmiTatil!$J$2,X148&gt;ResmiTatil!$J$2))),ResmiTatil!$J$2-ResmiTatil!$I$2,IF(OR(Y148="",Z148=""),0,IF(AND(X148&gt;ResmiTatil!$I$2,Y148&lt;ResmiTatil!$J$2),X148-ResmiTatil!$I$2)))+IF(AND(X148&lt;ResmiTatil!$I$2,Y148&lt;ResmiTatil!$J$2),ResmiTatil!$J$2-Y148)+IF(AND(X148=ResmiTatil!$I$3,Y148=ResmiTatil!$J$3),ResmiTatil!$I$3-ResmiTatil!$I$2,IF(AND(X148&gt;ResmiTatil!$I$2,Y148&gt;ResmiTatil!$J$2),ResmiTatil!$J$2-ResmiTatil!$I$2))+IF(Z148&gt;ResmiTatil!$K$2,Z148-ResmiTatil!$K$2),0))</f>
        <v>0</v>
      </c>
      <c r="AC148" s="52">
        <f>IF((X148-W148)+(Z148-Y148)&lt;0,0,(X148-W148)+(Z148-Y148))</f>
        <v>0</v>
      </c>
      <c r="AD148" s="55"/>
      <c r="AE148" s="56"/>
      <c r="AF148" s="57"/>
      <c r="AG148" s="57"/>
      <c r="AH148" s="51">
        <f>IF(AF148-AE148&lt;0,0,AF148-AE148)</f>
        <v>0</v>
      </c>
      <c r="AI148" s="51">
        <f>IF(AND(OR(AD148="",AE148=""),OR(AF148="",AG148="")),0,IF(OR(AD148&lt;&gt;ResmiTatil!$H$2,AE148&lt;&gt;ResmiTatil!$I$2,AF148&lt;&gt;ResmiTatil!$J$2,AG148&lt;&gt;ResmiTatil!$K$2),IF(AND(AF148="",AG148=""),0,IF(AD148&lt;ResmiTatil!$H$2,ResmiTatil!$H$2-AD148))+IF(AND(AF148="",AG148="",OR(AD148&lt;ResmiTatil!$H$2,AND(AE148&lt;&gt;ResmiTatil!$J$2,AE148&gt;ResmiTatil!$J$2))),ResmiTatil!$J$2-ResmiTatil!$I$2,IF(OR(AF148="",AG148=""),0,IF(AND(AE148&gt;ResmiTatil!$I$2,AF148&lt;ResmiTatil!$J$2),AE148-ResmiTatil!$I$2)))+IF(AND(AE148&lt;ResmiTatil!$I$2,AF148&lt;ResmiTatil!$J$2),ResmiTatil!$J$2-AF148)+IF(AND(AE148=ResmiTatil!$I$3,AF148=ResmiTatil!$J$3),ResmiTatil!$I$3-ResmiTatil!$I$2,IF(AND(AE148&gt;ResmiTatil!$I$2,AF148&gt;ResmiTatil!$J$2),ResmiTatil!$J$2-ResmiTatil!$I$2))+IF(AG148&gt;ResmiTatil!$K$2,AG148-ResmiTatil!$K$2),0))</f>
        <v>0</v>
      </c>
      <c r="AJ148" s="29">
        <f>IF((AE148-AD148)+(AG148-AF148)&lt;0,0,(AE148-AD148)+(AG148-AF148))</f>
        <v>0</v>
      </c>
    </row>
    <row r="149" spans="1:36" ht="20.100000000000001" customHeight="1" x14ac:dyDescent="0.25">
      <c r="A149" s="54">
        <f t="shared" si="17"/>
        <v>44867</v>
      </c>
      <c r="B149" s="55"/>
      <c r="C149" s="56"/>
      <c r="D149" s="57"/>
      <c r="E149" s="57"/>
      <c r="F149" s="51">
        <f>IF(D149-C149&lt;0,0,D149-C149)</f>
        <v>0</v>
      </c>
      <c r="G149" s="51">
        <f>IF(AND(OR(B149="",C149=""),OR(D149="",E149="")),0,IF(OR(B149&lt;&gt;ResmiTatil!$H$2,C149&lt;&gt;ResmiTatil!$I$2,D149&lt;&gt;ResmiTatil!$J$2,E149&lt;&gt;ResmiTatil!$K$2),IF(AND(D149="",E149=""),0,IF(B149&lt;ResmiTatil!$H$2,ResmiTatil!$H$2-B149))+IF(AND(D149="",E149="",OR(B149&lt;ResmiTatil!$H$2,AND(C149&lt;&gt;ResmiTatil!$J$2,C149&gt;ResmiTatil!$J$2))),ResmiTatil!$J$2-ResmiTatil!$I$2,IF(OR(D149="",E149=""),0,IF(AND(C149&gt;ResmiTatil!$I$2,D149&lt;ResmiTatil!$J$2),C149-ResmiTatil!$I$2)))+IF(AND(C149&lt;ResmiTatil!$I$2,D149&lt;ResmiTatil!$J$2),ResmiTatil!$J$2-D149)+IF(AND(C149=ResmiTatil!$I$3,D149=ResmiTatil!$J$3),ResmiTatil!$I$3-ResmiTatil!$I$2,IF(AND(C149&gt;ResmiTatil!$I$2,D149&gt;ResmiTatil!$J$2),ResmiTatil!$J$2-ResmiTatil!$I$2))+IF(E149&gt;ResmiTatil!$K$2,E149-ResmiTatil!$K$2),0))</f>
        <v>0</v>
      </c>
      <c r="H149" s="52">
        <f>IF((C149-B149)+(E149-D149)&lt;0,0,(C149-B149)+(E149-D149))</f>
        <v>0</v>
      </c>
      <c r="I149" s="55"/>
      <c r="J149" s="56"/>
      <c r="K149" s="57"/>
      <c r="L149" s="57"/>
      <c r="M149" s="51">
        <f>IF(K149-J149&lt;0,0,K149-J149)</f>
        <v>0</v>
      </c>
      <c r="N149" s="51">
        <f>IF(AND(OR(I149="",J149=""),OR(K149="",L149="")),0,IF(OR(I149&lt;&gt;ResmiTatil!$H$2,J149&lt;&gt;ResmiTatil!$I$2,K149&lt;&gt;ResmiTatil!$J$2,L149&lt;&gt;ResmiTatil!$K$2),IF(AND(K149="",L149=""),0,IF(I149&lt;ResmiTatil!$H$2,ResmiTatil!$H$2-I149))+IF(AND(K149="",L149="",OR(I149&lt;ResmiTatil!$H$2,AND(J149&lt;&gt;ResmiTatil!$J$2,J149&gt;ResmiTatil!$J$2))),ResmiTatil!$J$2-ResmiTatil!$I$2,IF(OR(K149="",L149=""),0,IF(AND(J149&gt;ResmiTatil!$I$2,K149&lt;ResmiTatil!$J$2),J149-ResmiTatil!$I$2)))+IF(AND(J149&lt;ResmiTatil!$I$2,K149&lt;ResmiTatil!$J$2),ResmiTatil!$J$2-K149)+IF(AND(J149=ResmiTatil!$I$3,K149=ResmiTatil!$J$3),ResmiTatil!$I$3-ResmiTatil!$I$2,IF(AND(J149&gt;ResmiTatil!$I$2,K149&gt;ResmiTatil!$J$2),ResmiTatil!$J$2-ResmiTatil!$I$2))+IF(L149&gt;ResmiTatil!$K$2,L149-ResmiTatil!$K$2),0))</f>
        <v>0</v>
      </c>
      <c r="O149" s="52">
        <f>IF((J149-I149)+(L149-K149)&lt;0,0,(J149-I149)+(L149-K149))</f>
        <v>0</v>
      </c>
      <c r="P149" s="55"/>
      <c r="Q149" s="56"/>
      <c r="R149" s="57"/>
      <c r="S149" s="57"/>
      <c r="T149" s="51">
        <f>IF(R149-Q149&lt;0,0,R149-Q149)</f>
        <v>0</v>
      </c>
      <c r="U149" s="51">
        <f>IF(AND(OR(P149="",Q149=""),OR(R149="",S149="")),0,IF(OR(P149&lt;&gt;ResmiTatil!$H$2,Q149&lt;&gt;ResmiTatil!$I$2,R149&lt;&gt;ResmiTatil!$J$2,S149&lt;&gt;ResmiTatil!$K$2),IF(AND(R149="",S149=""),0,IF(P149&lt;ResmiTatil!$H$2,ResmiTatil!$H$2-P149))+IF(AND(R149="",S149="",OR(P149&lt;ResmiTatil!$H$2,AND(Q149&lt;&gt;ResmiTatil!$J$2,Q149&gt;ResmiTatil!$J$2))),ResmiTatil!$J$2-ResmiTatil!$I$2,IF(OR(R149="",S149=""),0,IF(AND(Q149&gt;ResmiTatil!$I$2,R149&lt;ResmiTatil!$J$2),Q149-ResmiTatil!$I$2)))+IF(AND(Q149&lt;ResmiTatil!$I$2,R149&lt;ResmiTatil!$J$2),ResmiTatil!$J$2-R149)+IF(AND(Q149=ResmiTatil!$I$3,R149=ResmiTatil!$J$3),ResmiTatil!$I$3-ResmiTatil!$I$2,IF(AND(Q149&gt;ResmiTatil!$I$2,R149&gt;ResmiTatil!$J$2),ResmiTatil!$J$2-ResmiTatil!$I$2))+IF(S149&gt;ResmiTatil!$K$2,S149-ResmiTatil!$K$2),0))</f>
        <v>0</v>
      </c>
      <c r="V149" s="52">
        <f>IF((Q149-P149)+(S149-R149)&lt;0,0,(Q149-P149)+(S149-R149))</f>
        <v>0</v>
      </c>
      <c r="W149" s="55"/>
      <c r="X149" s="56"/>
      <c r="Y149" s="57"/>
      <c r="Z149" s="57"/>
      <c r="AA149" s="51">
        <f>IF(Y149-X149&lt;0,0,Y149-X149)</f>
        <v>0</v>
      </c>
      <c r="AB149" s="51">
        <f>IF(AND(OR(W149="",X149=""),OR(Y149="",Z149="")),0,IF(OR(W149&lt;&gt;ResmiTatil!$H$2,X149&lt;&gt;ResmiTatil!$I$2,Y149&lt;&gt;ResmiTatil!$J$2,Z149&lt;&gt;ResmiTatil!$K$2),IF(AND(Y149="",Z149=""),0,IF(W149&lt;ResmiTatil!$H$2,ResmiTatil!$H$2-W149))+IF(AND(Y149="",Z149="",OR(W149&lt;ResmiTatil!$H$2,AND(X149&lt;&gt;ResmiTatil!$J$2,X149&gt;ResmiTatil!$J$2))),ResmiTatil!$J$2-ResmiTatil!$I$2,IF(OR(Y149="",Z149=""),0,IF(AND(X149&gt;ResmiTatil!$I$2,Y149&lt;ResmiTatil!$J$2),X149-ResmiTatil!$I$2)))+IF(AND(X149&lt;ResmiTatil!$I$2,Y149&lt;ResmiTatil!$J$2),ResmiTatil!$J$2-Y149)+IF(AND(X149=ResmiTatil!$I$3,Y149=ResmiTatil!$J$3),ResmiTatil!$I$3-ResmiTatil!$I$2,IF(AND(X149&gt;ResmiTatil!$I$2,Y149&gt;ResmiTatil!$J$2),ResmiTatil!$J$2-ResmiTatil!$I$2))+IF(Z149&gt;ResmiTatil!$K$2,Z149-ResmiTatil!$K$2),0))</f>
        <v>0</v>
      </c>
      <c r="AC149" s="52">
        <f>IF((X149-W149)+(Z149-Y149)&lt;0,0,(X149-W149)+(Z149-Y149))</f>
        <v>0</v>
      </c>
      <c r="AD149" s="55"/>
      <c r="AE149" s="56"/>
      <c r="AF149" s="57"/>
      <c r="AG149" s="57"/>
      <c r="AH149" s="51">
        <f>IF(AF149-AE149&lt;0,0,AF149-AE149)</f>
        <v>0</v>
      </c>
      <c r="AI149" s="51">
        <f>IF(AND(OR(AD149="",AE149=""),OR(AF149="",AG149="")),0,IF(OR(AD149&lt;&gt;ResmiTatil!$H$2,AE149&lt;&gt;ResmiTatil!$I$2,AF149&lt;&gt;ResmiTatil!$J$2,AG149&lt;&gt;ResmiTatil!$K$2),IF(AND(AF149="",AG149=""),0,IF(AD149&lt;ResmiTatil!$H$2,ResmiTatil!$H$2-AD149))+IF(AND(AF149="",AG149="",OR(AD149&lt;ResmiTatil!$H$2,AND(AE149&lt;&gt;ResmiTatil!$J$2,AE149&gt;ResmiTatil!$J$2))),ResmiTatil!$J$2-ResmiTatil!$I$2,IF(OR(AF149="",AG149=""),0,IF(AND(AE149&gt;ResmiTatil!$I$2,AF149&lt;ResmiTatil!$J$2),AE149-ResmiTatil!$I$2)))+IF(AND(AE149&lt;ResmiTatil!$I$2,AF149&lt;ResmiTatil!$J$2),ResmiTatil!$J$2-AF149)+IF(AND(AE149=ResmiTatil!$I$3,AF149=ResmiTatil!$J$3),ResmiTatil!$I$3-ResmiTatil!$I$2,IF(AND(AE149&gt;ResmiTatil!$I$2,AF149&gt;ResmiTatil!$J$2),ResmiTatil!$J$2-ResmiTatil!$I$2))+IF(AG149&gt;ResmiTatil!$K$2,AG149-ResmiTatil!$K$2),0))</f>
        <v>0</v>
      </c>
      <c r="AJ149" s="29">
        <f>IF((AE149-AD149)+(AG149-AF149)&lt;0,0,(AE149-AD149)+(AG149-AF149))</f>
        <v>0</v>
      </c>
    </row>
    <row r="150" spans="1:36" ht="20.100000000000001" customHeight="1" x14ac:dyDescent="0.25">
      <c r="A150" s="20">
        <f t="shared" si="17"/>
        <v>44868</v>
      </c>
      <c r="B150" s="17"/>
      <c r="C150" s="12"/>
      <c r="D150" s="13"/>
      <c r="E150" s="13"/>
      <c r="F150" s="28">
        <f>IF(D150-C150&lt;0,0,D150-C150)</f>
        <v>0</v>
      </c>
      <c r="G150" s="28">
        <f>IF(AND(OR(B150="",C150=""),OR(D150="",E150="")),0,IF(OR(B150&lt;&gt;ResmiTatil!$H$2,C150&lt;&gt;ResmiTatil!$I$2,D150&lt;&gt;ResmiTatil!$J$2,E150&lt;&gt;ResmiTatil!$K$2),IF(AND(D150="",E150=""),0,IF(B150&lt;ResmiTatil!$H$2,ResmiTatil!$H$2-B150))+IF(AND(D150="",E150="",OR(B150&lt;ResmiTatil!$H$2,AND(C150&lt;&gt;ResmiTatil!$J$2,C150&gt;ResmiTatil!$J$2))),ResmiTatil!$J$2-ResmiTatil!$I$2,IF(OR(D150="",E150=""),0,IF(AND(C150&gt;ResmiTatil!$I$2,D150&lt;ResmiTatil!$J$2),C150-ResmiTatil!$I$2)))+IF(AND(C150&lt;ResmiTatil!$I$2,D150&lt;ResmiTatil!$J$2),ResmiTatil!$J$2-D150)+IF(AND(C150=ResmiTatil!$I$3,D150=ResmiTatil!$J$3),ResmiTatil!$I$3-ResmiTatil!$I$2,IF(AND(C150&gt;ResmiTatil!$I$2,D150&gt;ResmiTatil!$J$2),ResmiTatil!$J$2-ResmiTatil!$I$2))+IF(E150&gt;ResmiTatil!$K$2,E150-ResmiTatil!$K$2),0))</f>
        <v>0</v>
      </c>
      <c r="H150" s="29">
        <f>IF((C150-B150)+(E150-D150)&lt;0,0,(C150-B150)+(E150-D150))</f>
        <v>0</v>
      </c>
      <c r="I150" s="17"/>
      <c r="J150" s="12"/>
      <c r="K150" s="13"/>
      <c r="L150" s="13"/>
      <c r="M150" s="28">
        <f>IF(K150-J150&lt;0,0,K150-J150)</f>
        <v>0</v>
      </c>
      <c r="N150" s="28">
        <f>IF(AND(OR(I150="",J150=""),OR(K150="",L150="")),0,IF(OR(I150&lt;&gt;ResmiTatil!$H$2,J150&lt;&gt;ResmiTatil!$I$2,K150&lt;&gt;ResmiTatil!$J$2,L150&lt;&gt;ResmiTatil!$K$2),IF(AND(K150="",L150=""),0,IF(I150&lt;ResmiTatil!$H$2,ResmiTatil!$H$2-I150))+IF(AND(K150="",L150="",OR(I150&lt;ResmiTatil!$H$2,AND(J150&lt;&gt;ResmiTatil!$J$2,J150&gt;ResmiTatil!$J$2))),ResmiTatil!$J$2-ResmiTatil!$I$2,IF(OR(K150="",L150=""),0,IF(AND(J150&gt;ResmiTatil!$I$2,K150&lt;ResmiTatil!$J$2),J150-ResmiTatil!$I$2)))+IF(AND(J150&lt;ResmiTatil!$I$2,K150&lt;ResmiTatil!$J$2),ResmiTatil!$J$2-K150)+IF(AND(J150=ResmiTatil!$I$3,K150=ResmiTatil!$J$3),ResmiTatil!$I$3-ResmiTatil!$I$2,IF(AND(J150&gt;ResmiTatil!$I$2,K150&gt;ResmiTatil!$J$2),ResmiTatil!$J$2-ResmiTatil!$I$2))+IF(L150&gt;ResmiTatil!$K$2,L150-ResmiTatil!$K$2),0))</f>
        <v>0</v>
      </c>
      <c r="O150" s="29">
        <f>IF((J150-I150)+(L150-K150)&lt;0,0,(J150-I150)+(L150-K150))</f>
        <v>0</v>
      </c>
      <c r="P150" s="17"/>
      <c r="Q150" s="12"/>
      <c r="R150" s="13"/>
      <c r="S150" s="13"/>
      <c r="T150" s="28">
        <f>IF(R150-Q150&lt;0,0,R150-Q150)</f>
        <v>0</v>
      </c>
      <c r="U150" s="28">
        <f>IF(AND(OR(P150="",Q150=""),OR(R150="",S150="")),0,IF(OR(P150&lt;&gt;ResmiTatil!$H$2,Q150&lt;&gt;ResmiTatil!$I$2,R150&lt;&gt;ResmiTatil!$J$2,S150&lt;&gt;ResmiTatil!$K$2),IF(AND(R150="",S150=""),0,IF(P150&lt;ResmiTatil!$H$2,ResmiTatil!$H$2-P150))+IF(AND(R150="",S150="",OR(P150&lt;ResmiTatil!$H$2,AND(Q150&lt;&gt;ResmiTatil!$J$2,Q150&gt;ResmiTatil!$J$2))),ResmiTatil!$J$2-ResmiTatil!$I$2,IF(OR(R150="",S150=""),0,IF(AND(Q150&gt;ResmiTatil!$I$2,R150&lt;ResmiTatil!$J$2),Q150-ResmiTatil!$I$2)))+IF(AND(Q150&lt;ResmiTatil!$I$2,R150&lt;ResmiTatil!$J$2),ResmiTatil!$J$2-R150)+IF(AND(Q150=ResmiTatil!$I$3,R150=ResmiTatil!$J$3),ResmiTatil!$I$3-ResmiTatil!$I$2,IF(AND(Q150&gt;ResmiTatil!$I$2,R150&gt;ResmiTatil!$J$2),ResmiTatil!$J$2-ResmiTatil!$I$2))+IF(S150&gt;ResmiTatil!$K$2,S150-ResmiTatil!$K$2),0))</f>
        <v>0</v>
      </c>
      <c r="V150" s="29">
        <f>IF((Q150-P150)+(S150-R150)&lt;0,0,(Q150-P150)+(S150-R150))</f>
        <v>0</v>
      </c>
      <c r="W150" s="17"/>
      <c r="X150" s="12"/>
      <c r="Y150" s="13"/>
      <c r="Z150" s="13"/>
      <c r="AA150" s="28">
        <f>IF(Y150-X150&lt;0,0,Y150-X150)</f>
        <v>0</v>
      </c>
      <c r="AB150" s="28">
        <f>IF(AND(OR(W150="",X150=""),OR(Y150="",Z150="")),0,IF(OR(W150&lt;&gt;ResmiTatil!$H$2,X150&lt;&gt;ResmiTatil!$I$2,Y150&lt;&gt;ResmiTatil!$J$2,Z150&lt;&gt;ResmiTatil!$K$2),IF(AND(Y150="",Z150=""),0,IF(W150&lt;ResmiTatil!$H$2,ResmiTatil!$H$2-W150))+IF(AND(Y150="",Z150="",OR(W150&lt;ResmiTatil!$H$2,AND(X150&lt;&gt;ResmiTatil!$J$2,X150&gt;ResmiTatil!$J$2))),ResmiTatil!$J$2-ResmiTatil!$I$2,IF(OR(Y150="",Z150=""),0,IF(AND(X150&gt;ResmiTatil!$I$2,Y150&lt;ResmiTatil!$J$2),X150-ResmiTatil!$I$2)))+IF(AND(X150&lt;ResmiTatil!$I$2,Y150&lt;ResmiTatil!$J$2),ResmiTatil!$J$2-Y150)+IF(AND(X150=ResmiTatil!$I$3,Y150=ResmiTatil!$J$3),ResmiTatil!$I$3-ResmiTatil!$I$2,IF(AND(X150&gt;ResmiTatil!$I$2,Y150&gt;ResmiTatil!$J$2),ResmiTatil!$J$2-ResmiTatil!$I$2))+IF(Z150&gt;ResmiTatil!$K$2,Z150-ResmiTatil!$K$2),0))</f>
        <v>0</v>
      </c>
      <c r="AC150" s="29">
        <f>IF((X150-W150)+(Z150-Y150)&lt;0,0,(X150-W150)+(Z150-Y150))</f>
        <v>0</v>
      </c>
      <c r="AD150" s="17"/>
      <c r="AE150" s="12"/>
      <c r="AF150" s="13"/>
      <c r="AG150" s="13"/>
      <c r="AH150" s="28">
        <f>IF(AF150-AE150&lt;0,0,AF150-AE150)</f>
        <v>0</v>
      </c>
      <c r="AI150" s="28">
        <f>IF(AND(OR(AD150="",AE150=""),OR(AF150="",AG150="")),0,IF(OR(AD150&lt;&gt;ResmiTatil!$H$2,AE150&lt;&gt;ResmiTatil!$I$2,AF150&lt;&gt;ResmiTatil!$J$2,AG150&lt;&gt;ResmiTatil!$K$2),IF(AND(AF150="",AG150=""),0,IF(AD150&lt;ResmiTatil!$H$2,ResmiTatil!$H$2-AD150))+IF(AND(AF150="",AG150="",OR(AD150&lt;ResmiTatil!$H$2,AND(AE150&lt;&gt;ResmiTatil!$J$2,AE150&gt;ResmiTatil!$J$2))),ResmiTatil!$J$2-ResmiTatil!$I$2,IF(OR(AF150="",AG150=""),0,IF(AND(AE150&gt;ResmiTatil!$I$2,AF150&lt;ResmiTatil!$J$2),AE150-ResmiTatil!$I$2)))+IF(AND(AE150&lt;ResmiTatil!$I$2,AF150&lt;ResmiTatil!$J$2),ResmiTatil!$J$2-AF150)+IF(AND(AE150=ResmiTatil!$I$3,AF150=ResmiTatil!$J$3),ResmiTatil!$I$3-ResmiTatil!$I$2,IF(AND(AE150&gt;ResmiTatil!$I$2,AF150&gt;ResmiTatil!$J$2),ResmiTatil!$J$2-ResmiTatil!$I$2))+IF(AG150&gt;ResmiTatil!$K$2,AG150-ResmiTatil!$K$2),0))</f>
        <v>0</v>
      </c>
      <c r="AJ150" s="29">
        <f>IF((AE150-AD150)+(AG150-AF150)&lt;0,0,(AE150-AD150)+(AG150-AF150))</f>
        <v>0</v>
      </c>
    </row>
    <row r="151" spans="1:36" ht="20.100000000000001" customHeight="1" x14ac:dyDescent="0.25">
      <c r="A151" s="20">
        <f t="shared" si="17"/>
        <v>44869</v>
      </c>
      <c r="B151" s="17"/>
      <c r="C151" s="12"/>
      <c r="D151" s="13"/>
      <c r="E151" s="13"/>
      <c r="F151" s="28">
        <f>IF(D151-C151&lt;0,0,D151-C151)</f>
        <v>0</v>
      </c>
      <c r="G151" s="28">
        <f>IF(AND(OR(B151="",C151=""),OR(D151="",E151="")),0,IF(OR(B151&lt;&gt;ResmiTatil!$H$2,C151&lt;&gt;ResmiTatil!$I$2,D151&lt;&gt;ResmiTatil!$J$2,E151&lt;&gt;ResmiTatil!$K$2),IF(AND(D151="",E151=""),0,IF(B151&lt;ResmiTatil!$H$2,ResmiTatil!$H$2-B151))+IF(AND(D151="",E151="",OR(B151&lt;ResmiTatil!$H$2,AND(C151&lt;&gt;ResmiTatil!$J$2,C151&gt;ResmiTatil!$J$2))),ResmiTatil!$J$2-ResmiTatil!$I$2,IF(OR(D151="",E151=""),0,IF(AND(C151&gt;ResmiTatil!$I$2,D151&lt;ResmiTatil!$J$2),C151-ResmiTatil!$I$2)))+IF(AND(C151&lt;ResmiTatil!$I$2,D151&lt;ResmiTatil!$J$2),ResmiTatil!$J$2-D151)+IF(AND(C151=ResmiTatil!$I$3,D151=ResmiTatil!$J$3),ResmiTatil!$I$3-ResmiTatil!$I$2,IF(AND(C151&gt;ResmiTatil!$I$2,D151&gt;ResmiTatil!$J$2),ResmiTatil!$J$2-ResmiTatil!$I$2))+IF(E151&gt;ResmiTatil!$K$2,E151-ResmiTatil!$K$2),0))</f>
        <v>0</v>
      </c>
      <c r="H151" s="29">
        <f>IF((C151-B151)+(E151-D151)&lt;0,0,(C151-B151)+(E151-D151))</f>
        <v>0</v>
      </c>
      <c r="I151" s="17"/>
      <c r="J151" s="12"/>
      <c r="K151" s="13"/>
      <c r="L151" s="13"/>
      <c r="M151" s="28">
        <f>IF(K151-J151&lt;0,0,K151-J151)</f>
        <v>0</v>
      </c>
      <c r="N151" s="28">
        <f>IF(AND(OR(I151="",J151=""),OR(K151="",L151="")),0,IF(OR(I151&lt;&gt;ResmiTatil!$H$2,J151&lt;&gt;ResmiTatil!$I$2,K151&lt;&gt;ResmiTatil!$J$2,L151&lt;&gt;ResmiTatil!$K$2),IF(AND(K151="",L151=""),0,IF(I151&lt;ResmiTatil!$H$2,ResmiTatil!$H$2-I151))+IF(AND(K151="",L151="",OR(I151&lt;ResmiTatil!$H$2,AND(J151&lt;&gt;ResmiTatil!$J$2,J151&gt;ResmiTatil!$J$2))),ResmiTatil!$J$2-ResmiTatil!$I$2,IF(OR(K151="",L151=""),0,IF(AND(J151&gt;ResmiTatil!$I$2,K151&lt;ResmiTatil!$J$2),J151-ResmiTatil!$I$2)))+IF(AND(J151&lt;ResmiTatil!$I$2,K151&lt;ResmiTatil!$J$2),ResmiTatil!$J$2-K151)+IF(AND(J151=ResmiTatil!$I$3,K151=ResmiTatil!$J$3),ResmiTatil!$I$3-ResmiTatil!$I$2,IF(AND(J151&gt;ResmiTatil!$I$2,K151&gt;ResmiTatil!$J$2),ResmiTatil!$J$2-ResmiTatil!$I$2))+IF(L151&gt;ResmiTatil!$K$2,L151-ResmiTatil!$K$2),0))</f>
        <v>0</v>
      </c>
      <c r="O151" s="29">
        <f>IF((J151-I151)+(L151-K151)&lt;0,0,(J151-I151)+(L151-K151))</f>
        <v>0</v>
      </c>
      <c r="P151" s="17"/>
      <c r="Q151" s="12"/>
      <c r="R151" s="13"/>
      <c r="S151" s="13"/>
      <c r="T151" s="28">
        <f>IF(R151-Q151&lt;0,0,R151-Q151)</f>
        <v>0</v>
      </c>
      <c r="U151" s="28">
        <f>IF(AND(OR(P151="",Q151=""),OR(R151="",S151="")),0,IF(OR(P151&lt;&gt;ResmiTatil!$H$2,Q151&lt;&gt;ResmiTatil!$I$2,R151&lt;&gt;ResmiTatil!$J$2,S151&lt;&gt;ResmiTatil!$K$2),IF(AND(R151="",S151=""),0,IF(P151&lt;ResmiTatil!$H$2,ResmiTatil!$H$2-P151))+IF(AND(R151="",S151="",OR(P151&lt;ResmiTatil!$H$2,AND(Q151&lt;&gt;ResmiTatil!$J$2,Q151&gt;ResmiTatil!$J$2))),ResmiTatil!$J$2-ResmiTatil!$I$2,IF(OR(R151="",S151=""),0,IF(AND(Q151&gt;ResmiTatil!$I$2,R151&lt;ResmiTatil!$J$2),Q151-ResmiTatil!$I$2)))+IF(AND(Q151&lt;ResmiTatil!$I$2,R151&lt;ResmiTatil!$J$2),ResmiTatil!$J$2-R151)+IF(AND(Q151=ResmiTatil!$I$3,R151=ResmiTatil!$J$3),ResmiTatil!$I$3-ResmiTatil!$I$2,IF(AND(Q151&gt;ResmiTatil!$I$2,R151&gt;ResmiTatil!$J$2),ResmiTatil!$J$2-ResmiTatil!$I$2))+IF(S151&gt;ResmiTatil!$K$2,S151-ResmiTatil!$K$2),0))</f>
        <v>0</v>
      </c>
      <c r="V151" s="29">
        <f>IF((Q151-P151)+(S151-R151)&lt;0,0,(Q151-P151)+(S151-R151))</f>
        <v>0</v>
      </c>
      <c r="W151" s="17"/>
      <c r="X151" s="12"/>
      <c r="Y151" s="13"/>
      <c r="Z151" s="13"/>
      <c r="AA151" s="28">
        <f>IF(Y151-X151&lt;0,0,Y151-X151)</f>
        <v>0</v>
      </c>
      <c r="AB151" s="28">
        <f>IF(AND(OR(W151="",X151=""),OR(Y151="",Z151="")),0,IF(OR(W151&lt;&gt;ResmiTatil!$H$2,X151&lt;&gt;ResmiTatil!$I$2,Y151&lt;&gt;ResmiTatil!$J$2,Z151&lt;&gt;ResmiTatil!$K$2),IF(AND(Y151="",Z151=""),0,IF(W151&lt;ResmiTatil!$H$2,ResmiTatil!$H$2-W151))+IF(AND(Y151="",Z151="",OR(W151&lt;ResmiTatil!$H$2,AND(X151&lt;&gt;ResmiTatil!$J$2,X151&gt;ResmiTatil!$J$2))),ResmiTatil!$J$2-ResmiTatil!$I$2,IF(OR(Y151="",Z151=""),0,IF(AND(X151&gt;ResmiTatil!$I$2,Y151&lt;ResmiTatil!$J$2),X151-ResmiTatil!$I$2)))+IF(AND(X151&lt;ResmiTatil!$I$2,Y151&lt;ResmiTatil!$J$2),ResmiTatil!$J$2-Y151)+IF(AND(X151=ResmiTatil!$I$3,Y151=ResmiTatil!$J$3),ResmiTatil!$I$3-ResmiTatil!$I$2,IF(AND(X151&gt;ResmiTatil!$I$2,Y151&gt;ResmiTatil!$J$2),ResmiTatil!$J$2-ResmiTatil!$I$2))+IF(Z151&gt;ResmiTatil!$K$2,Z151-ResmiTatil!$K$2),0))</f>
        <v>0</v>
      </c>
      <c r="AC151" s="29">
        <f>IF((X151-W151)+(Z151-Y151)&lt;0,0,(X151-W151)+(Z151-Y151))</f>
        <v>0</v>
      </c>
      <c r="AD151" s="17"/>
      <c r="AE151" s="12"/>
      <c r="AF151" s="13"/>
      <c r="AG151" s="13"/>
      <c r="AH151" s="28">
        <f>IF(AF151-AE151&lt;0,0,AF151-AE151)</f>
        <v>0</v>
      </c>
      <c r="AI151" s="28">
        <f>IF(AND(OR(AD151="",AE151=""),OR(AF151="",AG151="")),0,IF(OR(AD151&lt;&gt;ResmiTatil!$H$2,AE151&lt;&gt;ResmiTatil!$I$2,AF151&lt;&gt;ResmiTatil!$J$2,AG151&lt;&gt;ResmiTatil!$K$2),IF(AND(AF151="",AG151=""),0,IF(AD151&lt;ResmiTatil!$H$2,ResmiTatil!$H$2-AD151))+IF(AND(AF151="",AG151="",OR(AD151&lt;ResmiTatil!$H$2,AND(AE151&lt;&gt;ResmiTatil!$J$2,AE151&gt;ResmiTatil!$J$2))),ResmiTatil!$J$2-ResmiTatil!$I$2,IF(OR(AF151="",AG151=""),0,IF(AND(AE151&gt;ResmiTatil!$I$2,AF151&lt;ResmiTatil!$J$2),AE151-ResmiTatil!$I$2)))+IF(AND(AE151&lt;ResmiTatil!$I$2,AF151&lt;ResmiTatil!$J$2),ResmiTatil!$J$2-AF151)+IF(AND(AE151=ResmiTatil!$I$3,AF151=ResmiTatil!$J$3),ResmiTatil!$I$3-ResmiTatil!$I$2,IF(AND(AE151&gt;ResmiTatil!$I$2,AF151&gt;ResmiTatil!$J$2),ResmiTatil!$J$2-ResmiTatil!$I$2))+IF(AG151&gt;ResmiTatil!$K$2,AG151-ResmiTatil!$K$2),0))</f>
        <v>0</v>
      </c>
      <c r="AJ151" s="29">
        <f>IF((AE151-AD151)+(AG151-AF151)&lt;0,0,(AE151-AD151)+(AG151-AF151))</f>
        <v>0</v>
      </c>
    </row>
    <row r="152" spans="1:36" ht="20.100000000000001" customHeight="1" x14ac:dyDescent="0.25">
      <c r="A152" s="30" t="s">
        <v>24</v>
      </c>
      <c r="B152" s="31"/>
      <c r="C152" s="32"/>
      <c r="D152" s="33"/>
      <c r="E152" s="33"/>
      <c r="F152" s="34"/>
      <c r="G152" s="28">
        <f>SUM(G147:G151)</f>
        <v>0</v>
      </c>
      <c r="H152" s="35">
        <f>SUM(H147:H151)</f>
        <v>0</v>
      </c>
      <c r="I152" s="31"/>
      <c r="J152" s="32"/>
      <c r="K152" s="33"/>
      <c r="L152" s="33"/>
      <c r="M152" s="34"/>
      <c r="N152" s="28">
        <f>SUM(N147:N151)</f>
        <v>0</v>
      </c>
      <c r="O152" s="35">
        <f>SUM(O147:O151)</f>
        <v>0</v>
      </c>
      <c r="P152" s="31"/>
      <c r="Q152" s="32"/>
      <c r="R152" s="33"/>
      <c r="S152" s="33"/>
      <c r="T152" s="34"/>
      <c r="U152" s="28">
        <f>SUM(U147:U151)</f>
        <v>0</v>
      </c>
      <c r="V152" s="35">
        <f>SUM(V147:V151)</f>
        <v>0</v>
      </c>
      <c r="W152" s="31"/>
      <c r="X152" s="32"/>
      <c r="Y152" s="33"/>
      <c r="Z152" s="33"/>
      <c r="AA152" s="34"/>
      <c r="AB152" s="28">
        <f>SUM(AB147:AB151)</f>
        <v>0</v>
      </c>
      <c r="AC152" s="35">
        <f>SUM(AC147:AC151)</f>
        <v>0</v>
      </c>
      <c r="AD152" s="31"/>
      <c r="AE152" s="32"/>
      <c r="AF152" s="33"/>
      <c r="AG152" s="33"/>
      <c r="AH152" s="34"/>
      <c r="AI152" s="28">
        <f>SUM(AI147:AI151)</f>
        <v>0</v>
      </c>
      <c r="AJ152" s="35">
        <f>SUM(AJ147:AJ151)</f>
        <v>0</v>
      </c>
    </row>
    <row r="153" spans="1:36" s="25" customFormat="1" ht="15" customHeight="1" x14ac:dyDescent="0.25">
      <c r="A153" s="20">
        <f>A151+1</f>
        <v>44870</v>
      </c>
      <c r="B153" s="17"/>
      <c r="C153" s="12"/>
      <c r="D153" s="13"/>
      <c r="E153" s="13"/>
      <c r="F153" s="11"/>
      <c r="G153" s="11"/>
      <c r="H153" s="18"/>
      <c r="I153" s="17"/>
      <c r="J153" s="12"/>
      <c r="K153" s="13"/>
      <c r="L153" s="13"/>
      <c r="M153" s="11"/>
      <c r="N153" s="11"/>
      <c r="O153" s="18"/>
      <c r="P153" s="17"/>
      <c r="Q153" s="12"/>
      <c r="R153" s="13"/>
      <c r="S153" s="13"/>
      <c r="T153" s="11"/>
      <c r="U153" s="11"/>
      <c r="V153" s="18"/>
      <c r="W153" s="17"/>
      <c r="X153" s="12"/>
      <c r="Y153" s="13"/>
      <c r="Z153" s="13"/>
      <c r="AA153" s="11"/>
      <c r="AB153" s="11"/>
      <c r="AC153" s="18"/>
      <c r="AD153" s="17"/>
      <c r="AE153" s="12"/>
      <c r="AF153" s="13"/>
      <c r="AG153" s="13"/>
      <c r="AH153" s="11"/>
      <c r="AI153" s="11"/>
      <c r="AJ153" s="18"/>
    </row>
    <row r="154" spans="1:36" s="25" customFormat="1" ht="15" customHeight="1" x14ac:dyDescent="0.25">
      <c r="A154" s="20">
        <f>A153+1</f>
        <v>44871</v>
      </c>
      <c r="B154" s="17"/>
      <c r="C154" s="12"/>
      <c r="D154" s="13"/>
      <c r="E154" s="13"/>
      <c r="F154" s="11"/>
      <c r="G154" s="11"/>
      <c r="H154" s="18"/>
      <c r="I154" s="17"/>
      <c r="J154" s="12"/>
      <c r="K154" s="13"/>
      <c r="L154" s="13"/>
      <c r="M154" s="11"/>
      <c r="N154" s="11"/>
      <c r="O154" s="18"/>
      <c r="P154" s="17"/>
      <c r="Q154" s="12"/>
      <c r="R154" s="13"/>
      <c r="S154" s="13"/>
      <c r="T154" s="11"/>
      <c r="U154" s="11"/>
      <c r="V154" s="18"/>
      <c r="W154" s="17"/>
      <c r="X154" s="12"/>
      <c r="Y154" s="13"/>
      <c r="Z154" s="13"/>
      <c r="AA154" s="11"/>
      <c r="AB154" s="11"/>
      <c r="AC154" s="18"/>
      <c r="AD154" s="17"/>
      <c r="AE154" s="12"/>
      <c r="AF154" s="13"/>
      <c r="AG154" s="13"/>
      <c r="AH154" s="11"/>
      <c r="AI154" s="11"/>
      <c r="AJ154" s="18"/>
    </row>
    <row r="155" spans="1:36" ht="20.100000000000001" customHeight="1" x14ac:dyDescent="0.25">
      <c r="A155" s="20">
        <f t="shared" ref="A155:A159" si="18">A154+1</f>
        <v>44872</v>
      </c>
      <c r="B155" s="17"/>
      <c r="C155" s="12"/>
      <c r="D155" s="13"/>
      <c r="E155" s="13"/>
      <c r="F155" s="28">
        <f>IF(D155-C155&lt;0,0,D155-C155)</f>
        <v>0</v>
      </c>
      <c r="G155" s="28">
        <f>IF(AND(OR(B155="",C155=""),OR(D155="",E155="")),0,IF(OR(B155&lt;&gt;ResmiTatil!$H$2,C155&lt;&gt;ResmiTatil!$I$2,D155&lt;&gt;ResmiTatil!$J$2,E155&lt;&gt;ResmiTatil!$K$2),IF(AND(D155="",E155=""),0,IF(B155&lt;ResmiTatil!$H$2,ResmiTatil!$H$2-B155))+IF(AND(D155="",E155="",OR(B155&lt;ResmiTatil!$H$2,AND(C155&lt;&gt;ResmiTatil!$J$2,C155&gt;ResmiTatil!$J$2))),ResmiTatil!$J$2-ResmiTatil!$I$2,IF(OR(D155="",E155=""),0,IF(AND(C155&gt;ResmiTatil!$I$2,D155&lt;ResmiTatil!$J$2),C155-ResmiTatil!$I$2)))+IF(AND(C155&lt;ResmiTatil!$I$2,D155&lt;ResmiTatil!$J$2),ResmiTatil!$J$2-D155)+IF(AND(C155=ResmiTatil!$I$3,D155=ResmiTatil!$J$3),ResmiTatil!$I$3-ResmiTatil!$I$2,IF(AND(C155&gt;ResmiTatil!$I$2,D155&gt;ResmiTatil!$J$2),ResmiTatil!$J$2-ResmiTatil!$I$2))+IF(E155&gt;ResmiTatil!$K$2,E155-ResmiTatil!$K$2),0))</f>
        <v>0</v>
      </c>
      <c r="H155" s="29">
        <f>IF((C155-B155)+(E155-D155)&lt;0,0,(C155-B155)+(E155-D155))</f>
        <v>0</v>
      </c>
      <c r="I155" s="17"/>
      <c r="J155" s="12"/>
      <c r="K155" s="13"/>
      <c r="L155" s="13"/>
      <c r="M155" s="28">
        <f>IF(K155-J155&lt;0,0,K155-J155)</f>
        <v>0</v>
      </c>
      <c r="N155" s="28">
        <f>IF(AND(OR(I155="",J155=""),OR(K155="",L155="")),0,IF(OR(I155&lt;&gt;ResmiTatil!$H$2,J155&lt;&gt;ResmiTatil!$I$2,K155&lt;&gt;ResmiTatil!$J$2,L155&lt;&gt;ResmiTatil!$K$2),IF(AND(K155="",L155=""),0,IF(I155&lt;ResmiTatil!$H$2,ResmiTatil!$H$2-I155))+IF(AND(K155="",L155="",OR(I155&lt;ResmiTatil!$H$2,AND(J155&lt;&gt;ResmiTatil!$J$2,J155&gt;ResmiTatil!$J$2))),ResmiTatil!$J$2-ResmiTatil!$I$2,IF(OR(K155="",L155=""),0,IF(AND(J155&gt;ResmiTatil!$I$2,K155&lt;ResmiTatil!$J$2),J155-ResmiTatil!$I$2)))+IF(AND(J155&lt;ResmiTatil!$I$2,K155&lt;ResmiTatil!$J$2),ResmiTatil!$J$2-K155)+IF(AND(J155=ResmiTatil!$I$3,K155=ResmiTatil!$J$3),ResmiTatil!$I$3-ResmiTatil!$I$2,IF(AND(J155&gt;ResmiTatil!$I$2,K155&gt;ResmiTatil!$J$2),ResmiTatil!$J$2-ResmiTatil!$I$2))+IF(L155&gt;ResmiTatil!$K$2,L155-ResmiTatil!$K$2),0))</f>
        <v>0</v>
      </c>
      <c r="O155" s="29">
        <f>IF((J155-I155)+(L155-K155)&lt;0,0,(J155-I155)+(L155-K155))</f>
        <v>0</v>
      </c>
      <c r="P155" s="17"/>
      <c r="Q155" s="12"/>
      <c r="R155" s="13"/>
      <c r="S155" s="13"/>
      <c r="T155" s="28">
        <f>IF(R155-Q155&lt;0,0,R155-Q155)</f>
        <v>0</v>
      </c>
      <c r="U155" s="28">
        <f>IF(AND(OR(P155="",Q155=""),OR(R155="",S155="")),0,IF(OR(P155&lt;&gt;ResmiTatil!$H$2,Q155&lt;&gt;ResmiTatil!$I$2,R155&lt;&gt;ResmiTatil!$J$2,S155&lt;&gt;ResmiTatil!$K$2),IF(AND(R155="",S155=""),0,IF(P155&lt;ResmiTatil!$H$2,ResmiTatil!$H$2-P155))+IF(AND(R155="",S155="",OR(P155&lt;ResmiTatil!$H$2,AND(Q155&lt;&gt;ResmiTatil!$J$2,Q155&gt;ResmiTatil!$J$2))),ResmiTatil!$J$2-ResmiTatil!$I$2,IF(OR(R155="",S155=""),0,IF(AND(Q155&gt;ResmiTatil!$I$2,R155&lt;ResmiTatil!$J$2),Q155-ResmiTatil!$I$2)))+IF(AND(Q155&lt;ResmiTatil!$I$2,R155&lt;ResmiTatil!$J$2),ResmiTatil!$J$2-R155)+IF(AND(Q155=ResmiTatil!$I$3,R155=ResmiTatil!$J$3),ResmiTatil!$I$3-ResmiTatil!$I$2,IF(AND(Q155&gt;ResmiTatil!$I$2,R155&gt;ResmiTatil!$J$2),ResmiTatil!$J$2-ResmiTatil!$I$2))+IF(S155&gt;ResmiTatil!$K$2,S155-ResmiTatil!$K$2),0))</f>
        <v>0</v>
      </c>
      <c r="V155" s="29">
        <f>IF((Q155-P155)+(S155-R155)&lt;0,0,(Q155-P155)+(S155-R155))</f>
        <v>0</v>
      </c>
      <c r="W155" s="17"/>
      <c r="X155" s="12"/>
      <c r="Y155" s="13"/>
      <c r="Z155" s="13"/>
      <c r="AA155" s="28">
        <f>IF(Y155-X155&lt;0,0,Y155-X155)</f>
        <v>0</v>
      </c>
      <c r="AB155" s="28">
        <f>IF(AND(OR(W155="",X155=""),OR(Y155="",Z155="")),0,IF(OR(W155&lt;&gt;ResmiTatil!$H$2,X155&lt;&gt;ResmiTatil!$I$2,Y155&lt;&gt;ResmiTatil!$J$2,Z155&lt;&gt;ResmiTatil!$K$2),IF(AND(Y155="",Z155=""),0,IF(W155&lt;ResmiTatil!$H$2,ResmiTatil!$H$2-W155))+IF(AND(Y155="",Z155="",OR(W155&lt;ResmiTatil!$H$2,AND(X155&lt;&gt;ResmiTatil!$J$2,X155&gt;ResmiTatil!$J$2))),ResmiTatil!$J$2-ResmiTatil!$I$2,IF(OR(Y155="",Z155=""),0,IF(AND(X155&gt;ResmiTatil!$I$2,Y155&lt;ResmiTatil!$J$2),X155-ResmiTatil!$I$2)))+IF(AND(X155&lt;ResmiTatil!$I$2,Y155&lt;ResmiTatil!$J$2),ResmiTatil!$J$2-Y155)+IF(AND(X155=ResmiTatil!$I$3,Y155=ResmiTatil!$J$3),ResmiTatil!$I$3-ResmiTatil!$I$2,IF(AND(X155&gt;ResmiTatil!$I$2,Y155&gt;ResmiTatil!$J$2),ResmiTatil!$J$2-ResmiTatil!$I$2))+IF(Z155&gt;ResmiTatil!$K$2,Z155-ResmiTatil!$K$2),0))</f>
        <v>0</v>
      </c>
      <c r="AC155" s="29">
        <f>IF((X155-W155)+(Z155-Y155)&lt;0,0,(X155-W155)+(Z155-Y155))</f>
        <v>0</v>
      </c>
      <c r="AD155" s="17"/>
      <c r="AE155" s="12"/>
      <c r="AF155" s="13"/>
      <c r="AG155" s="13"/>
      <c r="AH155" s="28">
        <f>IF(AF155-AE155&lt;0,0,AF155-AE155)</f>
        <v>0</v>
      </c>
      <c r="AI155" s="28">
        <f>IF(AND(OR(AD155="",AE155=""),OR(AF155="",AG155="")),0,IF(OR(AD155&lt;&gt;ResmiTatil!$H$2,AE155&lt;&gt;ResmiTatil!$I$2,AF155&lt;&gt;ResmiTatil!$J$2,AG155&lt;&gt;ResmiTatil!$K$2),IF(AND(AF155="",AG155=""),0,IF(AD155&lt;ResmiTatil!$H$2,ResmiTatil!$H$2-AD155))+IF(AND(AF155="",AG155="",OR(AD155&lt;ResmiTatil!$H$2,AND(AE155&lt;&gt;ResmiTatil!$J$2,AE155&gt;ResmiTatil!$J$2))),ResmiTatil!$J$2-ResmiTatil!$I$2,IF(OR(AF155="",AG155=""),0,IF(AND(AE155&gt;ResmiTatil!$I$2,AF155&lt;ResmiTatil!$J$2),AE155-ResmiTatil!$I$2)))+IF(AND(AE155&lt;ResmiTatil!$I$2,AF155&lt;ResmiTatil!$J$2),ResmiTatil!$J$2-AF155)+IF(AND(AE155=ResmiTatil!$I$3,AF155=ResmiTatil!$J$3),ResmiTatil!$I$3-ResmiTatil!$I$2,IF(AND(AE155&gt;ResmiTatil!$I$2,AF155&gt;ResmiTatil!$J$2),ResmiTatil!$J$2-ResmiTatil!$I$2))+IF(AG155&gt;ResmiTatil!$K$2,AG155-ResmiTatil!$K$2),0))</f>
        <v>0</v>
      </c>
      <c r="AJ155" s="29">
        <f>IF((AE155-AD155)+(AG155-AF155)&lt;0,0,(AE155-AD155)+(AG155-AF155))</f>
        <v>0</v>
      </c>
    </row>
    <row r="156" spans="1:36" ht="20.100000000000001" customHeight="1" x14ac:dyDescent="0.25">
      <c r="A156" s="20">
        <f t="shared" si="18"/>
        <v>44873</v>
      </c>
      <c r="B156" s="17"/>
      <c r="C156" s="12"/>
      <c r="D156" s="13"/>
      <c r="E156" s="13"/>
      <c r="F156" s="28">
        <f>IF(D156-C156&lt;0,0,D156-C156)</f>
        <v>0</v>
      </c>
      <c r="G156" s="28">
        <f>IF(AND(OR(B156="",C156=""),OR(D156="",E156="")),0,IF(OR(B156&lt;&gt;ResmiTatil!$H$2,C156&lt;&gt;ResmiTatil!$I$2,D156&lt;&gt;ResmiTatil!$J$2,E156&lt;&gt;ResmiTatil!$K$2),IF(AND(D156="",E156=""),0,IF(B156&lt;ResmiTatil!$H$2,ResmiTatil!$H$2-B156))+IF(AND(D156="",E156="",OR(B156&lt;ResmiTatil!$H$2,AND(C156&lt;&gt;ResmiTatil!$J$2,C156&gt;ResmiTatil!$J$2))),ResmiTatil!$J$2-ResmiTatil!$I$2,IF(OR(D156="",E156=""),0,IF(AND(C156&gt;ResmiTatil!$I$2,D156&lt;ResmiTatil!$J$2),C156-ResmiTatil!$I$2)))+IF(AND(C156&lt;ResmiTatil!$I$2,D156&lt;ResmiTatil!$J$2),ResmiTatil!$J$2-D156)+IF(AND(C156=ResmiTatil!$I$3,D156=ResmiTatil!$J$3),ResmiTatil!$I$3-ResmiTatil!$I$2,IF(AND(C156&gt;ResmiTatil!$I$2,D156&gt;ResmiTatil!$J$2),ResmiTatil!$J$2-ResmiTatil!$I$2))+IF(E156&gt;ResmiTatil!$K$2,E156-ResmiTatil!$K$2),0))</f>
        <v>0</v>
      </c>
      <c r="H156" s="29">
        <f>IF((C156-B156)+(E156-D156)&lt;0,0,(C156-B156)+(E156-D156))</f>
        <v>0</v>
      </c>
      <c r="I156" s="17"/>
      <c r="J156" s="12"/>
      <c r="K156" s="13"/>
      <c r="L156" s="13"/>
      <c r="M156" s="28">
        <f>IF(K156-J156&lt;0,0,K156-J156)</f>
        <v>0</v>
      </c>
      <c r="N156" s="28">
        <f>IF(AND(OR(I156="",J156=""),OR(K156="",L156="")),0,IF(OR(I156&lt;&gt;ResmiTatil!$H$2,J156&lt;&gt;ResmiTatil!$I$2,K156&lt;&gt;ResmiTatil!$J$2,L156&lt;&gt;ResmiTatil!$K$2),IF(AND(K156="",L156=""),0,IF(I156&lt;ResmiTatil!$H$2,ResmiTatil!$H$2-I156))+IF(AND(K156="",L156="",OR(I156&lt;ResmiTatil!$H$2,AND(J156&lt;&gt;ResmiTatil!$J$2,J156&gt;ResmiTatil!$J$2))),ResmiTatil!$J$2-ResmiTatil!$I$2,IF(OR(K156="",L156=""),0,IF(AND(J156&gt;ResmiTatil!$I$2,K156&lt;ResmiTatil!$J$2),J156-ResmiTatil!$I$2)))+IF(AND(J156&lt;ResmiTatil!$I$2,K156&lt;ResmiTatil!$J$2),ResmiTatil!$J$2-K156)+IF(AND(J156=ResmiTatil!$I$3,K156=ResmiTatil!$J$3),ResmiTatil!$I$3-ResmiTatil!$I$2,IF(AND(J156&gt;ResmiTatil!$I$2,K156&gt;ResmiTatil!$J$2),ResmiTatil!$J$2-ResmiTatil!$I$2))+IF(L156&gt;ResmiTatil!$K$2,L156-ResmiTatil!$K$2),0))</f>
        <v>0</v>
      </c>
      <c r="O156" s="29">
        <f>IF((J156-I156)+(L156-K156)&lt;0,0,(J156-I156)+(L156-K156))</f>
        <v>0</v>
      </c>
      <c r="P156" s="17"/>
      <c r="Q156" s="12"/>
      <c r="R156" s="13"/>
      <c r="S156" s="13"/>
      <c r="T156" s="28">
        <f>IF(R156-Q156&lt;0,0,R156-Q156)</f>
        <v>0</v>
      </c>
      <c r="U156" s="28">
        <f>IF(AND(OR(P156="",Q156=""),OR(R156="",S156="")),0,IF(OR(P156&lt;&gt;ResmiTatil!$H$2,Q156&lt;&gt;ResmiTatil!$I$2,R156&lt;&gt;ResmiTatil!$J$2,S156&lt;&gt;ResmiTatil!$K$2),IF(AND(R156="",S156=""),0,IF(P156&lt;ResmiTatil!$H$2,ResmiTatil!$H$2-P156))+IF(AND(R156="",S156="",OR(P156&lt;ResmiTatil!$H$2,AND(Q156&lt;&gt;ResmiTatil!$J$2,Q156&gt;ResmiTatil!$J$2))),ResmiTatil!$J$2-ResmiTatil!$I$2,IF(OR(R156="",S156=""),0,IF(AND(Q156&gt;ResmiTatil!$I$2,R156&lt;ResmiTatil!$J$2),Q156-ResmiTatil!$I$2)))+IF(AND(Q156&lt;ResmiTatil!$I$2,R156&lt;ResmiTatil!$J$2),ResmiTatil!$J$2-R156)+IF(AND(Q156=ResmiTatil!$I$3,R156=ResmiTatil!$J$3),ResmiTatil!$I$3-ResmiTatil!$I$2,IF(AND(Q156&gt;ResmiTatil!$I$2,R156&gt;ResmiTatil!$J$2),ResmiTatil!$J$2-ResmiTatil!$I$2))+IF(S156&gt;ResmiTatil!$K$2,S156-ResmiTatil!$K$2),0))</f>
        <v>0</v>
      </c>
      <c r="V156" s="29">
        <f>IF((Q156-P156)+(S156-R156)&lt;0,0,(Q156-P156)+(S156-R156))</f>
        <v>0</v>
      </c>
      <c r="W156" s="17"/>
      <c r="X156" s="12"/>
      <c r="Y156" s="13"/>
      <c r="Z156" s="13"/>
      <c r="AA156" s="28">
        <f>IF(Y156-X156&lt;0,0,Y156-X156)</f>
        <v>0</v>
      </c>
      <c r="AB156" s="28">
        <f>IF(AND(OR(W156="",X156=""),OR(Y156="",Z156="")),0,IF(OR(W156&lt;&gt;ResmiTatil!$H$2,X156&lt;&gt;ResmiTatil!$I$2,Y156&lt;&gt;ResmiTatil!$J$2,Z156&lt;&gt;ResmiTatil!$K$2),IF(AND(Y156="",Z156=""),0,IF(W156&lt;ResmiTatil!$H$2,ResmiTatil!$H$2-W156))+IF(AND(Y156="",Z156="",OR(W156&lt;ResmiTatil!$H$2,AND(X156&lt;&gt;ResmiTatil!$J$2,X156&gt;ResmiTatil!$J$2))),ResmiTatil!$J$2-ResmiTatil!$I$2,IF(OR(Y156="",Z156=""),0,IF(AND(X156&gt;ResmiTatil!$I$2,Y156&lt;ResmiTatil!$J$2),X156-ResmiTatil!$I$2)))+IF(AND(X156&lt;ResmiTatil!$I$2,Y156&lt;ResmiTatil!$J$2),ResmiTatil!$J$2-Y156)+IF(AND(X156=ResmiTatil!$I$3,Y156=ResmiTatil!$J$3),ResmiTatil!$I$3-ResmiTatil!$I$2,IF(AND(X156&gt;ResmiTatil!$I$2,Y156&gt;ResmiTatil!$J$2),ResmiTatil!$J$2-ResmiTatil!$I$2))+IF(Z156&gt;ResmiTatil!$K$2,Z156-ResmiTatil!$K$2),0))</f>
        <v>0</v>
      </c>
      <c r="AC156" s="29">
        <f>IF((X156-W156)+(Z156-Y156)&lt;0,0,(X156-W156)+(Z156-Y156))</f>
        <v>0</v>
      </c>
      <c r="AD156" s="17"/>
      <c r="AE156" s="12"/>
      <c r="AF156" s="13"/>
      <c r="AG156" s="13"/>
      <c r="AH156" s="28">
        <f>IF(AF156-AE156&lt;0,0,AF156-AE156)</f>
        <v>0</v>
      </c>
      <c r="AI156" s="28">
        <f>IF(AND(OR(AD156="",AE156=""),OR(AF156="",AG156="")),0,IF(OR(AD156&lt;&gt;ResmiTatil!$H$2,AE156&lt;&gt;ResmiTatil!$I$2,AF156&lt;&gt;ResmiTatil!$J$2,AG156&lt;&gt;ResmiTatil!$K$2),IF(AND(AF156="",AG156=""),0,IF(AD156&lt;ResmiTatil!$H$2,ResmiTatil!$H$2-AD156))+IF(AND(AF156="",AG156="",OR(AD156&lt;ResmiTatil!$H$2,AND(AE156&lt;&gt;ResmiTatil!$J$2,AE156&gt;ResmiTatil!$J$2))),ResmiTatil!$J$2-ResmiTatil!$I$2,IF(OR(AF156="",AG156=""),0,IF(AND(AE156&gt;ResmiTatil!$I$2,AF156&lt;ResmiTatil!$J$2),AE156-ResmiTatil!$I$2)))+IF(AND(AE156&lt;ResmiTatil!$I$2,AF156&lt;ResmiTatil!$J$2),ResmiTatil!$J$2-AF156)+IF(AND(AE156=ResmiTatil!$I$3,AF156=ResmiTatil!$J$3),ResmiTatil!$I$3-ResmiTatil!$I$2,IF(AND(AE156&gt;ResmiTatil!$I$2,AF156&gt;ResmiTatil!$J$2),ResmiTatil!$J$2-ResmiTatil!$I$2))+IF(AG156&gt;ResmiTatil!$K$2,AG156-ResmiTatil!$K$2),0))</f>
        <v>0</v>
      </c>
      <c r="AJ156" s="29">
        <f>IF((AE156-AD156)+(AG156-AF156)&lt;0,0,(AE156-AD156)+(AG156-AF156))</f>
        <v>0</v>
      </c>
    </row>
    <row r="157" spans="1:36" ht="20.100000000000001" customHeight="1" x14ac:dyDescent="0.25">
      <c r="A157" s="20">
        <f t="shared" si="18"/>
        <v>44874</v>
      </c>
      <c r="B157" s="17"/>
      <c r="C157" s="12"/>
      <c r="D157" s="53"/>
      <c r="E157" s="53"/>
      <c r="F157" s="28">
        <f>IF(D157-C157&lt;0,0,D157-C157)</f>
        <v>0</v>
      </c>
      <c r="G157" s="28">
        <f>IF(AND(OR(B157="",C157=""),OR(D157="",E157="")),0,IF(OR(B157&lt;&gt;ResmiTatil!$H$2,C157&lt;&gt;ResmiTatil!$I$2,D157&lt;&gt;ResmiTatil!$J$2,E157&lt;&gt;ResmiTatil!$K$2),IF(AND(D157="",E157=""),0,IF(B157&lt;ResmiTatil!$H$2,ResmiTatil!$H$2-B157))+IF(AND(D157="",E157="",OR(B157&lt;ResmiTatil!$H$2,AND(C157&lt;&gt;ResmiTatil!$J$2,C157&gt;ResmiTatil!$J$2))),ResmiTatil!$J$2-ResmiTatil!$I$2,IF(OR(D157="",E157=""),0,IF(AND(C157&gt;ResmiTatil!$I$2,D157&lt;ResmiTatil!$J$2),C157-ResmiTatil!$I$2)))+IF(AND(C157&lt;ResmiTatil!$I$2,D157&lt;ResmiTatil!$J$2),ResmiTatil!$J$2-D157)+IF(AND(C157=ResmiTatil!$I$3,D157=ResmiTatil!$J$3),ResmiTatil!$I$3-ResmiTatil!$I$2,IF(AND(C157&gt;ResmiTatil!$I$2,D157&gt;ResmiTatil!$J$2),ResmiTatil!$J$2-ResmiTatil!$I$2))+IF(E157&gt;ResmiTatil!$K$2,E157-ResmiTatil!$K$2),0))</f>
        <v>0</v>
      </c>
      <c r="H157" s="29">
        <f>IF((C157-B157)+(E157-D157)&lt;0,0,(C157-B157)+(E157-D157))</f>
        <v>0</v>
      </c>
      <c r="I157" s="17"/>
      <c r="J157" s="12"/>
      <c r="K157" s="53"/>
      <c r="L157" s="53"/>
      <c r="M157" s="28">
        <f>IF(K157-J157&lt;0,0,K157-J157)</f>
        <v>0</v>
      </c>
      <c r="N157" s="28">
        <f>IF(AND(OR(I157="",J157=""),OR(K157="",L157="")),0,IF(OR(I157&lt;&gt;ResmiTatil!$H$2,J157&lt;&gt;ResmiTatil!$I$2,K157&lt;&gt;ResmiTatil!$J$2,L157&lt;&gt;ResmiTatil!$K$2),IF(AND(K157="",L157=""),0,IF(I157&lt;ResmiTatil!$H$2,ResmiTatil!$H$2-I157))+IF(AND(K157="",L157="",OR(I157&lt;ResmiTatil!$H$2,AND(J157&lt;&gt;ResmiTatil!$J$2,J157&gt;ResmiTatil!$J$2))),ResmiTatil!$J$2-ResmiTatil!$I$2,IF(OR(K157="",L157=""),0,IF(AND(J157&gt;ResmiTatil!$I$2,K157&lt;ResmiTatil!$J$2),J157-ResmiTatil!$I$2)))+IF(AND(J157&lt;ResmiTatil!$I$2,K157&lt;ResmiTatil!$J$2),ResmiTatil!$J$2-K157)+IF(AND(J157=ResmiTatil!$I$3,K157=ResmiTatil!$J$3),ResmiTatil!$I$3-ResmiTatil!$I$2,IF(AND(J157&gt;ResmiTatil!$I$2,K157&gt;ResmiTatil!$J$2),ResmiTatil!$J$2-ResmiTatil!$I$2))+IF(L157&gt;ResmiTatil!$K$2,L157-ResmiTatil!$K$2),0))</f>
        <v>0</v>
      </c>
      <c r="O157" s="29">
        <f>IF((J157-I157)+(L157-K157)&lt;0,0,(J157-I157)+(L157-K157))</f>
        <v>0</v>
      </c>
      <c r="P157" s="17"/>
      <c r="Q157" s="12"/>
      <c r="R157" s="53"/>
      <c r="S157" s="53"/>
      <c r="T157" s="28">
        <f>IF(R157-Q157&lt;0,0,R157-Q157)</f>
        <v>0</v>
      </c>
      <c r="U157" s="28">
        <f>IF(AND(OR(P157="",Q157=""),OR(R157="",S157="")),0,IF(OR(P157&lt;&gt;ResmiTatil!$H$2,Q157&lt;&gt;ResmiTatil!$I$2,R157&lt;&gt;ResmiTatil!$J$2,S157&lt;&gt;ResmiTatil!$K$2),IF(AND(R157="",S157=""),0,IF(P157&lt;ResmiTatil!$H$2,ResmiTatil!$H$2-P157))+IF(AND(R157="",S157="",OR(P157&lt;ResmiTatil!$H$2,AND(Q157&lt;&gt;ResmiTatil!$J$2,Q157&gt;ResmiTatil!$J$2))),ResmiTatil!$J$2-ResmiTatil!$I$2,IF(OR(R157="",S157=""),0,IF(AND(Q157&gt;ResmiTatil!$I$2,R157&lt;ResmiTatil!$J$2),Q157-ResmiTatil!$I$2)))+IF(AND(Q157&lt;ResmiTatil!$I$2,R157&lt;ResmiTatil!$J$2),ResmiTatil!$J$2-R157)+IF(AND(Q157=ResmiTatil!$I$3,R157=ResmiTatil!$J$3),ResmiTatil!$I$3-ResmiTatil!$I$2,IF(AND(Q157&gt;ResmiTatil!$I$2,R157&gt;ResmiTatil!$J$2),ResmiTatil!$J$2-ResmiTatil!$I$2))+IF(S157&gt;ResmiTatil!$K$2,S157-ResmiTatil!$K$2),0))</f>
        <v>0</v>
      </c>
      <c r="V157" s="29">
        <f>IF((Q157-P157)+(S157-R157)&lt;0,0,(Q157-P157)+(S157-R157))</f>
        <v>0</v>
      </c>
      <c r="W157" s="17"/>
      <c r="X157" s="12"/>
      <c r="Y157" s="53"/>
      <c r="Z157" s="53"/>
      <c r="AA157" s="28">
        <f>IF(Y157-X157&lt;0,0,Y157-X157)</f>
        <v>0</v>
      </c>
      <c r="AB157" s="28">
        <f>IF(AND(OR(W157="",X157=""),OR(Y157="",Z157="")),0,IF(OR(W157&lt;&gt;ResmiTatil!$H$2,X157&lt;&gt;ResmiTatil!$I$2,Y157&lt;&gt;ResmiTatil!$J$2,Z157&lt;&gt;ResmiTatil!$K$2),IF(AND(Y157="",Z157=""),0,IF(W157&lt;ResmiTatil!$H$2,ResmiTatil!$H$2-W157))+IF(AND(Y157="",Z157="",OR(W157&lt;ResmiTatil!$H$2,AND(X157&lt;&gt;ResmiTatil!$J$2,X157&gt;ResmiTatil!$J$2))),ResmiTatil!$J$2-ResmiTatil!$I$2,IF(OR(Y157="",Z157=""),0,IF(AND(X157&gt;ResmiTatil!$I$2,Y157&lt;ResmiTatil!$J$2),X157-ResmiTatil!$I$2)))+IF(AND(X157&lt;ResmiTatil!$I$2,Y157&lt;ResmiTatil!$J$2),ResmiTatil!$J$2-Y157)+IF(AND(X157=ResmiTatil!$I$3,Y157=ResmiTatil!$J$3),ResmiTatil!$I$3-ResmiTatil!$I$2,IF(AND(X157&gt;ResmiTatil!$I$2,Y157&gt;ResmiTatil!$J$2),ResmiTatil!$J$2-ResmiTatil!$I$2))+IF(Z157&gt;ResmiTatil!$K$2,Z157-ResmiTatil!$K$2),0))</f>
        <v>0</v>
      </c>
      <c r="AC157" s="29">
        <f>IF((X157-W157)+(Z157-Y157)&lt;0,0,(X157-W157)+(Z157-Y157))</f>
        <v>0</v>
      </c>
      <c r="AD157" s="17"/>
      <c r="AE157" s="12"/>
      <c r="AF157" s="53"/>
      <c r="AG157" s="53"/>
      <c r="AH157" s="28">
        <f>IF(AF157-AE157&lt;0,0,AF157-AE157)</f>
        <v>0</v>
      </c>
      <c r="AI157" s="28">
        <f>IF(AND(OR(AD157="",AE157=""),OR(AF157="",AG157="")),0,IF(OR(AD157&lt;&gt;ResmiTatil!$H$2,AE157&lt;&gt;ResmiTatil!$I$2,AF157&lt;&gt;ResmiTatil!$J$2,AG157&lt;&gt;ResmiTatil!$K$2),IF(AND(AF157="",AG157=""),0,IF(AD157&lt;ResmiTatil!$H$2,ResmiTatil!$H$2-AD157))+IF(AND(AF157="",AG157="",OR(AD157&lt;ResmiTatil!$H$2,AND(AE157&lt;&gt;ResmiTatil!$J$2,AE157&gt;ResmiTatil!$J$2))),ResmiTatil!$J$2-ResmiTatil!$I$2,IF(OR(AF157="",AG157=""),0,IF(AND(AE157&gt;ResmiTatil!$I$2,AF157&lt;ResmiTatil!$J$2),AE157-ResmiTatil!$I$2)))+IF(AND(AE157&lt;ResmiTatil!$I$2,AF157&lt;ResmiTatil!$J$2),ResmiTatil!$J$2-AF157)+IF(AND(AE157=ResmiTatil!$I$3,AF157=ResmiTatil!$J$3),ResmiTatil!$I$3-ResmiTatil!$I$2,IF(AND(AE157&gt;ResmiTatil!$I$2,AF157&gt;ResmiTatil!$J$2),ResmiTatil!$J$2-ResmiTatil!$I$2))+IF(AG157&gt;ResmiTatil!$K$2,AG157-ResmiTatil!$K$2),0))</f>
        <v>0</v>
      </c>
      <c r="AJ157" s="29">
        <f>IF((AE157-AD157)+(AG157-AF157)&lt;0,0,(AE157-AD157)+(AG157-AF157))</f>
        <v>0</v>
      </c>
    </row>
    <row r="158" spans="1:36" ht="20.100000000000001" customHeight="1" x14ac:dyDescent="0.25">
      <c r="A158" s="20">
        <f t="shared" si="18"/>
        <v>44875</v>
      </c>
      <c r="B158" s="17"/>
      <c r="C158" s="12"/>
      <c r="D158" s="13"/>
      <c r="E158" s="13"/>
      <c r="F158" s="28">
        <f>IF(D158-C158&lt;0,0,D158-C158)</f>
        <v>0</v>
      </c>
      <c r="G158" s="28">
        <f>IF(AND(OR(B158="",C158=""),OR(D158="",E158="")),0,IF(OR(B158&lt;&gt;ResmiTatil!$H$2,C158&lt;&gt;ResmiTatil!$I$2,D158&lt;&gt;ResmiTatil!$J$2,E158&lt;&gt;ResmiTatil!$K$2),IF(AND(D158="",E158=""),0,IF(B158&lt;ResmiTatil!$H$2,ResmiTatil!$H$2-B158))+IF(AND(D158="",E158="",OR(B158&lt;ResmiTatil!$H$2,AND(C158&lt;&gt;ResmiTatil!$J$2,C158&gt;ResmiTatil!$J$2))),ResmiTatil!$J$2-ResmiTatil!$I$2,IF(OR(D158="",E158=""),0,IF(AND(C158&gt;ResmiTatil!$I$2,D158&lt;ResmiTatil!$J$2),C158-ResmiTatil!$I$2)))+IF(AND(C158&lt;ResmiTatil!$I$2,D158&lt;ResmiTatil!$J$2),ResmiTatil!$J$2-D158)+IF(AND(C158=ResmiTatil!$I$3,D158=ResmiTatil!$J$3),ResmiTatil!$I$3-ResmiTatil!$I$2,IF(AND(C158&gt;ResmiTatil!$I$2,D158&gt;ResmiTatil!$J$2),ResmiTatil!$J$2-ResmiTatil!$I$2))+IF(E158&gt;ResmiTatil!$K$2,E158-ResmiTatil!$K$2),0))</f>
        <v>0</v>
      </c>
      <c r="H158" s="29">
        <f>IF((C158-B158)+(E158-D158)&lt;0,0,(C158-B158)+(E158-D158))</f>
        <v>0</v>
      </c>
      <c r="I158" s="17"/>
      <c r="J158" s="12"/>
      <c r="K158" s="13"/>
      <c r="L158" s="13"/>
      <c r="M158" s="28">
        <f>IF(K158-J158&lt;0,0,K158-J158)</f>
        <v>0</v>
      </c>
      <c r="N158" s="28">
        <f>IF(AND(OR(I158="",J158=""),OR(K158="",L158="")),0,IF(OR(I158&lt;&gt;ResmiTatil!$H$2,J158&lt;&gt;ResmiTatil!$I$2,K158&lt;&gt;ResmiTatil!$J$2,L158&lt;&gt;ResmiTatil!$K$2),IF(AND(K158="",L158=""),0,IF(I158&lt;ResmiTatil!$H$2,ResmiTatil!$H$2-I158))+IF(AND(K158="",L158="",OR(I158&lt;ResmiTatil!$H$2,AND(J158&lt;&gt;ResmiTatil!$J$2,J158&gt;ResmiTatil!$J$2))),ResmiTatil!$J$2-ResmiTatil!$I$2,IF(OR(K158="",L158=""),0,IF(AND(J158&gt;ResmiTatil!$I$2,K158&lt;ResmiTatil!$J$2),J158-ResmiTatil!$I$2)))+IF(AND(J158&lt;ResmiTatil!$I$2,K158&lt;ResmiTatil!$J$2),ResmiTatil!$J$2-K158)+IF(AND(J158=ResmiTatil!$I$3,K158=ResmiTatil!$J$3),ResmiTatil!$I$3-ResmiTatil!$I$2,IF(AND(J158&gt;ResmiTatil!$I$2,K158&gt;ResmiTatil!$J$2),ResmiTatil!$J$2-ResmiTatil!$I$2))+IF(L158&gt;ResmiTatil!$K$2,L158-ResmiTatil!$K$2),0))</f>
        <v>0</v>
      </c>
      <c r="O158" s="29">
        <f>IF((J158-I158)+(L158-K158)&lt;0,0,(J158-I158)+(L158-K158))</f>
        <v>0</v>
      </c>
      <c r="P158" s="17"/>
      <c r="Q158" s="12"/>
      <c r="R158" s="13"/>
      <c r="S158" s="13"/>
      <c r="T158" s="28">
        <f>IF(R158-Q158&lt;0,0,R158-Q158)</f>
        <v>0</v>
      </c>
      <c r="U158" s="28">
        <f>IF(AND(OR(P158="",Q158=""),OR(R158="",S158="")),0,IF(OR(P158&lt;&gt;ResmiTatil!$H$2,Q158&lt;&gt;ResmiTatil!$I$2,R158&lt;&gt;ResmiTatil!$J$2,S158&lt;&gt;ResmiTatil!$K$2),IF(AND(R158="",S158=""),0,IF(P158&lt;ResmiTatil!$H$2,ResmiTatil!$H$2-P158))+IF(AND(R158="",S158="",OR(P158&lt;ResmiTatil!$H$2,AND(Q158&lt;&gt;ResmiTatil!$J$2,Q158&gt;ResmiTatil!$J$2))),ResmiTatil!$J$2-ResmiTatil!$I$2,IF(OR(R158="",S158=""),0,IF(AND(Q158&gt;ResmiTatil!$I$2,R158&lt;ResmiTatil!$J$2),Q158-ResmiTatil!$I$2)))+IF(AND(Q158&lt;ResmiTatil!$I$2,R158&lt;ResmiTatil!$J$2),ResmiTatil!$J$2-R158)+IF(AND(Q158=ResmiTatil!$I$3,R158=ResmiTatil!$J$3),ResmiTatil!$I$3-ResmiTatil!$I$2,IF(AND(Q158&gt;ResmiTatil!$I$2,R158&gt;ResmiTatil!$J$2),ResmiTatil!$J$2-ResmiTatil!$I$2))+IF(S158&gt;ResmiTatil!$K$2,S158-ResmiTatil!$K$2),0))</f>
        <v>0</v>
      </c>
      <c r="V158" s="29">
        <f>IF((Q158-P158)+(S158-R158)&lt;0,0,(Q158-P158)+(S158-R158))</f>
        <v>0</v>
      </c>
      <c r="W158" s="17"/>
      <c r="X158" s="12"/>
      <c r="Y158" s="13"/>
      <c r="Z158" s="13"/>
      <c r="AA158" s="28">
        <f>IF(Y158-X158&lt;0,0,Y158-X158)</f>
        <v>0</v>
      </c>
      <c r="AB158" s="28">
        <f>IF(AND(OR(W158="",X158=""),OR(Y158="",Z158="")),0,IF(OR(W158&lt;&gt;ResmiTatil!$H$2,X158&lt;&gt;ResmiTatil!$I$2,Y158&lt;&gt;ResmiTatil!$J$2,Z158&lt;&gt;ResmiTatil!$K$2),IF(AND(Y158="",Z158=""),0,IF(W158&lt;ResmiTatil!$H$2,ResmiTatil!$H$2-W158))+IF(AND(Y158="",Z158="",OR(W158&lt;ResmiTatil!$H$2,AND(X158&lt;&gt;ResmiTatil!$J$2,X158&gt;ResmiTatil!$J$2))),ResmiTatil!$J$2-ResmiTatil!$I$2,IF(OR(Y158="",Z158=""),0,IF(AND(X158&gt;ResmiTatil!$I$2,Y158&lt;ResmiTatil!$J$2),X158-ResmiTatil!$I$2)))+IF(AND(X158&lt;ResmiTatil!$I$2,Y158&lt;ResmiTatil!$J$2),ResmiTatil!$J$2-Y158)+IF(AND(X158=ResmiTatil!$I$3,Y158=ResmiTatil!$J$3),ResmiTatil!$I$3-ResmiTatil!$I$2,IF(AND(X158&gt;ResmiTatil!$I$2,Y158&gt;ResmiTatil!$J$2),ResmiTatil!$J$2-ResmiTatil!$I$2))+IF(Z158&gt;ResmiTatil!$K$2,Z158-ResmiTatil!$K$2),0))</f>
        <v>0</v>
      </c>
      <c r="AC158" s="29">
        <f>IF((X158-W158)+(Z158-Y158)&lt;0,0,(X158-W158)+(Z158-Y158))</f>
        <v>0</v>
      </c>
      <c r="AD158" s="17"/>
      <c r="AE158" s="12"/>
      <c r="AF158" s="13"/>
      <c r="AG158" s="13"/>
      <c r="AH158" s="28">
        <f>IF(AF158-AE158&lt;0,0,AF158-AE158)</f>
        <v>0</v>
      </c>
      <c r="AI158" s="28">
        <f>IF(AND(OR(AD158="",AE158=""),OR(AF158="",AG158="")),0,IF(OR(AD158&lt;&gt;ResmiTatil!$H$2,AE158&lt;&gt;ResmiTatil!$I$2,AF158&lt;&gt;ResmiTatil!$J$2,AG158&lt;&gt;ResmiTatil!$K$2),IF(AND(AF158="",AG158=""),0,IF(AD158&lt;ResmiTatil!$H$2,ResmiTatil!$H$2-AD158))+IF(AND(AF158="",AG158="",OR(AD158&lt;ResmiTatil!$H$2,AND(AE158&lt;&gt;ResmiTatil!$J$2,AE158&gt;ResmiTatil!$J$2))),ResmiTatil!$J$2-ResmiTatil!$I$2,IF(OR(AF158="",AG158=""),0,IF(AND(AE158&gt;ResmiTatil!$I$2,AF158&lt;ResmiTatil!$J$2),AE158-ResmiTatil!$I$2)))+IF(AND(AE158&lt;ResmiTatil!$I$2,AF158&lt;ResmiTatil!$J$2),ResmiTatil!$J$2-AF158)+IF(AND(AE158=ResmiTatil!$I$3,AF158=ResmiTatil!$J$3),ResmiTatil!$I$3-ResmiTatil!$I$2,IF(AND(AE158&gt;ResmiTatil!$I$2,AF158&gt;ResmiTatil!$J$2),ResmiTatil!$J$2-ResmiTatil!$I$2))+IF(AG158&gt;ResmiTatil!$K$2,AG158-ResmiTatil!$K$2),0))</f>
        <v>0</v>
      </c>
      <c r="AJ158" s="29">
        <f>IF((AE158-AD158)+(AG158-AF158)&lt;0,0,(AE158-AD158)+(AG158-AF158))</f>
        <v>0</v>
      </c>
    </row>
    <row r="159" spans="1:36" ht="20.100000000000001" customHeight="1" x14ac:dyDescent="0.25">
      <c r="A159" s="20">
        <f t="shared" si="18"/>
        <v>44876</v>
      </c>
      <c r="B159" s="17"/>
      <c r="C159" s="12"/>
      <c r="D159" s="13"/>
      <c r="E159" s="13"/>
      <c r="F159" s="28">
        <f>IF(D159-C159&lt;0,0,D159-C159)</f>
        <v>0</v>
      </c>
      <c r="G159" s="28">
        <f>IF(AND(OR(B159="",C159=""),OR(D159="",E159="")),0,IF(OR(B159&lt;&gt;ResmiTatil!$H$2,C159&lt;&gt;ResmiTatil!$I$2,D159&lt;&gt;ResmiTatil!$J$2,E159&lt;&gt;ResmiTatil!$K$2),IF(AND(D159="",E159=""),0,IF(B159&lt;ResmiTatil!$H$2,ResmiTatil!$H$2-B159))+IF(AND(D159="",E159="",OR(B159&lt;ResmiTatil!$H$2,AND(C159&lt;&gt;ResmiTatil!$J$2,C159&gt;ResmiTatil!$J$2))),ResmiTatil!$J$2-ResmiTatil!$I$2,IF(OR(D159="",E159=""),0,IF(AND(C159&gt;ResmiTatil!$I$2,D159&lt;ResmiTatil!$J$2),C159-ResmiTatil!$I$2)))+IF(AND(C159&lt;ResmiTatil!$I$2,D159&lt;ResmiTatil!$J$2),ResmiTatil!$J$2-D159)+IF(AND(C159=ResmiTatil!$I$3,D159=ResmiTatil!$J$3),ResmiTatil!$I$3-ResmiTatil!$I$2,IF(AND(C159&gt;ResmiTatil!$I$2,D159&gt;ResmiTatil!$J$2),ResmiTatil!$J$2-ResmiTatil!$I$2))+IF(E159&gt;ResmiTatil!$K$2,E159-ResmiTatil!$K$2),0))</f>
        <v>0</v>
      </c>
      <c r="H159" s="29">
        <f>IF((C159-B159)+(E159-D159)&lt;0,0,(C159-B159)+(E159-D159))</f>
        <v>0</v>
      </c>
      <c r="I159" s="17"/>
      <c r="J159" s="12"/>
      <c r="K159" s="13"/>
      <c r="L159" s="13"/>
      <c r="M159" s="28">
        <f>IF(K159-J159&lt;0,0,K159-J159)</f>
        <v>0</v>
      </c>
      <c r="N159" s="28">
        <f>IF(AND(OR(I159="",J159=""),OR(K159="",L159="")),0,IF(OR(I159&lt;&gt;ResmiTatil!$H$2,J159&lt;&gt;ResmiTatil!$I$2,K159&lt;&gt;ResmiTatil!$J$2,L159&lt;&gt;ResmiTatil!$K$2),IF(AND(K159="",L159=""),0,IF(I159&lt;ResmiTatil!$H$2,ResmiTatil!$H$2-I159))+IF(AND(K159="",L159="",OR(I159&lt;ResmiTatil!$H$2,AND(J159&lt;&gt;ResmiTatil!$J$2,J159&gt;ResmiTatil!$J$2))),ResmiTatil!$J$2-ResmiTatil!$I$2,IF(OR(K159="",L159=""),0,IF(AND(J159&gt;ResmiTatil!$I$2,K159&lt;ResmiTatil!$J$2),J159-ResmiTatil!$I$2)))+IF(AND(J159&lt;ResmiTatil!$I$2,K159&lt;ResmiTatil!$J$2),ResmiTatil!$J$2-K159)+IF(AND(J159=ResmiTatil!$I$3,K159=ResmiTatil!$J$3),ResmiTatil!$I$3-ResmiTatil!$I$2,IF(AND(J159&gt;ResmiTatil!$I$2,K159&gt;ResmiTatil!$J$2),ResmiTatil!$J$2-ResmiTatil!$I$2))+IF(L159&gt;ResmiTatil!$K$2,L159-ResmiTatil!$K$2),0))</f>
        <v>0</v>
      </c>
      <c r="O159" s="29">
        <f>IF((J159-I159)+(L159-K159)&lt;0,0,(J159-I159)+(L159-K159))</f>
        <v>0</v>
      </c>
      <c r="P159" s="17"/>
      <c r="Q159" s="12"/>
      <c r="R159" s="13"/>
      <c r="S159" s="13"/>
      <c r="T159" s="28">
        <f>IF(R159-Q159&lt;0,0,R159-Q159)</f>
        <v>0</v>
      </c>
      <c r="U159" s="28">
        <f>IF(AND(OR(P159="",Q159=""),OR(R159="",S159="")),0,IF(OR(P159&lt;&gt;ResmiTatil!$H$2,Q159&lt;&gt;ResmiTatil!$I$2,R159&lt;&gt;ResmiTatil!$J$2,S159&lt;&gt;ResmiTatil!$K$2),IF(AND(R159="",S159=""),0,IF(P159&lt;ResmiTatil!$H$2,ResmiTatil!$H$2-P159))+IF(AND(R159="",S159="",OR(P159&lt;ResmiTatil!$H$2,AND(Q159&lt;&gt;ResmiTatil!$J$2,Q159&gt;ResmiTatil!$J$2))),ResmiTatil!$J$2-ResmiTatil!$I$2,IF(OR(R159="",S159=""),0,IF(AND(Q159&gt;ResmiTatil!$I$2,R159&lt;ResmiTatil!$J$2),Q159-ResmiTatil!$I$2)))+IF(AND(Q159&lt;ResmiTatil!$I$2,R159&lt;ResmiTatil!$J$2),ResmiTatil!$J$2-R159)+IF(AND(Q159=ResmiTatil!$I$3,R159=ResmiTatil!$J$3),ResmiTatil!$I$3-ResmiTatil!$I$2,IF(AND(Q159&gt;ResmiTatil!$I$2,R159&gt;ResmiTatil!$J$2),ResmiTatil!$J$2-ResmiTatil!$I$2))+IF(S159&gt;ResmiTatil!$K$2,S159-ResmiTatil!$K$2),0))</f>
        <v>0</v>
      </c>
      <c r="V159" s="29">
        <f>IF((Q159-P159)+(S159-R159)&lt;0,0,(Q159-P159)+(S159-R159))</f>
        <v>0</v>
      </c>
      <c r="W159" s="17"/>
      <c r="X159" s="12"/>
      <c r="Y159" s="13"/>
      <c r="Z159" s="13"/>
      <c r="AA159" s="28">
        <f>IF(Y159-X159&lt;0,0,Y159-X159)</f>
        <v>0</v>
      </c>
      <c r="AB159" s="28">
        <f>IF(AND(OR(W159="",X159=""),OR(Y159="",Z159="")),0,IF(OR(W159&lt;&gt;ResmiTatil!$H$2,X159&lt;&gt;ResmiTatil!$I$2,Y159&lt;&gt;ResmiTatil!$J$2,Z159&lt;&gt;ResmiTatil!$K$2),IF(AND(Y159="",Z159=""),0,IF(W159&lt;ResmiTatil!$H$2,ResmiTatil!$H$2-W159))+IF(AND(Y159="",Z159="",OR(W159&lt;ResmiTatil!$H$2,AND(X159&lt;&gt;ResmiTatil!$J$2,X159&gt;ResmiTatil!$J$2))),ResmiTatil!$J$2-ResmiTatil!$I$2,IF(OR(Y159="",Z159=""),0,IF(AND(X159&gt;ResmiTatil!$I$2,Y159&lt;ResmiTatil!$J$2),X159-ResmiTatil!$I$2)))+IF(AND(X159&lt;ResmiTatil!$I$2,Y159&lt;ResmiTatil!$J$2),ResmiTatil!$J$2-Y159)+IF(AND(X159=ResmiTatil!$I$3,Y159=ResmiTatil!$J$3),ResmiTatil!$I$3-ResmiTatil!$I$2,IF(AND(X159&gt;ResmiTatil!$I$2,Y159&gt;ResmiTatil!$J$2),ResmiTatil!$J$2-ResmiTatil!$I$2))+IF(Z159&gt;ResmiTatil!$K$2,Z159-ResmiTatil!$K$2),0))</f>
        <v>0</v>
      </c>
      <c r="AC159" s="29">
        <f>IF((X159-W159)+(Z159-Y159)&lt;0,0,(X159-W159)+(Z159-Y159))</f>
        <v>0</v>
      </c>
      <c r="AD159" s="17"/>
      <c r="AE159" s="12"/>
      <c r="AF159" s="13"/>
      <c r="AG159" s="13"/>
      <c r="AH159" s="28">
        <f>IF(AF159-AE159&lt;0,0,AF159-AE159)</f>
        <v>0</v>
      </c>
      <c r="AI159" s="28">
        <f>IF(AND(OR(AD159="",AE159=""),OR(AF159="",AG159="")),0,IF(OR(AD159&lt;&gt;ResmiTatil!$H$2,AE159&lt;&gt;ResmiTatil!$I$2,AF159&lt;&gt;ResmiTatil!$J$2,AG159&lt;&gt;ResmiTatil!$K$2),IF(AND(AF159="",AG159=""),0,IF(AD159&lt;ResmiTatil!$H$2,ResmiTatil!$H$2-AD159))+IF(AND(AF159="",AG159="",OR(AD159&lt;ResmiTatil!$H$2,AND(AE159&lt;&gt;ResmiTatil!$J$2,AE159&gt;ResmiTatil!$J$2))),ResmiTatil!$J$2-ResmiTatil!$I$2,IF(OR(AF159="",AG159=""),0,IF(AND(AE159&gt;ResmiTatil!$I$2,AF159&lt;ResmiTatil!$J$2),AE159-ResmiTatil!$I$2)))+IF(AND(AE159&lt;ResmiTatil!$I$2,AF159&lt;ResmiTatil!$J$2),ResmiTatil!$J$2-AF159)+IF(AND(AE159=ResmiTatil!$I$3,AF159=ResmiTatil!$J$3),ResmiTatil!$I$3-ResmiTatil!$I$2,IF(AND(AE159&gt;ResmiTatil!$I$2,AF159&gt;ResmiTatil!$J$2),ResmiTatil!$J$2-ResmiTatil!$I$2))+IF(AG159&gt;ResmiTatil!$K$2,AG159-ResmiTatil!$K$2),0))</f>
        <v>0</v>
      </c>
      <c r="AJ159" s="29">
        <f>IF((AE159-AD159)+(AG159-AF159)&lt;0,0,(AE159-AD159)+(AG159-AF159))</f>
        <v>0</v>
      </c>
    </row>
    <row r="160" spans="1:36" ht="20.100000000000001" customHeight="1" x14ac:dyDescent="0.25">
      <c r="A160" s="30" t="s">
        <v>24</v>
      </c>
      <c r="B160" s="31"/>
      <c r="C160" s="32"/>
      <c r="D160" s="33"/>
      <c r="E160" s="33"/>
      <c r="F160" s="34"/>
      <c r="G160" s="28">
        <f>SUM(G155:G159)</f>
        <v>0</v>
      </c>
      <c r="H160" s="35">
        <f>SUM(H155:H159)</f>
        <v>0</v>
      </c>
      <c r="I160" s="31"/>
      <c r="J160" s="32"/>
      <c r="K160" s="33"/>
      <c r="L160" s="33"/>
      <c r="M160" s="34"/>
      <c r="N160" s="28">
        <f>SUM(N155:N159)</f>
        <v>0</v>
      </c>
      <c r="O160" s="35">
        <f>SUM(O155:O159)</f>
        <v>0</v>
      </c>
      <c r="P160" s="31"/>
      <c r="Q160" s="32"/>
      <c r="R160" s="33"/>
      <c r="S160" s="33"/>
      <c r="T160" s="34"/>
      <c r="U160" s="28">
        <f>SUM(U155:U159)</f>
        <v>0</v>
      </c>
      <c r="V160" s="35">
        <f>SUM(V155:V159)</f>
        <v>0</v>
      </c>
      <c r="W160" s="31"/>
      <c r="X160" s="32"/>
      <c r="Y160" s="33"/>
      <c r="Z160" s="33"/>
      <c r="AA160" s="34"/>
      <c r="AB160" s="28">
        <f>SUM(AB155:AB159)</f>
        <v>0</v>
      </c>
      <c r="AC160" s="35">
        <f>SUM(AC155:AC159)</f>
        <v>0</v>
      </c>
      <c r="AD160" s="31"/>
      <c r="AE160" s="32"/>
      <c r="AF160" s="33"/>
      <c r="AG160" s="33"/>
      <c r="AH160" s="34"/>
      <c r="AI160" s="28">
        <f>SUM(AI155:AI159)</f>
        <v>0</v>
      </c>
      <c r="AJ160" s="35">
        <f>SUM(AJ155:AJ159)</f>
        <v>0</v>
      </c>
    </row>
    <row r="161" spans="1:36" s="25" customFormat="1" ht="15" customHeight="1" x14ac:dyDescent="0.25">
      <c r="A161" s="20">
        <f>A159+1</f>
        <v>44877</v>
      </c>
      <c r="B161" s="17"/>
      <c r="C161" s="12"/>
      <c r="D161" s="13"/>
      <c r="E161" s="13"/>
      <c r="F161" s="11"/>
      <c r="G161" s="11"/>
      <c r="H161" s="18"/>
      <c r="I161" s="17"/>
      <c r="J161" s="12"/>
      <c r="K161" s="13"/>
      <c r="L161" s="13"/>
      <c r="M161" s="11"/>
      <c r="N161" s="11"/>
      <c r="O161" s="18"/>
      <c r="P161" s="17"/>
      <c r="Q161" s="12"/>
      <c r="R161" s="13"/>
      <c r="S161" s="13"/>
      <c r="T161" s="11"/>
      <c r="U161" s="11"/>
      <c r="V161" s="18"/>
      <c r="W161" s="17"/>
      <c r="X161" s="12"/>
      <c r="Y161" s="13"/>
      <c r="Z161" s="13"/>
      <c r="AA161" s="11"/>
      <c r="AB161" s="11"/>
      <c r="AC161" s="18"/>
      <c r="AD161" s="17"/>
      <c r="AE161" s="12"/>
      <c r="AF161" s="13"/>
      <c r="AG161" s="13"/>
      <c r="AH161" s="11"/>
      <c r="AI161" s="11"/>
      <c r="AJ161" s="18"/>
    </row>
    <row r="162" spans="1:36" s="25" customFormat="1" ht="15" customHeight="1" x14ac:dyDescent="0.25">
      <c r="A162" s="20">
        <f>A161+1</f>
        <v>44878</v>
      </c>
      <c r="B162" s="17"/>
      <c r="C162" s="12"/>
      <c r="D162" s="13"/>
      <c r="E162" s="13"/>
      <c r="F162" s="11"/>
      <c r="G162" s="11"/>
      <c r="H162" s="18"/>
      <c r="I162" s="17"/>
      <c r="J162" s="12"/>
      <c r="K162" s="13"/>
      <c r="L162" s="13"/>
      <c r="M162" s="11"/>
      <c r="N162" s="11"/>
      <c r="O162" s="18"/>
      <c r="P162" s="17"/>
      <c r="Q162" s="12"/>
      <c r="R162" s="13"/>
      <c r="S162" s="13"/>
      <c r="T162" s="11"/>
      <c r="U162" s="11"/>
      <c r="V162" s="18"/>
      <c r="W162" s="17"/>
      <c r="X162" s="12"/>
      <c r="Y162" s="13"/>
      <c r="Z162" s="13"/>
      <c r="AA162" s="11"/>
      <c r="AB162" s="11"/>
      <c r="AC162" s="18"/>
      <c r="AD162" s="17"/>
      <c r="AE162" s="12"/>
      <c r="AF162" s="13"/>
      <c r="AG162" s="13"/>
      <c r="AH162" s="11"/>
      <c r="AI162" s="11"/>
      <c r="AJ162" s="18"/>
    </row>
    <row r="163" spans="1:36" ht="20.100000000000001" customHeight="1" x14ac:dyDescent="0.25">
      <c r="A163" s="20">
        <f t="shared" ref="A163:A167" si="19">A162+1</f>
        <v>44879</v>
      </c>
      <c r="B163" s="17"/>
      <c r="C163" s="12"/>
      <c r="D163" s="13"/>
      <c r="E163" s="13"/>
      <c r="F163" s="28">
        <f>IF(D163-C163&lt;0,0,D163-C163)</f>
        <v>0</v>
      </c>
      <c r="G163" s="28">
        <f>IF(AND(OR(B163="",C163=""),OR(D163="",E163="")),0,IF(OR(B163&lt;&gt;ResmiTatil!$H$2,C163&lt;&gt;ResmiTatil!$I$2,D163&lt;&gt;ResmiTatil!$J$2,E163&lt;&gt;ResmiTatil!$K$2),IF(AND(D163="",E163=""),0,IF(B163&lt;ResmiTatil!$H$2,ResmiTatil!$H$2-B163))+IF(AND(D163="",E163="",OR(B163&lt;ResmiTatil!$H$2,AND(C163&lt;&gt;ResmiTatil!$J$2,C163&gt;ResmiTatil!$J$2))),ResmiTatil!$J$2-ResmiTatil!$I$2,IF(OR(D163="",E163=""),0,IF(AND(C163&gt;ResmiTatil!$I$2,D163&lt;ResmiTatil!$J$2),C163-ResmiTatil!$I$2)))+IF(AND(C163&lt;ResmiTatil!$I$2,D163&lt;ResmiTatil!$J$2),ResmiTatil!$J$2-D163)+IF(AND(C163=ResmiTatil!$I$3,D163=ResmiTatil!$J$3),ResmiTatil!$I$3-ResmiTatil!$I$2,IF(AND(C163&gt;ResmiTatil!$I$2,D163&gt;ResmiTatil!$J$2),ResmiTatil!$J$2-ResmiTatil!$I$2))+IF(E163&gt;ResmiTatil!$K$2,E163-ResmiTatil!$K$2),0))</f>
        <v>0</v>
      </c>
      <c r="H163" s="29">
        <f>IF((C163-B163)+(E163-D163)&lt;0,0,(C163-B163)+(E163-D163))</f>
        <v>0</v>
      </c>
      <c r="I163" s="17"/>
      <c r="J163" s="12"/>
      <c r="K163" s="13"/>
      <c r="L163" s="13"/>
      <c r="M163" s="28">
        <f>IF(K163-J163&lt;0,0,K163-J163)</f>
        <v>0</v>
      </c>
      <c r="N163" s="28">
        <f>IF(AND(OR(I163="",J163=""),OR(K163="",L163="")),0,IF(OR(I163&lt;&gt;ResmiTatil!$H$2,J163&lt;&gt;ResmiTatil!$I$2,K163&lt;&gt;ResmiTatil!$J$2,L163&lt;&gt;ResmiTatil!$K$2),IF(AND(K163="",L163=""),0,IF(I163&lt;ResmiTatil!$H$2,ResmiTatil!$H$2-I163))+IF(AND(K163="",L163="",OR(I163&lt;ResmiTatil!$H$2,AND(J163&lt;&gt;ResmiTatil!$J$2,J163&gt;ResmiTatil!$J$2))),ResmiTatil!$J$2-ResmiTatil!$I$2,IF(OR(K163="",L163=""),0,IF(AND(J163&gt;ResmiTatil!$I$2,K163&lt;ResmiTatil!$J$2),J163-ResmiTatil!$I$2)))+IF(AND(J163&lt;ResmiTatil!$I$2,K163&lt;ResmiTatil!$J$2),ResmiTatil!$J$2-K163)+IF(AND(J163=ResmiTatil!$I$3,K163=ResmiTatil!$J$3),ResmiTatil!$I$3-ResmiTatil!$I$2,IF(AND(J163&gt;ResmiTatil!$I$2,K163&gt;ResmiTatil!$J$2),ResmiTatil!$J$2-ResmiTatil!$I$2))+IF(L163&gt;ResmiTatil!$K$2,L163-ResmiTatil!$K$2),0))</f>
        <v>0</v>
      </c>
      <c r="O163" s="29">
        <f>IF((J163-I163)+(L163-K163)&lt;0,0,(J163-I163)+(L163-K163))</f>
        <v>0</v>
      </c>
      <c r="P163" s="17"/>
      <c r="Q163" s="12"/>
      <c r="R163" s="13"/>
      <c r="S163" s="13"/>
      <c r="T163" s="28">
        <f>IF(R163-Q163&lt;0,0,R163-Q163)</f>
        <v>0</v>
      </c>
      <c r="U163" s="28">
        <f>IF(AND(OR(P163="",Q163=""),OR(R163="",S163="")),0,IF(OR(P163&lt;&gt;ResmiTatil!$H$2,Q163&lt;&gt;ResmiTatil!$I$2,R163&lt;&gt;ResmiTatil!$J$2,S163&lt;&gt;ResmiTatil!$K$2),IF(AND(R163="",S163=""),0,IF(P163&lt;ResmiTatil!$H$2,ResmiTatil!$H$2-P163))+IF(AND(R163="",S163="",OR(P163&lt;ResmiTatil!$H$2,AND(Q163&lt;&gt;ResmiTatil!$J$2,Q163&gt;ResmiTatil!$J$2))),ResmiTatil!$J$2-ResmiTatil!$I$2,IF(OR(R163="",S163=""),0,IF(AND(Q163&gt;ResmiTatil!$I$2,R163&lt;ResmiTatil!$J$2),Q163-ResmiTatil!$I$2)))+IF(AND(Q163&lt;ResmiTatil!$I$2,R163&lt;ResmiTatil!$J$2),ResmiTatil!$J$2-R163)+IF(AND(Q163=ResmiTatil!$I$3,R163=ResmiTatil!$J$3),ResmiTatil!$I$3-ResmiTatil!$I$2,IF(AND(Q163&gt;ResmiTatil!$I$2,R163&gt;ResmiTatil!$J$2),ResmiTatil!$J$2-ResmiTatil!$I$2))+IF(S163&gt;ResmiTatil!$K$2,S163-ResmiTatil!$K$2),0))</f>
        <v>0</v>
      </c>
      <c r="V163" s="29">
        <f>IF((Q163-P163)+(S163-R163)&lt;0,0,(Q163-P163)+(S163-R163))</f>
        <v>0</v>
      </c>
      <c r="W163" s="17"/>
      <c r="X163" s="12"/>
      <c r="Y163" s="13"/>
      <c r="Z163" s="13"/>
      <c r="AA163" s="28">
        <f>IF(Y163-X163&lt;0,0,Y163-X163)</f>
        <v>0</v>
      </c>
      <c r="AB163" s="28">
        <f>IF(AND(OR(W163="",X163=""),OR(Y163="",Z163="")),0,IF(OR(W163&lt;&gt;ResmiTatil!$H$2,X163&lt;&gt;ResmiTatil!$I$2,Y163&lt;&gt;ResmiTatil!$J$2,Z163&lt;&gt;ResmiTatil!$K$2),IF(AND(Y163="",Z163=""),0,IF(W163&lt;ResmiTatil!$H$2,ResmiTatil!$H$2-W163))+IF(AND(Y163="",Z163="",OR(W163&lt;ResmiTatil!$H$2,AND(X163&lt;&gt;ResmiTatil!$J$2,X163&gt;ResmiTatil!$J$2))),ResmiTatil!$J$2-ResmiTatil!$I$2,IF(OR(Y163="",Z163=""),0,IF(AND(X163&gt;ResmiTatil!$I$2,Y163&lt;ResmiTatil!$J$2),X163-ResmiTatil!$I$2)))+IF(AND(X163&lt;ResmiTatil!$I$2,Y163&lt;ResmiTatil!$J$2),ResmiTatil!$J$2-Y163)+IF(AND(X163=ResmiTatil!$I$3,Y163=ResmiTatil!$J$3),ResmiTatil!$I$3-ResmiTatil!$I$2,IF(AND(X163&gt;ResmiTatil!$I$2,Y163&gt;ResmiTatil!$J$2),ResmiTatil!$J$2-ResmiTatil!$I$2))+IF(Z163&gt;ResmiTatil!$K$2,Z163-ResmiTatil!$K$2),0))</f>
        <v>0</v>
      </c>
      <c r="AC163" s="29">
        <f>IF((X163-W163)+(Z163-Y163)&lt;0,0,(X163-W163)+(Z163-Y163))</f>
        <v>0</v>
      </c>
      <c r="AD163" s="17"/>
      <c r="AE163" s="12"/>
      <c r="AF163" s="13"/>
      <c r="AG163" s="13"/>
      <c r="AH163" s="28">
        <f>IF(AF163-AE163&lt;0,0,AF163-AE163)</f>
        <v>0</v>
      </c>
      <c r="AI163" s="28">
        <f>IF(AND(OR(AD163="",AE163=""),OR(AF163="",AG163="")),0,IF(OR(AD163&lt;&gt;ResmiTatil!$H$2,AE163&lt;&gt;ResmiTatil!$I$2,AF163&lt;&gt;ResmiTatil!$J$2,AG163&lt;&gt;ResmiTatil!$K$2),IF(AND(AF163="",AG163=""),0,IF(AD163&lt;ResmiTatil!$H$2,ResmiTatil!$H$2-AD163))+IF(AND(AF163="",AG163="",OR(AD163&lt;ResmiTatil!$H$2,AND(AE163&lt;&gt;ResmiTatil!$J$2,AE163&gt;ResmiTatil!$J$2))),ResmiTatil!$J$2-ResmiTatil!$I$2,IF(OR(AF163="",AG163=""),0,IF(AND(AE163&gt;ResmiTatil!$I$2,AF163&lt;ResmiTatil!$J$2),AE163-ResmiTatil!$I$2)))+IF(AND(AE163&lt;ResmiTatil!$I$2,AF163&lt;ResmiTatil!$J$2),ResmiTatil!$J$2-AF163)+IF(AND(AE163=ResmiTatil!$I$3,AF163=ResmiTatil!$J$3),ResmiTatil!$I$3-ResmiTatil!$I$2,IF(AND(AE163&gt;ResmiTatil!$I$2,AF163&gt;ResmiTatil!$J$2),ResmiTatil!$J$2-ResmiTatil!$I$2))+IF(AG163&gt;ResmiTatil!$K$2,AG163-ResmiTatil!$K$2),0))</f>
        <v>0</v>
      </c>
      <c r="AJ163" s="29">
        <f>IF((AE163-AD163)+(AG163-AF163)&lt;0,0,(AE163-AD163)+(AG163-AF163))</f>
        <v>0</v>
      </c>
    </row>
    <row r="164" spans="1:36" ht="20.100000000000001" customHeight="1" x14ac:dyDescent="0.25">
      <c r="A164" s="20">
        <f t="shared" si="19"/>
        <v>44880</v>
      </c>
      <c r="B164" s="17"/>
      <c r="C164" s="12"/>
      <c r="D164" s="13"/>
      <c r="E164" s="13"/>
      <c r="F164" s="28">
        <f>IF(D164-C164&lt;0,0,D164-C164)</f>
        <v>0</v>
      </c>
      <c r="G164" s="28">
        <f>IF(AND(OR(B164="",C164=""),OR(D164="",E164="")),0,IF(OR(B164&lt;&gt;ResmiTatil!$H$2,C164&lt;&gt;ResmiTatil!$I$2,D164&lt;&gt;ResmiTatil!$J$2,E164&lt;&gt;ResmiTatil!$K$2),IF(AND(D164="",E164=""),0,IF(B164&lt;ResmiTatil!$H$2,ResmiTatil!$H$2-B164))+IF(AND(D164="",E164="",OR(B164&lt;ResmiTatil!$H$2,AND(C164&lt;&gt;ResmiTatil!$J$2,C164&gt;ResmiTatil!$J$2))),ResmiTatil!$J$2-ResmiTatil!$I$2,IF(OR(D164="",E164=""),0,IF(AND(C164&gt;ResmiTatil!$I$2,D164&lt;ResmiTatil!$J$2),C164-ResmiTatil!$I$2)))+IF(AND(C164&lt;ResmiTatil!$I$2,D164&lt;ResmiTatil!$J$2),ResmiTatil!$J$2-D164)+IF(AND(C164=ResmiTatil!$I$3,D164=ResmiTatil!$J$3),ResmiTatil!$I$3-ResmiTatil!$I$2,IF(AND(C164&gt;ResmiTatil!$I$2,D164&gt;ResmiTatil!$J$2),ResmiTatil!$J$2-ResmiTatil!$I$2))+IF(E164&gt;ResmiTatil!$K$2,E164-ResmiTatil!$K$2),0))</f>
        <v>0</v>
      </c>
      <c r="H164" s="29">
        <f>IF((C164-B164)+(E164-D164)&lt;0,0,(C164-B164)+(E164-D164))</f>
        <v>0</v>
      </c>
      <c r="I164" s="17"/>
      <c r="J164" s="12"/>
      <c r="K164" s="13"/>
      <c r="L164" s="13"/>
      <c r="M164" s="28">
        <f>IF(K164-J164&lt;0,0,K164-J164)</f>
        <v>0</v>
      </c>
      <c r="N164" s="28">
        <f>IF(AND(OR(I164="",J164=""),OR(K164="",L164="")),0,IF(OR(I164&lt;&gt;ResmiTatil!$H$2,J164&lt;&gt;ResmiTatil!$I$2,K164&lt;&gt;ResmiTatil!$J$2,L164&lt;&gt;ResmiTatil!$K$2),IF(AND(K164="",L164=""),0,IF(I164&lt;ResmiTatil!$H$2,ResmiTatil!$H$2-I164))+IF(AND(K164="",L164="",OR(I164&lt;ResmiTatil!$H$2,AND(J164&lt;&gt;ResmiTatil!$J$2,J164&gt;ResmiTatil!$J$2))),ResmiTatil!$J$2-ResmiTatil!$I$2,IF(OR(K164="",L164=""),0,IF(AND(J164&gt;ResmiTatil!$I$2,K164&lt;ResmiTatil!$J$2),J164-ResmiTatil!$I$2)))+IF(AND(J164&lt;ResmiTatil!$I$2,K164&lt;ResmiTatil!$J$2),ResmiTatil!$J$2-K164)+IF(AND(J164=ResmiTatil!$I$3,K164=ResmiTatil!$J$3),ResmiTatil!$I$3-ResmiTatil!$I$2,IF(AND(J164&gt;ResmiTatil!$I$2,K164&gt;ResmiTatil!$J$2),ResmiTatil!$J$2-ResmiTatil!$I$2))+IF(L164&gt;ResmiTatil!$K$2,L164-ResmiTatil!$K$2),0))</f>
        <v>0</v>
      </c>
      <c r="O164" s="29">
        <f>IF((J164-I164)+(L164-K164)&lt;0,0,(J164-I164)+(L164-K164))</f>
        <v>0</v>
      </c>
      <c r="P164" s="17"/>
      <c r="Q164" s="12"/>
      <c r="R164" s="13"/>
      <c r="S164" s="13"/>
      <c r="T164" s="28">
        <f>IF(R164-Q164&lt;0,0,R164-Q164)</f>
        <v>0</v>
      </c>
      <c r="U164" s="28">
        <f>IF(AND(OR(P164="",Q164=""),OR(R164="",S164="")),0,IF(OR(P164&lt;&gt;ResmiTatil!$H$2,Q164&lt;&gt;ResmiTatil!$I$2,R164&lt;&gt;ResmiTatil!$J$2,S164&lt;&gt;ResmiTatil!$K$2),IF(AND(R164="",S164=""),0,IF(P164&lt;ResmiTatil!$H$2,ResmiTatil!$H$2-P164))+IF(AND(R164="",S164="",OR(P164&lt;ResmiTatil!$H$2,AND(Q164&lt;&gt;ResmiTatil!$J$2,Q164&gt;ResmiTatil!$J$2))),ResmiTatil!$J$2-ResmiTatil!$I$2,IF(OR(R164="",S164=""),0,IF(AND(Q164&gt;ResmiTatil!$I$2,R164&lt;ResmiTatil!$J$2),Q164-ResmiTatil!$I$2)))+IF(AND(Q164&lt;ResmiTatil!$I$2,R164&lt;ResmiTatil!$J$2),ResmiTatil!$J$2-R164)+IF(AND(Q164=ResmiTatil!$I$3,R164=ResmiTatil!$J$3),ResmiTatil!$I$3-ResmiTatil!$I$2,IF(AND(Q164&gt;ResmiTatil!$I$2,R164&gt;ResmiTatil!$J$2),ResmiTatil!$J$2-ResmiTatil!$I$2))+IF(S164&gt;ResmiTatil!$K$2,S164-ResmiTatil!$K$2),0))</f>
        <v>0</v>
      </c>
      <c r="V164" s="29">
        <f>IF((Q164-P164)+(S164-R164)&lt;0,0,(Q164-P164)+(S164-R164))</f>
        <v>0</v>
      </c>
      <c r="W164" s="17"/>
      <c r="X164" s="12"/>
      <c r="Y164" s="13"/>
      <c r="Z164" s="13"/>
      <c r="AA164" s="28">
        <f>IF(Y164-X164&lt;0,0,Y164-X164)</f>
        <v>0</v>
      </c>
      <c r="AB164" s="28">
        <f>IF(AND(OR(W164="",X164=""),OR(Y164="",Z164="")),0,IF(OR(W164&lt;&gt;ResmiTatil!$H$2,X164&lt;&gt;ResmiTatil!$I$2,Y164&lt;&gt;ResmiTatil!$J$2,Z164&lt;&gt;ResmiTatil!$K$2),IF(AND(Y164="",Z164=""),0,IF(W164&lt;ResmiTatil!$H$2,ResmiTatil!$H$2-W164))+IF(AND(Y164="",Z164="",OR(W164&lt;ResmiTatil!$H$2,AND(X164&lt;&gt;ResmiTatil!$J$2,X164&gt;ResmiTatil!$J$2))),ResmiTatil!$J$2-ResmiTatil!$I$2,IF(OR(Y164="",Z164=""),0,IF(AND(X164&gt;ResmiTatil!$I$2,Y164&lt;ResmiTatil!$J$2),X164-ResmiTatil!$I$2)))+IF(AND(X164&lt;ResmiTatil!$I$2,Y164&lt;ResmiTatil!$J$2),ResmiTatil!$J$2-Y164)+IF(AND(X164=ResmiTatil!$I$3,Y164=ResmiTatil!$J$3),ResmiTatil!$I$3-ResmiTatil!$I$2,IF(AND(X164&gt;ResmiTatil!$I$2,Y164&gt;ResmiTatil!$J$2),ResmiTatil!$J$2-ResmiTatil!$I$2))+IF(Z164&gt;ResmiTatil!$K$2,Z164-ResmiTatil!$K$2),0))</f>
        <v>0</v>
      </c>
      <c r="AC164" s="29">
        <f>IF((X164-W164)+(Z164-Y164)&lt;0,0,(X164-W164)+(Z164-Y164))</f>
        <v>0</v>
      </c>
      <c r="AD164" s="17"/>
      <c r="AE164" s="12"/>
      <c r="AF164" s="13"/>
      <c r="AG164" s="13"/>
      <c r="AH164" s="28">
        <f>IF(AF164-AE164&lt;0,0,AF164-AE164)</f>
        <v>0</v>
      </c>
      <c r="AI164" s="28">
        <f>IF(AND(OR(AD164="",AE164=""),OR(AF164="",AG164="")),0,IF(OR(AD164&lt;&gt;ResmiTatil!$H$2,AE164&lt;&gt;ResmiTatil!$I$2,AF164&lt;&gt;ResmiTatil!$J$2,AG164&lt;&gt;ResmiTatil!$K$2),IF(AND(AF164="",AG164=""),0,IF(AD164&lt;ResmiTatil!$H$2,ResmiTatil!$H$2-AD164))+IF(AND(AF164="",AG164="",OR(AD164&lt;ResmiTatil!$H$2,AND(AE164&lt;&gt;ResmiTatil!$J$2,AE164&gt;ResmiTatil!$J$2))),ResmiTatil!$J$2-ResmiTatil!$I$2,IF(OR(AF164="",AG164=""),0,IF(AND(AE164&gt;ResmiTatil!$I$2,AF164&lt;ResmiTatil!$J$2),AE164-ResmiTatil!$I$2)))+IF(AND(AE164&lt;ResmiTatil!$I$2,AF164&lt;ResmiTatil!$J$2),ResmiTatil!$J$2-AF164)+IF(AND(AE164=ResmiTatil!$I$3,AF164=ResmiTatil!$J$3),ResmiTatil!$I$3-ResmiTatil!$I$2,IF(AND(AE164&gt;ResmiTatil!$I$2,AF164&gt;ResmiTatil!$J$2),ResmiTatil!$J$2-ResmiTatil!$I$2))+IF(AG164&gt;ResmiTatil!$K$2,AG164-ResmiTatil!$K$2),0))</f>
        <v>0</v>
      </c>
      <c r="AJ164" s="29">
        <f>IF((AE164-AD164)+(AG164-AF164)&lt;0,0,(AE164-AD164)+(AG164-AF164))</f>
        <v>0</v>
      </c>
    </row>
    <row r="165" spans="1:36" ht="20.100000000000001" customHeight="1" x14ac:dyDescent="0.25">
      <c r="A165" s="20">
        <f t="shared" si="19"/>
        <v>44881</v>
      </c>
      <c r="B165" s="17"/>
      <c r="C165" s="12"/>
      <c r="D165" s="13"/>
      <c r="E165" s="13"/>
      <c r="F165" s="28">
        <f>IF(D165-C165&lt;0,0,D165-C165)</f>
        <v>0</v>
      </c>
      <c r="G165" s="28">
        <f>IF(AND(OR(B165="",C165=""),OR(D165="",E165="")),0,IF(OR(B165&lt;&gt;ResmiTatil!$H$2,C165&lt;&gt;ResmiTatil!$I$2,D165&lt;&gt;ResmiTatil!$J$2,E165&lt;&gt;ResmiTatil!$K$2),IF(AND(D165="",E165=""),0,IF(B165&lt;ResmiTatil!$H$2,ResmiTatil!$H$2-B165))+IF(AND(D165="",E165="",OR(B165&lt;ResmiTatil!$H$2,AND(C165&lt;&gt;ResmiTatil!$J$2,C165&gt;ResmiTatil!$J$2))),ResmiTatil!$J$2-ResmiTatil!$I$2,IF(OR(D165="",E165=""),0,IF(AND(C165&gt;ResmiTatil!$I$2,D165&lt;ResmiTatil!$J$2),C165-ResmiTatil!$I$2)))+IF(AND(C165&lt;ResmiTatil!$I$2,D165&lt;ResmiTatil!$J$2),ResmiTatil!$J$2-D165)+IF(AND(C165=ResmiTatil!$I$3,D165=ResmiTatil!$J$3),ResmiTatil!$I$3-ResmiTatil!$I$2,IF(AND(C165&gt;ResmiTatil!$I$2,D165&gt;ResmiTatil!$J$2),ResmiTatil!$J$2-ResmiTatil!$I$2))+IF(E165&gt;ResmiTatil!$K$2,E165-ResmiTatil!$K$2),0))</f>
        <v>0</v>
      </c>
      <c r="H165" s="29">
        <f>IF((C165-B165)+(E165-D165)&lt;0,0,(C165-B165)+(E165-D165))</f>
        <v>0</v>
      </c>
      <c r="I165" s="17"/>
      <c r="J165" s="12"/>
      <c r="K165" s="13"/>
      <c r="L165" s="13"/>
      <c r="M165" s="28">
        <f>IF(K165-J165&lt;0,0,K165-J165)</f>
        <v>0</v>
      </c>
      <c r="N165" s="28">
        <f>IF(AND(OR(I165="",J165=""),OR(K165="",L165="")),0,IF(OR(I165&lt;&gt;ResmiTatil!$H$2,J165&lt;&gt;ResmiTatil!$I$2,K165&lt;&gt;ResmiTatil!$J$2,L165&lt;&gt;ResmiTatil!$K$2),IF(AND(K165="",L165=""),0,IF(I165&lt;ResmiTatil!$H$2,ResmiTatil!$H$2-I165))+IF(AND(K165="",L165="",OR(I165&lt;ResmiTatil!$H$2,AND(J165&lt;&gt;ResmiTatil!$J$2,J165&gt;ResmiTatil!$J$2))),ResmiTatil!$J$2-ResmiTatil!$I$2,IF(OR(K165="",L165=""),0,IF(AND(J165&gt;ResmiTatil!$I$2,K165&lt;ResmiTatil!$J$2),J165-ResmiTatil!$I$2)))+IF(AND(J165&lt;ResmiTatil!$I$2,K165&lt;ResmiTatil!$J$2),ResmiTatil!$J$2-K165)+IF(AND(J165=ResmiTatil!$I$3,K165=ResmiTatil!$J$3),ResmiTatil!$I$3-ResmiTatil!$I$2,IF(AND(J165&gt;ResmiTatil!$I$2,K165&gt;ResmiTatil!$J$2),ResmiTatil!$J$2-ResmiTatil!$I$2))+IF(L165&gt;ResmiTatil!$K$2,L165-ResmiTatil!$K$2),0))</f>
        <v>0</v>
      </c>
      <c r="O165" s="29">
        <f>IF((J165-I165)+(L165-K165)&lt;0,0,(J165-I165)+(L165-K165))</f>
        <v>0</v>
      </c>
      <c r="P165" s="17"/>
      <c r="Q165" s="12"/>
      <c r="R165" s="13"/>
      <c r="S165" s="13"/>
      <c r="T165" s="28">
        <f>IF(R165-Q165&lt;0,0,R165-Q165)</f>
        <v>0</v>
      </c>
      <c r="U165" s="28">
        <f>IF(AND(OR(P165="",Q165=""),OR(R165="",S165="")),0,IF(OR(P165&lt;&gt;ResmiTatil!$H$2,Q165&lt;&gt;ResmiTatil!$I$2,R165&lt;&gt;ResmiTatil!$J$2,S165&lt;&gt;ResmiTatil!$K$2),IF(AND(R165="",S165=""),0,IF(P165&lt;ResmiTatil!$H$2,ResmiTatil!$H$2-P165))+IF(AND(R165="",S165="",OR(P165&lt;ResmiTatil!$H$2,AND(Q165&lt;&gt;ResmiTatil!$J$2,Q165&gt;ResmiTatil!$J$2))),ResmiTatil!$J$2-ResmiTatil!$I$2,IF(OR(R165="",S165=""),0,IF(AND(Q165&gt;ResmiTatil!$I$2,R165&lt;ResmiTatil!$J$2),Q165-ResmiTatil!$I$2)))+IF(AND(Q165&lt;ResmiTatil!$I$2,R165&lt;ResmiTatil!$J$2),ResmiTatil!$J$2-R165)+IF(AND(Q165=ResmiTatil!$I$3,R165=ResmiTatil!$J$3),ResmiTatil!$I$3-ResmiTatil!$I$2,IF(AND(Q165&gt;ResmiTatil!$I$2,R165&gt;ResmiTatil!$J$2),ResmiTatil!$J$2-ResmiTatil!$I$2))+IF(S165&gt;ResmiTatil!$K$2,S165-ResmiTatil!$K$2),0))</f>
        <v>0</v>
      </c>
      <c r="V165" s="29">
        <f>IF((Q165-P165)+(S165-R165)&lt;0,0,(Q165-P165)+(S165-R165))</f>
        <v>0</v>
      </c>
      <c r="W165" s="17"/>
      <c r="X165" s="12"/>
      <c r="Y165" s="13"/>
      <c r="Z165" s="13"/>
      <c r="AA165" s="28">
        <f>IF(Y165-X165&lt;0,0,Y165-X165)</f>
        <v>0</v>
      </c>
      <c r="AB165" s="28">
        <f>IF(AND(OR(W165="",X165=""),OR(Y165="",Z165="")),0,IF(OR(W165&lt;&gt;ResmiTatil!$H$2,X165&lt;&gt;ResmiTatil!$I$2,Y165&lt;&gt;ResmiTatil!$J$2,Z165&lt;&gt;ResmiTatil!$K$2),IF(AND(Y165="",Z165=""),0,IF(W165&lt;ResmiTatil!$H$2,ResmiTatil!$H$2-W165))+IF(AND(Y165="",Z165="",OR(W165&lt;ResmiTatil!$H$2,AND(X165&lt;&gt;ResmiTatil!$J$2,X165&gt;ResmiTatil!$J$2))),ResmiTatil!$J$2-ResmiTatil!$I$2,IF(OR(Y165="",Z165=""),0,IF(AND(X165&gt;ResmiTatil!$I$2,Y165&lt;ResmiTatil!$J$2),X165-ResmiTatil!$I$2)))+IF(AND(X165&lt;ResmiTatil!$I$2,Y165&lt;ResmiTatil!$J$2),ResmiTatil!$J$2-Y165)+IF(AND(X165=ResmiTatil!$I$3,Y165=ResmiTatil!$J$3),ResmiTatil!$I$3-ResmiTatil!$I$2,IF(AND(X165&gt;ResmiTatil!$I$2,Y165&gt;ResmiTatil!$J$2),ResmiTatil!$J$2-ResmiTatil!$I$2))+IF(Z165&gt;ResmiTatil!$K$2,Z165-ResmiTatil!$K$2),0))</f>
        <v>0</v>
      </c>
      <c r="AC165" s="29">
        <f>IF((X165-W165)+(Z165-Y165)&lt;0,0,(X165-W165)+(Z165-Y165))</f>
        <v>0</v>
      </c>
      <c r="AD165" s="17"/>
      <c r="AE165" s="12"/>
      <c r="AF165" s="13"/>
      <c r="AG165" s="13"/>
      <c r="AH165" s="28">
        <f>IF(AF165-AE165&lt;0,0,AF165-AE165)</f>
        <v>0</v>
      </c>
      <c r="AI165" s="28">
        <f>IF(AND(OR(AD165="",AE165=""),OR(AF165="",AG165="")),0,IF(OR(AD165&lt;&gt;ResmiTatil!$H$2,AE165&lt;&gt;ResmiTatil!$I$2,AF165&lt;&gt;ResmiTatil!$J$2,AG165&lt;&gt;ResmiTatil!$K$2),IF(AND(AF165="",AG165=""),0,IF(AD165&lt;ResmiTatil!$H$2,ResmiTatil!$H$2-AD165))+IF(AND(AF165="",AG165="",OR(AD165&lt;ResmiTatil!$H$2,AND(AE165&lt;&gt;ResmiTatil!$J$2,AE165&gt;ResmiTatil!$J$2))),ResmiTatil!$J$2-ResmiTatil!$I$2,IF(OR(AF165="",AG165=""),0,IF(AND(AE165&gt;ResmiTatil!$I$2,AF165&lt;ResmiTatil!$J$2),AE165-ResmiTatil!$I$2)))+IF(AND(AE165&lt;ResmiTatil!$I$2,AF165&lt;ResmiTatil!$J$2),ResmiTatil!$J$2-AF165)+IF(AND(AE165=ResmiTatil!$I$3,AF165=ResmiTatil!$J$3),ResmiTatil!$I$3-ResmiTatil!$I$2,IF(AND(AE165&gt;ResmiTatil!$I$2,AF165&gt;ResmiTatil!$J$2),ResmiTatil!$J$2-ResmiTatil!$I$2))+IF(AG165&gt;ResmiTatil!$K$2,AG165-ResmiTatil!$K$2),0))</f>
        <v>0</v>
      </c>
      <c r="AJ165" s="29">
        <f>IF((AE165-AD165)+(AG165-AF165)&lt;0,0,(AE165-AD165)+(AG165-AF165))</f>
        <v>0</v>
      </c>
    </row>
    <row r="166" spans="1:36" ht="20.100000000000001" customHeight="1" x14ac:dyDescent="0.25">
      <c r="A166" s="54">
        <f t="shared" si="19"/>
        <v>44882</v>
      </c>
      <c r="B166" s="55"/>
      <c r="C166" s="56"/>
      <c r="D166" s="57"/>
      <c r="E166" s="57"/>
      <c r="F166" s="51">
        <f>IF(D166-C166&lt;0,0,D166-C166)</f>
        <v>0</v>
      </c>
      <c r="G166" s="51">
        <f>IF(AND(OR(B166="",C166=""),OR(D166="",E166="")),0,IF(OR(B166&lt;&gt;ResmiTatil!$H$2,C166&lt;&gt;ResmiTatil!$I$2,D166&lt;&gt;ResmiTatil!$J$2,E166&lt;&gt;ResmiTatil!$K$2),IF(AND(D166="",E166=""),0,IF(B166&lt;ResmiTatil!$H$2,ResmiTatil!$H$2-B166))+IF(AND(D166="",E166="",OR(B166&lt;ResmiTatil!$H$2,AND(C166&lt;&gt;ResmiTatil!$J$2,C166&gt;ResmiTatil!$J$2))),ResmiTatil!$J$2-ResmiTatil!$I$2,IF(OR(D166="",E166=""),0,IF(AND(C166&gt;ResmiTatil!$I$2,D166&lt;ResmiTatil!$J$2),C166-ResmiTatil!$I$2)))+IF(AND(C166&lt;ResmiTatil!$I$2,D166&lt;ResmiTatil!$J$2),ResmiTatil!$J$2-D166)+IF(AND(C166=ResmiTatil!$I$3,D166=ResmiTatil!$J$3),ResmiTatil!$I$3-ResmiTatil!$I$2,IF(AND(C166&gt;ResmiTatil!$I$2,D166&gt;ResmiTatil!$J$2),ResmiTatil!$J$2-ResmiTatil!$I$2))+IF(E166&gt;ResmiTatil!$K$2,E166-ResmiTatil!$K$2),0))</f>
        <v>0</v>
      </c>
      <c r="H166" s="52">
        <f>IF((C166-B166)+(E166-D166)&lt;0,0,(C166-B166)+(E166-D166))</f>
        <v>0</v>
      </c>
      <c r="I166" s="55"/>
      <c r="J166" s="56"/>
      <c r="K166" s="57"/>
      <c r="L166" s="57"/>
      <c r="M166" s="51">
        <f>IF(K166-J166&lt;0,0,K166-J166)</f>
        <v>0</v>
      </c>
      <c r="N166" s="51">
        <f>IF(AND(OR(I166="",J166=""),OR(K166="",L166="")),0,IF(OR(I166&lt;&gt;ResmiTatil!$H$2,J166&lt;&gt;ResmiTatil!$I$2,K166&lt;&gt;ResmiTatil!$J$2,L166&lt;&gt;ResmiTatil!$K$2),IF(AND(K166="",L166=""),0,IF(I166&lt;ResmiTatil!$H$2,ResmiTatil!$H$2-I166))+IF(AND(K166="",L166="",OR(I166&lt;ResmiTatil!$H$2,AND(J166&lt;&gt;ResmiTatil!$J$2,J166&gt;ResmiTatil!$J$2))),ResmiTatil!$J$2-ResmiTatil!$I$2,IF(OR(K166="",L166=""),0,IF(AND(J166&gt;ResmiTatil!$I$2,K166&lt;ResmiTatil!$J$2),J166-ResmiTatil!$I$2)))+IF(AND(J166&lt;ResmiTatil!$I$2,K166&lt;ResmiTatil!$J$2),ResmiTatil!$J$2-K166)+IF(AND(J166=ResmiTatil!$I$3,K166=ResmiTatil!$J$3),ResmiTatil!$I$3-ResmiTatil!$I$2,IF(AND(J166&gt;ResmiTatil!$I$2,K166&gt;ResmiTatil!$J$2),ResmiTatil!$J$2-ResmiTatil!$I$2))+IF(L166&gt;ResmiTatil!$K$2,L166-ResmiTatil!$K$2),0))</f>
        <v>0</v>
      </c>
      <c r="O166" s="52">
        <f>IF((J166-I166)+(L166-K166)&lt;0,0,(J166-I166)+(L166-K166))</f>
        <v>0</v>
      </c>
      <c r="P166" s="55"/>
      <c r="Q166" s="56"/>
      <c r="R166" s="57"/>
      <c r="S166" s="57"/>
      <c r="T166" s="51">
        <f>IF(R166-Q166&lt;0,0,R166-Q166)</f>
        <v>0</v>
      </c>
      <c r="U166" s="51">
        <f>IF(AND(OR(P166="",Q166=""),OR(R166="",S166="")),0,IF(OR(P166&lt;&gt;ResmiTatil!$H$2,Q166&lt;&gt;ResmiTatil!$I$2,R166&lt;&gt;ResmiTatil!$J$2,S166&lt;&gt;ResmiTatil!$K$2),IF(AND(R166="",S166=""),0,IF(P166&lt;ResmiTatil!$H$2,ResmiTatil!$H$2-P166))+IF(AND(R166="",S166="",OR(P166&lt;ResmiTatil!$H$2,AND(Q166&lt;&gt;ResmiTatil!$J$2,Q166&gt;ResmiTatil!$J$2))),ResmiTatil!$J$2-ResmiTatil!$I$2,IF(OR(R166="",S166=""),0,IF(AND(Q166&gt;ResmiTatil!$I$2,R166&lt;ResmiTatil!$J$2),Q166-ResmiTatil!$I$2)))+IF(AND(Q166&lt;ResmiTatil!$I$2,R166&lt;ResmiTatil!$J$2),ResmiTatil!$J$2-R166)+IF(AND(Q166=ResmiTatil!$I$3,R166=ResmiTatil!$J$3),ResmiTatil!$I$3-ResmiTatil!$I$2,IF(AND(Q166&gt;ResmiTatil!$I$2,R166&gt;ResmiTatil!$J$2),ResmiTatil!$J$2-ResmiTatil!$I$2))+IF(S166&gt;ResmiTatil!$K$2,S166-ResmiTatil!$K$2),0))</f>
        <v>0</v>
      </c>
      <c r="V166" s="52">
        <f>IF((Q166-P166)+(S166-R166)&lt;0,0,(Q166-P166)+(S166-R166))</f>
        <v>0</v>
      </c>
      <c r="W166" s="55"/>
      <c r="X166" s="56"/>
      <c r="Y166" s="57"/>
      <c r="Z166" s="57"/>
      <c r="AA166" s="51">
        <f>IF(Y166-X166&lt;0,0,Y166-X166)</f>
        <v>0</v>
      </c>
      <c r="AB166" s="51">
        <f>IF(AND(OR(W166="",X166=""),OR(Y166="",Z166="")),0,IF(OR(W166&lt;&gt;ResmiTatil!$H$2,X166&lt;&gt;ResmiTatil!$I$2,Y166&lt;&gt;ResmiTatil!$J$2,Z166&lt;&gt;ResmiTatil!$K$2),IF(AND(Y166="",Z166=""),0,IF(W166&lt;ResmiTatil!$H$2,ResmiTatil!$H$2-W166))+IF(AND(Y166="",Z166="",OR(W166&lt;ResmiTatil!$H$2,AND(X166&lt;&gt;ResmiTatil!$J$2,X166&gt;ResmiTatil!$J$2))),ResmiTatil!$J$2-ResmiTatil!$I$2,IF(OR(Y166="",Z166=""),0,IF(AND(X166&gt;ResmiTatil!$I$2,Y166&lt;ResmiTatil!$J$2),X166-ResmiTatil!$I$2)))+IF(AND(X166&lt;ResmiTatil!$I$2,Y166&lt;ResmiTatil!$J$2),ResmiTatil!$J$2-Y166)+IF(AND(X166=ResmiTatil!$I$3,Y166=ResmiTatil!$J$3),ResmiTatil!$I$3-ResmiTatil!$I$2,IF(AND(X166&gt;ResmiTatil!$I$2,Y166&gt;ResmiTatil!$J$2),ResmiTatil!$J$2-ResmiTatil!$I$2))+IF(Z166&gt;ResmiTatil!$K$2,Z166-ResmiTatil!$K$2),0))</f>
        <v>0</v>
      </c>
      <c r="AC166" s="52">
        <f>IF((X166-W166)+(Z166-Y166)&lt;0,0,(X166-W166)+(Z166-Y166))</f>
        <v>0</v>
      </c>
      <c r="AD166" s="55"/>
      <c r="AE166" s="56"/>
      <c r="AF166" s="57"/>
      <c r="AG166" s="57"/>
      <c r="AH166" s="51">
        <f>IF(AF166-AE166&lt;0,0,AF166-AE166)</f>
        <v>0</v>
      </c>
      <c r="AI166" s="51">
        <f>IF(AND(OR(AD166="",AE166=""),OR(AF166="",AG166="")),0,IF(OR(AD166&lt;&gt;ResmiTatil!$H$2,AE166&lt;&gt;ResmiTatil!$I$2,AF166&lt;&gt;ResmiTatil!$J$2,AG166&lt;&gt;ResmiTatil!$K$2),IF(AND(AF166="",AG166=""),0,IF(AD166&lt;ResmiTatil!$H$2,ResmiTatil!$H$2-AD166))+IF(AND(AF166="",AG166="",OR(AD166&lt;ResmiTatil!$H$2,AND(AE166&lt;&gt;ResmiTatil!$J$2,AE166&gt;ResmiTatil!$J$2))),ResmiTatil!$J$2-ResmiTatil!$I$2,IF(OR(AF166="",AG166=""),0,IF(AND(AE166&gt;ResmiTatil!$I$2,AF166&lt;ResmiTatil!$J$2),AE166-ResmiTatil!$I$2)))+IF(AND(AE166&lt;ResmiTatil!$I$2,AF166&lt;ResmiTatil!$J$2),ResmiTatil!$J$2-AF166)+IF(AND(AE166=ResmiTatil!$I$3,AF166=ResmiTatil!$J$3),ResmiTatil!$I$3-ResmiTatil!$I$2,IF(AND(AE166&gt;ResmiTatil!$I$2,AF166&gt;ResmiTatil!$J$2),ResmiTatil!$J$2-ResmiTatil!$I$2))+IF(AG166&gt;ResmiTatil!$K$2,AG166-ResmiTatil!$K$2),0))</f>
        <v>0</v>
      </c>
      <c r="AJ166" s="52">
        <f>IF((AE166-AD166)+(AG166-AF166)&lt;0,0,(AE166-AD166)+(AG166-AF166))</f>
        <v>0</v>
      </c>
    </row>
    <row r="167" spans="1:36" ht="20.100000000000001" customHeight="1" x14ac:dyDescent="0.25">
      <c r="A167" s="20">
        <f t="shared" si="19"/>
        <v>44883</v>
      </c>
      <c r="B167" s="17"/>
      <c r="C167" s="12"/>
      <c r="D167" s="13"/>
      <c r="E167" s="13"/>
      <c r="F167" s="28">
        <f>IF(D167-C167&lt;0,0,D167-C167)</f>
        <v>0</v>
      </c>
      <c r="G167" s="28">
        <f>IF(AND(OR(B167="",C167=""),OR(D167="",E167="")),0,IF(OR(B167&lt;&gt;ResmiTatil!$H$2,C167&lt;&gt;ResmiTatil!$I$2,D167&lt;&gt;ResmiTatil!$J$2,E167&lt;&gt;ResmiTatil!$K$2),IF(AND(D167="",E167=""),0,IF(B167&lt;ResmiTatil!$H$2,ResmiTatil!$H$2-B167))+IF(AND(D167="",E167="",OR(B167&lt;ResmiTatil!$H$2,AND(C167&lt;&gt;ResmiTatil!$J$2,C167&gt;ResmiTatil!$J$2))),ResmiTatil!$J$2-ResmiTatil!$I$2,IF(OR(D167="",E167=""),0,IF(AND(C167&gt;ResmiTatil!$I$2,D167&lt;ResmiTatil!$J$2),C167-ResmiTatil!$I$2)))+IF(AND(C167&lt;ResmiTatil!$I$2,D167&lt;ResmiTatil!$J$2),ResmiTatil!$J$2-D167)+IF(AND(C167=ResmiTatil!$I$3,D167=ResmiTatil!$J$3),ResmiTatil!$I$3-ResmiTatil!$I$2,IF(AND(C167&gt;ResmiTatil!$I$2,D167&gt;ResmiTatil!$J$2),ResmiTatil!$J$2-ResmiTatil!$I$2))+IF(E167&gt;ResmiTatil!$K$2,E167-ResmiTatil!$K$2),0))</f>
        <v>0</v>
      </c>
      <c r="H167" s="29">
        <f>IF((C167-B167)+(E167-D167)&lt;0,0,(C167-B167)+(E167-D167))</f>
        <v>0</v>
      </c>
      <c r="I167" s="17"/>
      <c r="J167" s="12"/>
      <c r="K167" s="13"/>
      <c r="L167" s="13"/>
      <c r="M167" s="28">
        <f>IF(K167-J167&lt;0,0,K167-J167)</f>
        <v>0</v>
      </c>
      <c r="N167" s="28">
        <f>IF(AND(OR(I167="",J167=""),OR(K167="",L167="")),0,IF(OR(I167&lt;&gt;ResmiTatil!$H$2,J167&lt;&gt;ResmiTatil!$I$2,K167&lt;&gt;ResmiTatil!$J$2,L167&lt;&gt;ResmiTatil!$K$2),IF(AND(K167="",L167=""),0,IF(I167&lt;ResmiTatil!$H$2,ResmiTatil!$H$2-I167))+IF(AND(K167="",L167="",OR(I167&lt;ResmiTatil!$H$2,AND(J167&lt;&gt;ResmiTatil!$J$2,J167&gt;ResmiTatil!$J$2))),ResmiTatil!$J$2-ResmiTatil!$I$2,IF(OR(K167="",L167=""),0,IF(AND(J167&gt;ResmiTatil!$I$2,K167&lt;ResmiTatil!$J$2),J167-ResmiTatil!$I$2)))+IF(AND(J167&lt;ResmiTatil!$I$2,K167&lt;ResmiTatil!$J$2),ResmiTatil!$J$2-K167)+IF(AND(J167=ResmiTatil!$I$3,K167=ResmiTatil!$J$3),ResmiTatil!$I$3-ResmiTatil!$I$2,IF(AND(J167&gt;ResmiTatil!$I$2,K167&gt;ResmiTatil!$J$2),ResmiTatil!$J$2-ResmiTatil!$I$2))+IF(L167&gt;ResmiTatil!$K$2,L167-ResmiTatil!$K$2),0))</f>
        <v>0</v>
      </c>
      <c r="O167" s="29">
        <f>IF((J167-I167)+(L167-K167)&lt;0,0,(J167-I167)+(L167-K167))</f>
        <v>0</v>
      </c>
      <c r="P167" s="17"/>
      <c r="Q167" s="12"/>
      <c r="R167" s="13"/>
      <c r="S167" s="13"/>
      <c r="T167" s="28">
        <f>IF(R167-Q167&lt;0,0,R167-Q167)</f>
        <v>0</v>
      </c>
      <c r="U167" s="28">
        <f>IF(AND(OR(P167="",Q167=""),OR(R167="",S167="")),0,IF(OR(P167&lt;&gt;ResmiTatil!$H$2,Q167&lt;&gt;ResmiTatil!$I$2,R167&lt;&gt;ResmiTatil!$J$2,S167&lt;&gt;ResmiTatil!$K$2),IF(AND(R167="",S167=""),0,IF(P167&lt;ResmiTatil!$H$2,ResmiTatil!$H$2-P167))+IF(AND(R167="",S167="",OR(P167&lt;ResmiTatil!$H$2,AND(Q167&lt;&gt;ResmiTatil!$J$2,Q167&gt;ResmiTatil!$J$2))),ResmiTatil!$J$2-ResmiTatil!$I$2,IF(OR(R167="",S167=""),0,IF(AND(Q167&gt;ResmiTatil!$I$2,R167&lt;ResmiTatil!$J$2),Q167-ResmiTatil!$I$2)))+IF(AND(Q167&lt;ResmiTatil!$I$2,R167&lt;ResmiTatil!$J$2),ResmiTatil!$J$2-R167)+IF(AND(Q167=ResmiTatil!$I$3,R167=ResmiTatil!$J$3),ResmiTatil!$I$3-ResmiTatil!$I$2,IF(AND(Q167&gt;ResmiTatil!$I$2,R167&gt;ResmiTatil!$J$2),ResmiTatil!$J$2-ResmiTatil!$I$2))+IF(S167&gt;ResmiTatil!$K$2,S167-ResmiTatil!$K$2),0))</f>
        <v>0</v>
      </c>
      <c r="V167" s="29">
        <f>IF((Q167-P167)+(S167-R167)&lt;0,0,(Q167-P167)+(S167-R167))</f>
        <v>0</v>
      </c>
      <c r="W167" s="17"/>
      <c r="X167" s="12"/>
      <c r="Y167" s="13"/>
      <c r="Z167" s="13"/>
      <c r="AA167" s="28">
        <f>IF(Y167-X167&lt;0,0,Y167-X167)</f>
        <v>0</v>
      </c>
      <c r="AB167" s="28">
        <f>IF(AND(OR(W167="",X167=""),OR(Y167="",Z167="")),0,IF(OR(W167&lt;&gt;ResmiTatil!$H$2,X167&lt;&gt;ResmiTatil!$I$2,Y167&lt;&gt;ResmiTatil!$J$2,Z167&lt;&gt;ResmiTatil!$K$2),IF(AND(Y167="",Z167=""),0,IF(W167&lt;ResmiTatil!$H$2,ResmiTatil!$H$2-W167))+IF(AND(Y167="",Z167="",OR(W167&lt;ResmiTatil!$H$2,AND(X167&lt;&gt;ResmiTatil!$J$2,X167&gt;ResmiTatil!$J$2))),ResmiTatil!$J$2-ResmiTatil!$I$2,IF(OR(Y167="",Z167=""),0,IF(AND(X167&gt;ResmiTatil!$I$2,Y167&lt;ResmiTatil!$J$2),X167-ResmiTatil!$I$2)))+IF(AND(X167&lt;ResmiTatil!$I$2,Y167&lt;ResmiTatil!$J$2),ResmiTatil!$J$2-Y167)+IF(AND(X167=ResmiTatil!$I$3,Y167=ResmiTatil!$J$3),ResmiTatil!$I$3-ResmiTatil!$I$2,IF(AND(X167&gt;ResmiTatil!$I$2,Y167&gt;ResmiTatil!$J$2),ResmiTatil!$J$2-ResmiTatil!$I$2))+IF(Z167&gt;ResmiTatil!$K$2,Z167-ResmiTatil!$K$2),0))</f>
        <v>0</v>
      </c>
      <c r="AC167" s="29">
        <f>IF((X167-W167)+(Z167-Y167)&lt;0,0,(X167-W167)+(Z167-Y167))</f>
        <v>0</v>
      </c>
      <c r="AD167" s="17"/>
      <c r="AE167" s="12"/>
      <c r="AF167" s="13"/>
      <c r="AG167" s="13"/>
      <c r="AH167" s="28">
        <f>IF(AF167-AE167&lt;0,0,AF167-AE167)</f>
        <v>0</v>
      </c>
      <c r="AI167" s="28">
        <f>IF(AND(OR(AD167="",AE167=""),OR(AF167="",AG167="")),0,IF(OR(AD167&lt;&gt;ResmiTatil!$H$2,AE167&lt;&gt;ResmiTatil!$I$2,AF167&lt;&gt;ResmiTatil!$J$2,AG167&lt;&gt;ResmiTatil!$K$2),IF(AND(AF167="",AG167=""),0,IF(AD167&lt;ResmiTatil!$H$2,ResmiTatil!$H$2-AD167))+IF(AND(AF167="",AG167="",OR(AD167&lt;ResmiTatil!$H$2,AND(AE167&lt;&gt;ResmiTatil!$J$2,AE167&gt;ResmiTatil!$J$2))),ResmiTatil!$J$2-ResmiTatil!$I$2,IF(OR(AF167="",AG167=""),0,IF(AND(AE167&gt;ResmiTatil!$I$2,AF167&lt;ResmiTatil!$J$2),AE167-ResmiTatil!$I$2)))+IF(AND(AE167&lt;ResmiTatil!$I$2,AF167&lt;ResmiTatil!$J$2),ResmiTatil!$J$2-AF167)+IF(AND(AE167=ResmiTatil!$I$3,AF167=ResmiTatil!$J$3),ResmiTatil!$I$3-ResmiTatil!$I$2,IF(AND(AE167&gt;ResmiTatil!$I$2,AF167&gt;ResmiTatil!$J$2),ResmiTatil!$J$2-ResmiTatil!$I$2))+IF(AG167&gt;ResmiTatil!$K$2,AG167-ResmiTatil!$K$2),0))</f>
        <v>0</v>
      </c>
      <c r="AJ167" s="29">
        <f>IF((AE167-AD167)+(AG167-AF167)&lt;0,0,(AE167-AD167)+(AG167-AF167))</f>
        <v>0</v>
      </c>
    </row>
    <row r="168" spans="1:36" ht="20.100000000000001" customHeight="1" x14ac:dyDescent="0.25">
      <c r="A168" s="30" t="s">
        <v>24</v>
      </c>
      <c r="B168" s="31"/>
      <c r="C168" s="32"/>
      <c r="D168" s="33"/>
      <c r="E168" s="33"/>
      <c r="F168" s="34"/>
      <c r="G168" s="28">
        <f>SUM(G163:G167)</f>
        <v>0</v>
      </c>
      <c r="H168" s="35">
        <f>SUM(H163:H167)</f>
        <v>0</v>
      </c>
      <c r="I168" s="31"/>
      <c r="J168" s="32"/>
      <c r="K168" s="33"/>
      <c r="L168" s="33"/>
      <c r="M168" s="34"/>
      <c r="N168" s="28">
        <f>SUM(N163:N167)</f>
        <v>0</v>
      </c>
      <c r="O168" s="35">
        <f>SUM(O163:O167)</f>
        <v>0</v>
      </c>
      <c r="P168" s="31"/>
      <c r="Q168" s="32"/>
      <c r="R168" s="33"/>
      <c r="S168" s="33"/>
      <c r="T168" s="34"/>
      <c r="U168" s="28">
        <f>SUM(U163:U167)</f>
        <v>0</v>
      </c>
      <c r="V168" s="35">
        <f>SUM(V163:V167)</f>
        <v>0</v>
      </c>
      <c r="W168" s="31"/>
      <c r="X168" s="32"/>
      <c r="Y168" s="33"/>
      <c r="Z168" s="33"/>
      <c r="AA168" s="34"/>
      <c r="AB168" s="28">
        <f>SUM(AB163:AB167)</f>
        <v>0</v>
      </c>
      <c r="AC168" s="35">
        <f>SUM(AC163:AC167)</f>
        <v>0</v>
      </c>
      <c r="AD168" s="31"/>
      <c r="AE168" s="32"/>
      <c r="AF168" s="33"/>
      <c r="AG168" s="33"/>
      <c r="AH168" s="34"/>
      <c r="AI168" s="28">
        <f>SUM(AI163:AI167)</f>
        <v>0</v>
      </c>
      <c r="AJ168" s="35">
        <f>SUM(AJ163:AJ167)</f>
        <v>0</v>
      </c>
    </row>
    <row r="169" spans="1:36" s="25" customFormat="1" ht="15" customHeight="1" x14ac:dyDescent="0.25">
      <c r="A169" s="20">
        <f>A167+1</f>
        <v>44884</v>
      </c>
      <c r="B169" s="17"/>
      <c r="C169" s="12"/>
      <c r="D169" s="13"/>
      <c r="E169" s="13"/>
      <c r="F169" s="11"/>
      <c r="G169" s="11"/>
      <c r="H169" s="18"/>
      <c r="I169" s="17"/>
      <c r="J169" s="12"/>
      <c r="K169" s="13"/>
      <c r="L169" s="13"/>
      <c r="M169" s="11"/>
      <c r="N169" s="11"/>
      <c r="O169" s="18"/>
      <c r="P169" s="17"/>
      <c r="Q169" s="12"/>
      <c r="R169" s="13"/>
      <c r="S169" s="13"/>
      <c r="T169" s="11"/>
      <c r="U169" s="11"/>
      <c r="V169" s="18"/>
      <c r="W169" s="17"/>
      <c r="X169" s="12"/>
      <c r="Y169" s="13"/>
      <c r="Z169" s="13"/>
      <c r="AA169" s="11"/>
      <c r="AB169" s="11"/>
      <c r="AC169" s="18"/>
      <c r="AD169" s="17"/>
      <c r="AE169" s="12"/>
      <c r="AF169" s="13"/>
      <c r="AG169" s="13"/>
      <c r="AH169" s="11"/>
      <c r="AI169" s="11"/>
      <c r="AJ169" s="18"/>
    </row>
    <row r="170" spans="1:36" s="25" customFormat="1" ht="15" customHeight="1" x14ac:dyDescent="0.25">
      <c r="A170" s="20">
        <f>A169+1</f>
        <v>44885</v>
      </c>
      <c r="B170" s="17"/>
      <c r="C170" s="12"/>
      <c r="D170" s="13"/>
      <c r="E170" s="13"/>
      <c r="F170" s="11"/>
      <c r="G170" s="11"/>
      <c r="H170" s="18"/>
      <c r="I170" s="17"/>
      <c r="J170" s="12"/>
      <c r="K170" s="13"/>
      <c r="L170" s="13"/>
      <c r="M170" s="11"/>
      <c r="N170" s="11"/>
      <c r="O170" s="18"/>
      <c r="P170" s="17"/>
      <c r="Q170" s="12"/>
      <c r="R170" s="13"/>
      <c r="S170" s="13"/>
      <c r="T170" s="11"/>
      <c r="U170" s="11"/>
      <c r="V170" s="18"/>
      <c r="W170" s="17"/>
      <c r="X170" s="12"/>
      <c r="Y170" s="13"/>
      <c r="Z170" s="13"/>
      <c r="AA170" s="11"/>
      <c r="AB170" s="11"/>
      <c r="AC170" s="18"/>
      <c r="AD170" s="17"/>
      <c r="AE170" s="12"/>
      <c r="AF170" s="13"/>
      <c r="AG170" s="13"/>
      <c r="AH170" s="11"/>
      <c r="AI170" s="11"/>
      <c r="AJ170" s="18"/>
    </row>
    <row r="171" spans="1:36" ht="20.100000000000001" customHeight="1" x14ac:dyDescent="0.25">
      <c r="A171" s="20">
        <f t="shared" ref="A171:A175" si="20">A170+1</f>
        <v>44886</v>
      </c>
      <c r="B171" s="17"/>
      <c r="C171" s="12"/>
      <c r="D171" s="13"/>
      <c r="E171" s="13"/>
      <c r="F171" s="28">
        <f>IF(D171-C171&lt;0,0,D171-C171)</f>
        <v>0</v>
      </c>
      <c r="G171" s="28">
        <f>IF(AND(OR(B171="",C171=""),OR(D171="",E171="")),0,IF(OR(B171&lt;&gt;ResmiTatil!$H$2,C171&lt;&gt;ResmiTatil!$I$2,D171&lt;&gt;ResmiTatil!$J$2,E171&lt;&gt;ResmiTatil!$K$2),IF(AND(D171="",E171=""),0,IF(B171&lt;ResmiTatil!$H$2,ResmiTatil!$H$2-B171))+IF(AND(D171="",E171="",OR(B171&lt;ResmiTatil!$H$2,AND(C171&lt;&gt;ResmiTatil!$J$2,C171&gt;ResmiTatil!$J$2))),ResmiTatil!$J$2-ResmiTatil!$I$2,IF(OR(D171="",E171=""),0,IF(AND(C171&gt;ResmiTatil!$I$2,D171&lt;ResmiTatil!$J$2),C171-ResmiTatil!$I$2)))+IF(AND(C171&lt;ResmiTatil!$I$2,D171&lt;ResmiTatil!$J$2),ResmiTatil!$J$2-D171)+IF(AND(C171=ResmiTatil!$I$3,D171=ResmiTatil!$J$3),ResmiTatil!$I$3-ResmiTatil!$I$2,IF(AND(C171&gt;ResmiTatil!$I$2,D171&gt;ResmiTatil!$J$2),ResmiTatil!$J$2-ResmiTatil!$I$2))+IF(E171&gt;ResmiTatil!$K$2,E171-ResmiTatil!$K$2),0))</f>
        <v>0</v>
      </c>
      <c r="H171" s="29">
        <f>IF((C171-B171)+(E171-D171)&lt;0,0,(C171-B171)+(E171-D171))</f>
        <v>0</v>
      </c>
      <c r="I171" s="17"/>
      <c r="J171" s="12"/>
      <c r="K171" s="13"/>
      <c r="L171" s="13"/>
      <c r="M171" s="28">
        <f>IF(K171-J171&lt;0,0,K171-J171)</f>
        <v>0</v>
      </c>
      <c r="N171" s="28">
        <f>IF(AND(OR(I171="",J171=""),OR(K171="",L171="")),0,IF(OR(I171&lt;&gt;ResmiTatil!$H$2,J171&lt;&gt;ResmiTatil!$I$2,K171&lt;&gt;ResmiTatil!$J$2,L171&lt;&gt;ResmiTatil!$K$2),IF(AND(K171="",L171=""),0,IF(I171&lt;ResmiTatil!$H$2,ResmiTatil!$H$2-I171))+IF(AND(K171="",L171="",OR(I171&lt;ResmiTatil!$H$2,AND(J171&lt;&gt;ResmiTatil!$J$2,J171&gt;ResmiTatil!$J$2))),ResmiTatil!$J$2-ResmiTatil!$I$2,IF(OR(K171="",L171=""),0,IF(AND(J171&gt;ResmiTatil!$I$2,K171&lt;ResmiTatil!$J$2),J171-ResmiTatil!$I$2)))+IF(AND(J171&lt;ResmiTatil!$I$2,K171&lt;ResmiTatil!$J$2),ResmiTatil!$J$2-K171)+IF(AND(J171=ResmiTatil!$I$3,K171=ResmiTatil!$J$3),ResmiTatil!$I$3-ResmiTatil!$I$2,IF(AND(J171&gt;ResmiTatil!$I$2,K171&gt;ResmiTatil!$J$2),ResmiTatil!$J$2-ResmiTatil!$I$2))+IF(L171&gt;ResmiTatil!$K$2,L171-ResmiTatil!$K$2),0))</f>
        <v>0</v>
      </c>
      <c r="O171" s="29">
        <f>IF((J171-I171)+(L171-K171)&lt;0,0,(J171-I171)+(L171-K171))</f>
        <v>0</v>
      </c>
      <c r="P171" s="17"/>
      <c r="Q171" s="12"/>
      <c r="R171" s="13"/>
      <c r="S171" s="13"/>
      <c r="T171" s="28">
        <f>IF(R171-Q171&lt;0,0,R171-Q171)</f>
        <v>0</v>
      </c>
      <c r="U171" s="28">
        <f>IF(AND(OR(P171="",Q171=""),OR(R171="",S171="")),0,IF(OR(P171&lt;&gt;ResmiTatil!$H$2,Q171&lt;&gt;ResmiTatil!$I$2,R171&lt;&gt;ResmiTatil!$J$2,S171&lt;&gt;ResmiTatil!$K$2),IF(AND(R171="",S171=""),0,IF(P171&lt;ResmiTatil!$H$2,ResmiTatil!$H$2-P171))+IF(AND(R171="",S171="",OR(P171&lt;ResmiTatil!$H$2,AND(Q171&lt;&gt;ResmiTatil!$J$2,Q171&gt;ResmiTatil!$J$2))),ResmiTatil!$J$2-ResmiTatil!$I$2,IF(OR(R171="",S171=""),0,IF(AND(Q171&gt;ResmiTatil!$I$2,R171&lt;ResmiTatil!$J$2),Q171-ResmiTatil!$I$2)))+IF(AND(Q171&lt;ResmiTatil!$I$2,R171&lt;ResmiTatil!$J$2),ResmiTatil!$J$2-R171)+IF(AND(Q171=ResmiTatil!$I$3,R171=ResmiTatil!$J$3),ResmiTatil!$I$3-ResmiTatil!$I$2,IF(AND(Q171&gt;ResmiTatil!$I$2,R171&gt;ResmiTatil!$J$2),ResmiTatil!$J$2-ResmiTatil!$I$2))+IF(S171&gt;ResmiTatil!$K$2,S171-ResmiTatil!$K$2),0))</f>
        <v>0</v>
      </c>
      <c r="V171" s="29">
        <f>IF((Q171-P171)+(S171-R171)&lt;0,0,(Q171-P171)+(S171-R171))</f>
        <v>0</v>
      </c>
      <c r="W171" s="17"/>
      <c r="X171" s="12"/>
      <c r="Y171" s="13"/>
      <c r="Z171" s="13"/>
      <c r="AA171" s="28">
        <f>IF(Y171-X171&lt;0,0,Y171-X171)</f>
        <v>0</v>
      </c>
      <c r="AB171" s="28">
        <f>IF(AND(OR(W171="",X171=""),OR(Y171="",Z171="")),0,IF(OR(W171&lt;&gt;ResmiTatil!$H$2,X171&lt;&gt;ResmiTatil!$I$2,Y171&lt;&gt;ResmiTatil!$J$2,Z171&lt;&gt;ResmiTatil!$K$2),IF(AND(Y171="",Z171=""),0,IF(W171&lt;ResmiTatil!$H$2,ResmiTatil!$H$2-W171))+IF(AND(Y171="",Z171="",OR(W171&lt;ResmiTatil!$H$2,AND(X171&lt;&gt;ResmiTatil!$J$2,X171&gt;ResmiTatil!$J$2))),ResmiTatil!$J$2-ResmiTatil!$I$2,IF(OR(Y171="",Z171=""),0,IF(AND(X171&gt;ResmiTatil!$I$2,Y171&lt;ResmiTatil!$J$2),X171-ResmiTatil!$I$2)))+IF(AND(X171&lt;ResmiTatil!$I$2,Y171&lt;ResmiTatil!$J$2),ResmiTatil!$J$2-Y171)+IF(AND(X171=ResmiTatil!$I$3,Y171=ResmiTatil!$J$3),ResmiTatil!$I$3-ResmiTatil!$I$2,IF(AND(X171&gt;ResmiTatil!$I$2,Y171&gt;ResmiTatil!$J$2),ResmiTatil!$J$2-ResmiTatil!$I$2))+IF(Z171&gt;ResmiTatil!$K$2,Z171-ResmiTatil!$K$2),0))</f>
        <v>0</v>
      </c>
      <c r="AC171" s="29">
        <f>IF((X171-W171)+(Z171-Y171)&lt;0,0,(X171-W171)+(Z171-Y171))</f>
        <v>0</v>
      </c>
      <c r="AD171" s="17"/>
      <c r="AE171" s="12"/>
      <c r="AF171" s="13"/>
      <c r="AG171" s="13"/>
      <c r="AH171" s="28">
        <f>IF(AF171-AE171&lt;0,0,AF171-AE171)</f>
        <v>0</v>
      </c>
      <c r="AI171" s="28">
        <f>IF(AND(OR(AD171="",AE171=""),OR(AF171="",AG171="")),0,IF(OR(AD171&lt;&gt;ResmiTatil!$H$2,AE171&lt;&gt;ResmiTatil!$I$2,AF171&lt;&gt;ResmiTatil!$J$2,AG171&lt;&gt;ResmiTatil!$K$2),IF(AND(AF171="",AG171=""),0,IF(AD171&lt;ResmiTatil!$H$2,ResmiTatil!$H$2-AD171))+IF(AND(AF171="",AG171="",OR(AD171&lt;ResmiTatil!$H$2,AND(AE171&lt;&gt;ResmiTatil!$J$2,AE171&gt;ResmiTatil!$J$2))),ResmiTatil!$J$2-ResmiTatil!$I$2,IF(OR(AF171="",AG171=""),0,IF(AND(AE171&gt;ResmiTatil!$I$2,AF171&lt;ResmiTatil!$J$2),AE171-ResmiTatil!$I$2)))+IF(AND(AE171&lt;ResmiTatil!$I$2,AF171&lt;ResmiTatil!$J$2),ResmiTatil!$J$2-AF171)+IF(AND(AE171=ResmiTatil!$I$3,AF171=ResmiTatil!$J$3),ResmiTatil!$I$3-ResmiTatil!$I$2,IF(AND(AE171&gt;ResmiTatil!$I$2,AF171&gt;ResmiTatil!$J$2),ResmiTatil!$J$2-ResmiTatil!$I$2))+IF(AG171&gt;ResmiTatil!$K$2,AG171-ResmiTatil!$K$2),0))</f>
        <v>0</v>
      </c>
      <c r="AJ171" s="29">
        <f>IF((AE171-AD171)+(AG171-AF171)&lt;0,0,(AE171-AD171)+(AG171-AF171))</f>
        <v>0</v>
      </c>
    </row>
    <row r="172" spans="1:36" ht="20.100000000000001" customHeight="1" x14ac:dyDescent="0.25">
      <c r="A172" s="20">
        <f t="shared" si="20"/>
        <v>44887</v>
      </c>
      <c r="B172" s="17"/>
      <c r="C172" s="12"/>
      <c r="D172" s="13"/>
      <c r="E172" s="13"/>
      <c r="F172" s="28">
        <f>IF(D172-C172&lt;0,0,D172-C172)</f>
        <v>0</v>
      </c>
      <c r="G172" s="28">
        <f>IF(AND(OR(B172="",C172=""),OR(D172="",E172="")),0,IF(OR(B172&lt;&gt;ResmiTatil!$H$2,C172&lt;&gt;ResmiTatil!$I$2,D172&lt;&gt;ResmiTatil!$J$2,E172&lt;&gt;ResmiTatil!$K$2),IF(AND(D172="",E172=""),0,IF(B172&lt;ResmiTatil!$H$2,ResmiTatil!$H$2-B172))+IF(AND(D172="",E172="",OR(B172&lt;ResmiTatil!$H$2,AND(C172&lt;&gt;ResmiTatil!$J$2,C172&gt;ResmiTatil!$J$2))),ResmiTatil!$J$2-ResmiTatil!$I$2,IF(OR(D172="",E172=""),0,IF(AND(C172&gt;ResmiTatil!$I$2,D172&lt;ResmiTatil!$J$2),C172-ResmiTatil!$I$2)))+IF(AND(C172&lt;ResmiTatil!$I$2,D172&lt;ResmiTatil!$J$2),ResmiTatil!$J$2-D172)+IF(AND(C172=ResmiTatil!$I$3,D172=ResmiTatil!$J$3),ResmiTatil!$I$3-ResmiTatil!$I$2,IF(AND(C172&gt;ResmiTatil!$I$2,D172&gt;ResmiTatil!$J$2),ResmiTatil!$J$2-ResmiTatil!$I$2))+IF(E172&gt;ResmiTatil!$K$2,E172-ResmiTatil!$K$2),0))</f>
        <v>0</v>
      </c>
      <c r="H172" s="29">
        <f>IF((C172-B172)+(E172-D172)&lt;0,0,(C172-B172)+(E172-D172))</f>
        <v>0</v>
      </c>
      <c r="I172" s="17"/>
      <c r="J172" s="12"/>
      <c r="K172" s="13"/>
      <c r="L172" s="13"/>
      <c r="M172" s="28">
        <f>IF(K172-J172&lt;0,0,K172-J172)</f>
        <v>0</v>
      </c>
      <c r="N172" s="28">
        <f>IF(AND(OR(I172="",J172=""),OR(K172="",L172="")),0,IF(OR(I172&lt;&gt;ResmiTatil!$H$2,J172&lt;&gt;ResmiTatil!$I$2,K172&lt;&gt;ResmiTatil!$J$2,L172&lt;&gt;ResmiTatil!$K$2),IF(AND(K172="",L172=""),0,IF(I172&lt;ResmiTatil!$H$2,ResmiTatil!$H$2-I172))+IF(AND(K172="",L172="",OR(I172&lt;ResmiTatil!$H$2,AND(J172&lt;&gt;ResmiTatil!$J$2,J172&gt;ResmiTatil!$J$2))),ResmiTatil!$J$2-ResmiTatil!$I$2,IF(OR(K172="",L172=""),0,IF(AND(J172&gt;ResmiTatil!$I$2,K172&lt;ResmiTatil!$J$2),J172-ResmiTatil!$I$2)))+IF(AND(J172&lt;ResmiTatil!$I$2,K172&lt;ResmiTatil!$J$2),ResmiTatil!$J$2-K172)+IF(AND(J172=ResmiTatil!$I$3,K172=ResmiTatil!$J$3),ResmiTatil!$I$3-ResmiTatil!$I$2,IF(AND(J172&gt;ResmiTatil!$I$2,K172&gt;ResmiTatil!$J$2),ResmiTatil!$J$2-ResmiTatil!$I$2))+IF(L172&gt;ResmiTatil!$K$2,L172-ResmiTatil!$K$2),0))</f>
        <v>0</v>
      </c>
      <c r="O172" s="29">
        <f>IF((J172-I172)+(L172-K172)&lt;0,0,(J172-I172)+(L172-K172))</f>
        <v>0</v>
      </c>
      <c r="P172" s="17"/>
      <c r="Q172" s="12"/>
      <c r="R172" s="13"/>
      <c r="S172" s="13"/>
      <c r="T172" s="28">
        <f>IF(R172-Q172&lt;0,0,R172-Q172)</f>
        <v>0</v>
      </c>
      <c r="U172" s="28">
        <f>IF(AND(OR(P172="",Q172=""),OR(R172="",S172="")),0,IF(OR(P172&lt;&gt;ResmiTatil!$H$2,Q172&lt;&gt;ResmiTatil!$I$2,R172&lt;&gt;ResmiTatil!$J$2,S172&lt;&gt;ResmiTatil!$K$2),IF(AND(R172="",S172=""),0,IF(P172&lt;ResmiTatil!$H$2,ResmiTatil!$H$2-P172))+IF(AND(R172="",S172="",OR(P172&lt;ResmiTatil!$H$2,AND(Q172&lt;&gt;ResmiTatil!$J$2,Q172&gt;ResmiTatil!$J$2))),ResmiTatil!$J$2-ResmiTatil!$I$2,IF(OR(R172="",S172=""),0,IF(AND(Q172&gt;ResmiTatil!$I$2,R172&lt;ResmiTatil!$J$2),Q172-ResmiTatil!$I$2)))+IF(AND(Q172&lt;ResmiTatil!$I$2,R172&lt;ResmiTatil!$J$2),ResmiTatil!$J$2-R172)+IF(AND(Q172=ResmiTatil!$I$3,R172=ResmiTatil!$J$3),ResmiTatil!$I$3-ResmiTatil!$I$2,IF(AND(Q172&gt;ResmiTatil!$I$2,R172&gt;ResmiTatil!$J$2),ResmiTatil!$J$2-ResmiTatil!$I$2))+IF(S172&gt;ResmiTatil!$K$2,S172-ResmiTatil!$K$2),0))</f>
        <v>0</v>
      </c>
      <c r="V172" s="29">
        <f>IF((Q172-P172)+(S172-R172)&lt;0,0,(Q172-P172)+(S172-R172))</f>
        <v>0</v>
      </c>
      <c r="W172" s="17"/>
      <c r="X172" s="12"/>
      <c r="Y172" s="13"/>
      <c r="Z172" s="13"/>
      <c r="AA172" s="28">
        <f>IF(Y172-X172&lt;0,0,Y172-X172)</f>
        <v>0</v>
      </c>
      <c r="AB172" s="28">
        <f>IF(AND(OR(W172="",X172=""),OR(Y172="",Z172="")),0,IF(OR(W172&lt;&gt;ResmiTatil!$H$2,X172&lt;&gt;ResmiTatil!$I$2,Y172&lt;&gt;ResmiTatil!$J$2,Z172&lt;&gt;ResmiTatil!$K$2),IF(AND(Y172="",Z172=""),0,IF(W172&lt;ResmiTatil!$H$2,ResmiTatil!$H$2-W172))+IF(AND(Y172="",Z172="",OR(W172&lt;ResmiTatil!$H$2,AND(X172&lt;&gt;ResmiTatil!$J$2,X172&gt;ResmiTatil!$J$2))),ResmiTatil!$J$2-ResmiTatil!$I$2,IF(OR(Y172="",Z172=""),0,IF(AND(X172&gt;ResmiTatil!$I$2,Y172&lt;ResmiTatil!$J$2),X172-ResmiTatil!$I$2)))+IF(AND(X172&lt;ResmiTatil!$I$2,Y172&lt;ResmiTatil!$J$2),ResmiTatil!$J$2-Y172)+IF(AND(X172=ResmiTatil!$I$3,Y172=ResmiTatil!$J$3),ResmiTatil!$I$3-ResmiTatil!$I$2,IF(AND(X172&gt;ResmiTatil!$I$2,Y172&gt;ResmiTatil!$J$2),ResmiTatil!$J$2-ResmiTatil!$I$2))+IF(Z172&gt;ResmiTatil!$K$2,Z172-ResmiTatil!$K$2),0))</f>
        <v>0</v>
      </c>
      <c r="AC172" s="29">
        <f>IF((X172-W172)+(Z172-Y172)&lt;0,0,(X172-W172)+(Z172-Y172))</f>
        <v>0</v>
      </c>
      <c r="AD172" s="17"/>
      <c r="AE172" s="12"/>
      <c r="AF172" s="13"/>
      <c r="AG172" s="13"/>
      <c r="AH172" s="28">
        <f>IF(AF172-AE172&lt;0,0,AF172-AE172)</f>
        <v>0</v>
      </c>
      <c r="AI172" s="28">
        <f>IF(AND(OR(AD172="",AE172=""),OR(AF172="",AG172="")),0,IF(OR(AD172&lt;&gt;ResmiTatil!$H$2,AE172&lt;&gt;ResmiTatil!$I$2,AF172&lt;&gt;ResmiTatil!$J$2,AG172&lt;&gt;ResmiTatil!$K$2),IF(AND(AF172="",AG172=""),0,IF(AD172&lt;ResmiTatil!$H$2,ResmiTatil!$H$2-AD172))+IF(AND(AF172="",AG172="",OR(AD172&lt;ResmiTatil!$H$2,AND(AE172&lt;&gt;ResmiTatil!$J$2,AE172&gt;ResmiTatil!$J$2))),ResmiTatil!$J$2-ResmiTatil!$I$2,IF(OR(AF172="",AG172=""),0,IF(AND(AE172&gt;ResmiTatil!$I$2,AF172&lt;ResmiTatil!$J$2),AE172-ResmiTatil!$I$2)))+IF(AND(AE172&lt;ResmiTatil!$I$2,AF172&lt;ResmiTatil!$J$2),ResmiTatil!$J$2-AF172)+IF(AND(AE172=ResmiTatil!$I$3,AF172=ResmiTatil!$J$3),ResmiTatil!$I$3-ResmiTatil!$I$2,IF(AND(AE172&gt;ResmiTatil!$I$2,AF172&gt;ResmiTatil!$J$2),ResmiTatil!$J$2-ResmiTatil!$I$2))+IF(AG172&gt;ResmiTatil!$K$2,AG172-ResmiTatil!$K$2),0))</f>
        <v>0</v>
      </c>
      <c r="AJ172" s="29">
        <f>IF((AE172-AD172)+(AG172-AF172)&lt;0,0,(AE172-AD172)+(AG172-AF172))</f>
        <v>0</v>
      </c>
    </row>
    <row r="173" spans="1:36" ht="20.100000000000001" customHeight="1" x14ac:dyDescent="0.25">
      <c r="A173" s="20">
        <f t="shared" si="20"/>
        <v>44888</v>
      </c>
      <c r="B173" s="17"/>
      <c r="C173" s="12"/>
      <c r="D173" s="13"/>
      <c r="E173" s="13"/>
      <c r="F173" s="28">
        <f>IF(D173-C173&lt;0,0,D173-C173)</f>
        <v>0</v>
      </c>
      <c r="G173" s="28">
        <f>IF(AND(OR(B173="",C173=""),OR(D173="",E173="")),0,IF(OR(B173&lt;&gt;ResmiTatil!$H$2,C173&lt;&gt;ResmiTatil!$I$2,D173&lt;&gt;ResmiTatil!$J$2,E173&lt;&gt;ResmiTatil!$K$2),IF(AND(D173="",E173=""),0,IF(B173&lt;ResmiTatil!$H$2,ResmiTatil!$H$2-B173))+IF(AND(D173="",E173="",OR(B173&lt;ResmiTatil!$H$2,AND(C173&lt;&gt;ResmiTatil!$J$2,C173&gt;ResmiTatil!$J$2))),ResmiTatil!$J$2-ResmiTatil!$I$2,IF(OR(D173="",E173=""),0,IF(AND(C173&gt;ResmiTatil!$I$2,D173&lt;ResmiTatil!$J$2),C173-ResmiTatil!$I$2)))+IF(AND(C173&lt;ResmiTatil!$I$2,D173&lt;ResmiTatil!$J$2),ResmiTatil!$J$2-D173)+IF(AND(C173=ResmiTatil!$I$3,D173=ResmiTatil!$J$3),ResmiTatil!$I$3-ResmiTatil!$I$2,IF(AND(C173&gt;ResmiTatil!$I$2,D173&gt;ResmiTatil!$J$2),ResmiTatil!$J$2-ResmiTatil!$I$2))+IF(E173&gt;ResmiTatil!$K$2,E173-ResmiTatil!$K$2),0))</f>
        <v>0</v>
      </c>
      <c r="H173" s="29">
        <f>IF((C173-B173)+(E173-D173)&lt;0,0,(C173-B173)+(E173-D173))</f>
        <v>0</v>
      </c>
      <c r="I173" s="17"/>
      <c r="J173" s="12"/>
      <c r="K173" s="13"/>
      <c r="L173" s="13"/>
      <c r="M173" s="28">
        <f>IF(K173-J173&lt;0,0,K173-J173)</f>
        <v>0</v>
      </c>
      <c r="N173" s="28">
        <f>IF(AND(OR(I173="",J173=""),OR(K173="",L173="")),0,IF(OR(I173&lt;&gt;ResmiTatil!$H$2,J173&lt;&gt;ResmiTatil!$I$2,K173&lt;&gt;ResmiTatil!$J$2,L173&lt;&gt;ResmiTatil!$K$2),IF(AND(K173="",L173=""),0,IF(I173&lt;ResmiTatil!$H$2,ResmiTatil!$H$2-I173))+IF(AND(K173="",L173="",OR(I173&lt;ResmiTatil!$H$2,AND(J173&lt;&gt;ResmiTatil!$J$2,J173&gt;ResmiTatil!$J$2))),ResmiTatil!$J$2-ResmiTatil!$I$2,IF(OR(K173="",L173=""),0,IF(AND(J173&gt;ResmiTatil!$I$2,K173&lt;ResmiTatil!$J$2),J173-ResmiTatil!$I$2)))+IF(AND(J173&lt;ResmiTatil!$I$2,K173&lt;ResmiTatil!$J$2),ResmiTatil!$J$2-K173)+IF(AND(J173=ResmiTatil!$I$3,K173=ResmiTatil!$J$3),ResmiTatil!$I$3-ResmiTatil!$I$2,IF(AND(J173&gt;ResmiTatil!$I$2,K173&gt;ResmiTatil!$J$2),ResmiTatil!$J$2-ResmiTatil!$I$2))+IF(L173&gt;ResmiTatil!$K$2,L173-ResmiTatil!$K$2),0))</f>
        <v>0</v>
      </c>
      <c r="O173" s="29">
        <f>IF((J173-I173)+(L173-K173)&lt;0,0,(J173-I173)+(L173-K173))</f>
        <v>0</v>
      </c>
      <c r="P173" s="17"/>
      <c r="Q173" s="12"/>
      <c r="R173" s="13"/>
      <c r="S173" s="13"/>
      <c r="T173" s="28">
        <f>IF(R173-Q173&lt;0,0,R173-Q173)</f>
        <v>0</v>
      </c>
      <c r="U173" s="28">
        <f>IF(AND(OR(P173="",Q173=""),OR(R173="",S173="")),0,IF(OR(P173&lt;&gt;ResmiTatil!$H$2,Q173&lt;&gt;ResmiTatil!$I$2,R173&lt;&gt;ResmiTatil!$J$2,S173&lt;&gt;ResmiTatil!$K$2),IF(AND(R173="",S173=""),0,IF(P173&lt;ResmiTatil!$H$2,ResmiTatil!$H$2-P173))+IF(AND(R173="",S173="",OR(P173&lt;ResmiTatil!$H$2,AND(Q173&lt;&gt;ResmiTatil!$J$2,Q173&gt;ResmiTatil!$J$2))),ResmiTatil!$J$2-ResmiTatil!$I$2,IF(OR(R173="",S173=""),0,IF(AND(Q173&gt;ResmiTatil!$I$2,R173&lt;ResmiTatil!$J$2),Q173-ResmiTatil!$I$2)))+IF(AND(Q173&lt;ResmiTatil!$I$2,R173&lt;ResmiTatil!$J$2),ResmiTatil!$J$2-R173)+IF(AND(Q173=ResmiTatil!$I$3,R173=ResmiTatil!$J$3),ResmiTatil!$I$3-ResmiTatil!$I$2,IF(AND(Q173&gt;ResmiTatil!$I$2,R173&gt;ResmiTatil!$J$2),ResmiTatil!$J$2-ResmiTatil!$I$2))+IF(S173&gt;ResmiTatil!$K$2,S173-ResmiTatil!$K$2),0))</f>
        <v>0</v>
      </c>
      <c r="V173" s="29">
        <f>IF((Q173-P173)+(S173-R173)&lt;0,0,(Q173-P173)+(S173-R173))</f>
        <v>0</v>
      </c>
      <c r="W173" s="17"/>
      <c r="X173" s="12"/>
      <c r="Y173" s="13"/>
      <c r="Z173" s="13"/>
      <c r="AA173" s="28">
        <f>IF(Y173-X173&lt;0,0,Y173-X173)</f>
        <v>0</v>
      </c>
      <c r="AB173" s="28">
        <f>IF(AND(OR(W173="",X173=""),OR(Y173="",Z173="")),0,IF(OR(W173&lt;&gt;ResmiTatil!$H$2,X173&lt;&gt;ResmiTatil!$I$2,Y173&lt;&gt;ResmiTatil!$J$2,Z173&lt;&gt;ResmiTatil!$K$2),IF(AND(Y173="",Z173=""),0,IF(W173&lt;ResmiTatil!$H$2,ResmiTatil!$H$2-W173))+IF(AND(Y173="",Z173="",OR(W173&lt;ResmiTatil!$H$2,AND(X173&lt;&gt;ResmiTatil!$J$2,X173&gt;ResmiTatil!$J$2))),ResmiTatil!$J$2-ResmiTatil!$I$2,IF(OR(Y173="",Z173=""),0,IF(AND(X173&gt;ResmiTatil!$I$2,Y173&lt;ResmiTatil!$J$2),X173-ResmiTatil!$I$2)))+IF(AND(X173&lt;ResmiTatil!$I$2,Y173&lt;ResmiTatil!$J$2),ResmiTatil!$J$2-Y173)+IF(AND(X173=ResmiTatil!$I$3,Y173=ResmiTatil!$J$3),ResmiTatil!$I$3-ResmiTatil!$I$2,IF(AND(X173&gt;ResmiTatil!$I$2,Y173&gt;ResmiTatil!$J$2),ResmiTatil!$J$2-ResmiTatil!$I$2))+IF(Z173&gt;ResmiTatil!$K$2,Z173-ResmiTatil!$K$2),0))</f>
        <v>0</v>
      </c>
      <c r="AC173" s="29">
        <f>IF((X173-W173)+(Z173-Y173)&lt;0,0,(X173-W173)+(Z173-Y173))</f>
        <v>0</v>
      </c>
      <c r="AD173" s="17"/>
      <c r="AE173" s="12"/>
      <c r="AF173" s="13"/>
      <c r="AG173" s="13"/>
      <c r="AH173" s="28">
        <f>IF(AF173-AE173&lt;0,0,AF173-AE173)</f>
        <v>0</v>
      </c>
      <c r="AI173" s="28">
        <f>IF(AND(OR(AD173="",AE173=""),OR(AF173="",AG173="")),0,IF(OR(AD173&lt;&gt;ResmiTatil!$H$2,AE173&lt;&gt;ResmiTatil!$I$2,AF173&lt;&gt;ResmiTatil!$J$2,AG173&lt;&gt;ResmiTatil!$K$2),IF(AND(AF173="",AG173=""),0,IF(AD173&lt;ResmiTatil!$H$2,ResmiTatil!$H$2-AD173))+IF(AND(AF173="",AG173="",OR(AD173&lt;ResmiTatil!$H$2,AND(AE173&lt;&gt;ResmiTatil!$J$2,AE173&gt;ResmiTatil!$J$2))),ResmiTatil!$J$2-ResmiTatil!$I$2,IF(OR(AF173="",AG173=""),0,IF(AND(AE173&gt;ResmiTatil!$I$2,AF173&lt;ResmiTatil!$J$2),AE173-ResmiTatil!$I$2)))+IF(AND(AE173&lt;ResmiTatil!$I$2,AF173&lt;ResmiTatil!$J$2),ResmiTatil!$J$2-AF173)+IF(AND(AE173=ResmiTatil!$I$3,AF173=ResmiTatil!$J$3),ResmiTatil!$I$3-ResmiTatil!$I$2,IF(AND(AE173&gt;ResmiTatil!$I$2,AF173&gt;ResmiTatil!$J$2),ResmiTatil!$J$2-ResmiTatil!$I$2))+IF(AG173&gt;ResmiTatil!$K$2,AG173-ResmiTatil!$K$2),0))</f>
        <v>0</v>
      </c>
      <c r="AJ173" s="29">
        <f>IF((AE173-AD173)+(AG173-AF173)&lt;0,0,(AE173-AD173)+(AG173-AF173))</f>
        <v>0</v>
      </c>
    </row>
    <row r="174" spans="1:36" ht="20.100000000000001" customHeight="1" x14ac:dyDescent="0.25">
      <c r="A174" s="20">
        <f t="shared" si="20"/>
        <v>44889</v>
      </c>
      <c r="B174" s="17"/>
      <c r="C174" s="12"/>
      <c r="D174" s="13"/>
      <c r="E174" s="13"/>
      <c r="F174" s="28">
        <f>IF(D174-C174&lt;0,0,D174-C174)</f>
        <v>0</v>
      </c>
      <c r="G174" s="28">
        <f>IF(AND(OR(B174="",C174=""),OR(D174="",E174="")),0,IF(OR(B174&lt;&gt;ResmiTatil!$H$2,C174&lt;&gt;ResmiTatil!$I$2,D174&lt;&gt;ResmiTatil!$J$2,E174&lt;&gt;ResmiTatil!$K$2),IF(AND(D174="",E174=""),0,IF(B174&lt;ResmiTatil!$H$2,ResmiTatil!$H$2-B174))+IF(AND(D174="",E174="",OR(B174&lt;ResmiTatil!$H$2,AND(C174&lt;&gt;ResmiTatil!$J$2,C174&gt;ResmiTatil!$J$2))),ResmiTatil!$J$2-ResmiTatil!$I$2,IF(OR(D174="",E174=""),0,IF(AND(C174&gt;ResmiTatil!$I$2,D174&lt;ResmiTatil!$J$2),C174-ResmiTatil!$I$2)))+IF(AND(C174&lt;ResmiTatil!$I$2,D174&lt;ResmiTatil!$J$2),ResmiTatil!$J$2-D174)+IF(AND(C174=ResmiTatil!$I$3,D174=ResmiTatil!$J$3),ResmiTatil!$I$3-ResmiTatil!$I$2,IF(AND(C174&gt;ResmiTatil!$I$2,D174&gt;ResmiTatil!$J$2),ResmiTatil!$J$2-ResmiTatil!$I$2))+IF(E174&gt;ResmiTatil!$K$2,E174-ResmiTatil!$K$2),0))</f>
        <v>0</v>
      </c>
      <c r="H174" s="29">
        <f>IF((C174-B174)+(E174-D174)&lt;0,0,(C174-B174)+(E174-D174))</f>
        <v>0</v>
      </c>
      <c r="I174" s="17"/>
      <c r="J174" s="12"/>
      <c r="K174" s="13"/>
      <c r="L174" s="13"/>
      <c r="M174" s="28">
        <f>IF(K174-J174&lt;0,0,K174-J174)</f>
        <v>0</v>
      </c>
      <c r="N174" s="28">
        <f>IF(AND(OR(I174="",J174=""),OR(K174="",L174="")),0,IF(OR(I174&lt;&gt;ResmiTatil!$H$2,J174&lt;&gt;ResmiTatil!$I$2,K174&lt;&gt;ResmiTatil!$J$2,L174&lt;&gt;ResmiTatil!$K$2),IF(AND(K174="",L174=""),0,IF(I174&lt;ResmiTatil!$H$2,ResmiTatil!$H$2-I174))+IF(AND(K174="",L174="",OR(I174&lt;ResmiTatil!$H$2,AND(J174&lt;&gt;ResmiTatil!$J$2,J174&gt;ResmiTatil!$J$2))),ResmiTatil!$J$2-ResmiTatil!$I$2,IF(OR(K174="",L174=""),0,IF(AND(J174&gt;ResmiTatil!$I$2,K174&lt;ResmiTatil!$J$2),J174-ResmiTatil!$I$2)))+IF(AND(J174&lt;ResmiTatil!$I$2,K174&lt;ResmiTatil!$J$2),ResmiTatil!$J$2-K174)+IF(AND(J174=ResmiTatil!$I$3,K174=ResmiTatil!$J$3),ResmiTatil!$I$3-ResmiTatil!$I$2,IF(AND(J174&gt;ResmiTatil!$I$2,K174&gt;ResmiTatil!$J$2),ResmiTatil!$J$2-ResmiTatil!$I$2))+IF(L174&gt;ResmiTatil!$K$2,L174-ResmiTatil!$K$2),0))</f>
        <v>0</v>
      </c>
      <c r="O174" s="29">
        <f>IF((J174-I174)+(L174-K174)&lt;0,0,(J174-I174)+(L174-K174))</f>
        <v>0</v>
      </c>
      <c r="P174" s="17"/>
      <c r="Q174" s="12"/>
      <c r="R174" s="13"/>
      <c r="S174" s="13"/>
      <c r="T174" s="28">
        <f>IF(R174-Q174&lt;0,0,R174-Q174)</f>
        <v>0</v>
      </c>
      <c r="U174" s="28">
        <f>IF(AND(OR(P174="",Q174=""),OR(R174="",S174="")),0,IF(OR(P174&lt;&gt;ResmiTatil!$H$2,Q174&lt;&gt;ResmiTatil!$I$2,R174&lt;&gt;ResmiTatil!$J$2,S174&lt;&gt;ResmiTatil!$K$2),IF(AND(R174="",S174=""),0,IF(P174&lt;ResmiTatil!$H$2,ResmiTatil!$H$2-P174))+IF(AND(R174="",S174="",OR(P174&lt;ResmiTatil!$H$2,AND(Q174&lt;&gt;ResmiTatil!$J$2,Q174&gt;ResmiTatil!$J$2))),ResmiTatil!$J$2-ResmiTatil!$I$2,IF(OR(R174="",S174=""),0,IF(AND(Q174&gt;ResmiTatil!$I$2,R174&lt;ResmiTatil!$J$2),Q174-ResmiTatil!$I$2)))+IF(AND(Q174&lt;ResmiTatil!$I$2,R174&lt;ResmiTatil!$J$2),ResmiTatil!$J$2-R174)+IF(AND(Q174=ResmiTatil!$I$3,R174=ResmiTatil!$J$3),ResmiTatil!$I$3-ResmiTatil!$I$2,IF(AND(Q174&gt;ResmiTatil!$I$2,R174&gt;ResmiTatil!$J$2),ResmiTatil!$J$2-ResmiTatil!$I$2))+IF(S174&gt;ResmiTatil!$K$2,S174-ResmiTatil!$K$2),0))</f>
        <v>0</v>
      </c>
      <c r="V174" s="29">
        <f>IF((Q174-P174)+(S174-R174)&lt;0,0,(Q174-P174)+(S174-R174))</f>
        <v>0</v>
      </c>
      <c r="W174" s="17"/>
      <c r="X174" s="12"/>
      <c r="Y174" s="13"/>
      <c r="Z174" s="13"/>
      <c r="AA174" s="28">
        <f>IF(Y174-X174&lt;0,0,Y174-X174)</f>
        <v>0</v>
      </c>
      <c r="AB174" s="28">
        <f>IF(AND(OR(W174="",X174=""),OR(Y174="",Z174="")),0,IF(OR(W174&lt;&gt;ResmiTatil!$H$2,X174&lt;&gt;ResmiTatil!$I$2,Y174&lt;&gt;ResmiTatil!$J$2,Z174&lt;&gt;ResmiTatil!$K$2),IF(AND(Y174="",Z174=""),0,IF(W174&lt;ResmiTatil!$H$2,ResmiTatil!$H$2-W174))+IF(AND(Y174="",Z174="",OR(W174&lt;ResmiTatil!$H$2,AND(X174&lt;&gt;ResmiTatil!$J$2,X174&gt;ResmiTatil!$J$2))),ResmiTatil!$J$2-ResmiTatil!$I$2,IF(OR(Y174="",Z174=""),0,IF(AND(X174&gt;ResmiTatil!$I$2,Y174&lt;ResmiTatil!$J$2),X174-ResmiTatil!$I$2)))+IF(AND(X174&lt;ResmiTatil!$I$2,Y174&lt;ResmiTatil!$J$2),ResmiTatil!$J$2-Y174)+IF(AND(X174=ResmiTatil!$I$3,Y174=ResmiTatil!$J$3),ResmiTatil!$I$3-ResmiTatil!$I$2,IF(AND(X174&gt;ResmiTatil!$I$2,Y174&gt;ResmiTatil!$J$2),ResmiTatil!$J$2-ResmiTatil!$I$2))+IF(Z174&gt;ResmiTatil!$K$2,Z174-ResmiTatil!$K$2),0))</f>
        <v>0</v>
      </c>
      <c r="AC174" s="29">
        <f>IF((X174-W174)+(Z174-Y174)&lt;0,0,(X174-W174)+(Z174-Y174))</f>
        <v>0</v>
      </c>
      <c r="AD174" s="17"/>
      <c r="AE174" s="12"/>
      <c r="AF174" s="13"/>
      <c r="AG174" s="13"/>
      <c r="AH174" s="28">
        <f>IF(AF174-AE174&lt;0,0,AF174-AE174)</f>
        <v>0</v>
      </c>
      <c r="AI174" s="28">
        <f>IF(AND(OR(AD174="",AE174=""),OR(AF174="",AG174="")),0,IF(OR(AD174&lt;&gt;ResmiTatil!$H$2,AE174&lt;&gt;ResmiTatil!$I$2,AF174&lt;&gt;ResmiTatil!$J$2,AG174&lt;&gt;ResmiTatil!$K$2),IF(AND(AF174="",AG174=""),0,IF(AD174&lt;ResmiTatil!$H$2,ResmiTatil!$H$2-AD174))+IF(AND(AF174="",AG174="",OR(AD174&lt;ResmiTatil!$H$2,AND(AE174&lt;&gt;ResmiTatil!$J$2,AE174&gt;ResmiTatil!$J$2))),ResmiTatil!$J$2-ResmiTatil!$I$2,IF(OR(AF174="",AG174=""),0,IF(AND(AE174&gt;ResmiTatil!$I$2,AF174&lt;ResmiTatil!$J$2),AE174-ResmiTatil!$I$2)))+IF(AND(AE174&lt;ResmiTatil!$I$2,AF174&lt;ResmiTatil!$J$2),ResmiTatil!$J$2-AF174)+IF(AND(AE174=ResmiTatil!$I$3,AF174=ResmiTatil!$J$3),ResmiTatil!$I$3-ResmiTatil!$I$2,IF(AND(AE174&gt;ResmiTatil!$I$2,AF174&gt;ResmiTatil!$J$2),ResmiTatil!$J$2-ResmiTatil!$I$2))+IF(AG174&gt;ResmiTatil!$K$2,AG174-ResmiTatil!$K$2),0))</f>
        <v>0</v>
      </c>
      <c r="AJ174" s="29">
        <f>IF((AE174-AD174)+(AG174-AF174)&lt;0,0,(AE174-AD174)+(AG174-AF174))</f>
        <v>0</v>
      </c>
    </row>
    <row r="175" spans="1:36" ht="20.100000000000001" customHeight="1" x14ac:dyDescent="0.25">
      <c r="A175" s="20">
        <f t="shared" si="20"/>
        <v>44890</v>
      </c>
      <c r="B175" s="17"/>
      <c r="C175" s="12"/>
      <c r="D175" s="13"/>
      <c r="E175" s="13"/>
      <c r="F175" s="28">
        <f>IF(D175-C175&lt;0,0,D175-C175)</f>
        <v>0</v>
      </c>
      <c r="G175" s="28">
        <f>IF(AND(OR(B175="",C175=""),OR(D175="",E175="")),0,IF(OR(B175&lt;&gt;ResmiTatil!$H$2,C175&lt;&gt;ResmiTatil!$I$2,D175&lt;&gt;ResmiTatil!$J$2,E175&lt;&gt;ResmiTatil!$K$2),IF(AND(D175="",E175=""),0,IF(B175&lt;ResmiTatil!$H$2,ResmiTatil!$H$2-B175))+IF(AND(D175="",E175="",OR(B175&lt;ResmiTatil!$H$2,AND(C175&lt;&gt;ResmiTatil!$J$2,C175&gt;ResmiTatil!$J$2))),ResmiTatil!$J$2-ResmiTatil!$I$2,IF(OR(D175="",E175=""),0,IF(AND(C175&gt;ResmiTatil!$I$2,D175&lt;ResmiTatil!$J$2),C175-ResmiTatil!$I$2)))+IF(AND(C175&lt;ResmiTatil!$I$2,D175&lt;ResmiTatil!$J$2),ResmiTatil!$J$2-D175)+IF(AND(C175=ResmiTatil!$I$3,D175=ResmiTatil!$J$3),ResmiTatil!$I$3-ResmiTatil!$I$2,IF(AND(C175&gt;ResmiTatil!$I$2,D175&gt;ResmiTatil!$J$2),ResmiTatil!$J$2-ResmiTatil!$I$2))+IF(E175&gt;ResmiTatil!$K$2,E175-ResmiTatil!$K$2),0))</f>
        <v>0</v>
      </c>
      <c r="H175" s="29">
        <f>IF((C175-B175)+(E175-D175)&lt;0,0,(C175-B175)+(E175-D175))</f>
        <v>0</v>
      </c>
      <c r="I175" s="17"/>
      <c r="J175" s="12"/>
      <c r="K175" s="13"/>
      <c r="L175" s="13"/>
      <c r="M175" s="28">
        <f>IF(K175-J175&lt;0,0,K175-J175)</f>
        <v>0</v>
      </c>
      <c r="N175" s="28">
        <f>IF(AND(OR(I175="",J175=""),OR(K175="",L175="")),0,IF(OR(I175&lt;&gt;ResmiTatil!$H$2,J175&lt;&gt;ResmiTatil!$I$2,K175&lt;&gt;ResmiTatil!$J$2,L175&lt;&gt;ResmiTatil!$K$2),IF(AND(K175="",L175=""),0,IF(I175&lt;ResmiTatil!$H$2,ResmiTatil!$H$2-I175))+IF(AND(K175="",L175="",OR(I175&lt;ResmiTatil!$H$2,AND(J175&lt;&gt;ResmiTatil!$J$2,J175&gt;ResmiTatil!$J$2))),ResmiTatil!$J$2-ResmiTatil!$I$2,IF(OR(K175="",L175=""),0,IF(AND(J175&gt;ResmiTatil!$I$2,K175&lt;ResmiTatil!$J$2),J175-ResmiTatil!$I$2)))+IF(AND(J175&lt;ResmiTatil!$I$2,K175&lt;ResmiTatil!$J$2),ResmiTatil!$J$2-K175)+IF(AND(J175=ResmiTatil!$I$3,K175=ResmiTatil!$J$3),ResmiTatil!$I$3-ResmiTatil!$I$2,IF(AND(J175&gt;ResmiTatil!$I$2,K175&gt;ResmiTatil!$J$2),ResmiTatil!$J$2-ResmiTatil!$I$2))+IF(L175&gt;ResmiTatil!$K$2,L175-ResmiTatil!$K$2),0))</f>
        <v>0</v>
      </c>
      <c r="O175" s="29">
        <f>IF((J175-I175)+(L175-K175)&lt;0,0,(J175-I175)+(L175-K175))</f>
        <v>0</v>
      </c>
      <c r="P175" s="17"/>
      <c r="Q175" s="12"/>
      <c r="R175" s="13"/>
      <c r="S175" s="13"/>
      <c r="T175" s="28">
        <f>IF(R175-Q175&lt;0,0,R175-Q175)</f>
        <v>0</v>
      </c>
      <c r="U175" s="28">
        <f>IF(AND(OR(P175="",Q175=""),OR(R175="",S175="")),0,IF(OR(P175&lt;&gt;ResmiTatil!$H$2,Q175&lt;&gt;ResmiTatil!$I$2,R175&lt;&gt;ResmiTatil!$J$2,S175&lt;&gt;ResmiTatil!$K$2),IF(AND(R175="",S175=""),0,IF(P175&lt;ResmiTatil!$H$2,ResmiTatil!$H$2-P175))+IF(AND(R175="",S175="",OR(P175&lt;ResmiTatil!$H$2,AND(Q175&lt;&gt;ResmiTatil!$J$2,Q175&gt;ResmiTatil!$J$2))),ResmiTatil!$J$2-ResmiTatil!$I$2,IF(OR(R175="",S175=""),0,IF(AND(Q175&gt;ResmiTatil!$I$2,R175&lt;ResmiTatil!$J$2),Q175-ResmiTatil!$I$2)))+IF(AND(Q175&lt;ResmiTatil!$I$2,R175&lt;ResmiTatil!$J$2),ResmiTatil!$J$2-R175)+IF(AND(Q175=ResmiTatil!$I$3,R175=ResmiTatil!$J$3),ResmiTatil!$I$3-ResmiTatil!$I$2,IF(AND(Q175&gt;ResmiTatil!$I$2,R175&gt;ResmiTatil!$J$2),ResmiTatil!$J$2-ResmiTatil!$I$2))+IF(S175&gt;ResmiTatil!$K$2,S175-ResmiTatil!$K$2),0))</f>
        <v>0</v>
      </c>
      <c r="V175" s="29">
        <f>IF((Q175-P175)+(S175-R175)&lt;0,0,(Q175-P175)+(S175-R175))</f>
        <v>0</v>
      </c>
      <c r="W175" s="17"/>
      <c r="X175" s="12"/>
      <c r="Y175" s="13"/>
      <c r="Z175" s="13"/>
      <c r="AA175" s="28">
        <f>IF(Y175-X175&lt;0,0,Y175-X175)</f>
        <v>0</v>
      </c>
      <c r="AB175" s="28">
        <f>IF(AND(OR(W175="",X175=""),OR(Y175="",Z175="")),0,IF(OR(W175&lt;&gt;ResmiTatil!$H$2,X175&lt;&gt;ResmiTatil!$I$2,Y175&lt;&gt;ResmiTatil!$J$2,Z175&lt;&gt;ResmiTatil!$K$2),IF(AND(Y175="",Z175=""),0,IF(W175&lt;ResmiTatil!$H$2,ResmiTatil!$H$2-W175))+IF(AND(Y175="",Z175="",OR(W175&lt;ResmiTatil!$H$2,AND(X175&lt;&gt;ResmiTatil!$J$2,X175&gt;ResmiTatil!$J$2))),ResmiTatil!$J$2-ResmiTatil!$I$2,IF(OR(Y175="",Z175=""),0,IF(AND(X175&gt;ResmiTatil!$I$2,Y175&lt;ResmiTatil!$J$2),X175-ResmiTatil!$I$2)))+IF(AND(X175&lt;ResmiTatil!$I$2,Y175&lt;ResmiTatil!$J$2),ResmiTatil!$J$2-Y175)+IF(AND(X175=ResmiTatil!$I$3,Y175=ResmiTatil!$J$3),ResmiTatil!$I$3-ResmiTatil!$I$2,IF(AND(X175&gt;ResmiTatil!$I$2,Y175&gt;ResmiTatil!$J$2),ResmiTatil!$J$2-ResmiTatil!$I$2))+IF(Z175&gt;ResmiTatil!$K$2,Z175-ResmiTatil!$K$2),0))</f>
        <v>0</v>
      </c>
      <c r="AC175" s="29">
        <f>IF((X175-W175)+(Z175-Y175)&lt;0,0,(X175-W175)+(Z175-Y175))</f>
        <v>0</v>
      </c>
      <c r="AD175" s="17"/>
      <c r="AE175" s="12"/>
      <c r="AF175" s="13"/>
      <c r="AG175" s="13"/>
      <c r="AH175" s="28">
        <f>IF(AF175-AE175&lt;0,0,AF175-AE175)</f>
        <v>0</v>
      </c>
      <c r="AI175" s="28">
        <f>IF(AND(OR(AD175="",AE175=""),OR(AF175="",AG175="")),0,IF(OR(AD175&lt;&gt;ResmiTatil!$H$2,AE175&lt;&gt;ResmiTatil!$I$2,AF175&lt;&gt;ResmiTatil!$J$2,AG175&lt;&gt;ResmiTatil!$K$2),IF(AND(AF175="",AG175=""),0,IF(AD175&lt;ResmiTatil!$H$2,ResmiTatil!$H$2-AD175))+IF(AND(AF175="",AG175="",OR(AD175&lt;ResmiTatil!$H$2,AND(AE175&lt;&gt;ResmiTatil!$J$2,AE175&gt;ResmiTatil!$J$2))),ResmiTatil!$J$2-ResmiTatil!$I$2,IF(OR(AF175="",AG175=""),0,IF(AND(AE175&gt;ResmiTatil!$I$2,AF175&lt;ResmiTatil!$J$2),AE175-ResmiTatil!$I$2)))+IF(AND(AE175&lt;ResmiTatil!$I$2,AF175&lt;ResmiTatil!$J$2),ResmiTatil!$J$2-AF175)+IF(AND(AE175=ResmiTatil!$I$3,AF175=ResmiTatil!$J$3),ResmiTatil!$I$3-ResmiTatil!$I$2,IF(AND(AE175&gt;ResmiTatil!$I$2,AF175&gt;ResmiTatil!$J$2),ResmiTatil!$J$2-ResmiTatil!$I$2))+IF(AG175&gt;ResmiTatil!$K$2,AG175-ResmiTatil!$K$2),0))</f>
        <v>0</v>
      </c>
      <c r="AJ175" s="29">
        <f>IF((AE175-AD175)+(AG175-AF175)&lt;0,0,(AE175-AD175)+(AG175-AF175))</f>
        <v>0</v>
      </c>
    </row>
    <row r="176" spans="1:36" ht="20.100000000000001" customHeight="1" x14ac:dyDescent="0.25">
      <c r="A176" s="30" t="s">
        <v>24</v>
      </c>
      <c r="B176" s="31"/>
      <c r="C176" s="32"/>
      <c r="D176" s="33"/>
      <c r="E176" s="33"/>
      <c r="F176" s="34"/>
      <c r="G176" s="28">
        <f>SUM(G171:G175)</f>
        <v>0</v>
      </c>
      <c r="H176" s="35">
        <f>SUM(H171:H175)</f>
        <v>0</v>
      </c>
      <c r="I176" s="31"/>
      <c r="J176" s="32"/>
      <c r="K176" s="33"/>
      <c r="L176" s="33"/>
      <c r="M176" s="34"/>
      <c r="N176" s="28">
        <f>SUM(N171:N175)</f>
        <v>0</v>
      </c>
      <c r="O176" s="35">
        <f>SUM(O171:O175)</f>
        <v>0</v>
      </c>
      <c r="P176" s="31"/>
      <c r="Q176" s="32"/>
      <c r="R176" s="33"/>
      <c r="S176" s="33"/>
      <c r="T176" s="34"/>
      <c r="U176" s="28">
        <f>SUM(U171:U175)</f>
        <v>0</v>
      </c>
      <c r="V176" s="35">
        <f>SUM(V171:V175)</f>
        <v>0</v>
      </c>
      <c r="W176" s="31"/>
      <c r="X176" s="32"/>
      <c r="Y176" s="33"/>
      <c r="Z176" s="33"/>
      <c r="AA176" s="34"/>
      <c r="AB176" s="28">
        <f>SUM(AB171:AB175)</f>
        <v>0</v>
      </c>
      <c r="AC176" s="35">
        <f>SUM(AC171:AC175)</f>
        <v>0</v>
      </c>
      <c r="AD176" s="31"/>
      <c r="AE176" s="32"/>
      <c r="AF176" s="33"/>
      <c r="AG176" s="33"/>
      <c r="AH176" s="34"/>
      <c r="AI176" s="28">
        <f>SUM(AI171:AI175)</f>
        <v>0</v>
      </c>
      <c r="AJ176" s="35">
        <f>SUM(AJ171:AJ175)</f>
        <v>0</v>
      </c>
    </row>
    <row r="177" spans="1:36" s="25" customFormat="1" ht="15" customHeight="1" x14ac:dyDescent="0.25">
      <c r="A177" s="20">
        <f>A175+1</f>
        <v>44891</v>
      </c>
      <c r="B177" s="17"/>
      <c r="C177" s="12"/>
      <c r="D177" s="13"/>
      <c r="E177" s="13"/>
      <c r="F177" s="11"/>
      <c r="G177" s="11"/>
      <c r="H177" s="18"/>
      <c r="I177" s="17"/>
      <c r="J177" s="12"/>
      <c r="K177" s="13"/>
      <c r="L177" s="13"/>
      <c r="M177" s="11"/>
      <c r="N177" s="11"/>
      <c r="O177" s="18"/>
      <c r="P177" s="17"/>
      <c r="Q177" s="12"/>
      <c r="R177" s="13"/>
      <c r="S177" s="13"/>
      <c r="T177" s="11"/>
      <c r="U177" s="11"/>
      <c r="V177" s="18"/>
      <c r="W177" s="17"/>
      <c r="X177" s="12"/>
      <c r="Y177" s="13"/>
      <c r="Z177" s="13"/>
      <c r="AA177" s="11"/>
      <c r="AB177" s="11"/>
      <c r="AC177" s="18"/>
      <c r="AD177" s="17"/>
      <c r="AE177" s="12"/>
      <c r="AF177" s="13"/>
      <c r="AG177" s="13"/>
      <c r="AH177" s="11"/>
      <c r="AI177" s="11"/>
      <c r="AJ177" s="18"/>
    </row>
    <row r="178" spans="1:36" s="25" customFormat="1" ht="15" customHeight="1" x14ac:dyDescent="0.25">
      <c r="A178" s="20">
        <f>A177+1</f>
        <v>44892</v>
      </c>
      <c r="B178" s="17"/>
      <c r="C178" s="12"/>
      <c r="D178" s="13"/>
      <c r="E178" s="13"/>
      <c r="F178" s="11"/>
      <c r="G178" s="11"/>
      <c r="H178" s="18"/>
      <c r="I178" s="17"/>
      <c r="J178" s="12"/>
      <c r="K178" s="13"/>
      <c r="L178" s="13"/>
      <c r="M178" s="11"/>
      <c r="N178" s="11"/>
      <c r="O178" s="18"/>
      <c r="P178" s="17"/>
      <c r="Q178" s="12"/>
      <c r="R178" s="13"/>
      <c r="S178" s="13"/>
      <c r="T178" s="11"/>
      <c r="U178" s="11"/>
      <c r="V178" s="18"/>
      <c r="W178" s="17"/>
      <c r="X178" s="12"/>
      <c r="Y178" s="13"/>
      <c r="Z178" s="13"/>
      <c r="AA178" s="11"/>
      <c r="AB178" s="11"/>
      <c r="AC178" s="18"/>
      <c r="AD178" s="17"/>
      <c r="AE178" s="12"/>
      <c r="AF178" s="13"/>
      <c r="AG178" s="13"/>
      <c r="AH178" s="11"/>
      <c r="AI178" s="11"/>
      <c r="AJ178" s="18"/>
    </row>
    <row r="179" spans="1:36" ht="20.100000000000001" customHeight="1" x14ac:dyDescent="0.25">
      <c r="A179" s="20">
        <f t="shared" ref="A179:A183" si="21">A178+1</f>
        <v>44893</v>
      </c>
      <c r="B179" s="17"/>
      <c r="C179" s="12"/>
      <c r="D179" s="13"/>
      <c r="E179" s="13"/>
      <c r="F179" s="28">
        <f>IF(D179-C179&lt;0,0,D179-C179)</f>
        <v>0</v>
      </c>
      <c r="G179" s="28">
        <f>IF(AND(OR(B179="",C179=""),OR(D179="",E179="")),0,IF(OR(B179&lt;&gt;ResmiTatil!$H$2,C179&lt;&gt;ResmiTatil!$I$2,D179&lt;&gt;ResmiTatil!$J$2,E179&lt;&gt;ResmiTatil!$K$2),IF(AND(D179="",E179=""),0,IF(B179&lt;ResmiTatil!$H$2,ResmiTatil!$H$2-B179))+IF(AND(D179="",E179="",OR(B179&lt;ResmiTatil!$H$2,AND(C179&lt;&gt;ResmiTatil!$J$2,C179&gt;ResmiTatil!$J$2))),ResmiTatil!$J$2-ResmiTatil!$I$2,IF(OR(D179="",E179=""),0,IF(AND(C179&gt;ResmiTatil!$I$2,D179&lt;ResmiTatil!$J$2),C179-ResmiTatil!$I$2)))+IF(AND(C179&lt;ResmiTatil!$I$2,D179&lt;ResmiTatil!$J$2),ResmiTatil!$J$2-D179)+IF(AND(C179=ResmiTatil!$I$3,D179=ResmiTatil!$J$3),ResmiTatil!$I$3-ResmiTatil!$I$2,IF(AND(C179&gt;ResmiTatil!$I$2,D179&gt;ResmiTatil!$J$2),ResmiTatil!$J$2-ResmiTatil!$I$2))+IF(E179&gt;ResmiTatil!$K$2,E179-ResmiTatil!$K$2),0))</f>
        <v>0</v>
      </c>
      <c r="H179" s="29">
        <f>IF((C179-B179)+(E179-D179)&lt;0,0,(C179-B179)+(E179-D179))</f>
        <v>0</v>
      </c>
      <c r="I179" s="17"/>
      <c r="J179" s="12"/>
      <c r="K179" s="13"/>
      <c r="L179" s="13"/>
      <c r="M179" s="28">
        <f>IF(K179-J179&lt;0,0,K179-J179)</f>
        <v>0</v>
      </c>
      <c r="N179" s="28">
        <f>IF(AND(OR(I179="",J179=""),OR(K179="",L179="")),0,IF(OR(I179&lt;&gt;ResmiTatil!$H$2,J179&lt;&gt;ResmiTatil!$I$2,K179&lt;&gt;ResmiTatil!$J$2,L179&lt;&gt;ResmiTatil!$K$2),IF(AND(K179="",L179=""),0,IF(I179&lt;ResmiTatil!$H$2,ResmiTatil!$H$2-I179))+IF(AND(K179="",L179="",OR(I179&lt;ResmiTatil!$H$2,AND(J179&lt;&gt;ResmiTatil!$J$2,J179&gt;ResmiTatil!$J$2))),ResmiTatil!$J$2-ResmiTatil!$I$2,IF(OR(K179="",L179=""),0,IF(AND(J179&gt;ResmiTatil!$I$2,K179&lt;ResmiTatil!$J$2),J179-ResmiTatil!$I$2)))+IF(AND(J179&lt;ResmiTatil!$I$2,K179&lt;ResmiTatil!$J$2),ResmiTatil!$J$2-K179)+IF(AND(J179=ResmiTatil!$I$3,K179=ResmiTatil!$J$3),ResmiTatil!$I$3-ResmiTatil!$I$2,IF(AND(J179&gt;ResmiTatil!$I$2,K179&gt;ResmiTatil!$J$2),ResmiTatil!$J$2-ResmiTatil!$I$2))+IF(L179&gt;ResmiTatil!$K$2,L179-ResmiTatil!$K$2),0))</f>
        <v>0</v>
      </c>
      <c r="O179" s="29">
        <f>IF((J179-I179)+(L179-K179)&lt;0,0,(J179-I179)+(L179-K179))</f>
        <v>0</v>
      </c>
      <c r="P179" s="17"/>
      <c r="Q179" s="12"/>
      <c r="R179" s="13"/>
      <c r="S179" s="13"/>
      <c r="T179" s="28">
        <f>IF(R179-Q179&lt;0,0,R179-Q179)</f>
        <v>0</v>
      </c>
      <c r="U179" s="28">
        <f>IF(AND(OR(P179="",Q179=""),OR(R179="",S179="")),0,IF(OR(P179&lt;&gt;ResmiTatil!$H$2,Q179&lt;&gt;ResmiTatil!$I$2,R179&lt;&gt;ResmiTatil!$J$2,S179&lt;&gt;ResmiTatil!$K$2),IF(AND(R179="",S179=""),0,IF(P179&lt;ResmiTatil!$H$2,ResmiTatil!$H$2-P179))+IF(AND(R179="",S179="",OR(P179&lt;ResmiTatil!$H$2,AND(Q179&lt;&gt;ResmiTatil!$J$2,Q179&gt;ResmiTatil!$J$2))),ResmiTatil!$J$2-ResmiTatil!$I$2,IF(OR(R179="",S179=""),0,IF(AND(Q179&gt;ResmiTatil!$I$2,R179&lt;ResmiTatil!$J$2),Q179-ResmiTatil!$I$2)))+IF(AND(Q179&lt;ResmiTatil!$I$2,R179&lt;ResmiTatil!$J$2),ResmiTatil!$J$2-R179)+IF(AND(Q179=ResmiTatil!$I$3,R179=ResmiTatil!$J$3),ResmiTatil!$I$3-ResmiTatil!$I$2,IF(AND(Q179&gt;ResmiTatil!$I$2,R179&gt;ResmiTatil!$J$2),ResmiTatil!$J$2-ResmiTatil!$I$2))+IF(S179&gt;ResmiTatil!$K$2,S179-ResmiTatil!$K$2),0))</f>
        <v>0</v>
      </c>
      <c r="V179" s="29">
        <f>IF((Q179-P179)+(S179-R179)&lt;0,0,(Q179-P179)+(S179-R179))</f>
        <v>0</v>
      </c>
      <c r="W179" s="17"/>
      <c r="X179" s="12"/>
      <c r="Y179" s="13"/>
      <c r="Z179" s="13"/>
      <c r="AA179" s="28">
        <f>IF(Y179-X179&lt;0,0,Y179-X179)</f>
        <v>0</v>
      </c>
      <c r="AB179" s="28">
        <f>IF(AND(OR(W179="",X179=""),OR(Y179="",Z179="")),0,IF(OR(W179&lt;&gt;ResmiTatil!$H$2,X179&lt;&gt;ResmiTatil!$I$2,Y179&lt;&gt;ResmiTatil!$J$2,Z179&lt;&gt;ResmiTatil!$K$2),IF(AND(Y179="",Z179=""),0,IF(W179&lt;ResmiTatil!$H$2,ResmiTatil!$H$2-W179))+IF(AND(Y179="",Z179="",OR(W179&lt;ResmiTatil!$H$2,AND(X179&lt;&gt;ResmiTatil!$J$2,X179&gt;ResmiTatil!$J$2))),ResmiTatil!$J$2-ResmiTatil!$I$2,IF(OR(Y179="",Z179=""),0,IF(AND(X179&gt;ResmiTatil!$I$2,Y179&lt;ResmiTatil!$J$2),X179-ResmiTatil!$I$2)))+IF(AND(X179&lt;ResmiTatil!$I$2,Y179&lt;ResmiTatil!$J$2),ResmiTatil!$J$2-Y179)+IF(AND(X179=ResmiTatil!$I$3,Y179=ResmiTatil!$J$3),ResmiTatil!$I$3-ResmiTatil!$I$2,IF(AND(X179&gt;ResmiTatil!$I$2,Y179&gt;ResmiTatil!$J$2),ResmiTatil!$J$2-ResmiTatil!$I$2))+IF(Z179&gt;ResmiTatil!$K$2,Z179-ResmiTatil!$K$2),0))</f>
        <v>0</v>
      </c>
      <c r="AC179" s="29">
        <f>IF((X179-W179)+(Z179-Y179)&lt;0,0,(X179-W179)+(Z179-Y179))</f>
        <v>0</v>
      </c>
      <c r="AD179" s="17"/>
      <c r="AE179" s="12"/>
      <c r="AF179" s="13"/>
      <c r="AG179" s="13"/>
      <c r="AH179" s="28">
        <f>IF(AF179-AE179&lt;0,0,AF179-AE179)</f>
        <v>0</v>
      </c>
      <c r="AI179" s="28">
        <f>IF(AND(OR(AD179="",AE179=""),OR(AF179="",AG179="")),0,IF(OR(AD179&lt;&gt;ResmiTatil!$H$2,AE179&lt;&gt;ResmiTatil!$I$2,AF179&lt;&gt;ResmiTatil!$J$2,AG179&lt;&gt;ResmiTatil!$K$2),IF(AND(AF179="",AG179=""),0,IF(AD179&lt;ResmiTatil!$H$2,ResmiTatil!$H$2-AD179))+IF(AND(AF179="",AG179="",OR(AD179&lt;ResmiTatil!$H$2,AND(AE179&lt;&gt;ResmiTatil!$J$2,AE179&gt;ResmiTatil!$J$2))),ResmiTatil!$J$2-ResmiTatil!$I$2,IF(OR(AF179="",AG179=""),0,IF(AND(AE179&gt;ResmiTatil!$I$2,AF179&lt;ResmiTatil!$J$2),AE179-ResmiTatil!$I$2)))+IF(AND(AE179&lt;ResmiTatil!$I$2,AF179&lt;ResmiTatil!$J$2),ResmiTatil!$J$2-AF179)+IF(AND(AE179=ResmiTatil!$I$3,AF179=ResmiTatil!$J$3),ResmiTatil!$I$3-ResmiTatil!$I$2,IF(AND(AE179&gt;ResmiTatil!$I$2,AF179&gt;ResmiTatil!$J$2),ResmiTatil!$J$2-ResmiTatil!$I$2))+IF(AG179&gt;ResmiTatil!$K$2,AG179-ResmiTatil!$K$2),0))</f>
        <v>0</v>
      </c>
      <c r="AJ179" s="29">
        <f>IF((AE179-AD179)+(AG179-AF179)&lt;0,0,(AE179-AD179)+(AG179-AF179))</f>
        <v>0</v>
      </c>
    </row>
    <row r="180" spans="1:36" ht="20.100000000000001" customHeight="1" x14ac:dyDescent="0.25">
      <c r="A180" s="20">
        <f t="shared" si="21"/>
        <v>44894</v>
      </c>
      <c r="B180" s="17"/>
      <c r="C180" s="12"/>
      <c r="D180" s="13"/>
      <c r="E180" s="13"/>
      <c r="F180" s="28">
        <f>IF(D180-C180&lt;0,0,D180-C180)</f>
        <v>0</v>
      </c>
      <c r="G180" s="28">
        <f>IF(AND(OR(B180="",C180=""),OR(D180="",E180="")),0,IF(OR(B180&lt;&gt;ResmiTatil!$H$2,C180&lt;&gt;ResmiTatil!$I$2,D180&lt;&gt;ResmiTatil!$J$2,E180&lt;&gt;ResmiTatil!$K$2),IF(AND(D180="",E180=""),0,IF(B180&lt;ResmiTatil!$H$2,ResmiTatil!$H$2-B180))+IF(AND(D180="",E180="",OR(B180&lt;ResmiTatil!$H$2,AND(C180&lt;&gt;ResmiTatil!$J$2,C180&gt;ResmiTatil!$J$2))),ResmiTatil!$J$2-ResmiTatil!$I$2,IF(OR(D180="",E180=""),0,IF(AND(C180&gt;ResmiTatil!$I$2,D180&lt;ResmiTatil!$J$2),C180-ResmiTatil!$I$2)))+IF(AND(C180&lt;ResmiTatil!$I$2,D180&lt;ResmiTatil!$J$2),ResmiTatil!$J$2-D180)+IF(AND(C180=ResmiTatil!$I$3,D180=ResmiTatil!$J$3),ResmiTatil!$I$3-ResmiTatil!$I$2,IF(AND(C180&gt;ResmiTatil!$I$2,D180&gt;ResmiTatil!$J$2),ResmiTatil!$J$2-ResmiTatil!$I$2))+IF(E180&gt;ResmiTatil!$K$2,E180-ResmiTatil!$K$2),0))</f>
        <v>0</v>
      </c>
      <c r="H180" s="29">
        <f>IF((C180-B180)+(E180-D180)&lt;0,0,(C180-B180)+(E180-D180))</f>
        <v>0</v>
      </c>
      <c r="I180" s="17"/>
      <c r="J180" s="12"/>
      <c r="K180" s="13"/>
      <c r="L180" s="13"/>
      <c r="M180" s="28">
        <f>IF(K180-J180&lt;0,0,K180-J180)</f>
        <v>0</v>
      </c>
      <c r="N180" s="28">
        <f>IF(AND(OR(I180="",J180=""),OR(K180="",L180="")),0,IF(OR(I180&lt;&gt;ResmiTatil!$H$2,J180&lt;&gt;ResmiTatil!$I$2,K180&lt;&gt;ResmiTatil!$J$2,L180&lt;&gt;ResmiTatil!$K$2),IF(AND(K180="",L180=""),0,IF(I180&lt;ResmiTatil!$H$2,ResmiTatil!$H$2-I180))+IF(AND(K180="",L180="",OR(I180&lt;ResmiTatil!$H$2,AND(J180&lt;&gt;ResmiTatil!$J$2,J180&gt;ResmiTatil!$J$2))),ResmiTatil!$J$2-ResmiTatil!$I$2,IF(OR(K180="",L180=""),0,IF(AND(J180&gt;ResmiTatil!$I$2,K180&lt;ResmiTatil!$J$2),J180-ResmiTatil!$I$2)))+IF(AND(J180&lt;ResmiTatil!$I$2,K180&lt;ResmiTatil!$J$2),ResmiTatil!$J$2-K180)+IF(AND(J180=ResmiTatil!$I$3,K180=ResmiTatil!$J$3),ResmiTatil!$I$3-ResmiTatil!$I$2,IF(AND(J180&gt;ResmiTatil!$I$2,K180&gt;ResmiTatil!$J$2),ResmiTatil!$J$2-ResmiTatil!$I$2))+IF(L180&gt;ResmiTatil!$K$2,L180-ResmiTatil!$K$2),0))</f>
        <v>0</v>
      </c>
      <c r="O180" s="29">
        <f>IF((J180-I180)+(L180-K180)&lt;0,0,(J180-I180)+(L180-K180))</f>
        <v>0</v>
      </c>
      <c r="P180" s="17"/>
      <c r="Q180" s="12"/>
      <c r="R180" s="13"/>
      <c r="S180" s="13"/>
      <c r="T180" s="28">
        <f>IF(R180-Q180&lt;0,0,R180-Q180)</f>
        <v>0</v>
      </c>
      <c r="U180" s="28">
        <f>IF(AND(OR(P180="",Q180=""),OR(R180="",S180="")),0,IF(OR(P180&lt;&gt;ResmiTatil!$H$2,Q180&lt;&gt;ResmiTatil!$I$2,R180&lt;&gt;ResmiTatil!$J$2,S180&lt;&gt;ResmiTatil!$K$2),IF(AND(R180="",S180=""),0,IF(P180&lt;ResmiTatil!$H$2,ResmiTatil!$H$2-P180))+IF(AND(R180="",S180="",OR(P180&lt;ResmiTatil!$H$2,AND(Q180&lt;&gt;ResmiTatil!$J$2,Q180&gt;ResmiTatil!$J$2))),ResmiTatil!$J$2-ResmiTatil!$I$2,IF(OR(R180="",S180=""),0,IF(AND(Q180&gt;ResmiTatil!$I$2,R180&lt;ResmiTatil!$J$2),Q180-ResmiTatil!$I$2)))+IF(AND(Q180&lt;ResmiTatil!$I$2,R180&lt;ResmiTatil!$J$2),ResmiTatil!$J$2-R180)+IF(AND(Q180=ResmiTatil!$I$3,R180=ResmiTatil!$J$3),ResmiTatil!$I$3-ResmiTatil!$I$2,IF(AND(Q180&gt;ResmiTatil!$I$2,R180&gt;ResmiTatil!$J$2),ResmiTatil!$J$2-ResmiTatil!$I$2))+IF(S180&gt;ResmiTatil!$K$2,S180-ResmiTatil!$K$2),0))</f>
        <v>0</v>
      </c>
      <c r="V180" s="29">
        <f>IF((Q180-P180)+(S180-R180)&lt;0,0,(Q180-P180)+(S180-R180))</f>
        <v>0</v>
      </c>
      <c r="W180" s="17"/>
      <c r="X180" s="12"/>
      <c r="Y180" s="13"/>
      <c r="Z180" s="13"/>
      <c r="AA180" s="28">
        <f>IF(Y180-X180&lt;0,0,Y180-X180)</f>
        <v>0</v>
      </c>
      <c r="AB180" s="28">
        <f>IF(AND(OR(W180="",X180=""),OR(Y180="",Z180="")),0,IF(OR(W180&lt;&gt;ResmiTatil!$H$2,X180&lt;&gt;ResmiTatil!$I$2,Y180&lt;&gt;ResmiTatil!$J$2,Z180&lt;&gt;ResmiTatil!$K$2),IF(AND(Y180="",Z180=""),0,IF(W180&lt;ResmiTatil!$H$2,ResmiTatil!$H$2-W180))+IF(AND(Y180="",Z180="",OR(W180&lt;ResmiTatil!$H$2,AND(X180&lt;&gt;ResmiTatil!$J$2,X180&gt;ResmiTatil!$J$2))),ResmiTatil!$J$2-ResmiTatil!$I$2,IF(OR(Y180="",Z180=""),0,IF(AND(X180&gt;ResmiTatil!$I$2,Y180&lt;ResmiTatil!$J$2),X180-ResmiTatil!$I$2)))+IF(AND(X180&lt;ResmiTatil!$I$2,Y180&lt;ResmiTatil!$J$2),ResmiTatil!$J$2-Y180)+IF(AND(X180=ResmiTatil!$I$3,Y180=ResmiTatil!$J$3),ResmiTatil!$I$3-ResmiTatil!$I$2,IF(AND(X180&gt;ResmiTatil!$I$2,Y180&gt;ResmiTatil!$J$2),ResmiTatil!$J$2-ResmiTatil!$I$2))+IF(Z180&gt;ResmiTatil!$K$2,Z180-ResmiTatil!$K$2),0))</f>
        <v>0</v>
      </c>
      <c r="AC180" s="29">
        <f>IF((X180-W180)+(Z180-Y180)&lt;0,0,(X180-W180)+(Z180-Y180))</f>
        <v>0</v>
      </c>
      <c r="AD180" s="17"/>
      <c r="AE180" s="12"/>
      <c r="AF180" s="13"/>
      <c r="AG180" s="13"/>
      <c r="AH180" s="28">
        <f>IF(AF180-AE180&lt;0,0,AF180-AE180)</f>
        <v>0</v>
      </c>
      <c r="AI180" s="28">
        <f>IF(AND(OR(AD180="",AE180=""),OR(AF180="",AG180="")),0,IF(OR(AD180&lt;&gt;ResmiTatil!$H$2,AE180&lt;&gt;ResmiTatil!$I$2,AF180&lt;&gt;ResmiTatil!$J$2,AG180&lt;&gt;ResmiTatil!$K$2),IF(AND(AF180="",AG180=""),0,IF(AD180&lt;ResmiTatil!$H$2,ResmiTatil!$H$2-AD180))+IF(AND(AF180="",AG180="",OR(AD180&lt;ResmiTatil!$H$2,AND(AE180&lt;&gt;ResmiTatil!$J$2,AE180&gt;ResmiTatil!$J$2))),ResmiTatil!$J$2-ResmiTatil!$I$2,IF(OR(AF180="",AG180=""),0,IF(AND(AE180&gt;ResmiTatil!$I$2,AF180&lt;ResmiTatil!$J$2),AE180-ResmiTatil!$I$2)))+IF(AND(AE180&lt;ResmiTatil!$I$2,AF180&lt;ResmiTatil!$J$2),ResmiTatil!$J$2-AF180)+IF(AND(AE180=ResmiTatil!$I$3,AF180=ResmiTatil!$J$3),ResmiTatil!$I$3-ResmiTatil!$I$2,IF(AND(AE180&gt;ResmiTatil!$I$2,AF180&gt;ResmiTatil!$J$2),ResmiTatil!$J$2-ResmiTatil!$I$2))+IF(AG180&gt;ResmiTatil!$K$2,AG180-ResmiTatil!$K$2),0))</f>
        <v>0</v>
      </c>
      <c r="AJ180" s="29">
        <f>IF((AE180-AD180)+(AG180-AF180)&lt;0,0,(AE180-AD180)+(AG180-AF180))</f>
        <v>0</v>
      </c>
    </row>
    <row r="181" spans="1:36" ht="20.100000000000001" customHeight="1" x14ac:dyDescent="0.25">
      <c r="A181" s="20">
        <f t="shared" si="21"/>
        <v>44895</v>
      </c>
      <c r="B181" s="17"/>
      <c r="C181" s="12"/>
      <c r="D181" s="13"/>
      <c r="E181" s="13"/>
      <c r="F181" s="28">
        <f>IF(D181-C181&lt;0,0,D181-C181)</f>
        <v>0</v>
      </c>
      <c r="G181" s="28">
        <f>IF(AND(OR(B181="",C181=""),OR(D181="",E181="")),0,IF(OR(B181&lt;&gt;ResmiTatil!$H$2,C181&lt;&gt;ResmiTatil!$I$2,D181&lt;&gt;ResmiTatil!$J$2,E181&lt;&gt;ResmiTatil!$K$2),IF(AND(D181="",E181=""),0,IF(B181&lt;ResmiTatil!$H$2,ResmiTatil!$H$2-B181))+IF(AND(D181="",E181="",OR(B181&lt;ResmiTatil!$H$2,AND(C181&lt;&gt;ResmiTatil!$J$2,C181&gt;ResmiTatil!$J$2))),ResmiTatil!$J$2-ResmiTatil!$I$2,IF(OR(D181="",E181=""),0,IF(AND(C181&gt;ResmiTatil!$I$2,D181&lt;ResmiTatil!$J$2),C181-ResmiTatil!$I$2)))+IF(AND(C181&lt;ResmiTatil!$I$2,D181&lt;ResmiTatil!$J$2),ResmiTatil!$J$2-D181)+IF(AND(C181=ResmiTatil!$I$3,D181=ResmiTatil!$J$3),ResmiTatil!$I$3-ResmiTatil!$I$2,IF(AND(C181&gt;ResmiTatil!$I$2,D181&gt;ResmiTatil!$J$2),ResmiTatil!$J$2-ResmiTatil!$I$2))+IF(E181&gt;ResmiTatil!$K$2,E181-ResmiTatil!$K$2),0))</f>
        <v>0</v>
      </c>
      <c r="H181" s="29">
        <f>IF((C181-B181)+(E181-D181)&lt;0,0,(C181-B181)+(E181-D181))</f>
        <v>0</v>
      </c>
      <c r="I181" s="17"/>
      <c r="J181" s="12"/>
      <c r="K181" s="13"/>
      <c r="L181" s="13"/>
      <c r="M181" s="28">
        <f>IF(K181-J181&lt;0,0,K181-J181)</f>
        <v>0</v>
      </c>
      <c r="N181" s="28">
        <f>IF(AND(OR(I181="",J181=""),OR(K181="",L181="")),0,IF(OR(I181&lt;&gt;ResmiTatil!$H$2,J181&lt;&gt;ResmiTatil!$I$2,K181&lt;&gt;ResmiTatil!$J$2,L181&lt;&gt;ResmiTatil!$K$2),IF(AND(K181="",L181=""),0,IF(I181&lt;ResmiTatil!$H$2,ResmiTatil!$H$2-I181))+IF(AND(K181="",L181="",OR(I181&lt;ResmiTatil!$H$2,AND(J181&lt;&gt;ResmiTatil!$J$2,J181&gt;ResmiTatil!$J$2))),ResmiTatil!$J$2-ResmiTatil!$I$2,IF(OR(K181="",L181=""),0,IF(AND(J181&gt;ResmiTatil!$I$2,K181&lt;ResmiTatil!$J$2),J181-ResmiTatil!$I$2)))+IF(AND(J181&lt;ResmiTatil!$I$2,K181&lt;ResmiTatil!$J$2),ResmiTatil!$J$2-K181)+IF(AND(J181=ResmiTatil!$I$3,K181=ResmiTatil!$J$3),ResmiTatil!$I$3-ResmiTatil!$I$2,IF(AND(J181&gt;ResmiTatil!$I$2,K181&gt;ResmiTatil!$J$2),ResmiTatil!$J$2-ResmiTatil!$I$2))+IF(L181&gt;ResmiTatil!$K$2,L181-ResmiTatil!$K$2),0))</f>
        <v>0</v>
      </c>
      <c r="O181" s="29">
        <f>IF((J181-I181)+(L181-K181)&lt;0,0,(J181-I181)+(L181-K181))</f>
        <v>0</v>
      </c>
      <c r="P181" s="17"/>
      <c r="Q181" s="12"/>
      <c r="R181" s="13"/>
      <c r="S181" s="13"/>
      <c r="T181" s="28">
        <f>IF(R181-Q181&lt;0,0,R181-Q181)</f>
        <v>0</v>
      </c>
      <c r="U181" s="28">
        <f>IF(AND(OR(P181="",Q181=""),OR(R181="",S181="")),0,IF(OR(P181&lt;&gt;ResmiTatil!$H$2,Q181&lt;&gt;ResmiTatil!$I$2,R181&lt;&gt;ResmiTatil!$J$2,S181&lt;&gt;ResmiTatil!$K$2),IF(AND(R181="",S181=""),0,IF(P181&lt;ResmiTatil!$H$2,ResmiTatil!$H$2-P181))+IF(AND(R181="",S181="",OR(P181&lt;ResmiTatil!$H$2,AND(Q181&lt;&gt;ResmiTatil!$J$2,Q181&gt;ResmiTatil!$J$2))),ResmiTatil!$J$2-ResmiTatil!$I$2,IF(OR(R181="",S181=""),0,IF(AND(Q181&gt;ResmiTatil!$I$2,R181&lt;ResmiTatil!$J$2),Q181-ResmiTatil!$I$2)))+IF(AND(Q181&lt;ResmiTatil!$I$2,R181&lt;ResmiTatil!$J$2),ResmiTatil!$J$2-R181)+IF(AND(Q181=ResmiTatil!$I$3,R181=ResmiTatil!$J$3),ResmiTatil!$I$3-ResmiTatil!$I$2,IF(AND(Q181&gt;ResmiTatil!$I$2,R181&gt;ResmiTatil!$J$2),ResmiTatil!$J$2-ResmiTatil!$I$2))+IF(S181&gt;ResmiTatil!$K$2,S181-ResmiTatil!$K$2),0))</f>
        <v>0</v>
      </c>
      <c r="V181" s="29">
        <f>IF((Q181-P181)+(S181-R181)&lt;0,0,(Q181-P181)+(S181-R181))</f>
        <v>0</v>
      </c>
      <c r="W181" s="17"/>
      <c r="X181" s="12"/>
      <c r="Y181" s="13"/>
      <c r="Z181" s="13"/>
      <c r="AA181" s="28">
        <f>IF(Y181-X181&lt;0,0,Y181-X181)</f>
        <v>0</v>
      </c>
      <c r="AB181" s="28">
        <f>IF(AND(OR(W181="",X181=""),OR(Y181="",Z181="")),0,IF(OR(W181&lt;&gt;ResmiTatil!$H$2,X181&lt;&gt;ResmiTatil!$I$2,Y181&lt;&gt;ResmiTatil!$J$2,Z181&lt;&gt;ResmiTatil!$K$2),IF(AND(Y181="",Z181=""),0,IF(W181&lt;ResmiTatil!$H$2,ResmiTatil!$H$2-W181))+IF(AND(Y181="",Z181="",OR(W181&lt;ResmiTatil!$H$2,AND(X181&lt;&gt;ResmiTatil!$J$2,X181&gt;ResmiTatil!$J$2))),ResmiTatil!$J$2-ResmiTatil!$I$2,IF(OR(Y181="",Z181=""),0,IF(AND(X181&gt;ResmiTatil!$I$2,Y181&lt;ResmiTatil!$J$2),X181-ResmiTatil!$I$2)))+IF(AND(X181&lt;ResmiTatil!$I$2,Y181&lt;ResmiTatil!$J$2),ResmiTatil!$J$2-Y181)+IF(AND(X181=ResmiTatil!$I$3,Y181=ResmiTatil!$J$3),ResmiTatil!$I$3-ResmiTatil!$I$2,IF(AND(X181&gt;ResmiTatil!$I$2,Y181&gt;ResmiTatil!$J$2),ResmiTatil!$J$2-ResmiTatil!$I$2))+IF(Z181&gt;ResmiTatil!$K$2,Z181-ResmiTatil!$K$2),0))</f>
        <v>0</v>
      </c>
      <c r="AC181" s="29">
        <f>IF((X181-W181)+(Z181-Y181)&lt;0,0,(X181-W181)+(Z181-Y181))</f>
        <v>0</v>
      </c>
      <c r="AD181" s="17"/>
      <c r="AE181" s="12"/>
      <c r="AF181" s="13"/>
      <c r="AG181" s="13"/>
      <c r="AH181" s="28">
        <f>IF(AF181-AE181&lt;0,0,AF181-AE181)</f>
        <v>0</v>
      </c>
      <c r="AI181" s="28">
        <f>IF(AND(OR(AD181="",AE181=""),OR(AF181="",AG181="")),0,IF(OR(AD181&lt;&gt;ResmiTatil!$H$2,AE181&lt;&gt;ResmiTatil!$I$2,AF181&lt;&gt;ResmiTatil!$J$2,AG181&lt;&gt;ResmiTatil!$K$2),IF(AND(AF181="",AG181=""),0,IF(AD181&lt;ResmiTatil!$H$2,ResmiTatil!$H$2-AD181))+IF(AND(AF181="",AG181="",OR(AD181&lt;ResmiTatil!$H$2,AND(AE181&lt;&gt;ResmiTatil!$J$2,AE181&gt;ResmiTatil!$J$2))),ResmiTatil!$J$2-ResmiTatil!$I$2,IF(OR(AF181="",AG181=""),0,IF(AND(AE181&gt;ResmiTatil!$I$2,AF181&lt;ResmiTatil!$J$2),AE181-ResmiTatil!$I$2)))+IF(AND(AE181&lt;ResmiTatil!$I$2,AF181&lt;ResmiTatil!$J$2),ResmiTatil!$J$2-AF181)+IF(AND(AE181=ResmiTatil!$I$3,AF181=ResmiTatil!$J$3),ResmiTatil!$I$3-ResmiTatil!$I$2,IF(AND(AE181&gt;ResmiTatil!$I$2,AF181&gt;ResmiTatil!$J$2),ResmiTatil!$J$2-ResmiTatil!$I$2))+IF(AG181&gt;ResmiTatil!$K$2,AG181-ResmiTatil!$K$2),0))</f>
        <v>0</v>
      </c>
      <c r="AJ181" s="29">
        <f>IF((AE181-AD181)+(AG181-AF181)&lt;0,0,(AE181-AD181)+(AG181-AF181))</f>
        <v>0</v>
      </c>
    </row>
    <row r="182" spans="1:36" ht="20.100000000000001" customHeight="1" x14ac:dyDescent="0.25">
      <c r="A182" s="20">
        <f t="shared" si="21"/>
        <v>44896</v>
      </c>
      <c r="B182" s="17"/>
      <c r="C182" s="12"/>
      <c r="D182" s="13"/>
      <c r="E182" s="13"/>
      <c r="F182" s="28">
        <f>IF(D182-C182&lt;0,0,D182-C182)</f>
        <v>0</v>
      </c>
      <c r="G182" s="28">
        <f>IF(AND(OR(B182="",C182=""),OR(D182="",E182="")),0,IF(OR(B182&lt;&gt;ResmiTatil!$H$2,C182&lt;&gt;ResmiTatil!$I$2,D182&lt;&gt;ResmiTatil!$J$2,E182&lt;&gt;ResmiTatil!$K$2),IF(AND(D182="",E182=""),0,IF(B182&lt;ResmiTatil!$H$2,ResmiTatil!$H$2-B182))+IF(AND(D182="",E182="",OR(B182&lt;ResmiTatil!$H$2,AND(C182&lt;&gt;ResmiTatil!$J$2,C182&gt;ResmiTatil!$J$2))),ResmiTatil!$J$2-ResmiTatil!$I$2,IF(OR(D182="",E182=""),0,IF(AND(C182&gt;ResmiTatil!$I$2,D182&lt;ResmiTatil!$J$2),C182-ResmiTatil!$I$2)))+IF(AND(C182&lt;ResmiTatil!$I$2,D182&lt;ResmiTatil!$J$2),ResmiTatil!$J$2-D182)+IF(AND(C182=ResmiTatil!$I$3,D182=ResmiTatil!$J$3),ResmiTatil!$I$3-ResmiTatil!$I$2,IF(AND(C182&gt;ResmiTatil!$I$2,D182&gt;ResmiTatil!$J$2),ResmiTatil!$J$2-ResmiTatil!$I$2))+IF(E182&gt;ResmiTatil!$K$2,E182-ResmiTatil!$K$2),0))</f>
        <v>0</v>
      </c>
      <c r="H182" s="29">
        <f>IF((C182-B182)+(E182-D182)&lt;0,0,(C182-B182)+(E182-D182))</f>
        <v>0</v>
      </c>
      <c r="I182" s="17"/>
      <c r="J182" s="12"/>
      <c r="K182" s="13"/>
      <c r="L182" s="13"/>
      <c r="M182" s="28">
        <f>IF(K182-J182&lt;0,0,K182-J182)</f>
        <v>0</v>
      </c>
      <c r="N182" s="28">
        <f>IF(AND(OR(I182="",J182=""),OR(K182="",L182="")),0,IF(OR(I182&lt;&gt;ResmiTatil!$H$2,J182&lt;&gt;ResmiTatil!$I$2,K182&lt;&gt;ResmiTatil!$J$2,L182&lt;&gt;ResmiTatil!$K$2),IF(AND(K182="",L182=""),0,IF(I182&lt;ResmiTatil!$H$2,ResmiTatil!$H$2-I182))+IF(AND(K182="",L182="",OR(I182&lt;ResmiTatil!$H$2,AND(J182&lt;&gt;ResmiTatil!$J$2,J182&gt;ResmiTatil!$J$2))),ResmiTatil!$J$2-ResmiTatil!$I$2,IF(OR(K182="",L182=""),0,IF(AND(J182&gt;ResmiTatil!$I$2,K182&lt;ResmiTatil!$J$2),J182-ResmiTatil!$I$2)))+IF(AND(J182&lt;ResmiTatil!$I$2,K182&lt;ResmiTatil!$J$2),ResmiTatil!$J$2-K182)+IF(AND(J182=ResmiTatil!$I$3,K182=ResmiTatil!$J$3),ResmiTatil!$I$3-ResmiTatil!$I$2,IF(AND(J182&gt;ResmiTatil!$I$2,K182&gt;ResmiTatil!$J$2),ResmiTatil!$J$2-ResmiTatil!$I$2))+IF(L182&gt;ResmiTatil!$K$2,L182-ResmiTatil!$K$2),0))</f>
        <v>0</v>
      </c>
      <c r="O182" s="29">
        <f>IF((J182-I182)+(L182-K182)&lt;0,0,(J182-I182)+(L182-K182))</f>
        <v>0</v>
      </c>
      <c r="P182" s="17"/>
      <c r="Q182" s="12"/>
      <c r="R182" s="13"/>
      <c r="S182" s="13"/>
      <c r="T182" s="28">
        <f>IF(R182-Q182&lt;0,0,R182-Q182)</f>
        <v>0</v>
      </c>
      <c r="U182" s="28">
        <f>IF(AND(OR(P182="",Q182=""),OR(R182="",S182="")),0,IF(OR(P182&lt;&gt;ResmiTatil!$H$2,Q182&lt;&gt;ResmiTatil!$I$2,R182&lt;&gt;ResmiTatil!$J$2,S182&lt;&gt;ResmiTatil!$K$2),IF(AND(R182="",S182=""),0,IF(P182&lt;ResmiTatil!$H$2,ResmiTatil!$H$2-P182))+IF(AND(R182="",S182="",OR(P182&lt;ResmiTatil!$H$2,AND(Q182&lt;&gt;ResmiTatil!$J$2,Q182&gt;ResmiTatil!$J$2))),ResmiTatil!$J$2-ResmiTatil!$I$2,IF(OR(R182="",S182=""),0,IF(AND(Q182&gt;ResmiTatil!$I$2,R182&lt;ResmiTatil!$J$2),Q182-ResmiTatil!$I$2)))+IF(AND(Q182&lt;ResmiTatil!$I$2,R182&lt;ResmiTatil!$J$2),ResmiTatil!$J$2-R182)+IF(AND(Q182=ResmiTatil!$I$3,R182=ResmiTatil!$J$3),ResmiTatil!$I$3-ResmiTatil!$I$2,IF(AND(Q182&gt;ResmiTatil!$I$2,R182&gt;ResmiTatil!$J$2),ResmiTatil!$J$2-ResmiTatil!$I$2))+IF(S182&gt;ResmiTatil!$K$2,S182-ResmiTatil!$K$2),0))</f>
        <v>0</v>
      </c>
      <c r="V182" s="29">
        <f>IF((Q182-P182)+(S182-R182)&lt;0,0,(Q182-P182)+(S182-R182))</f>
        <v>0</v>
      </c>
      <c r="W182" s="17"/>
      <c r="X182" s="12"/>
      <c r="Y182" s="13"/>
      <c r="Z182" s="13"/>
      <c r="AA182" s="28">
        <f>IF(Y182-X182&lt;0,0,Y182-X182)</f>
        <v>0</v>
      </c>
      <c r="AB182" s="28">
        <f>IF(AND(OR(W182="",X182=""),OR(Y182="",Z182="")),0,IF(OR(W182&lt;&gt;ResmiTatil!$H$2,X182&lt;&gt;ResmiTatil!$I$2,Y182&lt;&gt;ResmiTatil!$J$2,Z182&lt;&gt;ResmiTatil!$K$2),IF(AND(Y182="",Z182=""),0,IF(W182&lt;ResmiTatil!$H$2,ResmiTatil!$H$2-W182))+IF(AND(Y182="",Z182="",OR(W182&lt;ResmiTatil!$H$2,AND(X182&lt;&gt;ResmiTatil!$J$2,X182&gt;ResmiTatil!$J$2))),ResmiTatil!$J$2-ResmiTatil!$I$2,IF(OR(Y182="",Z182=""),0,IF(AND(X182&gt;ResmiTatil!$I$2,Y182&lt;ResmiTatil!$J$2),X182-ResmiTatil!$I$2)))+IF(AND(X182&lt;ResmiTatil!$I$2,Y182&lt;ResmiTatil!$J$2),ResmiTatil!$J$2-Y182)+IF(AND(X182=ResmiTatil!$I$3,Y182=ResmiTatil!$J$3),ResmiTatil!$I$3-ResmiTatil!$I$2,IF(AND(X182&gt;ResmiTatil!$I$2,Y182&gt;ResmiTatil!$J$2),ResmiTatil!$J$2-ResmiTatil!$I$2))+IF(Z182&gt;ResmiTatil!$K$2,Z182-ResmiTatil!$K$2),0))</f>
        <v>0</v>
      </c>
      <c r="AC182" s="29">
        <f>IF((X182-W182)+(Z182-Y182)&lt;0,0,(X182-W182)+(Z182-Y182))</f>
        <v>0</v>
      </c>
      <c r="AD182" s="17"/>
      <c r="AE182" s="12"/>
      <c r="AF182" s="13"/>
      <c r="AG182" s="13"/>
      <c r="AH182" s="28">
        <f>IF(AF182-AE182&lt;0,0,AF182-AE182)</f>
        <v>0</v>
      </c>
      <c r="AI182" s="28">
        <f>IF(AND(OR(AD182="",AE182=""),OR(AF182="",AG182="")),0,IF(OR(AD182&lt;&gt;ResmiTatil!$H$2,AE182&lt;&gt;ResmiTatil!$I$2,AF182&lt;&gt;ResmiTatil!$J$2,AG182&lt;&gt;ResmiTatil!$K$2),IF(AND(AF182="",AG182=""),0,IF(AD182&lt;ResmiTatil!$H$2,ResmiTatil!$H$2-AD182))+IF(AND(AF182="",AG182="",OR(AD182&lt;ResmiTatil!$H$2,AND(AE182&lt;&gt;ResmiTatil!$J$2,AE182&gt;ResmiTatil!$J$2))),ResmiTatil!$J$2-ResmiTatil!$I$2,IF(OR(AF182="",AG182=""),0,IF(AND(AE182&gt;ResmiTatil!$I$2,AF182&lt;ResmiTatil!$J$2),AE182-ResmiTatil!$I$2)))+IF(AND(AE182&lt;ResmiTatil!$I$2,AF182&lt;ResmiTatil!$J$2),ResmiTatil!$J$2-AF182)+IF(AND(AE182=ResmiTatil!$I$3,AF182=ResmiTatil!$J$3),ResmiTatil!$I$3-ResmiTatil!$I$2,IF(AND(AE182&gt;ResmiTatil!$I$2,AF182&gt;ResmiTatil!$J$2),ResmiTatil!$J$2-ResmiTatil!$I$2))+IF(AG182&gt;ResmiTatil!$K$2,AG182-ResmiTatil!$K$2),0))</f>
        <v>0</v>
      </c>
      <c r="AJ182" s="29">
        <f>IF((AE182-AD182)+(AG182-AF182)&lt;0,0,(AE182-AD182)+(AG182-AF182))</f>
        <v>0</v>
      </c>
    </row>
    <row r="183" spans="1:36" ht="20.100000000000001" customHeight="1" x14ac:dyDescent="0.25">
      <c r="A183" s="20">
        <f t="shared" si="21"/>
        <v>44897</v>
      </c>
      <c r="B183" s="17"/>
      <c r="C183" s="12"/>
      <c r="D183" s="13"/>
      <c r="E183" s="13"/>
      <c r="F183" s="28">
        <f>IF(D183-C183&lt;0,0,D183-C183)</f>
        <v>0</v>
      </c>
      <c r="G183" s="28">
        <f>IF(AND(OR(B183="",C183=""),OR(D183="",E183="")),0,IF(OR(B183&lt;&gt;ResmiTatil!$H$2,C183&lt;&gt;ResmiTatil!$I$2,D183&lt;&gt;ResmiTatil!$J$2,E183&lt;&gt;ResmiTatil!$K$2),IF(AND(D183="",E183=""),0,IF(B183&lt;ResmiTatil!$H$2,ResmiTatil!$H$2-B183))+IF(AND(D183="",E183="",OR(B183&lt;ResmiTatil!$H$2,AND(C183&lt;&gt;ResmiTatil!$J$2,C183&gt;ResmiTatil!$J$2))),ResmiTatil!$J$2-ResmiTatil!$I$2,IF(OR(D183="",E183=""),0,IF(AND(C183&gt;ResmiTatil!$I$2,D183&lt;ResmiTatil!$J$2),C183-ResmiTatil!$I$2)))+IF(AND(C183&lt;ResmiTatil!$I$2,D183&lt;ResmiTatil!$J$2),ResmiTatil!$J$2-D183)+IF(AND(C183=ResmiTatil!$I$3,D183=ResmiTatil!$J$3),ResmiTatil!$I$3-ResmiTatil!$I$2,IF(AND(C183&gt;ResmiTatil!$I$2,D183&gt;ResmiTatil!$J$2),ResmiTatil!$J$2-ResmiTatil!$I$2))+IF(E183&gt;ResmiTatil!$K$2,E183-ResmiTatil!$K$2),0))</f>
        <v>0</v>
      </c>
      <c r="H183" s="29">
        <f>IF((C183-B183)+(E183-D183)&lt;0,0,(C183-B183)+(E183-D183))</f>
        <v>0</v>
      </c>
      <c r="I183" s="17"/>
      <c r="J183" s="12"/>
      <c r="K183" s="13"/>
      <c r="L183" s="13"/>
      <c r="M183" s="28">
        <f>IF(K183-J183&lt;0,0,K183-J183)</f>
        <v>0</v>
      </c>
      <c r="N183" s="28">
        <f>IF(AND(OR(I183="",J183=""),OR(K183="",L183="")),0,IF(OR(I183&lt;&gt;ResmiTatil!$H$2,J183&lt;&gt;ResmiTatil!$I$2,K183&lt;&gt;ResmiTatil!$J$2,L183&lt;&gt;ResmiTatil!$K$2),IF(AND(K183="",L183=""),0,IF(I183&lt;ResmiTatil!$H$2,ResmiTatil!$H$2-I183))+IF(AND(K183="",L183="",OR(I183&lt;ResmiTatil!$H$2,AND(J183&lt;&gt;ResmiTatil!$J$2,J183&gt;ResmiTatil!$J$2))),ResmiTatil!$J$2-ResmiTatil!$I$2,IF(OR(K183="",L183=""),0,IF(AND(J183&gt;ResmiTatil!$I$2,K183&lt;ResmiTatil!$J$2),J183-ResmiTatil!$I$2)))+IF(AND(J183&lt;ResmiTatil!$I$2,K183&lt;ResmiTatil!$J$2),ResmiTatil!$J$2-K183)+IF(AND(J183=ResmiTatil!$I$3,K183=ResmiTatil!$J$3),ResmiTatil!$I$3-ResmiTatil!$I$2,IF(AND(J183&gt;ResmiTatil!$I$2,K183&gt;ResmiTatil!$J$2),ResmiTatil!$J$2-ResmiTatil!$I$2))+IF(L183&gt;ResmiTatil!$K$2,L183-ResmiTatil!$K$2),0))</f>
        <v>0</v>
      </c>
      <c r="O183" s="29">
        <f>IF((J183-I183)+(L183-K183)&lt;0,0,(J183-I183)+(L183-K183))</f>
        <v>0</v>
      </c>
      <c r="P183" s="17"/>
      <c r="Q183" s="12"/>
      <c r="R183" s="13"/>
      <c r="S183" s="13"/>
      <c r="T183" s="28">
        <f>IF(R183-Q183&lt;0,0,R183-Q183)</f>
        <v>0</v>
      </c>
      <c r="U183" s="28">
        <f>IF(AND(OR(P183="",Q183=""),OR(R183="",S183="")),0,IF(OR(P183&lt;&gt;ResmiTatil!$H$2,Q183&lt;&gt;ResmiTatil!$I$2,R183&lt;&gt;ResmiTatil!$J$2,S183&lt;&gt;ResmiTatil!$K$2),IF(AND(R183="",S183=""),0,IF(P183&lt;ResmiTatil!$H$2,ResmiTatil!$H$2-P183))+IF(AND(R183="",S183="",OR(P183&lt;ResmiTatil!$H$2,AND(Q183&lt;&gt;ResmiTatil!$J$2,Q183&gt;ResmiTatil!$J$2))),ResmiTatil!$J$2-ResmiTatil!$I$2,IF(OR(R183="",S183=""),0,IF(AND(Q183&gt;ResmiTatil!$I$2,R183&lt;ResmiTatil!$J$2),Q183-ResmiTatil!$I$2)))+IF(AND(Q183&lt;ResmiTatil!$I$2,R183&lt;ResmiTatil!$J$2),ResmiTatil!$J$2-R183)+IF(AND(Q183=ResmiTatil!$I$3,R183=ResmiTatil!$J$3),ResmiTatil!$I$3-ResmiTatil!$I$2,IF(AND(Q183&gt;ResmiTatil!$I$2,R183&gt;ResmiTatil!$J$2),ResmiTatil!$J$2-ResmiTatil!$I$2))+IF(S183&gt;ResmiTatil!$K$2,S183-ResmiTatil!$K$2),0))</f>
        <v>0</v>
      </c>
      <c r="V183" s="29">
        <f>IF((Q183-P183)+(S183-R183)&lt;0,0,(Q183-P183)+(S183-R183))</f>
        <v>0</v>
      </c>
      <c r="W183" s="17"/>
      <c r="X183" s="12"/>
      <c r="Y183" s="13"/>
      <c r="Z183" s="13"/>
      <c r="AA183" s="28">
        <f>IF(Y183-X183&lt;0,0,Y183-X183)</f>
        <v>0</v>
      </c>
      <c r="AB183" s="28">
        <f>IF(AND(OR(W183="",X183=""),OR(Y183="",Z183="")),0,IF(OR(W183&lt;&gt;ResmiTatil!$H$2,X183&lt;&gt;ResmiTatil!$I$2,Y183&lt;&gt;ResmiTatil!$J$2,Z183&lt;&gt;ResmiTatil!$K$2),IF(AND(Y183="",Z183=""),0,IF(W183&lt;ResmiTatil!$H$2,ResmiTatil!$H$2-W183))+IF(AND(Y183="",Z183="",OR(W183&lt;ResmiTatil!$H$2,AND(X183&lt;&gt;ResmiTatil!$J$2,X183&gt;ResmiTatil!$J$2))),ResmiTatil!$J$2-ResmiTatil!$I$2,IF(OR(Y183="",Z183=""),0,IF(AND(X183&gt;ResmiTatil!$I$2,Y183&lt;ResmiTatil!$J$2),X183-ResmiTatil!$I$2)))+IF(AND(X183&lt;ResmiTatil!$I$2,Y183&lt;ResmiTatil!$J$2),ResmiTatil!$J$2-Y183)+IF(AND(X183=ResmiTatil!$I$3,Y183=ResmiTatil!$J$3),ResmiTatil!$I$3-ResmiTatil!$I$2,IF(AND(X183&gt;ResmiTatil!$I$2,Y183&gt;ResmiTatil!$J$2),ResmiTatil!$J$2-ResmiTatil!$I$2))+IF(Z183&gt;ResmiTatil!$K$2,Z183-ResmiTatil!$K$2),0))</f>
        <v>0</v>
      </c>
      <c r="AC183" s="29">
        <f>IF((X183-W183)+(Z183-Y183)&lt;0,0,(X183-W183)+(Z183-Y183))</f>
        <v>0</v>
      </c>
      <c r="AD183" s="17"/>
      <c r="AE183" s="12"/>
      <c r="AF183" s="13"/>
      <c r="AG183" s="13"/>
      <c r="AH183" s="28">
        <f>IF(AF183-AE183&lt;0,0,AF183-AE183)</f>
        <v>0</v>
      </c>
      <c r="AI183" s="28">
        <f>IF(AND(OR(AD183="",AE183=""),OR(AF183="",AG183="")),0,IF(OR(AD183&lt;&gt;ResmiTatil!$H$2,AE183&lt;&gt;ResmiTatil!$I$2,AF183&lt;&gt;ResmiTatil!$J$2,AG183&lt;&gt;ResmiTatil!$K$2),IF(AND(AF183="",AG183=""),0,IF(AD183&lt;ResmiTatil!$H$2,ResmiTatil!$H$2-AD183))+IF(AND(AF183="",AG183="",OR(AD183&lt;ResmiTatil!$H$2,AND(AE183&lt;&gt;ResmiTatil!$J$2,AE183&gt;ResmiTatil!$J$2))),ResmiTatil!$J$2-ResmiTatil!$I$2,IF(OR(AF183="",AG183=""),0,IF(AND(AE183&gt;ResmiTatil!$I$2,AF183&lt;ResmiTatil!$J$2),AE183-ResmiTatil!$I$2)))+IF(AND(AE183&lt;ResmiTatil!$I$2,AF183&lt;ResmiTatil!$J$2),ResmiTatil!$J$2-AF183)+IF(AND(AE183=ResmiTatil!$I$3,AF183=ResmiTatil!$J$3),ResmiTatil!$I$3-ResmiTatil!$I$2,IF(AND(AE183&gt;ResmiTatil!$I$2,AF183&gt;ResmiTatil!$J$2),ResmiTatil!$J$2-ResmiTatil!$I$2))+IF(AG183&gt;ResmiTatil!$K$2,AG183-ResmiTatil!$K$2),0))</f>
        <v>0</v>
      </c>
      <c r="AJ183" s="29">
        <f>IF((AE183-AD183)+(AG183-AF183)&lt;0,0,(AE183-AD183)+(AG183-AF183))</f>
        <v>0</v>
      </c>
    </row>
    <row r="184" spans="1:36" ht="20.100000000000001" customHeight="1" x14ac:dyDescent="0.25">
      <c r="A184" s="30" t="s">
        <v>24</v>
      </c>
      <c r="B184" s="31"/>
      <c r="C184" s="32"/>
      <c r="D184" s="33"/>
      <c r="E184" s="33"/>
      <c r="F184" s="34"/>
      <c r="G184" s="28">
        <f>SUM(G179:G183)</f>
        <v>0</v>
      </c>
      <c r="H184" s="35">
        <f>SUM(H179:H183)</f>
        <v>0</v>
      </c>
      <c r="I184" s="31"/>
      <c r="J184" s="32"/>
      <c r="K184" s="33"/>
      <c r="L184" s="33"/>
      <c r="M184" s="34"/>
      <c r="N184" s="28">
        <f>SUM(N179:N183)</f>
        <v>0</v>
      </c>
      <c r="O184" s="35">
        <f>SUM(O179:O183)</f>
        <v>0</v>
      </c>
      <c r="P184" s="31"/>
      <c r="Q184" s="32"/>
      <c r="R184" s="33"/>
      <c r="S184" s="33"/>
      <c r="T184" s="34"/>
      <c r="U184" s="28">
        <f>SUM(U179:U183)</f>
        <v>0</v>
      </c>
      <c r="V184" s="35">
        <f>SUM(V179:V183)</f>
        <v>0</v>
      </c>
      <c r="W184" s="31"/>
      <c r="X184" s="32"/>
      <c r="Y184" s="33"/>
      <c r="Z184" s="33"/>
      <c r="AA184" s="34"/>
      <c r="AB184" s="28">
        <f>SUM(AB179:AB183)</f>
        <v>0</v>
      </c>
      <c r="AC184" s="35">
        <f>SUM(AC179:AC183)</f>
        <v>0</v>
      </c>
      <c r="AD184" s="31"/>
      <c r="AE184" s="32"/>
      <c r="AF184" s="33"/>
      <c r="AG184" s="33"/>
      <c r="AH184" s="34"/>
      <c r="AI184" s="28">
        <f>SUM(AI179:AI183)</f>
        <v>0</v>
      </c>
      <c r="AJ184" s="35">
        <f>SUM(AJ179:AJ183)</f>
        <v>0</v>
      </c>
    </row>
    <row r="185" spans="1:36" s="25" customFormat="1" ht="15" customHeight="1" x14ac:dyDescent="0.25">
      <c r="A185" s="20">
        <f>A183+1</f>
        <v>44898</v>
      </c>
      <c r="B185" s="17"/>
      <c r="C185" s="12"/>
      <c r="D185" s="13"/>
      <c r="E185" s="13"/>
      <c r="F185" s="11"/>
      <c r="G185" s="11"/>
      <c r="H185" s="18"/>
      <c r="I185" s="17"/>
      <c r="J185" s="12"/>
      <c r="K185" s="13"/>
      <c r="L185" s="13"/>
      <c r="M185" s="11"/>
      <c r="N185" s="11"/>
      <c r="O185" s="18"/>
      <c r="P185" s="17"/>
      <c r="Q185" s="12"/>
      <c r="R185" s="13"/>
      <c r="S185" s="13"/>
      <c r="T185" s="11"/>
      <c r="U185" s="11"/>
      <c r="V185" s="18"/>
      <c r="W185" s="17"/>
      <c r="X185" s="12"/>
      <c r="Y185" s="13"/>
      <c r="Z185" s="13"/>
      <c r="AA185" s="11"/>
      <c r="AB185" s="11"/>
      <c r="AC185" s="18"/>
      <c r="AD185" s="17"/>
      <c r="AE185" s="12"/>
      <c r="AF185" s="13"/>
      <c r="AG185" s="13"/>
      <c r="AH185" s="11"/>
      <c r="AI185" s="11"/>
      <c r="AJ185" s="18"/>
    </row>
    <row r="186" spans="1:36" s="25" customFormat="1" ht="15" customHeight="1" x14ac:dyDescent="0.25">
      <c r="A186" s="20">
        <f>A185+1</f>
        <v>44899</v>
      </c>
      <c r="B186" s="17"/>
      <c r="C186" s="12"/>
      <c r="D186" s="13"/>
      <c r="E186" s="13"/>
      <c r="F186" s="11"/>
      <c r="G186" s="11"/>
      <c r="H186" s="18"/>
      <c r="I186" s="17"/>
      <c r="J186" s="12"/>
      <c r="K186" s="13"/>
      <c r="L186" s="13"/>
      <c r="M186" s="11"/>
      <c r="N186" s="11"/>
      <c r="O186" s="18"/>
      <c r="P186" s="17"/>
      <c r="Q186" s="12"/>
      <c r="R186" s="13"/>
      <c r="S186" s="13"/>
      <c r="T186" s="11"/>
      <c r="U186" s="11"/>
      <c r="V186" s="18"/>
      <c r="W186" s="17"/>
      <c r="X186" s="12"/>
      <c r="Y186" s="13"/>
      <c r="Z186" s="13"/>
      <c r="AA186" s="11"/>
      <c r="AB186" s="11"/>
      <c r="AC186" s="18"/>
      <c r="AD186" s="17"/>
      <c r="AE186" s="12"/>
      <c r="AF186" s="13"/>
      <c r="AG186" s="13"/>
      <c r="AH186" s="11"/>
      <c r="AI186" s="11"/>
      <c r="AJ186" s="18"/>
    </row>
    <row r="187" spans="1:36" ht="20.100000000000001" customHeight="1" x14ac:dyDescent="0.25">
      <c r="A187" s="20">
        <f t="shared" ref="A187:A191" si="22">A186+1</f>
        <v>44900</v>
      </c>
      <c r="B187" s="17"/>
      <c r="C187" s="12"/>
      <c r="D187" s="13"/>
      <c r="E187" s="13"/>
      <c r="F187" s="28">
        <f>IF(D187-C187&lt;0,0,D187-C187)</f>
        <v>0</v>
      </c>
      <c r="G187" s="28">
        <f>IF(AND(OR(B187="",C187=""),OR(D187="",E187="")),0,IF(OR(B187&lt;&gt;ResmiTatil!$H$2,C187&lt;&gt;ResmiTatil!$I$2,D187&lt;&gt;ResmiTatil!$J$2,E187&lt;&gt;ResmiTatil!$K$2),IF(AND(D187="",E187=""),0,IF(B187&lt;ResmiTatil!$H$2,ResmiTatil!$H$2-B187))+IF(AND(D187="",E187="",OR(B187&lt;ResmiTatil!$H$2,AND(C187&lt;&gt;ResmiTatil!$J$2,C187&gt;ResmiTatil!$J$2))),ResmiTatil!$J$2-ResmiTatil!$I$2,IF(OR(D187="",E187=""),0,IF(AND(C187&gt;ResmiTatil!$I$2,D187&lt;ResmiTatil!$J$2),C187-ResmiTatil!$I$2)))+IF(AND(C187&lt;ResmiTatil!$I$2,D187&lt;ResmiTatil!$J$2),ResmiTatil!$J$2-D187)+IF(AND(C187=ResmiTatil!$I$3,D187=ResmiTatil!$J$3),ResmiTatil!$I$3-ResmiTatil!$I$2,IF(AND(C187&gt;ResmiTatil!$I$2,D187&gt;ResmiTatil!$J$2),ResmiTatil!$J$2-ResmiTatil!$I$2))+IF(E187&gt;ResmiTatil!$K$2,E187-ResmiTatil!$K$2),0))</f>
        <v>0</v>
      </c>
      <c r="H187" s="29">
        <f>IF((C187-B187)+(E187-D187)&lt;0,0,(C187-B187)+(E187-D187))</f>
        <v>0</v>
      </c>
      <c r="I187" s="17"/>
      <c r="J187" s="12"/>
      <c r="K187" s="13"/>
      <c r="L187" s="13"/>
      <c r="M187" s="28">
        <f>IF(K187-J187&lt;0,0,K187-J187)</f>
        <v>0</v>
      </c>
      <c r="N187" s="28">
        <f>IF(AND(OR(I187="",J187=""),OR(K187="",L187="")),0,IF(OR(I187&lt;&gt;ResmiTatil!$H$2,J187&lt;&gt;ResmiTatil!$I$2,K187&lt;&gt;ResmiTatil!$J$2,L187&lt;&gt;ResmiTatil!$K$2),IF(AND(K187="",L187=""),0,IF(I187&lt;ResmiTatil!$H$2,ResmiTatil!$H$2-I187))+IF(AND(K187="",L187="",OR(I187&lt;ResmiTatil!$H$2,AND(J187&lt;&gt;ResmiTatil!$J$2,J187&gt;ResmiTatil!$J$2))),ResmiTatil!$J$2-ResmiTatil!$I$2,IF(OR(K187="",L187=""),0,IF(AND(J187&gt;ResmiTatil!$I$2,K187&lt;ResmiTatil!$J$2),J187-ResmiTatil!$I$2)))+IF(AND(J187&lt;ResmiTatil!$I$2,K187&lt;ResmiTatil!$J$2),ResmiTatil!$J$2-K187)+IF(AND(J187=ResmiTatil!$I$3,K187=ResmiTatil!$J$3),ResmiTatil!$I$3-ResmiTatil!$I$2,IF(AND(J187&gt;ResmiTatil!$I$2,K187&gt;ResmiTatil!$J$2),ResmiTatil!$J$2-ResmiTatil!$I$2))+IF(L187&gt;ResmiTatil!$K$2,L187-ResmiTatil!$K$2),0))</f>
        <v>0</v>
      </c>
      <c r="O187" s="29">
        <f>IF((J187-I187)+(L187-K187)&lt;0,0,(J187-I187)+(L187-K187))</f>
        <v>0</v>
      </c>
      <c r="P187" s="17"/>
      <c r="Q187" s="12"/>
      <c r="R187" s="13"/>
      <c r="S187" s="13"/>
      <c r="T187" s="28">
        <f>IF(R187-Q187&lt;0,0,R187-Q187)</f>
        <v>0</v>
      </c>
      <c r="U187" s="28">
        <f>IF(AND(OR(P187="",Q187=""),OR(R187="",S187="")),0,IF(OR(P187&lt;&gt;ResmiTatil!$H$2,Q187&lt;&gt;ResmiTatil!$I$2,R187&lt;&gt;ResmiTatil!$J$2,S187&lt;&gt;ResmiTatil!$K$2),IF(AND(R187="",S187=""),0,IF(P187&lt;ResmiTatil!$H$2,ResmiTatil!$H$2-P187))+IF(AND(R187="",S187="",OR(P187&lt;ResmiTatil!$H$2,AND(Q187&lt;&gt;ResmiTatil!$J$2,Q187&gt;ResmiTatil!$J$2))),ResmiTatil!$J$2-ResmiTatil!$I$2,IF(OR(R187="",S187=""),0,IF(AND(Q187&gt;ResmiTatil!$I$2,R187&lt;ResmiTatil!$J$2),Q187-ResmiTatil!$I$2)))+IF(AND(Q187&lt;ResmiTatil!$I$2,R187&lt;ResmiTatil!$J$2),ResmiTatil!$J$2-R187)+IF(AND(Q187=ResmiTatil!$I$3,R187=ResmiTatil!$J$3),ResmiTatil!$I$3-ResmiTatil!$I$2,IF(AND(Q187&gt;ResmiTatil!$I$2,R187&gt;ResmiTatil!$J$2),ResmiTatil!$J$2-ResmiTatil!$I$2))+IF(S187&gt;ResmiTatil!$K$2,S187-ResmiTatil!$K$2),0))</f>
        <v>0</v>
      </c>
      <c r="V187" s="29">
        <f>IF((Q187-P187)+(S187-R187)&lt;0,0,(Q187-P187)+(S187-R187))</f>
        <v>0</v>
      </c>
      <c r="W187" s="17"/>
      <c r="X187" s="12"/>
      <c r="Y187" s="13"/>
      <c r="Z187" s="13"/>
      <c r="AA187" s="28">
        <f>IF(Y187-X187&lt;0,0,Y187-X187)</f>
        <v>0</v>
      </c>
      <c r="AB187" s="28">
        <f>IF(AND(OR(W187="",X187=""),OR(Y187="",Z187="")),0,IF(OR(W187&lt;&gt;ResmiTatil!$H$2,X187&lt;&gt;ResmiTatil!$I$2,Y187&lt;&gt;ResmiTatil!$J$2,Z187&lt;&gt;ResmiTatil!$K$2),IF(AND(Y187="",Z187=""),0,IF(W187&lt;ResmiTatil!$H$2,ResmiTatil!$H$2-W187))+IF(AND(Y187="",Z187="",OR(W187&lt;ResmiTatil!$H$2,AND(X187&lt;&gt;ResmiTatil!$J$2,X187&gt;ResmiTatil!$J$2))),ResmiTatil!$J$2-ResmiTatil!$I$2,IF(OR(Y187="",Z187=""),0,IF(AND(X187&gt;ResmiTatil!$I$2,Y187&lt;ResmiTatil!$J$2),X187-ResmiTatil!$I$2)))+IF(AND(X187&lt;ResmiTatil!$I$2,Y187&lt;ResmiTatil!$J$2),ResmiTatil!$J$2-Y187)+IF(AND(X187=ResmiTatil!$I$3,Y187=ResmiTatil!$J$3),ResmiTatil!$I$3-ResmiTatil!$I$2,IF(AND(X187&gt;ResmiTatil!$I$2,Y187&gt;ResmiTatil!$J$2),ResmiTatil!$J$2-ResmiTatil!$I$2))+IF(Z187&gt;ResmiTatil!$K$2,Z187-ResmiTatil!$K$2),0))</f>
        <v>0</v>
      </c>
      <c r="AC187" s="29">
        <f>IF((X187-W187)+(Z187-Y187)&lt;0,0,(X187-W187)+(Z187-Y187))</f>
        <v>0</v>
      </c>
      <c r="AD187" s="17"/>
      <c r="AE187" s="12"/>
      <c r="AF187" s="13"/>
      <c r="AG187" s="13"/>
      <c r="AH187" s="28">
        <f>IF(AF187-AE187&lt;0,0,AF187-AE187)</f>
        <v>0</v>
      </c>
      <c r="AI187" s="28">
        <f>IF(AND(OR(AD187="",AE187=""),OR(AF187="",AG187="")),0,IF(OR(AD187&lt;&gt;ResmiTatil!$H$2,AE187&lt;&gt;ResmiTatil!$I$2,AF187&lt;&gt;ResmiTatil!$J$2,AG187&lt;&gt;ResmiTatil!$K$2),IF(AND(AF187="",AG187=""),0,IF(AD187&lt;ResmiTatil!$H$2,ResmiTatil!$H$2-AD187))+IF(AND(AF187="",AG187="",OR(AD187&lt;ResmiTatil!$H$2,AND(AE187&lt;&gt;ResmiTatil!$J$2,AE187&gt;ResmiTatil!$J$2))),ResmiTatil!$J$2-ResmiTatil!$I$2,IF(OR(AF187="",AG187=""),0,IF(AND(AE187&gt;ResmiTatil!$I$2,AF187&lt;ResmiTatil!$J$2),AE187-ResmiTatil!$I$2)))+IF(AND(AE187&lt;ResmiTatil!$I$2,AF187&lt;ResmiTatil!$J$2),ResmiTatil!$J$2-AF187)+IF(AND(AE187=ResmiTatil!$I$3,AF187=ResmiTatil!$J$3),ResmiTatil!$I$3-ResmiTatil!$I$2,IF(AND(AE187&gt;ResmiTatil!$I$2,AF187&gt;ResmiTatil!$J$2),ResmiTatil!$J$2-ResmiTatil!$I$2))+IF(AG187&gt;ResmiTatil!$K$2,AG187-ResmiTatil!$K$2),0))</f>
        <v>0</v>
      </c>
      <c r="AJ187" s="29">
        <f>IF((AE187-AD187)+(AG187-AF187)&lt;0,0,(AE187-AD187)+(AG187-AF187))</f>
        <v>0</v>
      </c>
    </row>
    <row r="188" spans="1:36" ht="20.100000000000001" customHeight="1" x14ac:dyDescent="0.25">
      <c r="A188" s="20">
        <f t="shared" si="22"/>
        <v>44901</v>
      </c>
      <c r="B188" s="17"/>
      <c r="C188" s="12"/>
      <c r="D188" s="13"/>
      <c r="E188" s="13"/>
      <c r="F188" s="28">
        <f>IF(D188-C188&lt;0,0,D188-C188)</f>
        <v>0</v>
      </c>
      <c r="G188" s="28">
        <f>IF(AND(OR(B188="",C188=""),OR(D188="",E188="")),0,IF(OR(B188&lt;&gt;ResmiTatil!$H$2,C188&lt;&gt;ResmiTatil!$I$2,D188&lt;&gt;ResmiTatil!$J$2,E188&lt;&gt;ResmiTatil!$K$2),IF(AND(D188="",E188=""),0,IF(B188&lt;ResmiTatil!$H$2,ResmiTatil!$H$2-B188))+IF(AND(D188="",E188="",OR(B188&lt;ResmiTatil!$H$2,AND(C188&lt;&gt;ResmiTatil!$J$2,C188&gt;ResmiTatil!$J$2))),ResmiTatil!$J$2-ResmiTatil!$I$2,IF(OR(D188="",E188=""),0,IF(AND(C188&gt;ResmiTatil!$I$2,D188&lt;ResmiTatil!$J$2),C188-ResmiTatil!$I$2)))+IF(AND(C188&lt;ResmiTatil!$I$2,D188&lt;ResmiTatil!$J$2),ResmiTatil!$J$2-D188)+IF(AND(C188=ResmiTatil!$I$3,D188=ResmiTatil!$J$3),ResmiTatil!$I$3-ResmiTatil!$I$2,IF(AND(C188&gt;ResmiTatil!$I$2,D188&gt;ResmiTatil!$J$2),ResmiTatil!$J$2-ResmiTatil!$I$2))+IF(E188&gt;ResmiTatil!$K$2,E188-ResmiTatil!$K$2),0))</f>
        <v>0</v>
      </c>
      <c r="H188" s="29">
        <f>IF((C188-B188)+(E188-D188)&lt;0,0,(C188-B188)+(E188-D188))</f>
        <v>0</v>
      </c>
      <c r="I188" s="17"/>
      <c r="J188" s="12"/>
      <c r="K188" s="13"/>
      <c r="L188" s="13"/>
      <c r="M188" s="28">
        <f>IF(K188-J188&lt;0,0,K188-J188)</f>
        <v>0</v>
      </c>
      <c r="N188" s="28">
        <f>IF(AND(OR(I188="",J188=""),OR(K188="",L188="")),0,IF(OR(I188&lt;&gt;ResmiTatil!$H$2,J188&lt;&gt;ResmiTatil!$I$2,K188&lt;&gt;ResmiTatil!$J$2,L188&lt;&gt;ResmiTatil!$K$2),IF(AND(K188="",L188=""),0,IF(I188&lt;ResmiTatil!$H$2,ResmiTatil!$H$2-I188))+IF(AND(K188="",L188="",OR(I188&lt;ResmiTatil!$H$2,AND(J188&lt;&gt;ResmiTatil!$J$2,J188&gt;ResmiTatil!$J$2))),ResmiTatil!$J$2-ResmiTatil!$I$2,IF(OR(K188="",L188=""),0,IF(AND(J188&gt;ResmiTatil!$I$2,K188&lt;ResmiTatil!$J$2),J188-ResmiTatil!$I$2)))+IF(AND(J188&lt;ResmiTatil!$I$2,K188&lt;ResmiTatil!$J$2),ResmiTatil!$J$2-K188)+IF(AND(J188=ResmiTatil!$I$3,K188=ResmiTatil!$J$3),ResmiTatil!$I$3-ResmiTatil!$I$2,IF(AND(J188&gt;ResmiTatil!$I$2,K188&gt;ResmiTatil!$J$2),ResmiTatil!$J$2-ResmiTatil!$I$2))+IF(L188&gt;ResmiTatil!$K$2,L188-ResmiTatil!$K$2),0))</f>
        <v>0</v>
      </c>
      <c r="O188" s="29">
        <f>IF((J188-I188)+(L188-K188)&lt;0,0,(J188-I188)+(L188-K188))</f>
        <v>0</v>
      </c>
      <c r="P188" s="17"/>
      <c r="Q188" s="12"/>
      <c r="R188" s="13"/>
      <c r="S188" s="13"/>
      <c r="T188" s="28">
        <f>IF(R188-Q188&lt;0,0,R188-Q188)</f>
        <v>0</v>
      </c>
      <c r="U188" s="28">
        <f>IF(AND(OR(P188="",Q188=""),OR(R188="",S188="")),0,IF(OR(P188&lt;&gt;ResmiTatil!$H$2,Q188&lt;&gt;ResmiTatil!$I$2,R188&lt;&gt;ResmiTatil!$J$2,S188&lt;&gt;ResmiTatil!$K$2),IF(AND(R188="",S188=""),0,IF(P188&lt;ResmiTatil!$H$2,ResmiTatil!$H$2-P188))+IF(AND(R188="",S188="",OR(P188&lt;ResmiTatil!$H$2,AND(Q188&lt;&gt;ResmiTatil!$J$2,Q188&gt;ResmiTatil!$J$2))),ResmiTatil!$J$2-ResmiTatil!$I$2,IF(OR(R188="",S188=""),0,IF(AND(Q188&gt;ResmiTatil!$I$2,R188&lt;ResmiTatil!$J$2),Q188-ResmiTatil!$I$2)))+IF(AND(Q188&lt;ResmiTatil!$I$2,R188&lt;ResmiTatil!$J$2),ResmiTatil!$J$2-R188)+IF(AND(Q188=ResmiTatil!$I$3,R188=ResmiTatil!$J$3),ResmiTatil!$I$3-ResmiTatil!$I$2,IF(AND(Q188&gt;ResmiTatil!$I$2,R188&gt;ResmiTatil!$J$2),ResmiTatil!$J$2-ResmiTatil!$I$2))+IF(S188&gt;ResmiTatil!$K$2,S188-ResmiTatil!$K$2),0))</f>
        <v>0</v>
      </c>
      <c r="V188" s="29">
        <f>IF((Q188-P188)+(S188-R188)&lt;0,0,(Q188-P188)+(S188-R188))</f>
        <v>0</v>
      </c>
      <c r="W188" s="17"/>
      <c r="X188" s="12"/>
      <c r="Y188" s="13"/>
      <c r="Z188" s="13"/>
      <c r="AA188" s="28">
        <f>IF(Y188-X188&lt;0,0,Y188-X188)</f>
        <v>0</v>
      </c>
      <c r="AB188" s="28">
        <f>IF(AND(OR(W188="",X188=""),OR(Y188="",Z188="")),0,IF(OR(W188&lt;&gt;ResmiTatil!$H$2,X188&lt;&gt;ResmiTatil!$I$2,Y188&lt;&gt;ResmiTatil!$J$2,Z188&lt;&gt;ResmiTatil!$K$2),IF(AND(Y188="",Z188=""),0,IF(W188&lt;ResmiTatil!$H$2,ResmiTatil!$H$2-W188))+IF(AND(Y188="",Z188="",OR(W188&lt;ResmiTatil!$H$2,AND(X188&lt;&gt;ResmiTatil!$J$2,X188&gt;ResmiTatil!$J$2))),ResmiTatil!$J$2-ResmiTatil!$I$2,IF(OR(Y188="",Z188=""),0,IF(AND(X188&gt;ResmiTatil!$I$2,Y188&lt;ResmiTatil!$J$2),X188-ResmiTatil!$I$2)))+IF(AND(X188&lt;ResmiTatil!$I$2,Y188&lt;ResmiTatil!$J$2),ResmiTatil!$J$2-Y188)+IF(AND(X188=ResmiTatil!$I$3,Y188=ResmiTatil!$J$3),ResmiTatil!$I$3-ResmiTatil!$I$2,IF(AND(X188&gt;ResmiTatil!$I$2,Y188&gt;ResmiTatil!$J$2),ResmiTatil!$J$2-ResmiTatil!$I$2))+IF(Z188&gt;ResmiTatil!$K$2,Z188-ResmiTatil!$K$2),0))</f>
        <v>0</v>
      </c>
      <c r="AC188" s="29">
        <f>IF((X188-W188)+(Z188-Y188)&lt;0,0,(X188-W188)+(Z188-Y188))</f>
        <v>0</v>
      </c>
      <c r="AD188" s="17"/>
      <c r="AE188" s="12"/>
      <c r="AF188" s="13"/>
      <c r="AG188" s="13"/>
      <c r="AH188" s="28">
        <f>IF(AF188-AE188&lt;0,0,AF188-AE188)</f>
        <v>0</v>
      </c>
      <c r="AI188" s="28">
        <f>IF(AND(OR(AD188="",AE188=""),OR(AF188="",AG188="")),0,IF(OR(AD188&lt;&gt;ResmiTatil!$H$2,AE188&lt;&gt;ResmiTatil!$I$2,AF188&lt;&gt;ResmiTatil!$J$2,AG188&lt;&gt;ResmiTatil!$K$2),IF(AND(AF188="",AG188=""),0,IF(AD188&lt;ResmiTatil!$H$2,ResmiTatil!$H$2-AD188))+IF(AND(AF188="",AG188="",OR(AD188&lt;ResmiTatil!$H$2,AND(AE188&lt;&gt;ResmiTatil!$J$2,AE188&gt;ResmiTatil!$J$2))),ResmiTatil!$J$2-ResmiTatil!$I$2,IF(OR(AF188="",AG188=""),0,IF(AND(AE188&gt;ResmiTatil!$I$2,AF188&lt;ResmiTatil!$J$2),AE188-ResmiTatil!$I$2)))+IF(AND(AE188&lt;ResmiTatil!$I$2,AF188&lt;ResmiTatil!$J$2),ResmiTatil!$J$2-AF188)+IF(AND(AE188=ResmiTatil!$I$3,AF188=ResmiTatil!$J$3),ResmiTatil!$I$3-ResmiTatil!$I$2,IF(AND(AE188&gt;ResmiTatil!$I$2,AF188&gt;ResmiTatil!$J$2),ResmiTatil!$J$2-ResmiTatil!$I$2))+IF(AG188&gt;ResmiTatil!$K$2,AG188-ResmiTatil!$K$2),0))</f>
        <v>0</v>
      </c>
      <c r="AJ188" s="29">
        <f>IF((AE188-AD188)+(AG188-AF188)&lt;0,0,(AE188-AD188)+(AG188-AF188))</f>
        <v>0</v>
      </c>
    </row>
    <row r="189" spans="1:36" ht="20.100000000000001" customHeight="1" x14ac:dyDescent="0.25">
      <c r="A189" s="20">
        <f t="shared" si="22"/>
        <v>44902</v>
      </c>
      <c r="B189" s="17"/>
      <c r="C189" s="12"/>
      <c r="D189" s="13"/>
      <c r="E189" s="13"/>
      <c r="F189" s="28">
        <f>IF(D189-C189&lt;0,0,D189-C189)</f>
        <v>0</v>
      </c>
      <c r="G189" s="28">
        <f>IF(AND(OR(B189="",C189=""),OR(D189="",E189="")),0,IF(OR(B189&lt;&gt;ResmiTatil!$H$2,C189&lt;&gt;ResmiTatil!$I$2,D189&lt;&gt;ResmiTatil!$J$2,E189&lt;&gt;ResmiTatil!$K$2),IF(AND(D189="",E189=""),0,IF(B189&lt;ResmiTatil!$H$2,ResmiTatil!$H$2-B189))+IF(AND(D189="",E189="",OR(B189&lt;ResmiTatil!$H$2,AND(C189&lt;&gt;ResmiTatil!$J$2,C189&gt;ResmiTatil!$J$2))),ResmiTatil!$J$2-ResmiTatil!$I$2,IF(OR(D189="",E189=""),0,IF(AND(C189&gt;ResmiTatil!$I$2,D189&lt;ResmiTatil!$J$2),C189-ResmiTatil!$I$2)))+IF(AND(C189&lt;ResmiTatil!$I$2,D189&lt;ResmiTatil!$J$2),ResmiTatil!$J$2-D189)+IF(AND(C189=ResmiTatil!$I$3,D189=ResmiTatil!$J$3),ResmiTatil!$I$3-ResmiTatil!$I$2,IF(AND(C189&gt;ResmiTatil!$I$2,D189&gt;ResmiTatil!$J$2),ResmiTatil!$J$2-ResmiTatil!$I$2))+IF(E189&gt;ResmiTatil!$K$2,E189-ResmiTatil!$K$2),0))</f>
        <v>0</v>
      </c>
      <c r="H189" s="29">
        <f>IF((C189-B189)+(E189-D189)&lt;0,0,(C189-B189)+(E189-D189))</f>
        <v>0</v>
      </c>
      <c r="I189" s="17"/>
      <c r="J189" s="12"/>
      <c r="K189" s="13"/>
      <c r="L189" s="13"/>
      <c r="M189" s="28">
        <f>IF(K189-J189&lt;0,0,K189-J189)</f>
        <v>0</v>
      </c>
      <c r="N189" s="28">
        <f>IF(AND(OR(I189="",J189=""),OR(K189="",L189="")),0,IF(OR(I189&lt;&gt;ResmiTatil!$H$2,J189&lt;&gt;ResmiTatil!$I$2,K189&lt;&gt;ResmiTatil!$J$2,L189&lt;&gt;ResmiTatil!$K$2),IF(AND(K189="",L189=""),0,IF(I189&lt;ResmiTatil!$H$2,ResmiTatil!$H$2-I189))+IF(AND(K189="",L189="",OR(I189&lt;ResmiTatil!$H$2,AND(J189&lt;&gt;ResmiTatil!$J$2,J189&gt;ResmiTatil!$J$2))),ResmiTatil!$J$2-ResmiTatil!$I$2,IF(OR(K189="",L189=""),0,IF(AND(J189&gt;ResmiTatil!$I$2,K189&lt;ResmiTatil!$J$2),J189-ResmiTatil!$I$2)))+IF(AND(J189&lt;ResmiTatil!$I$2,K189&lt;ResmiTatil!$J$2),ResmiTatil!$J$2-K189)+IF(AND(J189=ResmiTatil!$I$3,K189=ResmiTatil!$J$3),ResmiTatil!$I$3-ResmiTatil!$I$2,IF(AND(J189&gt;ResmiTatil!$I$2,K189&gt;ResmiTatil!$J$2),ResmiTatil!$J$2-ResmiTatil!$I$2))+IF(L189&gt;ResmiTatil!$K$2,L189-ResmiTatil!$K$2),0))</f>
        <v>0</v>
      </c>
      <c r="O189" s="29">
        <f>IF((J189-I189)+(L189-K189)&lt;0,0,(J189-I189)+(L189-K189))</f>
        <v>0</v>
      </c>
      <c r="P189" s="17"/>
      <c r="Q189" s="12"/>
      <c r="R189" s="13"/>
      <c r="S189" s="13"/>
      <c r="T189" s="28">
        <f>IF(R189-Q189&lt;0,0,R189-Q189)</f>
        <v>0</v>
      </c>
      <c r="U189" s="28">
        <f>IF(AND(OR(P189="",Q189=""),OR(R189="",S189="")),0,IF(OR(P189&lt;&gt;ResmiTatil!$H$2,Q189&lt;&gt;ResmiTatil!$I$2,R189&lt;&gt;ResmiTatil!$J$2,S189&lt;&gt;ResmiTatil!$K$2),IF(AND(R189="",S189=""),0,IF(P189&lt;ResmiTatil!$H$2,ResmiTatil!$H$2-P189))+IF(AND(R189="",S189="",OR(P189&lt;ResmiTatil!$H$2,AND(Q189&lt;&gt;ResmiTatil!$J$2,Q189&gt;ResmiTatil!$J$2))),ResmiTatil!$J$2-ResmiTatil!$I$2,IF(OR(R189="",S189=""),0,IF(AND(Q189&gt;ResmiTatil!$I$2,R189&lt;ResmiTatil!$J$2),Q189-ResmiTatil!$I$2)))+IF(AND(Q189&lt;ResmiTatil!$I$2,R189&lt;ResmiTatil!$J$2),ResmiTatil!$J$2-R189)+IF(AND(Q189=ResmiTatil!$I$3,R189=ResmiTatil!$J$3),ResmiTatil!$I$3-ResmiTatil!$I$2,IF(AND(Q189&gt;ResmiTatil!$I$2,R189&gt;ResmiTatil!$J$2),ResmiTatil!$J$2-ResmiTatil!$I$2))+IF(S189&gt;ResmiTatil!$K$2,S189-ResmiTatil!$K$2),0))</f>
        <v>0</v>
      </c>
      <c r="V189" s="29">
        <f>IF((Q189-P189)+(S189-R189)&lt;0,0,(Q189-P189)+(S189-R189))</f>
        <v>0</v>
      </c>
      <c r="W189" s="17"/>
      <c r="X189" s="12"/>
      <c r="Y189" s="13"/>
      <c r="Z189" s="13"/>
      <c r="AA189" s="28">
        <f>IF(Y189-X189&lt;0,0,Y189-X189)</f>
        <v>0</v>
      </c>
      <c r="AB189" s="28">
        <f>IF(AND(OR(W189="",X189=""),OR(Y189="",Z189="")),0,IF(OR(W189&lt;&gt;ResmiTatil!$H$2,X189&lt;&gt;ResmiTatil!$I$2,Y189&lt;&gt;ResmiTatil!$J$2,Z189&lt;&gt;ResmiTatil!$K$2),IF(AND(Y189="",Z189=""),0,IF(W189&lt;ResmiTatil!$H$2,ResmiTatil!$H$2-W189))+IF(AND(Y189="",Z189="",OR(W189&lt;ResmiTatil!$H$2,AND(X189&lt;&gt;ResmiTatil!$J$2,X189&gt;ResmiTatil!$J$2))),ResmiTatil!$J$2-ResmiTatil!$I$2,IF(OR(Y189="",Z189=""),0,IF(AND(X189&gt;ResmiTatil!$I$2,Y189&lt;ResmiTatil!$J$2),X189-ResmiTatil!$I$2)))+IF(AND(X189&lt;ResmiTatil!$I$2,Y189&lt;ResmiTatil!$J$2),ResmiTatil!$J$2-Y189)+IF(AND(X189=ResmiTatil!$I$3,Y189=ResmiTatil!$J$3),ResmiTatil!$I$3-ResmiTatil!$I$2,IF(AND(X189&gt;ResmiTatil!$I$2,Y189&gt;ResmiTatil!$J$2),ResmiTatil!$J$2-ResmiTatil!$I$2))+IF(Z189&gt;ResmiTatil!$K$2,Z189-ResmiTatil!$K$2),0))</f>
        <v>0</v>
      </c>
      <c r="AC189" s="29">
        <f>IF((X189-W189)+(Z189-Y189)&lt;0,0,(X189-W189)+(Z189-Y189))</f>
        <v>0</v>
      </c>
      <c r="AD189" s="17"/>
      <c r="AE189" s="12"/>
      <c r="AF189" s="13"/>
      <c r="AG189" s="13"/>
      <c r="AH189" s="28">
        <f>IF(AF189-AE189&lt;0,0,AF189-AE189)</f>
        <v>0</v>
      </c>
      <c r="AI189" s="28">
        <f>IF(AND(OR(AD189="",AE189=""),OR(AF189="",AG189="")),0,IF(OR(AD189&lt;&gt;ResmiTatil!$H$2,AE189&lt;&gt;ResmiTatil!$I$2,AF189&lt;&gt;ResmiTatil!$J$2,AG189&lt;&gt;ResmiTatil!$K$2),IF(AND(AF189="",AG189=""),0,IF(AD189&lt;ResmiTatil!$H$2,ResmiTatil!$H$2-AD189))+IF(AND(AF189="",AG189="",OR(AD189&lt;ResmiTatil!$H$2,AND(AE189&lt;&gt;ResmiTatil!$J$2,AE189&gt;ResmiTatil!$J$2))),ResmiTatil!$J$2-ResmiTatil!$I$2,IF(OR(AF189="",AG189=""),0,IF(AND(AE189&gt;ResmiTatil!$I$2,AF189&lt;ResmiTatil!$J$2),AE189-ResmiTatil!$I$2)))+IF(AND(AE189&lt;ResmiTatil!$I$2,AF189&lt;ResmiTatil!$J$2),ResmiTatil!$J$2-AF189)+IF(AND(AE189=ResmiTatil!$I$3,AF189=ResmiTatil!$J$3),ResmiTatil!$I$3-ResmiTatil!$I$2,IF(AND(AE189&gt;ResmiTatil!$I$2,AF189&gt;ResmiTatil!$J$2),ResmiTatil!$J$2-ResmiTatil!$I$2))+IF(AG189&gt;ResmiTatil!$K$2,AG189-ResmiTatil!$K$2),0))</f>
        <v>0</v>
      </c>
      <c r="AJ189" s="29">
        <f>IF((AE189-AD189)+(AG189-AF189)&lt;0,0,(AE189-AD189)+(AG189-AF189))</f>
        <v>0</v>
      </c>
    </row>
    <row r="190" spans="1:36" ht="20.100000000000001" customHeight="1" x14ac:dyDescent="0.25">
      <c r="A190" s="20">
        <f t="shared" si="22"/>
        <v>44903</v>
      </c>
      <c r="B190" s="17"/>
      <c r="C190" s="12"/>
      <c r="D190" s="13"/>
      <c r="E190" s="13"/>
      <c r="F190" s="28">
        <f>IF(D190-C190&lt;0,0,D190-C190)</f>
        <v>0</v>
      </c>
      <c r="G190" s="28">
        <f>IF(AND(OR(B190="",C190=""),OR(D190="",E190="")),0,IF(OR(B190&lt;&gt;ResmiTatil!$H$2,C190&lt;&gt;ResmiTatil!$I$2,D190&lt;&gt;ResmiTatil!$J$2,E190&lt;&gt;ResmiTatil!$K$2),IF(AND(D190="",E190=""),0,IF(B190&lt;ResmiTatil!$H$2,ResmiTatil!$H$2-B190))+IF(AND(D190="",E190="",OR(B190&lt;ResmiTatil!$H$2,AND(C190&lt;&gt;ResmiTatil!$J$2,C190&gt;ResmiTatil!$J$2))),ResmiTatil!$J$2-ResmiTatil!$I$2,IF(OR(D190="",E190=""),0,IF(AND(C190&gt;ResmiTatil!$I$2,D190&lt;ResmiTatil!$J$2),C190-ResmiTatil!$I$2)))+IF(AND(C190&lt;ResmiTatil!$I$2,D190&lt;ResmiTatil!$J$2),ResmiTatil!$J$2-D190)+IF(AND(C190=ResmiTatil!$I$3,D190=ResmiTatil!$J$3),ResmiTatil!$I$3-ResmiTatil!$I$2,IF(AND(C190&gt;ResmiTatil!$I$2,D190&gt;ResmiTatil!$J$2),ResmiTatil!$J$2-ResmiTatil!$I$2))+IF(E190&gt;ResmiTatil!$K$2,E190-ResmiTatil!$K$2),0))</f>
        <v>0</v>
      </c>
      <c r="H190" s="29">
        <f>IF((C190-B190)+(E190-D190)&lt;0,0,(C190-B190)+(E190-D190))</f>
        <v>0</v>
      </c>
      <c r="I190" s="17"/>
      <c r="J190" s="12"/>
      <c r="K190" s="13"/>
      <c r="L190" s="13"/>
      <c r="M190" s="28">
        <f>IF(K190-J190&lt;0,0,K190-J190)</f>
        <v>0</v>
      </c>
      <c r="N190" s="28">
        <f>IF(AND(OR(I190="",J190=""),OR(K190="",L190="")),0,IF(OR(I190&lt;&gt;ResmiTatil!$H$2,J190&lt;&gt;ResmiTatil!$I$2,K190&lt;&gt;ResmiTatil!$J$2,L190&lt;&gt;ResmiTatil!$K$2),IF(AND(K190="",L190=""),0,IF(I190&lt;ResmiTatil!$H$2,ResmiTatil!$H$2-I190))+IF(AND(K190="",L190="",OR(I190&lt;ResmiTatil!$H$2,AND(J190&lt;&gt;ResmiTatil!$J$2,J190&gt;ResmiTatil!$J$2))),ResmiTatil!$J$2-ResmiTatil!$I$2,IF(OR(K190="",L190=""),0,IF(AND(J190&gt;ResmiTatil!$I$2,K190&lt;ResmiTatil!$J$2),J190-ResmiTatil!$I$2)))+IF(AND(J190&lt;ResmiTatil!$I$2,K190&lt;ResmiTatil!$J$2),ResmiTatil!$J$2-K190)+IF(AND(J190=ResmiTatil!$I$3,K190=ResmiTatil!$J$3),ResmiTatil!$I$3-ResmiTatil!$I$2,IF(AND(J190&gt;ResmiTatil!$I$2,K190&gt;ResmiTatil!$J$2),ResmiTatil!$J$2-ResmiTatil!$I$2))+IF(L190&gt;ResmiTatil!$K$2,L190-ResmiTatil!$K$2),0))</f>
        <v>0</v>
      </c>
      <c r="O190" s="29">
        <f>IF((J190-I190)+(L190-K190)&lt;0,0,(J190-I190)+(L190-K190))</f>
        <v>0</v>
      </c>
      <c r="P190" s="17"/>
      <c r="Q190" s="12"/>
      <c r="R190" s="13"/>
      <c r="S190" s="13"/>
      <c r="T190" s="28">
        <f>IF(R190-Q190&lt;0,0,R190-Q190)</f>
        <v>0</v>
      </c>
      <c r="U190" s="28">
        <f>IF(AND(OR(P190="",Q190=""),OR(R190="",S190="")),0,IF(OR(P190&lt;&gt;ResmiTatil!$H$2,Q190&lt;&gt;ResmiTatil!$I$2,R190&lt;&gt;ResmiTatil!$J$2,S190&lt;&gt;ResmiTatil!$K$2),IF(AND(R190="",S190=""),0,IF(P190&lt;ResmiTatil!$H$2,ResmiTatil!$H$2-P190))+IF(AND(R190="",S190="",OR(P190&lt;ResmiTatil!$H$2,AND(Q190&lt;&gt;ResmiTatil!$J$2,Q190&gt;ResmiTatil!$J$2))),ResmiTatil!$J$2-ResmiTatil!$I$2,IF(OR(R190="",S190=""),0,IF(AND(Q190&gt;ResmiTatil!$I$2,R190&lt;ResmiTatil!$J$2),Q190-ResmiTatil!$I$2)))+IF(AND(Q190&lt;ResmiTatil!$I$2,R190&lt;ResmiTatil!$J$2),ResmiTatil!$J$2-R190)+IF(AND(Q190=ResmiTatil!$I$3,R190=ResmiTatil!$J$3),ResmiTatil!$I$3-ResmiTatil!$I$2,IF(AND(Q190&gt;ResmiTatil!$I$2,R190&gt;ResmiTatil!$J$2),ResmiTatil!$J$2-ResmiTatil!$I$2))+IF(S190&gt;ResmiTatil!$K$2,S190-ResmiTatil!$K$2),0))</f>
        <v>0</v>
      </c>
      <c r="V190" s="29">
        <f>IF((Q190-P190)+(S190-R190)&lt;0,0,(Q190-P190)+(S190-R190))</f>
        <v>0</v>
      </c>
      <c r="W190" s="17"/>
      <c r="X190" s="12"/>
      <c r="Y190" s="13"/>
      <c r="Z190" s="13"/>
      <c r="AA190" s="28">
        <f>IF(Y190-X190&lt;0,0,Y190-X190)</f>
        <v>0</v>
      </c>
      <c r="AB190" s="28">
        <f>IF(AND(OR(W190="",X190=""),OR(Y190="",Z190="")),0,IF(OR(W190&lt;&gt;ResmiTatil!$H$2,X190&lt;&gt;ResmiTatil!$I$2,Y190&lt;&gt;ResmiTatil!$J$2,Z190&lt;&gt;ResmiTatil!$K$2),IF(AND(Y190="",Z190=""),0,IF(W190&lt;ResmiTatil!$H$2,ResmiTatil!$H$2-W190))+IF(AND(Y190="",Z190="",OR(W190&lt;ResmiTatil!$H$2,AND(X190&lt;&gt;ResmiTatil!$J$2,X190&gt;ResmiTatil!$J$2))),ResmiTatil!$J$2-ResmiTatil!$I$2,IF(OR(Y190="",Z190=""),0,IF(AND(X190&gt;ResmiTatil!$I$2,Y190&lt;ResmiTatil!$J$2),X190-ResmiTatil!$I$2)))+IF(AND(X190&lt;ResmiTatil!$I$2,Y190&lt;ResmiTatil!$J$2),ResmiTatil!$J$2-Y190)+IF(AND(X190=ResmiTatil!$I$3,Y190=ResmiTatil!$J$3),ResmiTatil!$I$3-ResmiTatil!$I$2,IF(AND(X190&gt;ResmiTatil!$I$2,Y190&gt;ResmiTatil!$J$2),ResmiTatil!$J$2-ResmiTatil!$I$2))+IF(Z190&gt;ResmiTatil!$K$2,Z190-ResmiTatil!$K$2),0))</f>
        <v>0</v>
      </c>
      <c r="AC190" s="29">
        <f>IF((X190-W190)+(Z190-Y190)&lt;0,0,(X190-W190)+(Z190-Y190))</f>
        <v>0</v>
      </c>
      <c r="AD190" s="17"/>
      <c r="AE190" s="12"/>
      <c r="AF190" s="13"/>
      <c r="AG190" s="13"/>
      <c r="AH190" s="28">
        <f>IF(AF190-AE190&lt;0,0,AF190-AE190)</f>
        <v>0</v>
      </c>
      <c r="AI190" s="28">
        <f>IF(AND(OR(AD190="",AE190=""),OR(AF190="",AG190="")),0,IF(OR(AD190&lt;&gt;ResmiTatil!$H$2,AE190&lt;&gt;ResmiTatil!$I$2,AF190&lt;&gt;ResmiTatil!$J$2,AG190&lt;&gt;ResmiTatil!$K$2),IF(AND(AF190="",AG190=""),0,IF(AD190&lt;ResmiTatil!$H$2,ResmiTatil!$H$2-AD190))+IF(AND(AF190="",AG190="",OR(AD190&lt;ResmiTatil!$H$2,AND(AE190&lt;&gt;ResmiTatil!$J$2,AE190&gt;ResmiTatil!$J$2))),ResmiTatil!$J$2-ResmiTatil!$I$2,IF(OR(AF190="",AG190=""),0,IF(AND(AE190&gt;ResmiTatil!$I$2,AF190&lt;ResmiTatil!$J$2),AE190-ResmiTatil!$I$2)))+IF(AND(AE190&lt;ResmiTatil!$I$2,AF190&lt;ResmiTatil!$J$2),ResmiTatil!$J$2-AF190)+IF(AND(AE190=ResmiTatil!$I$3,AF190=ResmiTatil!$J$3),ResmiTatil!$I$3-ResmiTatil!$I$2,IF(AND(AE190&gt;ResmiTatil!$I$2,AF190&gt;ResmiTatil!$J$2),ResmiTatil!$J$2-ResmiTatil!$I$2))+IF(AG190&gt;ResmiTatil!$K$2,AG190-ResmiTatil!$K$2),0))</f>
        <v>0</v>
      </c>
      <c r="AJ190" s="29">
        <f>IF((AE190-AD190)+(AG190-AF190)&lt;0,0,(AE190-AD190)+(AG190-AF190))</f>
        <v>0</v>
      </c>
    </row>
    <row r="191" spans="1:36" ht="20.100000000000001" customHeight="1" x14ac:dyDescent="0.25">
      <c r="A191" s="20">
        <f t="shared" si="22"/>
        <v>44904</v>
      </c>
      <c r="B191" s="17"/>
      <c r="C191" s="12"/>
      <c r="D191" s="13"/>
      <c r="E191" s="13"/>
      <c r="F191" s="28">
        <f>IF(D191-C191&lt;0,0,D191-C191)</f>
        <v>0</v>
      </c>
      <c r="G191" s="28">
        <f>IF(AND(OR(B191="",C191=""),OR(D191="",E191="")),0,IF(OR(B191&lt;&gt;ResmiTatil!$H$2,C191&lt;&gt;ResmiTatil!$I$2,D191&lt;&gt;ResmiTatil!$J$2,E191&lt;&gt;ResmiTatil!$K$2),IF(AND(D191="",E191=""),0,IF(B191&lt;ResmiTatil!$H$2,ResmiTatil!$H$2-B191))+IF(AND(D191="",E191="",OR(B191&lt;ResmiTatil!$H$2,AND(C191&lt;&gt;ResmiTatil!$J$2,C191&gt;ResmiTatil!$J$2))),ResmiTatil!$J$2-ResmiTatil!$I$2,IF(OR(D191="",E191=""),0,IF(AND(C191&gt;ResmiTatil!$I$2,D191&lt;ResmiTatil!$J$2),C191-ResmiTatil!$I$2)))+IF(AND(C191&lt;ResmiTatil!$I$2,D191&lt;ResmiTatil!$J$2),ResmiTatil!$J$2-D191)+IF(AND(C191=ResmiTatil!$I$3,D191=ResmiTatil!$J$3),ResmiTatil!$I$3-ResmiTatil!$I$2,IF(AND(C191&gt;ResmiTatil!$I$2,D191&gt;ResmiTatil!$J$2),ResmiTatil!$J$2-ResmiTatil!$I$2))+IF(E191&gt;ResmiTatil!$K$2,E191-ResmiTatil!$K$2),0))</f>
        <v>0</v>
      </c>
      <c r="H191" s="29">
        <f>IF((C191-B191)+(E191-D191)&lt;0,0,(C191-B191)+(E191-D191))</f>
        <v>0</v>
      </c>
      <c r="I191" s="17"/>
      <c r="J191" s="12"/>
      <c r="K191" s="13"/>
      <c r="L191" s="13"/>
      <c r="M191" s="28">
        <f>IF(K191-J191&lt;0,0,K191-J191)</f>
        <v>0</v>
      </c>
      <c r="N191" s="28">
        <f>IF(AND(OR(I191="",J191=""),OR(K191="",L191="")),0,IF(OR(I191&lt;&gt;ResmiTatil!$H$2,J191&lt;&gt;ResmiTatil!$I$2,K191&lt;&gt;ResmiTatil!$J$2,L191&lt;&gt;ResmiTatil!$K$2),IF(AND(K191="",L191=""),0,IF(I191&lt;ResmiTatil!$H$2,ResmiTatil!$H$2-I191))+IF(AND(K191="",L191="",OR(I191&lt;ResmiTatil!$H$2,AND(J191&lt;&gt;ResmiTatil!$J$2,J191&gt;ResmiTatil!$J$2))),ResmiTatil!$J$2-ResmiTatil!$I$2,IF(OR(K191="",L191=""),0,IF(AND(J191&gt;ResmiTatil!$I$2,K191&lt;ResmiTatil!$J$2),J191-ResmiTatil!$I$2)))+IF(AND(J191&lt;ResmiTatil!$I$2,K191&lt;ResmiTatil!$J$2),ResmiTatil!$J$2-K191)+IF(AND(J191=ResmiTatil!$I$3,K191=ResmiTatil!$J$3),ResmiTatil!$I$3-ResmiTatil!$I$2,IF(AND(J191&gt;ResmiTatil!$I$2,K191&gt;ResmiTatil!$J$2),ResmiTatil!$J$2-ResmiTatil!$I$2))+IF(L191&gt;ResmiTatil!$K$2,L191-ResmiTatil!$K$2),0))</f>
        <v>0</v>
      </c>
      <c r="O191" s="29">
        <f>IF((J191-I191)+(L191-K191)&lt;0,0,(J191-I191)+(L191-K191))</f>
        <v>0</v>
      </c>
      <c r="P191" s="17"/>
      <c r="Q191" s="12"/>
      <c r="R191" s="13"/>
      <c r="S191" s="13"/>
      <c r="T191" s="28">
        <f>IF(R191-Q191&lt;0,0,R191-Q191)</f>
        <v>0</v>
      </c>
      <c r="U191" s="28">
        <f>IF(AND(OR(P191="",Q191=""),OR(R191="",S191="")),0,IF(OR(P191&lt;&gt;ResmiTatil!$H$2,Q191&lt;&gt;ResmiTatil!$I$2,R191&lt;&gt;ResmiTatil!$J$2,S191&lt;&gt;ResmiTatil!$K$2),IF(AND(R191="",S191=""),0,IF(P191&lt;ResmiTatil!$H$2,ResmiTatil!$H$2-P191))+IF(AND(R191="",S191="",OR(P191&lt;ResmiTatil!$H$2,AND(Q191&lt;&gt;ResmiTatil!$J$2,Q191&gt;ResmiTatil!$J$2))),ResmiTatil!$J$2-ResmiTatil!$I$2,IF(OR(R191="",S191=""),0,IF(AND(Q191&gt;ResmiTatil!$I$2,R191&lt;ResmiTatil!$J$2),Q191-ResmiTatil!$I$2)))+IF(AND(Q191&lt;ResmiTatil!$I$2,R191&lt;ResmiTatil!$J$2),ResmiTatil!$J$2-R191)+IF(AND(Q191=ResmiTatil!$I$3,R191=ResmiTatil!$J$3),ResmiTatil!$I$3-ResmiTatil!$I$2,IF(AND(Q191&gt;ResmiTatil!$I$2,R191&gt;ResmiTatil!$J$2),ResmiTatil!$J$2-ResmiTatil!$I$2))+IF(S191&gt;ResmiTatil!$K$2,S191-ResmiTatil!$K$2),0))</f>
        <v>0</v>
      </c>
      <c r="V191" s="29">
        <f>IF((Q191-P191)+(S191-R191)&lt;0,0,(Q191-P191)+(S191-R191))</f>
        <v>0</v>
      </c>
      <c r="W191" s="17"/>
      <c r="X191" s="12"/>
      <c r="Y191" s="13"/>
      <c r="Z191" s="13"/>
      <c r="AA191" s="28">
        <f>IF(Y191-X191&lt;0,0,Y191-X191)</f>
        <v>0</v>
      </c>
      <c r="AB191" s="28">
        <f>IF(AND(OR(W191="",X191=""),OR(Y191="",Z191="")),0,IF(OR(W191&lt;&gt;ResmiTatil!$H$2,X191&lt;&gt;ResmiTatil!$I$2,Y191&lt;&gt;ResmiTatil!$J$2,Z191&lt;&gt;ResmiTatil!$K$2),IF(AND(Y191="",Z191=""),0,IF(W191&lt;ResmiTatil!$H$2,ResmiTatil!$H$2-W191))+IF(AND(Y191="",Z191="",OR(W191&lt;ResmiTatil!$H$2,AND(X191&lt;&gt;ResmiTatil!$J$2,X191&gt;ResmiTatil!$J$2))),ResmiTatil!$J$2-ResmiTatil!$I$2,IF(OR(Y191="",Z191=""),0,IF(AND(X191&gt;ResmiTatil!$I$2,Y191&lt;ResmiTatil!$J$2),X191-ResmiTatil!$I$2)))+IF(AND(X191&lt;ResmiTatil!$I$2,Y191&lt;ResmiTatil!$J$2),ResmiTatil!$J$2-Y191)+IF(AND(X191=ResmiTatil!$I$3,Y191=ResmiTatil!$J$3),ResmiTatil!$I$3-ResmiTatil!$I$2,IF(AND(X191&gt;ResmiTatil!$I$2,Y191&gt;ResmiTatil!$J$2),ResmiTatil!$J$2-ResmiTatil!$I$2))+IF(Z191&gt;ResmiTatil!$K$2,Z191-ResmiTatil!$K$2),0))</f>
        <v>0</v>
      </c>
      <c r="AC191" s="29">
        <f>IF((X191-W191)+(Z191-Y191)&lt;0,0,(X191-W191)+(Z191-Y191))</f>
        <v>0</v>
      </c>
      <c r="AD191" s="17"/>
      <c r="AE191" s="12"/>
      <c r="AF191" s="13"/>
      <c r="AG191" s="13"/>
      <c r="AH191" s="28">
        <f>IF(AF191-AE191&lt;0,0,AF191-AE191)</f>
        <v>0</v>
      </c>
      <c r="AI191" s="28">
        <f>IF(AND(OR(AD191="",AE191=""),OR(AF191="",AG191="")),0,IF(OR(AD191&lt;&gt;ResmiTatil!$H$2,AE191&lt;&gt;ResmiTatil!$I$2,AF191&lt;&gt;ResmiTatil!$J$2,AG191&lt;&gt;ResmiTatil!$K$2),IF(AND(AF191="",AG191=""),0,IF(AD191&lt;ResmiTatil!$H$2,ResmiTatil!$H$2-AD191))+IF(AND(AF191="",AG191="",OR(AD191&lt;ResmiTatil!$H$2,AND(AE191&lt;&gt;ResmiTatil!$J$2,AE191&gt;ResmiTatil!$J$2))),ResmiTatil!$J$2-ResmiTatil!$I$2,IF(OR(AF191="",AG191=""),0,IF(AND(AE191&gt;ResmiTatil!$I$2,AF191&lt;ResmiTatil!$J$2),AE191-ResmiTatil!$I$2)))+IF(AND(AE191&lt;ResmiTatil!$I$2,AF191&lt;ResmiTatil!$J$2),ResmiTatil!$J$2-AF191)+IF(AND(AE191=ResmiTatil!$I$3,AF191=ResmiTatil!$J$3),ResmiTatil!$I$3-ResmiTatil!$I$2,IF(AND(AE191&gt;ResmiTatil!$I$2,AF191&gt;ResmiTatil!$J$2),ResmiTatil!$J$2-ResmiTatil!$I$2))+IF(AG191&gt;ResmiTatil!$K$2,AG191-ResmiTatil!$K$2),0))</f>
        <v>0</v>
      </c>
      <c r="AJ191" s="29">
        <f>IF((AE191-AD191)+(AG191-AF191)&lt;0,0,(AE191-AD191)+(AG191-AF191))</f>
        <v>0</v>
      </c>
    </row>
    <row r="192" spans="1:36" ht="20.100000000000001" customHeight="1" x14ac:dyDescent="0.25">
      <c r="A192" s="30" t="s">
        <v>24</v>
      </c>
      <c r="B192" s="31"/>
      <c r="C192" s="32"/>
      <c r="D192" s="33"/>
      <c r="E192" s="33"/>
      <c r="F192" s="34"/>
      <c r="G192" s="28">
        <f>SUM(G187:G191)</f>
        <v>0</v>
      </c>
      <c r="H192" s="35">
        <f>SUM(H187:H191)</f>
        <v>0</v>
      </c>
      <c r="I192" s="31"/>
      <c r="J192" s="32"/>
      <c r="K192" s="33"/>
      <c r="L192" s="33"/>
      <c r="M192" s="34"/>
      <c r="N192" s="28">
        <f>SUM(N187:N191)</f>
        <v>0</v>
      </c>
      <c r="O192" s="35">
        <f>SUM(O187:O191)</f>
        <v>0</v>
      </c>
      <c r="P192" s="31"/>
      <c r="Q192" s="32"/>
      <c r="R192" s="33"/>
      <c r="S192" s="33"/>
      <c r="T192" s="34"/>
      <c r="U192" s="28">
        <f>SUM(U187:U191)</f>
        <v>0</v>
      </c>
      <c r="V192" s="35">
        <f>SUM(V187:V191)</f>
        <v>0</v>
      </c>
      <c r="W192" s="31"/>
      <c r="X192" s="32"/>
      <c r="Y192" s="33"/>
      <c r="Z192" s="33"/>
      <c r="AA192" s="34"/>
      <c r="AB192" s="28">
        <f>SUM(AB187:AB191)</f>
        <v>0</v>
      </c>
      <c r="AC192" s="35">
        <f>SUM(AC187:AC191)</f>
        <v>0</v>
      </c>
      <c r="AD192" s="31"/>
      <c r="AE192" s="32"/>
      <c r="AF192" s="33"/>
      <c r="AG192" s="33"/>
      <c r="AH192" s="34"/>
      <c r="AI192" s="28">
        <f>SUM(AI187:AI191)</f>
        <v>0</v>
      </c>
      <c r="AJ192" s="35">
        <f>SUM(AJ187:AJ191)</f>
        <v>0</v>
      </c>
    </row>
    <row r="193" spans="1:36" s="25" customFormat="1" ht="15" customHeight="1" x14ac:dyDescent="0.25">
      <c r="A193" s="20">
        <f>A191+1</f>
        <v>44905</v>
      </c>
      <c r="B193" s="17"/>
      <c r="C193" s="12"/>
      <c r="D193" s="13"/>
      <c r="E193" s="13"/>
      <c r="F193" s="11"/>
      <c r="G193" s="11"/>
      <c r="H193" s="18"/>
      <c r="I193" s="17"/>
      <c r="J193" s="12"/>
      <c r="K193" s="13"/>
      <c r="L193" s="13"/>
      <c r="M193" s="11"/>
      <c r="N193" s="11"/>
      <c r="O193" s="18"/>
      <c r="P193" s="17"/>
      <c r="Q193" s="12"/>
      <c r="R193" s="13"/>
      <c r="S193" s="13"/>
      <c r="T193" s="11"/>
      <c r="U193" s="11"/>
      <c r="V193" s="18"/>
      <c r="W193" s="17"/>
      <c r="X193" s="12"/>
      <c r="Y193" s="13"/>
      <c r="Z193" s="13"/>
      <c r="AA193" s="11"/>
      <c r="AB193" s="11"/>
      <c r="AC193" s="18"/>
      <c r="AD193" s="17"/>
      <c r="AE193" s="12"/>
      <c r="AF193" s="13"/>
      <c r="AG193" s="13"/>
      <c r="AH193" s="11"/>
      <c r="AI193" s="11"/>
      <c r="AJ193" s="18"/>
    </row>
    <row r="194" spans="1:36" s="25" customFormat="1" ht="15" customHeight="1" x14ac:dyDescent="0.25">
      <c r="A194" s="20">
        <f>A193+1</f>
        <v>44906</v>
      </c>
      <c r="B194" s="17"/>
      <c r="C194" s="12"/>
      <c r="D194" s="13"/>
      <c r="E194" s="13"/>
      <c r="F194" s="11"/>
      <c r="G194" s="11"/>
      <c r="H194" s="18"/>
      <c r="I194" s="17"/>
      <c r="J194" s="12"/>
      <c r="K194" s="13"/>
      <c r="L194" s="13"/>
      <c r="M194" s="11"/>
      <c r="N194" s="11"/>
      <c r="O194" s="18"/>
      <c r="P194" s="17"/>
      <c r="Q194" s="12"/>
      <c r="R194" s="13"/>
      <c r="S194" s="13"/>
      <c r="T194" s="11"/>
      <c r="U194" s="11"/>
      <c r="V194" s="18"/>
      <c r="W194" s="17"/>
      <c r="X194" s="12"/>
      <c r="Y194" s="13"/>
      <c r="Z194" s="13"/>
      <c r="AA194" s="11"/>
      <c r="AB194" s="11"/>
      <c r="AC194" s="18"/>
      <c r="AD194" s="17"/>
      <c r="AE194" s="12"/>
      <c r="AF194" s="13"/>
      <c r="AG194" s="13"/>
      <c r="AH194" s="11"/>
      <c r="AI194" s="11"/>
      <c r="AJ194" s="18"/>
    </row>
    <row r="195" spans="1:36" ht="20.100000000000001" customHeight="1" x14ac:dyDescent="0.25">
      <c r="A195" s="20">
        <f t="shared" ref="A195:A199" si="23">A194+1</f>
        <v>44907</v>
      </c>
      <c r="B195" s="17"/>
      <c r="C195" s="12"/>
      <c r="D195" s="13"/>
      <c r="E195" s="13"/>
      <c r="F195" s="28">
        <f>IF(D195-C195&lt;0,0,D195-C195)</f>
        <v>0</v>
      </c>
      <c r="G195" s="28">
        <f>IF(AND(OR(B195="",C195=""),OR(D195="",E195="")),0,IF(OR(B195&lt;&gt;ResmiTatil!$H$2,C195&lt;&gt;ResmiTatil!$I$2,D195&lt;&gt;ResmiTatil!$J$2,E195&lt;&gt;ResmiTatil!$K$2),IF(AND(D195="",E195=""),0,IF(B195&lt;ResmiTatil!$H$2,ResmiTatil!$H$2-B195))+IF(AND(D195="",E195="",OR(B195&lt;ResmiTatil!$H$2,AND(C195&lt;&gt;ResmiTatil!$J$2,C195&gt;ResmiTatil!$J$2))),ResmiTatil!$J$2-ResmiTatil!$I$2,IF(OR(D195="",E195=""),0,IF(AND(C195&gt;ResmiTatil!$I$2,D195&lt;ResmiTatil!$J$2),C195-ResmiTatil!$I$2)))+IF(AND(C195&lt;ResmiTatil!$I$2,D195&lt;ResmiTatil!$J$2),ResmiTatil!$J$2-D195)+IF(AND(C195=ResmiTatil!$I$3,D195=ResmiTatil!$J$3),ResmiTatil!$I$3-ResmiTatil!$I$2,IF(AND(C195&gt;ResmiTatil!$I$2,D195&gt;ResmiTatil!$J$2),ResmiTatil!$J$2-ResmiTatil!$I$2))+IF(E195&gt;ResmiTatil!$K$2,E195-ResmiTatil!$K$2),0))</f>
        <v>0</v>
      </c>
      <c r="H195" s="29">
        <f>IF((C195-B195)+(E195-D195)&lt;0,0,(C195-B195)+(E195-D195))</f>
        <v>0</v>
      </c>
      <c r="I195" s="17"/>
      <c r="J195" s="12"/>
      <c r="K195" s="13"/>
      <c r="L195" s="13"/>
      <c r="M195" s="28">
        <f>IF(K195-J195&lt;0,0,K195-J195)</f>
        <v>0</v>
      </c>
      <c r="N195" s="28">
        <f>IF(AND(OR(I195="",J195=""),OR(K195="",L195="")),0,IF(OR(I195&lt;&gt;ResmiTatil!$H$2,J195&lt;&gt;ResmiTatil!$I$2,K195&lt;&gt;ResmiTatil!$J$2,L195&lt;&gt;ResmiTatil!$K$2),IF(AND(K195="",L195=""),0,IF(I195&lt;ResmiTatil!$H$2,ResmiTatil!$H$2-I195))+IF(AND(K195="",L195="",OR(I195&lt;ResmiTatil!$H$2,AND(J195&lt;&gt;ResmiTatil!$J$2,J195&gt;ResmiTatil!$J$2))),ResmiTatil!$J$2-ResmiTatil!$I$2,IF(OR(K195="",L195=""),0,IF(AND(J195&gt;ResmiTatil!$I$2,K195&lt;ResmiTatil!$J$2),J195-ResmiTatil!$I$2)))+IF(AND(J195&lt;ResmiTatil!$I$2,K195&lt;ResmiTatil!$J$2),ResmiTatil!$J$2-K195)+IF(AND(J195=ResmiTatil!$I$3,K195=ResmiTatil!$J$3),ResmiTatil!$I$3-ResmiTatil!$I$2,IF(AND(J195&gt;ResmiTatil!$I$2,K195&gt;ResmiTatil!$J$2),ResmiTatil!$J$2-ResmiTatil!$I$2))+IF(L195&gt;ResmiTatil!$K$2,L195-ResmiTatil!$K$2),0))</f>
        <v>0</v>
      </c>
      <c r="O195" s="29">
        <f>IF((J195-I195)+(L195-K195)&lt;0,0,(J195-I195)+(L195-K195))</f>
        <v>0</v>
      </c>
      <c r="P195" s="17"/>
      <c r="Q195" s="12"/>
      <c r="R195" s="13"/>
      <c r="S195" s="13"/>
      <c r="T195" s="28">
        <f>IF(R195-Q195&lt;0,0,R195-Q195)</f>
        <v>0</v>
      </c>
      <c r="U195" s="28">
        <f>IF(AND(OR(P195="",Q195=""),OR(R195="",S195="")),0,IF(OR(P195&lt;&gt;ResmiTatil!$H$2,Q195&lt;&gt;ResmiTatil!$I$2,R195&lt;&gt;ResmiTatil!$J$2,S195&lt;&gt;ResmiTatil!$K$2),IF(AND(R195="",S195=""),0,IF(P195&lt;ResmiTatil!$H$2,ResmiTatil!$H$2-P195))+IF(AND(R195="",S195="",OR(P195&lt;ResmiTatil!$H$2,AND(Q195&lt;&gt;ResmiTatil!$J$2,Q195&gt;ResmiTatil!$J$2))),ResmiTatil!$J$2-ResmiTatil!$I$2,IF(OR(R195="",S195=""),0,IF(AND(Q195&gt;ResmiTatil!$I$2,R195&lt;ResmiTatil!$J$2),Q195-ResmiTatil!$I$2)))+IF(AND(Q195&lt;ResmiTatil!$I$2,R195&lt;ResmiTatil!$J$2),ResmiTatil!$J$2-R195)+IF(AND(Q195=ResmiTatil!$I$3,R195=ResmiTatil!$J$3),ResmiTatil!$I$3-ResmiTatil!$I$2,IF(AND(Q195&gt;ResmiTatil!$I$2,R195&gt;ResmiTatil!$J$2),ResmiTatil!$J$2-ResmiTatil!$I$2))+IF(S195&gt;ResmiTatil!$K$2,S195-ResmiTatil!$K$2),0))</f>
        <v>0</v>
      </c>
      <c r="V195" s="29">
        <f>IF((Q195-P195)+(S195-R195)&lt;0,0,(Q195-P195)+(S195-R195))</f>
        <v>0</v>
      </c>
      <c r="W195" s="17"/>
      <c r="X195" s="12"/>
      <c r="Y195" s="13"/>
      <c r="Z195" s="13"/>
      <c r="AA195" s="28">
        <f>IF(Y195-X195&lt;0,0,Y195-X195)</f>
        <v>0</v>
      </c>
      <c r="AB195" s="28">
        <f>IF(AND(OR(W195="",X195=""),OR(Y195="",Z195="")),0,IF(OR(W195&lt;&gt;ResmiTatil!$H$2,X195&lt;&gt;ResmiTatil!$I$2,Y195&lt;&gt;ResmiTatil!$J$2,Z195&lt;&gt;ResmiTatil!$K$2),IF(AND(Y195="",Z195=""),0,IF(W195&lt;ResmiTatil!$H$2,ResmiTatil!$H$2-W195))+IF(AND(Y195="",Z195="",OR(W195&lt;ResmiTatil!$H$2,AND(X195&lt;&gt;ResmiTatil!$J$2,X195&gt;ResmiTatil!$J$2))),ResmiTatil!$J$2-ResmiTatil!$I$2,IF(OR(Y195="",Z195=""),0,IF(AND(X195&gt;ResmiTatil!$I$2,Y195&lt;ResmiTatil!$J$2),X195-ResmiTatil!$I$2)))+IF(AND(X195&lt;ResmiTatil!$I$2,Y195&lt;ResmiTatil!$J$2),ResmiTatil!$J$2-Y195)+IF(AND(X195=ResmiTatil!$I$3,Y195=ResmiTatil!$J$3),ResmiTatil!$I$3-ResmiTatil!$I$2,IF(AND(X195&gt;ResmiTatil!$I$2,Y195&gt;ResmiTatil!$J$2),ResmiTatil!$J$2-ResmiTatil!$I$2))+IF(Z195&gt;ResmiTatil!$K$2,Z195-ResmiTatil!$K$2),0))</f>
        <v>0</v>
      </c>
      <c r="AC195" s="29">
        <f>IF((X195-W195)+(Z195-Y195)&lt;0,0,(X195-W195)+(Z195-Y195))</f>
        <v>0</v>
      </c>
      <c r="AD195" s="17"/>
      <c r="AE195" s="12"/>
      <c r="AF195" s="13"/>
      <c r="AG195" s="13"/>
      <c r="AH195" s="28">
        <f>IF(AF195-AE195&lt;0,0,AF195-AE195)</f>
        <v>0</v>
      </c>
      <c r="AI195" s="28">
        <f>IF(AND(OR(AD195="",AE195=""),OR(AF195="",AG195="")),0,IF(OR(AD195&lt;&gt;ResmiTatil!$H$2,AE195&lt;&gt;ResmiTatil!$I$2,AF195&lt;&gt;ResmiTatil!$J$2,AG195&lt;&gt;ResmiTatil!$K$2),IF(AND(AF195="",AG195=""),0,IF(AD195&lt;ResmiTatil!$H$2,ResmiTatil!$H$2-AD195))+IF(AND(AF195="",AG195="",OR(AD195&lt;ResmiTatil!$H$2,AND(AE195&lt;&gt;ResmiTatil!$J$2,AE195&gt;ResmiTatil!$J$2))),ResmiTatil!$J$2-ResmiTatil!$I$2,IF(OR(AF195="",AG195=""),0,IF(AND(AE195&gt;ResmiTatil!$I$2,AF195&lt;ResmiTatil!$J$2),AE195-ResmiTatil!$I$2)))+IF(AND(AE195&lt;ResmiTatil!$I$2,AF195&lt;ResmiTatil!$J$2),ResmiTatil!$J$2-AF195)+IF(AND(AE195=ResmiTatil!$I$3,AF195=ResmiTatil!$J$3),ResmiTatil!$I$3-ResmiTatil!$I$2,IF(AND(AE195&gt;ResmiTatil!$I$2,AF195&gt;ResmiTatil!$J$2),ResmiTatil!$J$2-ResmiTatil!$I$2))+IF(AG195&gt;ResmiTatil!$K$2,AG195-ResmiTatil!$K$2),0))</f>
        <v>0</v>
      </c>
      <c r="AJ195" s="29">
        <f>IF((AE195-AD195)+(AG195-AF195)&lt;0,0,(AE195-AD195)+(AG195-AF195))</f>
        <v>0</v>
      </c>
    </row>
    <row r="196" spans="1:36" ht="20.100000000000001" customHeight="1" x14ac:dyDescent="0.25">
      <c r="A196" s="20">
        <f t="shared" si="23"/>
        <v>44908</v>
      </c>
      <c r="B196" s="17"/>
      <c r="C196" s="12"/>
      <c r="D196" s="13"/>
      <c r="E196" s="13"/>
      <c r="F196" s="28">
        <f>IF(D196-C196&lt;0,0,D196-C196)</f>
        <v>0</v>
      </c>
      <c r="G196" s="28">
        <f>IF(AND(OR(B196="",C196=""),OR(D196="",E196="")),0,IF(OR(B196&lt;&gt;ResmiTatil!$H$2,C196&lt;&gt;ResmiTatil!$I$2,D196&lt;&gt;ResmiTatil!$J$2,E196&lt;&gt;ResmiTatil!$K$2),IF(AND(D196="",E196=""),0,IF(B196&lt;ResmiTatil!$H$2,ResmiTatil!$H$2-B196))+IF(AND(D196="",E196="",OR(B196&lt;ResmiTatil!$H$2,AND(C196&lt;&gt;ResmiTatil!$J$2,C196&gt;ResmiTatil!$J$2))),ResmiTatil!$J$2-ResmiTatil!$I$2,IF(OR(D196="",E196=""),0,IF(AND(C196&gt;ResmiTatil!$I$2,D196&lt;ResmiTatil!$J$2),C196-ResmiTatil!$I$2)))+IF(AND(C196&lt;ResmiTatil!$I$2,D196&lt;ResmiTatil!$J$2),ResmiTatil!$J$2-D196)+IF(AND(C196=ResmiTatil!$I$3,D196=ResmiTatil!$J$3),ResmiTatil!$I$3-ResmiTatil!$I$2,IF(AND(C196&gt;ResmiTatil!$I$2,D196&gt;ResmiTatil!$J$2),ResmiTatil!$J$2-ResmiTatil!$I$2))+IF(E196&gt;ResmiTatil!$K$2,E196-ResmiTatil!$K$2),0))</f>
        <v>0</v>
      </c>
      <c r="H196" s="29">
        <f>IF((C196-B196)+(E196-D196)&lt;0,0,(C196-B196)+(E196-D196))</f>
        <v>0</v>
      </c>
      <c r="I196" s="17"/>
      <c r="J196" s="12"/>
      <c r="K196" s="13"/>
      <c r="L196" s="13"/>
      <c r="M196" s="28">
        <f>IF(K196-J196&lt;0,0,K196-J196)</f>
        <v>0</v>
      </c>
      <c r="N196" s="28">
        <f>IF(AND(OR(I196="",J196=""),OR(K196="",L196="")),0,IF(OR(I196&lt;&gt;ResmiTatil!$H$2,J196&lt;&gt;ResmiTatil!$I$2,K196&lt;&gt;ResmiTatil!$J$2,L196&lt;&gt;ResmiTatil!$K$2),IF(AND(K196="",L196=""),0,IF(I196&lt;ResmiTatil!$H$2,ResmiTatil!$H$2-I196))+IF(AND(K196="",L196="",OR(I196&lt;ResmiTatil!$H$2,AND(J196&lt;&gt;ResmiTatil!$J$2,J196&gt;ResmiTatil!$J$2))),ResmiTatil!$J$2-ResmiTatil!$I$2,IF(OR(K196="",L196=""),0,IF(AND(J196&gt;ResmiTatil!$I$2,K196&lt;ResmiTatil!$J$2),J196-ResmiTatil!$I$2)))+IF(AND(J196&lt;ResmiTatil!$I$2,K196&lt;ResmiTatil!$J$2),ResmiTatil!$J$2-K196)+IF(AND(J196=ResmiTatil!$I$3,K196=ResmiTatil!$J$3),ResmiTatil!$I$3-ResmiTatil!$I$2,IF(AND(J196&gt;ResmiTatil!$I$2,K196&gt;ResmiTatil!$J$2),ResmiTatil!$J$2-ResmiTatil!$I$2))+IF(L196&gt;ResmiTatil!$K$2,L196-ResmiTatil!$K$2),0))</f>
        <v>0</v>
      </c>
      <c r="O196" s="29">
        <f>IF((J196-I196)+(L196-K196)&lt;0,0,(J196-I196)+(L196-K196))</f>
        <v>0</v>
      </c>
      <c r="P196" s="17"/>
      <c r="Q196" s="12"/>
      <c r="R196" s="13"/>
      <c r="S196" s="13"/>
      <c r="T196" s="28">
        <f>IF(R196-Q196&lt;0,0,R196-Q196)</f>
        <v>0</v>
      </c>
      <c r="U196" s="28">
        <f>IF(AND(OR(P196="",Q196=""),OR(R196="",S196="")),0,IF(OR(P196&lt;&gt;ResmiTatil!$H$2,Q196&lt;&gt;ResmiTatil!$I$2,R196&lt;&gt;ResmiTatil!$J$2,S196&lt;&gt;ResmiTatil!$K$2),IF(AND(R196="",S196=""),0,IF(P196&lt;ResmiTatil!$H$2,ResmiTatil!$H$2-P196))+IF(AND(R196="",S196="",OR(P196&lt;ResmiTatil!$H$2,AND(Q196&lt;&gt;ResmiTatil!$J$2,Q196&gt;ResmiTatil!$J$2))),ResmiTatil!$J$2-ResmiTatil!$I$2,IF(OR(R196="",S196=""),0,IF(AND(Q196&gt;ResmiTatil!$I$2,R196&lt;ResmiTatil!$J$2),Q196-ResmiTatil!$I$2)))+IF(AND(Q196&lt;ResmiTatil!$I$2,R196&lt;ResmiTatil!$J$2),ResmiTatil!$J$2-R196)+IF(AND(Q196=ResmiTatil!$I$3,R196=ResmiTatil!$J$3),ResmiTatil!$I$3-ResmiTatil!$I$2,IF(AND(Q196&gt;ResmiTatil!$I$2,R196&gt;ResmiTatil!$J$2),ResmiTatil!$J$2-ResmiTatil!$I$2))+IF(S196&gt;ResmiTatil!$K$2,S196-ResmiTatil!$K$2),0))</f>
        <v>0</v>
      </c>
      <c r="V196" s="29">
        <f>IF((Q196-P196)+(S196-R196)&lt;0,0,(Q196-P196)+(S196-R196))</f>
        <v>0</v>
      </c>
      <c r="W196" s="17"/>
      <c r="X196" s="12"/>
      <c r="Y196" s="13"/>
      <c r="Z196" s="13"/>
      <c r="AA196" s="28">
        <f>IF(Y196-X196&lt;0,0,Y196-X196)</f>
        <v>0</v>
      </c>
      <c r="AB196" s="28">
        <f>IF(AND(OR(W196="",X196=""),OR(Y196="",Z196="")),0,IF(OR(W196&lt;&gt;ResmiTatil!$H$2,X196&lt;&gt;ResmiTatil!$I$2,Y196&lt;&gt;ResmiTatil!$J$2,Z196&lt;&gt;ResmiTatil!$K$2),IF(AND(Y196="",Z196=""),0,IF(W196&lt;ResmiTatil!$H$2,ResmiTatil!$H$2-W196))+IF(AND(Y196="",Z196="",OR(W196&lt;ResmiTatil!$H$2,AND(X196&lt;&gt;ResmiTatil!$J$2,X196&gt;ResmiTatil!$J$2))),ResmiTatil!$J$2-ResmiTatil!$I$2,IF(OR(Y196="",Z196=""),0,IF(AND(X196&gt;ResmiTatil!$I$2,Y196&lt;ResmiTatil!$J$2),X196-ResmiTatil!$I$2)))+IF(AND(X196&lt;ResmiTatil!$I$2,Y196&lt;ResmiTatil!$J$2),ResmiTatil!$J$2-Y196)+IF(AND(X196=ResmiTatil!$I$3,Y196=ResmiTatil!$J$3),ResmiTatil!$I$3-ResmiTatil!$I$2,IF(AND(X196&gt;ResmiTatil!$I$2,Y196&gt;ResmiTatil!$J$2),ResmiTatil!$J$2-ResmiTatil!$I$2))+IF(Z196&gt;ResmiTatil!$K$2,Z196-ResmiTatil!$K$2),0))</f>
        <v>0</v>
      </c>
      <c r="AC196" s="29">
        <f>IF((X196-W196)+(Z196-Y196)&lt;0,0,(X196-W196)+(Z196-Y196))</f>
        <v>0</v>
      </c>
      <c r="AD196" s="17"/>
      <c r="AE196" s="12"/>
      <c r="AF196" s="13"/>
      <c r="AG196" s="13"/>
      <c r="AH196" s="28">
        <f>IF(AF196-AE196&lt;0,0,AF196-AE196)</f>
        <v>0</v>
      </c>
      <c r="AI196" s="28">
        <f>IF(AND(OR(AD196="",AE196=""),OR(AF196="",AG196="")),0,IF(OR(AD196&lt;&gt;ResmiTatil!$H$2,AE196&lt;&gt;ResmiTatil!$I$2,AF196&lt;&gt;ResmiTatil!$J$2,AG196&lt;&gt;ResmiTatil!$K$2),IF(AND(AF196="",AG196=""),0,IF(AD196&lt;ResmiTatil!$H$2,ResmiTatil!$H$2-AD196))+IF(AND(AF196="",AG196="",OR(AD196&lt;ResmiTatil!$H$2,AND(AE196&lt;&gt;ResmiTatil!$J$2,AE196&gt;ResmiTatil!$J$2))),ResmiTatil!$J$2-ResmiTatil!$I$2,IF(OR(AF196="",AG196=""),0,IF(AND(AE196&gt;ResmiTatil!$I$2,AF196&lt;ResmiTatil!$J$2),AE196-ResmiTatil!$I$2)))+IF(AND(AE196&lt;ResmiTatil!$I$2,AF196&lt;ResmiTatil!$J$2),ResmiTatil!$J$2-AF196)+IF(AND(AE196=ResmiTatil!$I$3,AF196=ResmiTatil!$J$3),ResmiTatil!$I$3-ResmiTatil!$I$2,IF(AND(AE196&gt;ResmiTatil!$I$2,AF196&gt;ResmiTatil!$J$2),ResmiTatil!$J$2-ResmiTatil!$I$2))+IF(AG196&gt;ResmiTatil!$K$2,AG196-ResmiTatil!$K$2),0))</f>
        <v>0</v>
      </c>
      <c r="AJ196" s="29">
        <f>IF((AE196-AD196)+(AG196-AF196)&lt;0,0,(AE196-AD196)+(AG196-AF196))</f>
        <v>0</v>
      </c>
    </row>
    <row r="197" spans="1:36" ht="20.100000000000001" customHeight="1" x14ac:dyDescent="0.25">
      <c r="A197" s="20">
        <f t="shared" si="23"/>
        <v>44909</v>
      </c>
      <c r="B197" s="17"/>
      <c r="C197" s="12"/>
      <c r="D197" s="13"/>
      <c r="E197" s="13"/>
      <c r="F197" s="28">
        <f>IF(D197-C197&lt;0,0,D197-C197)</f>
        <v>0</v>
      </c>
      <c r="G197" s="28">
        <f>IF(AND(OR(B197="",C197=""),OR(D197="",E197="")),0,IF(OR(B197&lt;&gt;ResmiTatil!$H$2,C197&lt;&gt;ResmiTatil!$I$2,D197&lt;&gt;ResmiTatil!$J$2,E197&lt;&gt;ResmiTatil!$K$2),IF(AND(D197="",E197=""),0,IF(B197&lt;ResmiTatil!$H$2,ResmiTatil!$H$2-B197))+IF(AND(D197="",E197="",OR(B197&lt;ResmiTatil!$H$2,AND(C197&lt;&gt;ResmiTatil!$J$2,C197&gt;ResmiTatil!$J$2))),ResmiTatil!$J$2-ResmiTatil!$I$2,IF(OR(D197="",E197=""),0,IF(AND(C197&gt;ResmiTatil!$I$2,D197&lt;ResmiTatil!$J$2),C197-ResmiTatil!$I$2)))+IF(AND(C197&lt;ResmiTatil!$I$2,D197&lt;ResmiTatil!$J$2),ResmiTatil!$J$2-D197)+IF(AND(C197=ResmiTatil!$I$3,D197=ResmiTatil!$J$3),ResmiTatil!$I$3-ResmiTatil!$I$2,IF(AND(C197&gt;ResmiTatil!$I$2,D197&gt;ResmiTatil!$J$2),ResmiTatil!$J$2-ResmiTatil!$I$2))+IF(E197&gt;ResmiTatil!$K$2,E197-ResmiTatil!$K$2),0))</f>
        <v>0</v>
      </c>
      <c r="H197" s="29">
        <f>IF((C197-B197)+(E197-D197)&lt;0,0,(C197-B197)+(E197-D197))</f>
        <v>0</v>
      </c>
      <c r="I197" s="17"/>
      <c r="J197" s="12"/>
      <c r="K197" s="13"/>
      <c r="L197" s="13"/>
      <c r="M197" s="28">
        <f>IF(K197-J197&lt;0,0,K197-J197)</f>
        <v>0</v>
      </c>
      <c r="N197" s="28">
        <f>IF(AND(OR(I197="",J197=""),OR(K197="",L197="")),0,IF(OR(I197&lt;&gt;ResmiTatil!$H$2,J197&lt;&gt;ResmiTatil!$I$2,K197&lt;&gt;ResmiTatil!$J$2,L197&lt;&gt;ResmiTatil!$K$2),IF(AND(K197="",L197=""),0,IF(I197&lt;ResmiTatil!$H$2,ResmiTatil!$H$2-I197))+IF(AND(K197="",L197="",OR(I197&lt;ResmiTatil!$H$2,AND(J197&lt;&gt;ResmiTatil!$J$2,J197&gt;ResmiTatil!$J$2))),ResmiTatil!$J$2-ResmiTatil!$I$2,IF(OR(K197="",L197=""),0,IF(AND(J197&gt;ResmiTatil!$I$2,K197&lt;ResmiTatil!$J$2),J197-ResmiTatil!$I$2)))+IF(AND(J197&lt;ResmiTatil!$I$2,K197&lt;ResmiTatil!$J$2),ResmiTatil!$J$2-K197)+IF(AND(J197=ResmiTatil!$I$3,K197=ResmiTatil!$J$3),ResmiTatil!$I$3-ResmiTatil!$I$2,IF(AND(J197&gt;ResmiTatil!$I$2,K197&gt;ResmiTatil!$J$2),ResmiTatil!$J$2-ResmiTatil!$I$2))+IF(L197&gt;ResmiTatil!$K$2,L197-ResmiTatil!$K$2),0))</f>
        <v>0</v>
      </c>
      <c r="O197" s="29">
        <f>IF((J197-I197)+(L197-K197)&lt;0,0,(J197-I197)+(L197-K197))</f>
        <v>0</v>
      </c>
      <c r="P197" s="17"/>
      <c r="Q197" s="12"/>
      <c r="R197" s="13"/>
      <c r="S197" s="13"/>
      <c r="T197" s="28">
        <f>IF(R197-Q197&lt;0,0,R197-Q197)</f>
        <v>0</v>
      </c>
      <c r="U197" s="28">
        <f>IF(AND(OR(P197="",Q197=""),OR(R197="",S197="")),0,IF(OR(P197&lt;&gt;ResmiTatil!$H$2,Q197&lt;&gt;ResmiTatil!$I$2,R197&lt;&gt;ResmiTatil!$J$2,S197&lt;&gt;ResmiTatil!$K$2),IF(AND(R197="",S197=""),0,IF(P197&lt;ResmiTatil!$H$2,ResmiTatil!$H$2-P197))+IF(AND(R197="",S197="",OR(P197&lt;ResmiTatil!$H$2,AND(Q197&lt;&gt;ResmiTatil!$J$2,Q197&gt;ResmiTatil!$J$2))),ResmiTatil!$J$2-ResmiTatil!$I$2,IF(OR(R197="",S197=""),0,IF(AND(Q197&gt;ResmiTatil!$I$2,R197&lt;ResmiTatil!$J$2),Q197-ResmiTatil!$I$2)))+IF(AND(Q197&lt;ResmiTatil!$I$2,R197&lt;ResmiTatil!$J$2),ResmiTatil!$J$2-R197)+IF(AND(Q197=ResmiTatil!$I$3,R197=ResmiTatil!$J$3),ResmiTatil!$I$3-ResmiTatil!$I$2,IF(AND(Q197&gt;ResmiTatil!$I$2,R197&gt;ResmiTatil!$J$2),ResmiTatil!$J$2-ResmiTatil!$I$2))+IF(S197&gt;ResmiTatil!$K$2,S197-ResmiTatil!$K$2),0))</f>
        <v>0</v>
      </c>
      <c r="V197" s="29">
        <f>IF((Q197-P197)+(S197-R197)&lt;0,0,(Q197-P197)+(S197-R197))</f>
        <v>0</v>
      </c>
      <c r="W197" s="17"/>
      <c r="X197" s="12"/>
      <c r="Y197" s="13"/>
      <c r="Z197" s="13"/>
      <c r="AA197" s="28">
        <f>IF(Y197-X197&lt;0,0,Y197-X197)</f>
        <v>0</v>
      </c>
      <c r="AB197" s="28">
        <f>IF(AND(OR(W197="",X197=""),OR(Y197="",Z197="")),0,IF(OR(W197&lt;&gt;ResmiTatil!$H$2,X197&lt;&gt;ResmiTatil!$I$2,Y197&lt;&gt;ResmiTatil!$J$2,Z197&lt;&gt;ResmiTatil!$K$2),IF(AND(Y197="",Z197=""),0,IF(W197&lt;ResmiTatil!$H$2,ResmiTatil!$H$2-W197))+IF(AND(Y197="",Z197="",OR(W197&lt;ResmiTatil!$H$2,AND(X197&lt;&gt;ResmiTatil!$J$2,X197&gt;ResmiTatil!$J$2))),ResmiTatil!$J$2-ResmiTatil!$I$2,IF(OR(Y197="",Z197=""),0,IF(AND(X197&gt;ResmiTatil!$I$2,Y197&lt;ResmiTatil!$J$2),X197-ResmiTatil!$I$2)))+IF(AND(X197&lt;ResmiTatil!$I$2,Y197&lt;ResmiTatil!$J$2),ResmiTatil!$J$2-Y197)+IF(AND(X197=ResmiTatil!$I$3,Y197=ResmiTatil!$J$3),ResmiTatil!$I$3-ResmiTatil!$I$2,IF(AND(X197&gt;ResmiTatil!$I$2,Y197&gt;ResmiTatil!$J$2),ResmiTatil!$J$2-ResmiTatil!$I$2))+IF(Z197&gt;ResmiTatil!$K$2,Z197-ResmiTatil!$K$2),0))</f>
        <v>0</v>
      </c>
      <c r="AC197" s="29">
        <f>IF((X197-W197)+(Z197-Y197)&lt;0,0,(X197-W197)+(Z197-Y197))</f>
        <v>0</v>
      </c>
      <c r="AD197" s="17"/>
      <c r="AE197" s="12"/>
      <c r="AF197" s="13"/>
      <c r="AG197" s="13"/>
      <c r="AH197" s="28">
        <f>IF(AF197-AE197&lt;0,0,AF197-AE197)</f>
        <v>0</v>
      </c>
      <c r="AI197" s="28">
        <f>IF(AND(OR(AD197="",AE197=""),OR(AF197="",AG197="")),0,IF(OR(AD197&lt;&gt;ResmiTatil!$H$2,AE197&lt;&gt;ResmiTatil!$I$2,AF197&lt;&gt;ResmiTatil!$J$2,AG197&lt;&gt;ResmiTatil!$K$2),IF(AND(AF197="",AG197=""),0,IF(AD197&lt;ResmiTatil!$H$2,ResmiTatil!$H$2-AD197))+IF(AND(AF197="",AG197="",OR(AD197&lt;ResmiTatil!$H$2,AND(AE197&lt;&gt;ResmiTatil!$J$2,AE197&gt;ResmiTatil!$J$2))),ResmiTatil!$J$2-ResmiTatil!$I$2,IF(OR(AF197="",AG197=""),0,IF(AND(AE197&gt;ResmiTatil!$I$2,AF197&lt;ResmiTatil!$J$2),AE197-ResmiTatil!$I$2)))+IF(AND(AE197&lt;ResmiTatil!$I$2,AF197&lt;ResmiTatil!$J$2),ResmiTatil!$J$2-AF197)+IF(AND(AE197=ResmiTatil!$I$3,AF197=ResmiTatil!$J$3),ResmiTatil!$I$3-ResmiTatil!$I$2,IF(AND(AE197&gt;ResmiTatil!$I$2,AF197&gt;ResmiTatil!$J$2),ResmiTatil!$J$2-ResmiTatil!$I$2))+IF(AG197&gt;ResmiTatil!$K$2,AG197-ResmiTatil!$K$2),0))</f>
        <v>0</v>
      </c>
      <c r="AJ197" s="29">
        <f>IF((AE197-AD197)+(AG197-AF197)&lt;0,0,(AE197-AD197)+(AG197-AF197))</f>
        <v>0</v>
      </c>
    </row>
    <row r="198" spans="1:36" ht="20.100000000000001" customHeight="1" x14ac:dyDescent="0.25">
      <c r="A198" s="20">
        <f t="shared" si="23"/>
        <v>44910</v>
      </c>
      <c r="B198" s="17"/>
      <c r="C198" s="12"/>
      <c r="D198" s="13"/>
      <c r="E198" s="13"/>
      <c r="F198" s="28">
        <f>IF(D198-C198&lt;0,0,D198-C198)</f>
        <v>0</v>
      </c>
      <c r="G198" s="28">
        <f>IF(AND(OR(B198="",C198=""),OR(D198="",E198="")),0,IF(OR(B198&lt;&gt;ResmiTatil!$H$2,C198&lt;&gt;ResmiTatil!$I$2,D198&lt;&gt;ResmiTatil!$J$2,E198&lt;&gt;ResmiTatil!$K$2),IF(AND(D198="",E198=""),0,IF(B198&lt;ResmiTatil!$H$2,ResmiTatil!$H$2-B198))+IF(AND(D198="",E198="",OR(B198&lt;ResmiTatil!$H$2,AND(C198&lt;&gt;ResmiTatil!$J$2,C198&gt;ResmiTatil!$J$2))),ResmiTatil!$J$2-ResmiTatil!$I$2,IF(OR(D198="",E198=""),0,IF(AND(C198&gt;ResmiTatil!$I$2,D198&lt;ResmiTatil!$J$2),C198-ResmiTatil!$I$2)))+IF(AND(C198&lt;ResmiTatil!$I$2,D198&lt;ResmiTatil!$J$2),ResmiTatil!$J$2-D198)+IF(AND(C198=ResmiTatil!$I$3,D198=ResmiTatil!$J$3),ResmiTatil!$I$3-ResmiTatil!$I$2,IF(AND(C198&gt;ResmiTatil!$I$2,D198&gt;ResmiTatil!$J$2),ResmiTatil!$J$2-ResmiTatil!$I$2))+IF(E198&gt;ResmiTatil!$K$2,E198-ResmiTatil!$K$2),0))</f>
        <v>0</v>
      </c>
      <c r="H198" s="29">
        <f>IF((C198-B198)+(E198-D198)&lt;0,0,(C198-B198)+(E198-D198))</f>
        <v>0</v>
      </c>
      <c r="I198" s="17"/>
      <c r="J198" s="12"/>
      <c r="K198" s="13"/>
      <c r="L198" s="13"/>
      <c r="M198" s="28">
        <f>IF(K198-J198&lt;0,0,K198-J198)</f>
        <v>0</v>
      </c>
      <c r="N198" s="28">
        <f>IF(AND(OR(I198="",J198=""),OR(K198="",L198="")),0,IF(OR(I198&lt;&gt;ResmiTatil!$H$2,J198&lt;&gt;ResmiTatil!$I$2,K198&lt;&gt;ResmiTatil!$J$2,L198&lt;&gt;ResmiTatil!$K$2),IF(AND(K198="",L198=""),0,IF(I198&lt;ResmiTatil!$H$2,ResmiTatil!$H$2-I198))+IF(AND(K198="",L198="",OR(I198&lt;ResmiTatil!$H$2,AND(J198&lt;&gt;ResmiTatil!$J$2,J198&gt;ResmiTatil!$J$2))),ResmiTatil!$J$2-ResmiTatil!$I$2,IF(OR(K198="",L198=""),0,IF(AND(J198&gt;ResmiTatil!$I$2,K198&lt;ResmiTatil!$J$2),J198-ResmiTatil!$I$2)))+IF(AND(J198&lt;ResmiTatil!$I$2,K198&lt;ResmiTatil!$J$2),ResmiTatil!$J$2-K198)+IF(AND(J198=ResmiTatil!$I$3,K198=ResmiTatil!$J$3),ResmiTatil!$I$3-ResmiTatil!$I$2,IF(AND(J198&gt;ResmiTatil!$I$2,K198&gt;ResmiTatil!$J$2),ResmiTatil!$J$2-ResmiTatil!$I$2))+IF(L198&gt;ResmiTatil!$K$2,L198-ResmiTatil!$K$2),0))</f>
        <v>0</v>
      </c>
      <c r="O198" s="29">
        <f>IF((J198-I198)+(L198-K198)&lt;0,0,(J198-I198)+(L198-K198))</f>
        <v>0</v>
      </c>
      <c r="P198" s="17"/>
      <c r="Q198" s="12"/>
      <c r="R198" s="13"/>
      <c r="S198" s="13"/>
      <c r="T198" s="28">
        <f>IF(R198-Q198&lt;0,0,R198-Q198)</f>
        <v>0</v>
      </c>
      <c r="U198" s="28">
        <f>IF(AND(OR(P198="",Q198=""),OR(R198="",S198="")),0,IF(OR(P198&lt;&gt;ResmiTatil!$H$2,Q198&lt;&gt;ResmiTatil!$I$2,R198&lt;&gt;ResmiTatil!$J$2,S198&lt;&gt;ResmiTatil!$K$2),IF(AND(R198="",S198=""),0,IF(P198&lt;ResmiTatil!$H$2,ResmiTatil!$H$2-P198))+IF(AND(R198="",S198="",OR(P198&lt;ResmiTatil!$H$2,AND(Q198&lt;&gt;ResmiTatil!$J$2,Q198&gt;ResmiTatil!$J$2))),ResmiTatil!$J$2-ResmiTatil!$I$2,IF(OR(R198="",S198=""),0,IF(AND(Q198&gt;ResmiTatil!$I$2,R198&lt;ResmiTatil!$J$2),Q198-ResmiTatil!$I$2)))+IF(AND(Q198&lt;ResmiTatil!$I$2,R198&lt;ResmiTatil!$J$2),ResmiTatil!$J$2-R198)+IF(AND(Q198=ResmiTatil!$I$3,R198=ResmiTatil!$J$3),ResmiTatil!$I$3-ResmiTatil!$I$2,IF(AND(Q198&gt;ResmiTatil!$I$2,R198&gt;ResmiTatil!$J$2),ResmiTatil!$J$2-ResmiTatil!$I$2))+IF(S198&gt;ResmiTatil!$K$2,S198-ResmiTatil!$K$2),0))</f>
        <v>0</v>
      </c>
      <c r="V198" s="29">
        <f>IF((Q198-P198)+(S198-R198)&lt;0,0,(Q198-P198)+(S198-R198))</f>
        <v>0</v>
      </c>
      <c r="W198" s="17"/>
      <c r="X198" s="12"/>
      <c r="Y198" s="13"/>
      <c r="Z198" s="13"/>
      <c r="AA198" s="28">
        <f>IF(Y198-X198&lt;0,0,Y198-X198)</f>
        <v>0</v>
      </c>
      <c r="AB198" s="28">
        <f>IF(AND(OR(W198="",X198=""),OR(Y198="",Z198="")),0,IF(OR(W198&lt;&gt;ResmiTatil!$H$2,X198&lt;&gt;ResmiTatil!$I$2,Y198&lt;&gt;ResmiTatil!$J$2,Z198&lt;&gt;ResmiTatil!$K$2),IF(AND(Y198="",Z198=""),0,IF(W198&lt;ResmiTatil!$H$2,ResmiTatil!$H$2-W198))+IF(AND(Y198="",Z198="",OR(W198&lt;ResmiTatil!$H$2,AND(X198&lt;&gt;ResmiTatil!$J$2,X198&gt;ResmiTatil!$J$2))),ResmiTatil!$J$2-ResmiTatil!$I$2,IF(OR(Y198="",Z198=""),0,IF(AND(X198&gt;ResmiTatil!$I$2,Y198&lt;ResmiTatil!$J$2),X198-ResmiTatil!$I$2)))+IF(AND(X198&lt;ResmiTatil!$I$2,Y198&lt;ResmiTatil!$J$2),ResmiTatil!$J$2-Y198)+IF(AND(X198=ResmiTatil!$I$3,Y198=ResmiTatil!$J$3),ResmiTatil!$I$3-ResmiTatil!$I$2,IF(AND(X198&gt;ResmiTatil!$I$2,Y198&gt;ResmiTatil!$J$2),ResmiTatil!$J$2-ResmiTatil!$I$2))+IF(Z198&gt;ResmiTatil!$K$2,Z198-ResmiTatil!$K$2),0))</f>
        <v>0</v>
      </c>
      <c r="AC198" s="29">
        <f>IF((X198-W198)+(Z198-Y198)&lt;0,0,(X198-W198)+(Z198-Y198))</f>
        <v>0</v>
      </c>
      <c r="AD198" s="17"/>
      <c r="AE198" s="12"/>
      <c r="AF198" s="13"/>
      <c r="AG198" s="13"/>
      <c r="AH198" s="28">
        <f>IF(AF198-AE198&lt;0,0,AF198-AE198)</f>
        <v>0</v>
      </c>
      <c r="AI198" s="28">
        <f>IF(AND(OR(AD198="",AE198=""),OR(AF198="",AG198="")),0,IF(OR(AD198&lt;&gt;ResmiTatil!$H$2,AE198&lt;&gt;ResmiTatil!$I$2,AF198&lt;&gt;ResmiTatil!$J$2,AG198&lt;&gt;ResmiTatil!$K$2),IF(AND(AF198="",AG198=""),0,IF(AD198&lt;ResmiTatil!$H$2,ResmiTatil!$H$2-AD198))+IF(AND(AF198="",AG198="",OR(AD198&lt;ResmiTatil!$H$2,AND(AE198&lt;&gt;ResmiTatil!$J$2,AE198&gt;ResmiTatil!$J$2))),ResmiTatil!$J$2-ResmiTatil!$I$2,IF(OR(AF198="",AG198=""),0,IF(AND(AE198&gt;ResmiTatil!$I$2,AF198&lt;ResmiTatil!$J$2),AE198-ResmiTatil!$I$2)))+IF(AND(AE198&lt;ResmiTatil!$I$2,AF198&lt;ResmiTatil!$J$2),ResmiTatil!$J$2-AF198)+IF(AND(AE198=ResmiTatil!$I$3,AF198=ResmiTatil!$J$3),ResmiTatil!$I$3-ResmiTatil!$I$2,IF(AND(AE198&gt;ResmiTatil!$I$2,AF198&gt;ResmiTatil!$J$2),ResmiTatil!$J$2-ResmiTatil!$I$2))+IF(AG198&gt;ResmiTatil!$K$2,AG198-ResmiTatil!$K$2),0))</f>
        <v>0</v>
      </c>
      <c r="AJ198" s="29">
        <f>IF((AE198-AD198)+(AG198-AF198)&lt;0,0,(AE198-AD198)+(AG198-AF198))</f>
        <v>0</v>
      </c>
    </row>
    <row r="199" spans="1:36" ht="20.100000000000001" customHeight="1" x14ac:dyDescent="0.25">
      <c r="A199" s="20">
        <f t="shared" si="23"/>
        <v>44911</v>
      </c>
      <c r="B199" s="17"/>
      <c r="C199" s="12"/>
      <c r="D199" s="13"/>
      <c r="E199" s="13"/>
      <c r="F199" s="28">
        <f>IF(D199-C199&lt;0,0,D199-C199)</f>
        <v>0</v>
      </c>
      <c r="G199" s="28">
        <f>IF(AND(OR(B199="",C199=""),OR(D199="",E199="")),0,IF(OR(B199&lt;&gt;ResmiTatil!$H$2,C199&lt;&gt;ResmiTatil!$I$2,D199&lt;&gt;ResmiTatil!$J$2,E199&lt;&gt;ResmiTatil!$K$2),IF(AND(D199="",E199=""),0,IF(B199&lt;ResmiTatil!$H$2,ResmiTatil!$H$2-B199))+IF(AND(D199="",E199="",OR(B199&lt;ResmiTatil!$H$2,AND(C199&lt;&gt;ResmiTatil!$J$2,C199&gt;ResmiTatil!$J$2))),ResmiTatil!$J$2-ResmiTatil!$I$2,IF(OR(D199="",E199=""),0,IF(AND(C199&gt;ResmiTatil!$I$2,D199&lt;ResmiTatil!$J$2),C199-ResmiTatil!$I$2)))+IF(AND(C199&lt;ResmiTatil!$I$2,D199&lt;ResmiTatil!$J$2),ResmiTatil!$J$2-D199)+IF(AND(C199=ResmiTatil!$I$3,D199=ResmiTatil!$J$3),ResmiTatil!$I$3-ResmiTatil!$I$2,IF(AND(C199&gt;ResmiTatil!$I$2,D199&gt;ResmiTatil!$J$2),ResmiTatil!$J$2-ResmiTatil!$I$2))+IF(E199&gt;ResmiTatil!$K$2,E199-ResmiTatil!$K$2),0))</f>
        <v>0</v>
      </c>
      <c r="H199" s="29">
        <f>IF((C199-B199)+(E199-D199)&lt;0,0,(C199-B199)+(E199-D199))</f>
        <v>0</v>
      </c>
      <c r="I199" s="17"/>
      <c r="J199" s="12"/>
      <c r="K199" s="13"/>
      <c r="L199" s="13"/>
      <c r="M199" s="28">
        <f>IF(K199-J199&lt;0,0,K199-J199)</f>
        <v>0</v>
      </c>
      <c r="N199" s="28">
        <f>IF(AND(OR(I199="",J199=""),OR(K199="",L199="")),0,IF(OR(I199&lt;&gt;ResmiTatil!$H$2,J199&lt;&gt;ResmiTatil!$I$2,K199&lt;&gt;ResmiTatil!$J$2,L199&lt;&gt;ResmiTatil!$K$2),IF(AND(K199="",L199=""),0,IF(I199&lt;ResmiTatil!$H$2,ResmiTatil!$H$2-I199))+IF(AND(K199="",L199="",OR(I199&lt;ResmiTatil!$H$2,AND(J199&lt;&gt;ResmiTatil!$J$2,J199&gt;ResmiTatil!$J$2))),ResmiTatil!$J$2-ResmiTatil!$I$2,IF(OR(K199="",L199=""),0,IF(AND(J199&gt;ResmiTatil!$I$2,K199&lt;ResmiTatil!$J$2),J199-ResmiTatil!$I$2)))+IF(AND(J199&lt;ResmiTatil!$I$2,K199&lt;ResmiTatil!$J$2),ResmiTatil!$J$2-K199)+IF(AND(J199=ResmiTatil!$I$3,K199=ResmiTatil!$J$3),ResmiTatil!$I$3-ResmiTatil!$I$2,IF(AND(J199&gt;ResmiTatil!$I$2,K199&gt;ResmiTatil!$J$2),ResmiTatil!$J$2-ResmiTatil!$I$2))+IF(L199&gt;ResmiTatil!$K$2,L199-ResmiTatil!$K$2),0))</f>
        <v>0</v>
      </c>
      <c r="O199" s="29">
        <f>IF((J199-I199)+(L199-K199)&lt;0,0,(J199-I199)+(L199-K199))</f>
        <v>0</v>
      </c>
      <c r="P199" s="27"/>
      <c r="Q199" s="12"/>
      <c r="R199" s="12"/>
      <c r="S199" s="12"/>
      <c r="T199" s="28">
        <f>IF(R199-Q199&lt;0,0,R199-Q199)</f>
        <v>0</v>
      </c>
      <c r="U199" s="28">
        <f>IF(AND(OR(P199="",Q199=""),OR(R199="",S199="")),0,IF(OR(P199&lt;&gt;ResmiTatil!$H$2,Q199&lt;&gt;ResmiTatil!$I$2,R199&lt;&gt;ResmiTatil!$J$2,S199&lt;&gt;ResmiTatil!$K$2),IF(AND(R199="",S199=""),0,IF(P199&lt;ResmiTatil!$H$2,ResmiTatil!$H$2-P199))+IF(AND(R199="",S199="",OR(P199&lt;ResmiTatil!$H$2,AND(Q199&lt;&gt;ResmiTatil!$J$2,Q199&gt;ResmiTatil!$J$2))),ResmiTatil!$J$2-ResmiTatil!$I$2,IF(OR(R199="",S199=""),0,IF(AND(Q199&gt;ResmiTatil!$I$2,R199&lt;ResmiTatil!$J$2),Q199-ResmiTatil!$I$2)))+IF(AND(Q199&lt;ResmiTatil!$I$2,R199&lt;ResmiTatil!$J$2),ResmiTatil!$J$2-R199)+IF(AND(Q199=ResmiTatil!$I$3,R199=ResmiTatil!$J$3),ResmiTatil!$I$3-ResmiTatil!$I$2,IF(AND(Q199&gt;ResmiTatil!$I$2,R199&gt;ResmiTatil!$J$2),ResmiTatil!$J$2-ResmiTatil!$I$2))+IF(S199&gt;ResmiTatil!$K$2,S199-ResmiTatil!$K$2),0))</f>
        <v>0</v>
      </c>
      <c r="V199" s="29">
        <f>IF((Q199-P199)+(S199-R199)&lt;0,0,(Q199-P199)+(S199-R199))</f>
        <v>0</v>
      </c>
      <c r="W199" s="17"/>
      <c r="X199" s="12"/>
      <c r="Y199" s="13"/>
      <c r="Z199" s="13"/>
      <c r="AA199" s="28">
        <f>IF(Y199-X199&lt;0,0,Y199-X199)</f>
        <v>0</v>
      </c>
      <c r="AB199" s="28">
        <f>IF(AND(OR(W199="",X199=""),OR(Y199="",Z199="")),0,IF(OR(W199&lt;&gt;ResmiTatil!$H$2,X199&lt;&gt;ResmiTatil!$I$2,Y199&lt;&gt;ResmiTatil!$J$2,Z199&lt;&gt;ResmiTatil!$K$2),IF(AND(Y199="",Z199=""),0,IF(W199&lt;ResmiTatil!$H$2,ResmiTatil!$H$2-W199))+IF(AND(Y199="",Z199="",OR(W199&lt;ResmiTatil!$H$2,AND(X199&lt;&gt;ResmiTatil!$J$2,X199&gt;ResmiTatil!$J$2))),ResmiTatil!$J$2-ResmiTatil!$I$2,IF(OR(Y199="",Z199=""),0,IF(AND(X199&gt;ResmiTatil!$I$2,Y199&lt;ResmiTatil!$J$2),X199-ResmiTatil!$I$2)))+IF(AND(X199&lt;ResmiTatil!$I$2,Y199&lt;ResmiTatil!$J$2),ResmiTatil!$J$2-Y199)+IF(AND(X199=ResmiTatil!$I$3,Y199=ResmiTatil!$J$3),ResmiTatil!$I$3-ResmiTatil!$I$2,IF(AND(X199&gt;ResmiTatil!$I$2,Y199&gt;ResmiTatil!$J$2),ResmiTatil!$J$2-ResmiTatil!$I$2))+IF(Z199&gt;ResmiTatil!$K$2,Z199-ResmiTatil!$K$2),0))</f>
        <v>0</v>
      </c>
      <c r="AC199" s="29">
        <f>IF((X199-W199)+(Z199-Y199)&lt;0,0,(X199-W199)+(Z199-Y199))</f>
        <v>0</v>
      </c>
      <c r="AD199" s="17"/>
      <c r="AE199" s="12"/>
      <c r="AF199" s="13"/>
      <c r="AG199" s="13"/>
      <c r="AH199" s="28">
        <f>IF(AF199-AE199&lt;0,0,AF199-AE199)</f>
        <v>0</v>
      </c>
      <c r="AI199" s="28">
        <f>IF(AND(OR(AD199="",AE199=""),OR(AF199="",AG199="")),0,IF(OR(AD199&lt;&gt;ResmiTatil!$H$2,AE199&lt;&gt;ResmiTatil!$I$2,AF199&lt;&gt;ResmiTatil!$J$2,AG199&lt;&gt;ResmiTatil!$K$2),IF(AND(AF199="",AG199=""),0,IF(AD199&lt;ResmiTatil!$H$2,ResmiTatil!$H$2-AD199))+IF(AND(AF199="",AG199="",OR(AD199&lt;ResmiTatil!$H$2,AND(AE199&lt;&gt;ResmiTatil!$J$2,AE199&gt;ResmiTatil!$J$2))),ResmiTatil!$J$2-ResmiTatil!$I$2,IF(OR(AF199="",AG199=""),0,IF(AND(AE199&gt;ResmiTatil!$I$2,AF199&lt;ResmiTatil!$J$2),AE199-ResmiTatil!$I$2)))+IF(AND(AE199&lt;ResmiTatil!$I$2,AF199&lt;ResmiTatil!$J$2),ResmiTatil!$J$2-AF199)+IF(AND(AE199=ResmiTatil!$I$3,AF199=ResmiTatil!$J$3),ResmiTatil!$I$3-ResmiTatil!$I$2,IF(AND(AE199&gt;ResmiTatil!$I$2,AF199&gt;ResmiTatil!$J$2),ResmiTatil!$J$2-ResmiTatil!$I$2))+IF(AG199&gt;ResmiTatil!$K$2,AG199-ResmiTatil!$K$2),0))</f>
        <v>0</v>
      </c>
      <c r="AJ199" s="29">
        <f>IF((AE199-AD199)+(AG199-AF199)&lt;0,0,(AE199-AD199)+(AG199-AF199))</f>
        <v>0</v>
      </c>
    </row>
    <row r="200" spans="1:36" ht="20.100000000000001" customHeight="1" x14ac:dyDescent="0.25">
      <c r="A200" s="30" t="s">
        <v>24</v>
      </c>
      <c r="B200" s="31"/>
      <c r="C200" s="32"/>
      <c r="D200" s="33"/>
      <c r="E200" s="33"/>
      <c r="F200" s="34"/>
      <c r="G200" s="28">
        <f>SUM(G195:G199)</f>
        <v>0</v>
      </c>
      <c r="H200" s="35">
        <f>SUM(H195:H199)</f>
        <v>0</v>
      </c>
      <c r="I200" s="31"/>
      <c r="J200" s="32"/>
      <c r="K200" s="33"/>
      <c r="L200" s="33"/>
      <c r="M200" s="34"/>
      <c r="N200" s="28">
        <f>SUM(N195:N199)</f>
        <v>0</v>
      </c>
      <c r="O200" s="35">
        <f>SUM(O195:O199)</f>
        <v>0</v>
      </c>
      <c r="P200" s="31"/>
      <c r="Q200" s="32"/>
      <c r="R200" s="33"/>
      <c r="S200" s="33"/>
      <c r="T200" s="36"/>
      <c r="U200" s="28">
        <f>SUM(U195:U199)</f>
        <v>0</v>
      </c>
      <c r="V200" s="35">
        <f>SUM(V195:V199)</f>
        <v>0</v>
      </c>
      <c r="W200" s="31"/>
      <c r="X200" s="32"/>
      <c r="Y200" s="33"/>
      <c r="Z200" s="33"/>
      <c r="AA200" s="34"/>
      <c r="AB200" s="28">
        <f>SUM(AB195:AB199)</f>
        <v>0</v>
      </c>
      <c r="AC200" s="35">
        <f>SUM(AC195:AC199)</f>
        <v>0</v>
      </c>
      <c r="AD200" s="31"/>
      <c r="AE200" s="32"/>
      <c r="AF200" s="33"/>
      <c r="AG200" s="33"/>
      <c r="AH200" s="34"/>
      <c r="AI200" s="28">
        <f>SUM(AI195:AI199)</f>
        <v>0</v>
      </c>
      <c r="AJ200" s="35">
        <f>SUM(AJ195:AJ199)</f>
        <v>0</v>
      </c>
    </row>
    <row r="201" spans="1:36" s="25" customFormat="1" ht="15" customHeight="1" x14ac:dyDescent="0.25">
      <c r="A201" s="20">
        <f>A199+1</f>
        <v>44912</v>
      </c>
      <c r="B201" s="17"/>
      <c r="C201" s="12"/>
      <c r="D201" s="13"/>
      <c r="E201" s="13"/>
      <c r="F201" s="11"/>
      <c r="G201" s="11"/>
      <c r="H201" s="18"/>
      <c r="I201" s="17"/>
      <c r="J201" s="12"/>
      <c r="K201" s="13"/>
      <c r="L201" s="13"/>
      <c r="M201" s="11"/>
      <c r="N201" s="11"/>
      <c r="O201" s="18"/>
      <c r="P201" s="17"/>
      <c r="Q201" s="12"/>
      <c r="R201" s="13"/>
      <c r="S201" s="13"/>
      <c r="T201" s="11"/>
      <c r="U201" s="11"/>
      <c r="V201" s="18"/>
      <c r="W201" s="17"/>
      <c r="X201" s="12"/>
      <c r="Y201" s="13"/>
      <c r="Z201" s="13"/>
      <c r="AA201" s="11"/>
      <c r="AB201" s="11"/>
      <c r="AC201" s="18"/>
      <c r="AD201" s="17"/>
      <c r="AE201" s="12"/>
      <c r="AF201" s="13"/>
      <c r="AG201" s="13"/>
      <c r="AH201" s="11"/>
      <c r="AI201" s="11"/>
      <c r="AJ201" s="18"/>
    </row>
    <row r="202" spans="1:36" s="25" customFormat="1" ht="15" customHeight="1" x14ac:dyDescent="0.25">
      <c r="A202" s="20">
        <f>A201+1</f>
        <v>44913</v>
      </c>
      <c r="B202" s="17"/>
      <c r="C202" s="12"/>
      <c r="D202" s="13"/>
      <c r="E202" s="13"/>
      <c r="F202" s="11"/>
      <c r="G202" s="11"/>
      <c r="H202" s="18"/>
      <c r="I202" s="17"/>
      <c r="J202" s="12"/>
      <c r="K202" s="13"/>
      <c r="L202" s="13"/>
      <c r="M202" s="11"/>
      <c r="N202" s="11"/>
      <c r="O202" s="18"/>
      <c r="P202" s="17"/>
      <c r="Q202" s="12"/>
      <c r="R202" s="13"/>
      <c r="S202" s="13"/>
      <c r="T202" s="11"/>
      <c r="U202" s="11"/>
      <c r="V202" s="18"/>
      <c r="W202" s="17"/>
      <c r="X202" s="12"/>
      <c r="Y202" s="13"/>
      <c r="Z202" s="13"/>
      <c r="AA202" s="11"/>
      <c r="AB202" s="11"/>
      <c r="AC202" s="18"/>
      <c r="AD202" s="17"/>
      <c r="AE202" s="12"/>
      <c r="AF202" s="13"/>
      <c r="AG202" s="13"/>
      <c r="AH202" s="11"/>
      <c r="AI202" s="11"/>
      <c r="AJ202" s="18"/>
    </row>
    <row r="203" spans="1:36" ht="20.100000000000001" customHeight="1" x14ac:dyDescent="0.25">
      <c r="A203" s="20">
        <f t="shared" ref="A203:A207" si="24">A202+1</f>
        <v>44914</v>
      </c>
      <c r="B203" s="17"/>
      <c r="C203" s="12"/>
      <c r="D203" s="13"/>
      <c r="E203" s="13"/>
      <c r="F203" s="28">
        <f>IF(D203-C203&lt;0,0,D203-C203)</f>
        <v>0</v>
      </c>
      <c r="G203" s="28">
        <f>IF(AND(OR(B203="",C203=""),OR(D203="",E203="")),0,IF(OR(B203&lt;&gt;ResmiTatil!$H$2,C203&lt;&gt;ResmiTatil!$I$2,D203&lt;&gt;ResmiTatil!$J$2,E203&lt;&gt;ResmiTatil!$K$2),IF(AND(D203="",E203=""),0,IF(B203&lt;ResmiTatil!$H$2,ResmiTatil!$H$2-B203))+IF(AND(D203="",E203="",OR(B203&lt;ResmiTatil!$H$2,AND(C203&lt;&gt;ResmiTatil!$J$2,C203&gt;ResmiTatil!$J$2))),ResmiTatil!$J$2-ResmiTatil!$I$2,IF(OR(D203="",E203=""),0,IF(AND(C203&gt;ResmiTatil!$I$2,D203&lt;ResmiTatil!$J$2),C203-ResmiTatil!$I$2)))+IF(AND(C203&lt;ResmiTatil!$I$2,D203&lt;ResmiTatil!$J$2),ResmiTatil!$J$2-D203)+IF(AND(C203=ResmiTatil!$I$3,D203=ResmiTatil!$J$3),ResmiTatil!$I$3-ResmiTatil!$I$2,IF(AND(C203&gt;ResmiTatil!$I$2,D203&gt;ResmiTatil!$J$2),ResmiTatil!$J$2-ResmiTatil!$I$2))+IF(E203&gt;ResmiTatil!$K$2,E203-ResmiTatil!$K$2),0))</f>
        <v>0</v>
      </c>
      <c r="H203" s="29">
        <f>IF((C203-B203)+(E203-D203)&lt;0,0,(C203-B203)+(E203-D203))</f>
        <v>0</v>
      </c>
      <c r="I203" s="17"/>
      <c r="J203" s="12"/>
      <c r="K203" s="13"/>
      <c r="L203" s="13"/>
      <c r="M203" s="28">
        <f>IF(K203-J203&lt;0,0,K203-J203)</f>
        <v>0</v>
      </c>
      <c r="N203" s="28">
        <f>IF(AND(OR(I203="",J203=""),OR(K203="",L203="")),0,IF(OR(I203&lt;&gt;ResmiTatil!$H$2,J203&lt;&gt;ResmiTatil!$I$2,K203&lt;&gt;ResmiTatil!$J$2,L203&lt;&gt;ResmiTatil!$K$2),IF(AND(K203="",L203=""),0,IF(I203&lt;ResmiTatil!$H$2,ResmiTatil!$H$2-I203))+IF(AND(K203="",L203="",OR(I203&lt;ResmiTatil!$H$2,AND(J203&lt;&gt;ResmiTatil!$J$2,J203&gt;ResmiTatil!$J$2))),ResmiTatil!$J$2-ResmiTatil!$I$2,IF(OR(K203="",L203=""),0,IF(AND(J203&gt;ResmiTatil!$I$2,K203&lt;ResmiTatil!$J$2),J203-ResmiTatil!$I$2)))+IF(AND(J203&lt;ResmiTatil!$I$2,K203&lt;ResmiTatil!$J$2),ResmiTatil!$J$2-K203)+IF(AND(J203=ResmiTatil!$I$3,K203=ResmiTatil!$J$3),ResmiTatil!$I$3-ResmiTatil!$I$2,IF(AND(J203&gt;ResmiTatil!$I$2,K203&gt;ResmiTatil!$J$2),ResmiTatil!$J$2-ResmiTatil!$I$2))+IF(L203&gt;ResmiTatil!$K$2,L203-ResmiTatil!$K$2),0))</f>
        <v>0</v>
      </c>
      <c r="O203" s="29">
        <f>IF((J203-I203)+(L203-K203)&lt;0,0,(J203-I203)+(L203-K203))</f>
        <v>0</v>
      </c>
      <c r="P203" s="17"/>
      <c r="Q203" s="12"/>
      <c r="R203" s="13"/>
      <c r="S203" s="13"/>
      <c r="T203" s="28">
        <f>IF(R203-Q203&lt;0,0,R203-Q203)</f>
        <v>0</v>
      </c>
      <c r="U203" s="28">
        <f>IF(AND(OR(P203="",Q203=""),OR(R203="",S203="")),0,IF(OR(P203&lt;&gt;ResmiTatil!$H$2,Q203&lt;&gt;ResmiTatil!$I$2,R203&lt;&gt;ResmiTatil!$J$2,S203&lt;&gt;ResmiTatil!$K$2),IF(AND(R203="",S203=""),0,IF(P203&lt;ResmiTatil!$H$2,ResmiTatil!$H$2-P203))+IF(AND(R203="",S203="",OR(P203&lt;ResmiTatil!$H$2,AND(Q203&lt;&gt;ResmiTatil!$J$2,Q203&gt;ResmiTatil!$J$2))),ResmiTatil!$J$2-ResmiTatil!$I$2,IF(OR(R203="",S203=""),0,IF(AND(Q203&gt;ResmiTatil!$I$2,R203&lt;ResmiTatil!$J$2),Q203-ResmiTatil!$I$2)))+IF(AND(Q203&lt;ResmiTatil!$I$2,R203&lt;ResmiTatil!$J$2),ResmiTatil!$J$2-R203)+IF(AND(Q203=ResmiTatil!$I$3,R203=ResmiTatil!$J$3),ResmiTatil!$I$3-ResmiTatil!$I$2,IF(AND(Q203&gt;ResmiTatil!$I$2,R203&gt;ResmiTatil!$J$2),ResmiTatil!$J$2-ResmiTatil!$I$2))+IF(S203&gt;ResmiTatil!$K$2,S203-ResmiTatil!$K$2),0))</f>
        <v>0</v>
      </c>
      <c r="V203" s="29">
        <f>IF((Q203-P203)+(S203-R203)&lt;0,0,(Q203-P203)+(S203-R203))</f>
        <v>0</v>
      </c>
      <c r="W203" s="17"/>
      <c r="X203" s="12"/>
      <c r="Y203" s="13"/>
      <c r="Z203" s="13"/>
      <c r="AA203" s="28">
        <f>IF(Y203-X203&lt;0,0,Y203-X203)</f>
        <v>0</v>
      </c>
      <c r="AB203" s="28">
        <f>IF(AND(OR(W203="",X203=""),OR(Y203="",Z203="")),0,IF(OR(W203&lt;&gt;ResmiTatil!$H$2,X203&lt;&gt;ResmiTatil!$I$2,Y203&lt;&gt;ResmiTatil!$J$2,Z203&lt;&gt;ResmiTatil!$K$2),IF(AND(Y203="",Z203=""),0,IF(W203&lt;ResmiTatil!$H$2,ResmiTatil!$H$2-W203))+IF(AND(Y203="",Z203="",OR(W203&lt;ResmiTatil!$H$2,AND(X203&lt;&gt;ResmiTatil!$J$2,X203&gt;ResmiTatil!$J$2))),ResmiTatil!$J$2-ResmiTatil!$I$2,IF(OR(Y203="",Z203=""),0,IF(AND(X203&gt;ResmiTatil!$I$2,Y203&lt;ResmiTatil!$J$2),X203-ResmiTatil!$I$2)))+IF(AND(X203&lt;ResmiTatil!$I$2,Y203&lt;ResmiTatil!$J$2),ResmiTatil!$J$2-Y203)+IF(AND(X203=ResmiTatil!$I$3,Y203=ResmiTatil!$J$3),ResmiTatil!$I$3-ResmiTatil!$I$2,IF(AND(X203&gt;ResmiTatil!$I$2,Y203&gt;ResmiTatil!$J$2),ResmiTatil!$J$2-ResmiTatil!$I$2))+IF(Z203&gt;ResmiTatil!$K$2,Z203-ResmiTatil!$K$2),0))</f>
        <v>0</v>
      </c>
      <c r="AC203" s="29">
        <f>IF((X203-W203)+(Z203-Y203)&lt;0,0,(X203-W203)+(Z203-Y203))</f>
        <v>0</v>
      </c>
      <c r="AD203" s="17"/>
      <c r="AE203" s="12"/>
      <c r="AF203" s="13"/>
      <c r="AG203" s="13"/>
      <c r="AH203" s="28">
        <f>IF(AF203-AE203&lt;0,0,AF203-AE203)</f>
        <v>0</v>
      </c>
      <c r="AI203" s="28">
        <f>IF(AND(OR(AD203="",AE203=""),OR(AF203="",AG203="")),0,IF(OR(AD203&lt;&gt;ResmiTatil!$H$2,AE203&lt;&gt;ResmiTatil!$I$2,AF203&lt;&gt;ResmiTatil!$J$2,AG203&lt;&gt;ResmiTatil!$K$2),IF(AND(AF203="",AG203=""),0,IF(AD203&lt;ResmiTatil!$H$2,ResmiTatil!$H$2-AD203))+IF(AND(AF203="",AG203="",OR(AD203&lt;ResmiTatil!$H$2,AND(AE203&lt;&gt;ResmiTatil!$J$2,AE203&gt;ResmiTatil!$J$2))),ResmiTatil!$J$2-ResmiTatil!$I$2,IF(OR(AF203="",AG203=""),0,IF(AND(AE203&gt;ResmiTatil!$I$2,AF203&lt;ResmiTatil!$J$2),AE203-ResmiTatil!$I$2)))+IF(AND(AE203&lt;ResmiTatil!$I$2,AF203&lt;ResmiTatil!$J$2),ResmiTatil!$J$2-AF203)+IF(AND(AE203=ResmiTatil!$I$3,AF203=ResmiTatil!$J$3),ResmiTatil!$I$3-ResmiTatil!$I$2,IF(AND(AE203&gt;ResmiTatil!$I$2,AF203&gt;ResmiTatil!$J$2),ResmiTatil!$J$2-ResmiTatil!$I$2))+IF(AG203&gt;ResmiTatil!$K$2,AG203-ResmiTatil!$K$2),0))</f>
        <v>0</v>
      </c>
      <c r="AJ203" s="29">
        <f>IF((AE203-AD203)+(AG203-AF203)&lt;0,0,(AE203-AD203)+(AG203-AF203))</f>
        <v>0</v>
      </c>
    </row>
    <row r="204" spans="1:36" ht="20.100000000000001" customHeight="1" x14ac:dyDescent="0.25">
      <c r="A204" s="20">
        <f t="shared" si="24"/>
        <v>44915</v>
      </c>
      <c r="B204" s="17"/>
      <c r="C204" s="12"/>
      <c r="D204" s="13"/>
      <c r="E204" s="13"/>
      <c r="F204" s="28">
        <f>IF(D204-C204&lt;0,0,D204-C204)</f>
        <v>0</v>
      </c>
      <c r="G204" s="28">
        <f>IF(AND(OR(B204="",C204=""),OR(D204="",E204="")),0,IF(OR(B204&lt;&gt;ResmiTatil!$H$2,C204&lt;&gt;ResmiTatil!$I$2,D204&lt;&gt;ResmiTatil!$J$2,E204&lt;&gt;ResmiTatil!$K$2),IF(AND(D204="",E204=""),0,IF(B204&lt;ResmiTatil!$H$2,ResmiTatil!$H$2-B204))+IF(AND(D204="",E204="",OR(B204&lt;ResmiTatil!$H$2,AND(C204&lt;&gt;ResmiTatil!$J$2,C204&gt;ResmiTatil!$J$2))),ResmiTatil!$J$2-ResmiTatil!$I$2,IF(OR(D204="",E204=""),0,IF(AND(C204&gt;ResmiTatil!$I$2,D204&lt;ResmiTatil!$J$2),C204-ResmiTatil!$I$2)))+IF(AND(C204&lt;ResmiTatil!$I$2,D204&lt;ResmiTatil!$J$2),ResmiTatil!$J$2-D204)+IF(AND(C204=ResmiTatil!$I$3,D204=ResmiTatil!$J$3),ResmiTatil!$I$3-ResmiTatil!$I$2,IF(AND(C204&gt;ResmiTatil!$I$2,D204&gt;ResmiTatil!$J$2),ResmiTatil!$J$2-ResmiTatil!$I$2))+IF(E204&gt;ResmiTatil!$K$2,E204-ResmiTatil!$K$2),0))</f>
        <v>0</v>
      </c>
      <c r="H204" s="29">
        <f>IF((C204-B204)+(E204-D204)&lt;0,0,(C204-B204)+(E204-D204))</f>
        <v>0</v>
      </c>
      <c r="I204" s="17"/>
      <c r="J204" s="12"/>
      <c r="K204" s="13"/>
      <c r="L204" s="13"/>
      <c r="M204" s="28">
        <f>IF(K204-J204&lt;0,0,K204-J204)</f>
        <v>0</v>
      </c>
      <c r="N204" s="28">
        <f>IF(AND(OR(I204="",J204=""),OR(K204="",L204="")),0,IF(OR(I204&lt;&gt;ResmiTatil!$H$2,J204&lt;&gt;ResmiTatil!$I$2,K204&lt;&gt;ResmiTatil!$J$2,L204&lt;&gt;ResmiTatil!$K$2),IF(AND(K204="",L204=""),0,IF(I204&lt;ResmiTatil!$H$2,ResmiTatil!$H$2-I204))+IF(AND(K204="",L204="",OR(I204&lt;ResmiTatil!$H$2,AND(J204&lt;&gt;ResmiTatil!$J$2,J204&gt;ResmiTatil!$J$2))),ResmiTatil!$J$2-ResmiTatil!$I$2,IF(OR(K204="",L204=""),0,IF(AND(J204&gt;ResmiTatil!$I$2,K204&lt;ResmiTatil!$J$2),J204-ResmiTatil!$I$2)))+IF(AND(J204&lt;ResmiTatil!$I$2,K204&lt;ResmiTatil!$J$2),ResmiTatil!$J$2-K204)+IF(AND(J204=ResmiTatil!$I$3,K204=ResmiTatil!$J$3),ResmiTatil!$I$3-ResmiTatil!$I$2,IF(AND(J204&gt;ResmiTatil!$I$2,K204&gt;ResmiTatil!$J$2),ResmiTatil!$J$2-ResmiTatil!$I$2))+IF(L204&gt;ResmiTatil!$K$2,L204-ResmiTatil!$K$2),0))</f>
        <v>0</v>
      </c>
      <c r="O204" s="29">
        <f>IF((J204-I204)+(L204-K204)&lt;0,0,(J204-I204)+(L204-K204))</f>
        <v>0</v>
      </c>
      <c r="P204" s="17"/>
      <c r="Q204" s="12"/>
      <c r="R204" s="13"/>
      <c r="S204" s="13"/>
      <c r="T204" s="28">
        <f>IF(R204-Q204&lt;0,0,R204-Q204)</f>
        <v>0</v>
      </c>
      <c r="U204" s="28">
        <f>IF(AND(OR(P204="",Q204=""),OR(R204="",S204="")),0,IF(OR(P204&lt;&gt;ResmiTatil!$H$2,Q204&lt;&gt;ResmiTatil!$I$2,R204&lt;&gt;ResmiTatil!$J$2,S204&lt;&gt;ResmiTatil!$K$2),IF(AND(R204="",S204=""),0,IF(P204&lt;ResmiTatil!$H$2,ResmiTatil!$H$2-P204))+IF(AND(R204="",S204="",OR(P204&lt;ResmiTatil!$H$2,AND(Q204&lt;&gt;ResmiTatil!$J$2,Q204&gt;ResmiTatil!$J$2))),ResmiTatil!$J$2-ResmiTatil!$I$2,IF(OR(R204="",S204=""),0,IF(AND(Q204&gt;ResmiTatil!$I$2,R204&lt;ResmiTatil!$J$2),Q204-ResmiTatil!$I$2)))+IF(AND(Q204&lt;ResmiTatil!$I$2,R204&lt;ResmiTatil!$J$2),ResmiTatil!$J$2-R204)+IF(AND(Q204=ResmiTatil!$I$3,R204=ResmiTatil!$J$3),ResmiTatil!$I$3-ResmiTatil!$I$2,IF(AND(Q204&gt;ResmiTatil!$I$2,R204&gt;ResmiTatil!$J$2),ResmiTatil!$J$2-ResmiTatil!$I$2))+IF(S204&gt;ResmiTatil!$K$2,S204-ResmiTatil!$K$2),0))</f>
        <v>0</v>
      </c>
      <c r="V204" s="29">
        <f>IF((Q204-P204)+(S204-R204)&lt;0,0,(Q204-P204)+(S204-R204))</f>
        <v>0</v>
      </c>
      <c r="W204" s="17"/>
      <c r="X204" s="12"/>
      <c r="Y204" s="13"/>
      <c r="Z204" s="13"/>
      <c r="AA204" s="28">
        <f>IF(Y204-X204&lt;0,0,Y204-X204)</f>
        <v>0</v>
      </c>
      <c r="AB204" s="28">
        <f>IF(AND(OR(W204="",X204=""),OR(Y204="",Z204="")),0,IF(OR(W204&lt;&gt;ResmiTatil!$H$2,X204&lt;&gt;ResmiTatil!$I$2,Y204&lt;&gt;ResmiTatil!$J$2,Z204&lt;&gt;ResmiTatil!$K$2),IF(AND(Y204="",Z204=""),0,IF(W204&lt;ResmiTatil!$H$2,ResmiTatil!$H$2-W204))+IF(AND(Y204="",Z204="",OR(W204&lt;ResmiTatil!$H$2,AND(X204&lt;&gt;ResmiTatil!$J$2,X204&gt;ResmiTatil!$J$2))),ResmiTatil!$J$2-ResmiTatil!$I$2,IF(OR(Y204="",Z204=""),0,IF(AND(X204&gt;ResmiTatil!$I$2,Y204&lt;ResmiTatil!$J$2),X204-ResmiTatil!$I$2)))+IF(AND(X204&lt;ResmiTatil!$I$2,Y204&lt;ResmiTatil!$J$2),ResmiTatil!$J$2-Y204)+IF(AND(X204=ResmiTatil!$I$3,Y204=ResmiTatil!$J$3),ResmiTatil!$I$3-ResmiTatil!$I$2,IF(AND(X204&gt;ResmiTatil!$I$2,Y204&gt;ResmiTatil!$J$2),ResmiTatil!$J$2-ResmiTatil!$I$2))+IF(Z204&gt;ResmiTatil!$K$2,Z204-ResmiTatil!$K$2),0))</f>
        <v>0</v>
      </c>
      <c r="AC204" s="29">
        <f>IF((X204-W204)+(Z204-Y204)&lt;0,0,(X204-W204)+(Z204-Y204))</f>
        <v>0</v>
      </c>
      <c r="AD204" s="17"/>
      <c r="AE204" s="12"/>
      <c r="AF204" s="13"/>
      <c r="AG204" s="13"/>
      <c r="AH204" s="28">
        <f>IF(AF204-AE204&lt;0,0,AF204-AE204)</f>
        <v>0</v>
      </c>
      <c r="AI204" s="28">
        <f>IF(AND(OR(AD204="",AE204=""),OR(AF204="",AG204="")),0,IF(OR(AD204&lt;&gt;ResmiTatil!$H$2,AE204&lt;&gt;ResmiTatil!$I$2,AF204&lt;&gt;ResmiTatil!$J$2,AG204&lt;&gt;ResmiTatil!$K$2),IF(AND(AF204="",AG204=""),0,IF(AD204&lt;ResmiTatil!$H$2,ResmiTatil!$H$2-AD204))+IF(AND(AF204="",AG204="",OR(AD204&lt;ResmiTatil!$H$2,AND(AE204&lt;&gt;ResmiTatil!$J$2,AE204&gt;ResmiTatil!$J$2))),ResmiTatil!$J$2-ResmiTatil!$I$2,IF(OR(AF204="",AG204=""),0,IF(AND(AE204&gt;ResmiTatil!$I$2,AF204&lt;ResmiTatil!$J$2),AE204-ResmiTatil!$I$2)))+IF(AND(AE204&lt;ResmiTatil!$I$2,AF204&lt;ResmiTatil!$J$2),ResmiTatil!$J$2-AF204)+IF(AND(AE204=ResmiTatil!$I$3,AF204=ResmiTatil!$J$3),ResmiTatil!$I$3-ResmiTatil!$I$2,IF(AND(AE204&gt;ResmiTatil!$I$2,AF204&gt;ResmiTatil!$J$2),ResmiTatil!$J$2-ResmiTatil!$I$2))+IF(AG204&gt;ResmiTatil!$K$2,AG204-ResmiTatil!$K$2),0))</f>
        <v>0</v>
      </c>
      <c r="AJ204" s="29">
        <f>IF((AE204-AD204)+(AG204-AF204)&lt;0,0,(AE204-AD204)+(AG204-AF204))</f>
        <v>0</v>
      </c>
    </row>
    <row r="205" spans="1:36" ht="20.100000000000001" customHeight="1" x14ac:dyDescent="0.25">
      <c r="A205" s="20">
        <f t="shared" si="24"/>
        <v>44916</v>
      </c>
      <c r="B205" s="17"/>
      <c r="C205" s="12"/>
      <c r="D205" s="13"/>
      <c r="E205" s="13"/>
      <c r="F205" s="28">
        <f>IF(D205-C205&lt;0,0,D205-C205)</f>
        <v>0</v>
      </c>
      <c r="G205" s="28">
        <f>IF(AND(OR(B205="",C205=""),OR(D205="",E205="")),0,IF(OR(B205&lt;&gt;ResmiTatil!$H$2,C205&lt;&gt;ResmiTatil!$I$2,D205&lt;&gt;ResmiTatil!$J$2,E205&lt;&gt;ResmiTatil!$K$2),IF(AND(D205="",E205=""),0,IF(B205&lt;ResmiTatil!$H$2,ResmiTatil!$H$2-B205))+IF(AND(D205="",E205="",OR(B205&lt;ResmiTatil!$H$2,AND(C205&lt;&gt;ResmiTatil!$J$2,C205&gt;ResmiTatil!$J$2))),ResmiTatil!$J$2-ResmiTatil!$I$2,IF(OR(D205="",E205=""),0,IF(AND(C205&gt;ResmiTatil!$I$2,D205&lt;ResmiTatil!$J$2),C205-ResmiTatil!$I$2)))+IF(AND(C205&lt;ResmiTatil!$I$2,D205&lt;ResmiTatil!$J$2),ResmiTatil!$J$2-D205)+IF(AND(C205=ResmiTatil!$I$3,D205=ResmiTatil!$J$3),ResmiTatil!$I$3-ResmiTatil!$I$2,IF(AND(C205&gt;ResmiTatil!$I$2,D205&gt;ResmiTatil!$J$2),ResmiTatil!$J$2-ResmiTatil!$I$2))+IF(E205&gt;ResmiTatil!$K$2,E205-ResmiTatil!$K$2),0))</f>
        <v>0</v>
      </c>
      <c r="H205" s="29">
        <f>IF((C205-B205)+(E205-D205)&lt;0,0,(C205-B205)+(E205-D205))</f>
        <v>0</v>
      </c>
      <c r="I205" s="17"/>
      <c r="J205" s="12"/>
      <c r="K205" s="13"/>
      <c r="L205" s="13"/>
      <c r="M205" s="28">
        <f>IF(K205-J205&lt;0,0,K205-J205)</f>
        <v>0</v>
      </c>
      <c r="N205" s="28">
        <f>IF(AND(OR(I205="",J205=""),OR(K205="",L205="")),0,IF(OR(I205&lt;&gt;ResmiTatil!$H$2,J205&lt;&gt;ResmiTatil!$I$2,K205&lt;&gt;ResmiTatil!$J$2,L205&lt;&gt;ResmiTatil!$K$2),IF(AND(K205="",L205=""),0,IF(I205&lt;ResmiTatil!$H$2,ResmiTatil!$H$2-I205))+IF(AND(K205="",L205="",OR(I205&lt;ResmiTatil!$H$2,AND(J205&lt;&gt;ResmiTatil!$J$2,J205&gt;ResmiTatil!$J$2))),ResmiTatil!$J$2-ResmiTatil!$I$2,IF(OR(K205="",L205=""),0,IF(AND(J205&gt;ResmiTatil!$I$2,K205&lt;ResmiTatil!$J$2),J205-ResmiTatil!$I$2)))+IF(AND(J205&lt;ResmiTatil!$I$2,K205&lt;ResmiTatil!$J$2),ResmiTatil!$J$2-K205)+IF(AND(J205=ResmiTatil!$I$3,K205=ResmiTatil!$J$3),ResmiTatil!$I$3-ResmiTatil!$I$2,IF(AND(J205&gt;ResmiTatil!$I$2,K205&gt;ResmiTatil!$J$2),ResmiTatil!$J$2-ResmiTatil!$I$2))+IF(L205&gt;ResmiTatil!$K$2,L205-ResmiTatil!$K$2),0))</f>
        <v>0</v>
      </c>
      <c r="O205" s="29">
        <f>IF((J205-I205)+(L205-K205)&lt;0,0,(J205-I205)+(L205-K205))</f>
        <v>0</v>
      </c>
      <c r="P205" s="17"/>
      <c r="Q205" s="12"/>
      <c r="R205" s="13"/>
      <c r="S205" s="13"/>
      <c r="T205" s="28">
        <f>IF(R205-Q205&lt;0,0,R205-Q205)</f>
        <v>0</v>
      </c>
      <c r="U205" s="28">
        <f>IF(AND(OR(P205="",Q205=""),OR(R205="",S205="")),0,IF(OR(P205&lt;&gt;ResmiTatil!$H$2,Q205&lt;&gt;ResmiTatil!$I$2,R205&lt;&gt;ResmiTatil!$J$2,S205&lt;&gt;ResmiTatil!$K$2),IF(AND(R205="",S205=""),0,IF(P205&lt;ResmiTatil!$H$2,ResmiTatil!$H$2-P205))+IF(AND(R205="",S205="",OR(P205&lt;ResmiTatil!$H$2,AND(Q205&lt;&gt;ResmiTatil!$J$2,Q205&gt;ResmiTatil!$J$2))),ResmiTatil!$J$2-ResmiTatil!$I$2,IF(OR(R205="",S205=""),0,IF(AND(Q205&gt;ResmiTatil!$I$2,R205&lt;ResmiTatil!$J$2),Q205-ResmiTatil!$I$2)))+IF(AND(Q205&lt;ResmiTatil!$I$2,R205&lt;ResmiTatil!$J$2),ResmiTatil!$J$2-R205)+IF(AND(Q205=ResmiTatil!$I$3,R205=ResmiTatil!$J$3),ResmiTatil!$I$3-ResmiTatil!$I$2,IF(AND(Q205&gt;ResmiTatil!$I$2,R205&gt;ResmiTatil!$J$2),ResmiTatil!$J$2-ResmiTatil!$I$2))+IF(S205&gt;ResmiTatil!$K$2,S205-ResmiTatil!$K$2),0))</f>
        <v>0</v>
      </c>
      <c r="V205" s="29">
        <f>IF((Q205-P205)+(S205-R205)&lt;0,0,(Q205-P205)+(S205-R205))</f>
        <v>0</v>
      </c>
      <c r="W205" s="17"/>
      <c r="X205" s="12"/>
      <c r="Y205" s="13"/>
      <c r="Z205" s="13"/>
      <c r="AA205" s="28">
        <f>IF(Y205-X205&lt;0,0,Y205-X205)</f>
        <v>0</v>
      </c>
      <c r="AB205" s="28">
        <f>IF(AND(OR(W205="",X205=""),OR(Y205="",Z205="")),0,IF(OR(W205&lt;&gt;ResmiTatil!$H$2,X205&lt;&gt;ResmiTatil!$I$2,Y205&lt;&gt;ResmiTatil!$J$2,Z205&lt;&gt;ResmiTatil!$K$2),IF(AND(Y205="",Z205=""),0,IF(W205&lt;ResmiTatil!$H$2,ResmiTatil!$H$2-W205))+IF(AND(Y205="",Z205="",OR(W205&lt;ResmiTatil!$H$2,AND(X205&lt;&gt;ResmiTatil!$J$2,X205&gt;ResmiTatil!$J$2))),ResmiTatil!$J$2-ResmiTatil!$I$2,IF(OR(Y205="",Z205=""),0,IF(AND(X205&gt;ResmiTatil!$I$2,Y205&lt;ResmiTatil!$J$2),X205-ResmiTatil!$I$2)))+IF(AND(X205&lt;ResmiTatil!$I$2,Y205&lt;ResmiTatil!$J$2),ResmiTatil!$J$2-Y205)+IF(AND(X205=ResmiTatil!$I$3,Y205=ResmiTatil!$J$3),ResmiTatil!$I$3-ResmiTatil!$I$2,IF(AND(X205&gt;ResmiTatil!$I$2,Y205&gt;ResmiTatil!$J$2),ResmiTatil!$J$2-ResmiTatil!$I$2))+IF(Z205&gt;ResmiTatil!$K$2,Z205-ResmiTatil!$K$2),0))</f>
        <v>0</v>
      </c>
      <c r="AC205" s="29">
        <f>IF((X205-W205)+(Z205-Y205)&lt;0,0,(X205-W205)+(Z205-Y205))</f>
        <v>0</v>
      </c>
      <c r="AD205" s="17"/>
      <c r="AE205" s="12"/>
      <c r="AF205" s="13"/>
      <c r="AG205" s="13"/>
      <c r="AH205" s="28">
        <f>IF(AF205-AE205&lt;0,0,AF205-AE205)</f>
        <v>0</v>
      </c>
      <c r="AI205" s="28">
        <f>IF(AND(OR(AD205="",AE205=""),OR(AF205="",AG205="")),0,IF(OR(AD205&lt;&gt;ResmiTatil!$H$2,AE205&lt;&gt;ResmiTatil!$I$2,AF205&lt;&gt;ResmiTatil!$J$2,AG205&lt;&gt;ResmiTatil!$K$2),IF(AND(AF205="",AG205=""),0,IF(AD205&lt;ResmiTatil!$H$2,ResmiTatil!$H$2-AD205))+IF(AND(AF205="",AG205="",OR(AD205&lt;ResmiTatil!$H$2,AND(AE205&lt;&gt;ResmiTatil!$J$2,AE205&gt;ResmiTatil!$J$2))),ResmiTatil!$J$2-ResmiTatil!$I$2,IF(OR(AF205="",AG205=""),0,IF(AND(AE205&gt;ResmiTatil!$I$2,AF205&lt;ResmiTatil!$J$2),AE205-ResmiTatil!$I$2)))+IF(AND(AE205&lt;ResmiTatil!$I$2,AF205&lt;ResmiTatil!$J$2),ResmiTatil!$J$2-AF205)+IF(AND(AE205=ResmiTatil!$I$3,AF205=ResmiTatil!$J$3),ResmiTatil!$I$3-ResmiTatil!$I$2,IF(AND(AE205&gt;ResmiTatil!$I$2,AF205&gt;ResmiTatil!$J$2),ResmiTatil!$J$2-ResmiTatil!$I$2))+IF(AG205&gt;ResmiTatil!$K$2,AG205-ResmiTatil!$K$2),0))</f>
        <v>0</v>
      </c>
      <c r="AJ205" s="29">
        <f>IF((AE205-AD205)+(AG205-AF205)&lt;0,0,(AE205-AD205)+(AG205-AF205))</f>
        <v>0</v>
      </c>
    </row>
    <row r="206" spans="1:36" ht="20.100000000000001" customHeight="1" x14ac:dyDescent="0.25">
      <c r="A206" s="20">
        <f t="shared" si="24"/>
        <v>44917</v>
      </c>
      <c r="B206" s="17"/>
      <c r="C206" s="12"/>
      <c r="D206" s="13"/>
      <c r="E206" s="13"/>
      <c r="F206" s="28">
        <f>IF(D206-C206&lt;0,0,D206-C206)</f>
        <v>0</v>
      </c>
      <c r="G206" s="28">
        <f>IF(AND(OR(B206="",C206=""),OR(D206="",E206="")),0,IF(OR(B206&lt;&gt;ResmiTatil!$H$2,C206&lt;&gt;ResmiTatil!$I$2,D206&lt;&gt;ResmiTatil!$J$2,E206&lt;&gt;ResmiTatil!$K$2),IF(AND(D206="",E206=""),0,IF(B206&lt;ResmiTatil!$H$2,ResmiTatil!$H$2-B206))+IF(AND(D206="",E206="",OR(B206&lt;ResmiTatil!$H$2,AND(C206&lt;&gt;ResmiTatil!$J$2,C206&gt;ResmiTatil!$J$2))),ResmiTatil!$J$2-ResmiTatil!$I$2,IF(OR(D206="",E206=""),0,IF(AND(C206&gt;ResmiTatil!$I$2,D206&lt;ResmiTatil!$J$2),C206-ResmiTatil!$I$2)))+IF(AND(C206&lt;ResmiTatil!$I$2,D206&lt;ResmiTatil!$J$2),ResmiTatil!$J$2-D206)+IF(AND(C206=ResmiTatil!$I$3,D206=ResmiTatil!$J$3),ResmiTatil!$I$3-ResmiTatil!$I$2,IF(AND(C206&gt;ResmiTatil!$I$2,D206&gt;ResmiTatil!$J$2),ResmiTatil!$J$2-ResmiTatil!$I$2))+IF(E206&gt;ResmiTatil!$K$2,E206-ResmiTatil!$K$2),0))</f>
        <v>0</v>
      </c>
      <c r="H206" s="29">
        <f>IF((C206-B206)+(E206-D206)&lt;0,0,(C206-B206)+(E206-D206))</f>
        <v>0</v>
      </c>
      <c r="I206" s="17"/>
      <c r="J206" s="12"/>
      <c r="K206" s="13"/>
      <c r="L206" s="13"/>
      <c r="M206" s="28">
        <f>IF(K206-J206&lt;0,0,K206-J206)</f>
        <v>0</v>
      </c>
      <c r="N206" s="28">
        <f>IF(AND(OR(I206="",J206=""),OR(K206="",L206="")),0,IF(OR(I206&lt;&gt;ResmiTatil!$H$2,J206&lt;&gt;ResmiTatil!$I$2,K206&lt;&gt;ResmiTatil!$J$2,L206&lt;&gt;ResmiTatil!$K$2),IF(AND(K206="",L206=""),0,IF(I206&lt;ResmiTatil!$H$2,ResmiTatil!$H$2-I206))+IF(AND(K206="",L206="",OR(I206&lt;ResmiTatil!$H$2,AND(J206&lt;&gt;ResmiTatil!$J$2,J206&gt;ResmiTatil!$J$2))),ResmiTatil!$J$2-ResmiTatil!$I$2,IF(OR(K206="",L206=""),0,IF(AND(J206&gt;ResmiTatil!$I$2,K206&lt;ResmiTatil!$J$2),J206-ResmiTatil!$I$2)))+IF(AND(J206&lt;ResmiTatil!$I$2,K206&lt;ResmiTatil!$J$2),ResmiTatil!$J$2-K206)+IF(AND(J206=ResmiTatil!$I$3,K206=ResmiTatil!$J$3),ResmiTatil!$I$3-ResmiTatil!$I$2,IF(AND(J206&gt;ResmiTatil!$I$2,K206&gt;ResmiTatil!$J$2),ResmiTatil!$J$2-ResmiTatil!$I$2))+IF(L206&gt;ResmiTatil!$K$2,L206-ResmiTatil!$K$2),0))</f>
        <v>0</v>
      </c>
      <c r="O206" s="29">
        <f>IF((J206-I206)+(L206-K206)&lt;0,0,(J206-I206)+(L206-K206))</f>
        <v>0</v>
      </c>
      <c r="P206" s="17"/>
      <c r="Q206" s="12"/>
      <c r="R206" s="13"/>
      <c r="S206" s="13"/>
      <c r="T206" s="28">
        <f>IF(R206-Q206&lt;0,0,R206-Q206)</f>
        <v>0</v>
      </c>
      <c r="U206" s="28">
        <f>IF(AND(OR(P206="",Q206=""),OR(R206="",S206="")),0,IF(OR(P206&lt;&gt;ResmiTatil!$H$2,Q206&lt;&gt;ResmiTatil!$I$2,R206&lt;&gt;ResmiTatil!$J$2,S206&lt;&gt;ResmiTatil!$K$2),IF(AND(R206="",S206=""),0,IF(P206&lt;ResmiTatil!$H$2,ResmiTatil!$H$2-P206))+IF(AND(R206="",S206="",OR(P206&lt;ResmiTatil!$H$2,AND(Q206&lt;&gt;ResmiTatil!$J$2,Q206&gt;ResmiTatil!$J$2))),ResmiTatil!$J$2-ResmiTatil!$I$2,IF(OR(R206="",S206=""),0,IF(AND(Q206&gt;ResmiTatil!$I$2,R206&lt;ResmiTatil!$J$2),Q206-ResmiTatil!$I$2)))+IF(AND(Q206&lt;ResmiTatil!$I$2,R206&lt;ResmiTatil!$J$2),ResmiTatil!$J$2-R206)+IF(AND(Q206=ResmiTatil!$I$3,R206=ResmiTatil!$J$3),ResmiTatil!$I$3-ResmiTatil!$I$2,IF(AND(Q206&gt;ResmiTatil!$I$2,R206&gt;ResmiTatil!$J$2),ResmiTatil!$J$2-ResmiTatil!$I$2))+IF(S206&gt;ResmiTatil!$K$2,S206-ResmiTatil!$K$2),0))</f>
        <v>0</v>
      </c>
      <c r="V206" s="29">
        <f>IF((Q206-P206)+(S206-R206)&lt;0,0,(Q206-P206)+(S206-R206))</f>
        <v>0</v>
      </c>
      <c r="W206" s="17"/>
      <c r="X206" s="12"/>
      <c r="Y206" s="13"/>
      <c r="Z206" s="13"/>
      <c r="AA206" s="28">
        <f>IF(Y206-X206&lt;0,0,Y206-X206)</f>
        <v>0</v>
      </c>
      <c r="AB206" s="28">
        <f>IF(AND(OR(W206="",X206=""),OR(Y206="",Z206="")),0,IF(OR(W206&lt;&gt;ResmiTatil!$H$2,X206&lt;&gt;ResmiTatil!$I$2,Y206&lt;&gt;ResmiTatil!$J$2,Z206&lt;&gt;ResmiTatil!$K$2),IF(AND(Y206="",Z206=""),0,IF(W206&lt;ResmiTatil!$H$2,ResmiTatil!$H$2-W206))+IF(AND(Y206="",Z206="",OR(W206&lt;ResmiTatil!$H$2,AND(X206&lt;&gt;ResmiTatil!$J$2,X206&gt;ResmiTatil!$J$2))),ResmiTatil!$J$2-ResmiTatil!$I$2,IF(OR(Y206="",Z206=""),0,IF(AND(X206&gt;ResmiTatil!$I$2,Y206&lt;ResmiTatil!$J$2),X206-ResmiTatil!$I$2)))+IF(AND(X206&lt;ResmiTatil!$I$2,Y206&lt;ResmiTatil!$J$2),ResmiTatil!$J$2-Y206)+IF(AND(X206=ResmiTatil!$I$3,Y206=ResmiTatil!$J$3),ResmiTatil!$I$3-ResmiTatil!$I$2,IF(AND(X206&gt;ResmiTatil!$I$2,Y206&gt;ResmiTatil!$J$2),ResmiTatil!$J$2-ResmiTatil!$I$2))+IF(Z206&gt;ResmiTatil!$K$2,Z206-ResmiTatil!$K$2),0))</f>
        <v>0</v>
      </c>
      <c r="AC206" s="29">
        <f>IF((X206-W206)+(Z206-Y206)&lt;0,0,(X206-W206)+(Z206-Y206))</f>
        <v>0</v>
      </c>
      <c r="AD206" s="17"/>
      <c r="AE206" s="12"/>
      <c r="AF206" s="13"/>
      <c r="AG206" s="13"/>
      <c r="AH206" s="28">
        <f>IF(AF206-AE206&lt;0,0,AF206-AE206)</f>
        <v>0</v>
      </c>
      <c r="AI206" s="28">
        <f>IF(AND(OR(AD206="",AE206=""),OR(AF206="",AG206="")),0,IF(OR(AD206&lt;&gt;ResmiTatil!$H$2,AE206&lt;&gt;ResmiTatil!$I$2,AF206&lt;&gt;ResmiTatil!$J$2,AG206&lt;&gt;ResmiTatil!$K$2),IF(AND(AF206="",AG206=""),0,IF(AD206&lt;ResmiTatil!$H$2,ResmiTatil!$H$2-AD206))+IF(AND(AF206="",AG206="",OR(AD206&lt;ResmiTatil!$H$2,AND(AE206&lt;&gt;ResmiTatil!$J$2,AE206&gt;ResmiTatil!$J$2))),ResmiTatil!$J$2-ResmiTatil!$I$2,IF(OR(AF206="",AG206=""),0,IF(AND(AE206&gt;ResmiTatil!$I$2,AF206&lt;ResmiTatil!$J$2),AE206-ResmiTatil!$I$2)))+IF(AND(AE206&lt;ResmiTatil!$I$2,AF206&lt;ResmiTatil!$J$2),ResmiTatil!$J$2-AF206)+IF(AND(AE206=ResmiTatil!$I$3,AF206=ResmiTatil!$J$3),ResmiTatil!$I$3-ResmiTatil!$I$2,IF(AND(AE206&gt;ResmiTatil!$I$2,AF206&gt;ResmiTatil!$J$2),ResmiTatil!$J$2-ResmiTatil!$I$2))+IF(AG206&gt;ResmiTatil!$K$2,AG206-ResmiTatil!$K$2),0))</f>
        <v>0</v>
      </c>
      <c r="AJ206" s="29">
        <f>IF((AE206-AD206)+(AG206-AF206)&lt;0,0,(AE206-AD206)+(AG206-AF206))</f>
        <v>0</v>
      </c>
    </row>
    <row r="207" spans="1:36" ht="20.100000000000001" customHeight="1" x14ac:dyDescent="0.25">
      <c r="A207" s="20">
        <f t="shared" si="24"/>
        <v>44918</v>
      </c>
      <c r="B207" s="17"/>
      <c r="C207" s="12"/>
      <c r="D207" s="13"/>
      <c r="E207" s="13"/>
      <c r="F207" s="28">
        <f>IF(D207-C207&lt;0,0,D207-C207)</f>
        <v>0</v>
      </c>
      <c r="G207" s="28">
        <f>IF(AND(OR(B207="",C207=""),OR(D207="",E207="")),0,IF(OR(B207&lt;&gt;ResmiTatil!$H$2,C207&lt;&gt;ResmiTatil!$I$2,D207&lt;&gt;ResmiTatil!$J$2,E207&lt;&gt;ResmiTatil!$K$2),IF(AND(D207="",E207=""),0,IF(B207&lt;ResmiTatil!$H$2,ResmiTatil!$H$2-B207))+IF(AND(D207="",E207="",OR(B207&lt;ResmiTatil!$H$2,AND(C207&lt;&gt;ResmiTatil!$J$2,C207&gt;ResmiTatil!$J$2))),ResmiTatil!$J$2-ResmiTatil!$I$2,IF(OR(D207="",E207=""),0,IF(AND(C207&gt;ResmiTatil!$I$2,D207&lt;ResmiTatil!$J$2),C207-ResmiTatil!$I$2)))+IF(AND(C207&lt;ResmiTatil!$I$2,D207&lt;ResmiTatil!$J$2),ResmiTatil!$J$2-D207)+IF(AND(C207=ResmiTatil!$I$3,D207=ResmiTatil!$J$3),ResmiTatil!$I$3-ResmiTatil!$I$2,IF(AND(C207&gt;ResmiTatil!$I$2,D207&gt;ResmiTatil!$J$2),ResmiTatil!$J$2-ResmiTatil!$I$2))+IF(E207&gt;ResmiTatil!$K$2,E207-ResmiTatil!$K$2),0))</f>
        <v>0</v>
      </c>
      <c r="H207" s="29">
        <f>IF((C207-B207)+(E207-D207)&lt;0,0,(C207-B207)+(E207-D207))</f>
        <v>0</v>
      </c>
      <c r="I207" s="17"/>
      <c r="J207" s="12"/>
      <c r="K207" s="13"/>
      <c r="L207" s="13"/>
      <c r="M207" s="28">
        <f>IF(K207-J207&lt;0,0,K207-J207)</f>
        <v>0</v>
      </c>
      <c r="N207" s="28">
        <f>IF(AND(OR(I207="",J207=""),OR(K207="",L207="")),0,IF(OR(I207&lt;&gt;ResmiTatil!$H$2,J207&lt;&gt;ResmiTatil!$I$2,K207&lt;&gt;ResmiTatil!$J$2,L207&lt;&gt;ResmiTatil!$K$2),IF(AND(K207="",L207=""),0,IF(I207&lt;ResmiTatil!$H$2,ResmiTatil!$H$2-I207))+IF(AND(K207="",L207="",OR(I207&lt;ResmiTatil!$H$2,AND(J207&lt;&gt;ResmiTatil!$J$2,J207&gt;ResmiTatil!$J$2))),ResmiTatil!$J$2-ResmiTatil!$I$2,IF(OR(K207="",L207=""),0,IF(AND(J207&gt;ResmiTatil!$I$2,K207&lt;ResmiTatil!$J$2),J207-ResmiTatil!$I$2)))+IF(AND(J207&lt;ResmiTatil!$I$2,K207&lt;ResmiTatil!$J$2),ResmiTatil!$J$2-K207)+IF(AND(J207=ResmiTatil!$I$3,K207=ResmiTatil!$J$3),ResmiTatil!$I$3-ResmiTatil!$I$2,IF(AND(J207&gt;ResmiTatil!$I$2,K207&gt;ResmiTatil!$J$2),ResmiTatil!$J$2-ResmiTatil!$I$2))+IF(L207&gt;ResmiTatil!$K$2,L207-ResmiTatil!$K$2),0))</f>
        <v>0</v>
      </c>
      <c r="O207" s="29">
        <f>IF((J207-I207)+(L207-K207)&lt;0,0,(J207-I207)+(L207-K207))</f>
        <v>0</v>
      </c>
      <c r="P207" s="17"/>
      <c r="Q207" s="12"/>
      <c r="R207" s="13"/>
      <c r="S207" s="13"/>
      <c r="T207" s="28">
        <f>IF(R207-Q207&lt;0,0,R207-Q207)</f>
        <v>0</v>
      </c>
      <c r="U207" s="28">
        <f>IF(AND(OR(P207="",Q207=""),OR(R207="",S207="")),0,IF(OR(P207&lt;&gt;ResmiTatil!$H$2,Q207&lt;&gt;ResmiTatil!$I$2,R207&lt;&gt;ResmiTatil!$J$2,S207&lt;&gt;ResmiTatil!$K$2),IF(AND(R207="",S207=""),0,IF(P207&lt;ResmiTatil!$H$2,ResmiTatil!$H$2-P207))+IF(AND(R207="",S207="",OR(P207&lt;ResmiTatil!$H$2,AND(Q207&lt;&gt;ResmiTatil!$J$2,Q207&gt;ResmiTatil!$J$2))),ResmiTatil!$J$2-ResmiTatil!$I$2,IF(OR(R207="",S207=""),0,IF(AND(Q207&gt;ResmiTatil!$I$2,R207&lt;ResmiTatil!$J$2),Q207-ResmiTatil!$I$2)))+IF(AND(Q207&lt;ResmiTatil!$I$2,R207&lt;ResmiTatil!$J$2),ResmiTatil!$J$2-R207)+IF(AND(Q207=ResmiTatil!$I$3,R207=ResmiTatil!$J$3),ResmiTatil!$I$3-ResmiTatil!$I$2,IF(AND(Q207&gt;ResmiTatil!$I$2,R207&gt;ResmiTatil!$J$2),ResmiTatil!$J$2-ResmiTatil!$I$2))+IF(S207&gt;ResmiTatil!$K$2,S207-ResmiTatil!$K$2),0))</f>
        <v>0</v>
      </c>
      <c r="V207" s="29">
        <f>IF((Q207-P207)+(S207-R207)&lt;0,0,(Q207-P207)+(S207-R207))</f>
        <v>0</v>
      </c>
      <c r="W207" s="17"/>
      <c r="X207" s="12"/>
      <c r="Y207" s="13"/>
      <c r="Z207" s="13"/>
      <c r="AA207" s="28">
        <f>IF(Y207-X207&lt;0,0,Y207-X207)</f>
        <v>0</v>
      </c>
      <c r="AB207" s="28">
        <f>IF(AND(OR(W207="",X207=""),OR(Y207="",Z207="")),0,IF(OR(W207&lt;&gt;ResmiTatil!$H$2,X207&lt;&gt;ResmiTatil!$I$2,Y207&lt;&gt;ResmiTatil!$J$2,Z207&lt;&gt;ResmiTatil!$K$2),IF(AND(Y207="",Z207=""),0,IF(W207&lt;ResmiTatil!$H$2,ResmiTatil!$H$2-W207))+IF(AND(Y207="",Z207="",OR(W207&lt;ResmiTatil!$H$2,AND(X207&lt;&gt;ResmiTatil!$J$2,X207&gt;ResmiTatil!$J$2))),ResmiTatil!$J$2-ResmiTatil!$I$2,IF(OR(Y207="",Z207=""),0,IF(AND(X207&gt;ResmiTatil!$I$2,Y207&lt;ResmiTatil!$J$2),X207-ResmiTatil!$I$2)))+IF(AND(X207&lt;ResmiTatil!$I$2,Y207&lt;ResmiTatil!$J$2),ResmiTatil!$J$2-Y207)+IF(AND(X207=ResmiTatil!$I$3,Y207=ResmiTatil!$J$3),ResmiTatil!$I$3-ResmiTatil!$I$2,IF(AND(X207&gt;ResmiTatil!$I$2,Y207&gt;ResmiTatil!$J$2),ResmiTatil!$J$2-ResmiTatil!$I$2))+IF(Z207&gt;ResmiTatil!$K$2,Z207-ResmiTatil!$K$2),0))</f>
        <v>0</v>
      </c>
      <c r="AC207" s="29">
        <f>IF((X207-W207)+(Z207-Y207)&lt;0,0,(X207-W207)+(Z207-Y207))</f>
        <v>0</v>
      </c>
      <c r="AD207" s="17"/>
      <c r="AE207" s="12"/>
      <c r="AF207" s="13"/>
      <c r="AG207" s="13"/>
      <c r="AH207" s="28">
        <f>IF(AF207-AE207&lt;0,0,AF207-AE207)</f>
        <v>0</v>
      </c>
      <c r="AI207" s="28">
        <f>IF(AND(OR(AD207="",AE207=""),OR(AF207="",AG207="")),0,IF(OR(AD207&lt;&gt;ResmiTatil!$H$2,AE207&lt;&gt;ResmiTatil!$I$2,AF207&lt;&gt;ResmiTatil!$J$2,AG207&lt;&gt;ResmiTatil!$K$2),IF(AND(AF207="",AG207=""),0,IF(AD207&lt;ResmiTatil!$H$2,ResmiTatil!$H$2-AD207))+IF(AND(AF207="",AG207="",OR(AD207&lt;ResmiTatil!$H$2,AND(AE207&lt;&gt;ResmiTatil!$J$2,AE207&gt;ResmiTatil!$J$2))),ResmiTatil!$J$2-ResmiTatil!$I$2,IF(OR(AF207="",AG207=""),0,IF(AND(AE207&gt;ResmiTatil!$I$2,AF207&lt;ResmiTatil!$J$2),AE207-ResmiTatil!$I$2)))+IF(AND(AE207&lt;ResmiTatil!$I$2,AF207&lt;ResmiTatil!$J$2),ResmiTatil!$J$2-AF207)+IF(AND(AE207=ResmiTatil!$I$3,AF207=ResmiTatil!$J$3),ResmiTatil!$I$3-ResmiTatil!$I$2,IF(AND(AE207&gt;ResmiTatil!$I$2,AF207&gt;ResmiTatil!$J$2),ResmiTatil!$J$2-ResmiTatil!$I$2))+IF(AG207&gt;ResmiTatil!$K$2,AG207-ResmiTatil!$K$2),0))</f>
        <v>0</v>
      </c>
      <c r="AJ207" s="29">
        <f>IF((AE207-AD207)+(AG207-AF207)&lt;0,0,(AE207-AD207)+(AG207-AF207))</f>
        <v>0</v>
      </c>
    </row>
    <row r="208" spans="1:36" ht="20.100000000000001" customHeight="1" x14ac:dyDescent="0.25">
      <c r="A208" s="30" t="s">
        <v>24</v>
      </c>
      <c r="B208" s="31"/>
      <c r="C208" s="32"/>
      <c r="D208" s="33"/>
      <c r="E208" s="33"/>
      <c r="F208" s="34"/>
      <c r="G208" s="28">
        <f>SUM(G203:G207)</f>
        <v>0</v>
      </c>
      <c r="H208" s="35">
        <f>SUM(H203:H207)</f>
        <v>0</v>
      </c>
      <c r="I208" s="31"/>
      <c r="J208" s="32"/>
      <c r="K208" s="33"/>
      <c r="L208" s="33"/>
      <c r="M208" s="34"/>
      <c r="N208" s="28">
        <f>SUM(N203:N207)</f>
        <v>0</v>
      </c>
      <c r="O208" s="35">
        <f>SUM(O203:O207)</f>
        <v>0</v>
      </c>
      <c r="P208" s="31"/>
      <c r="Q208" s="32"/>
      <c r="R208" s="33"/>
      <c r="S208" s="33"/>
      <c r="T208" s="34"/>
      <c r="U208" s="28">
        <f>SUM(U203:U207)</f>
        <v>0</v>
      </c>
      <c r="V208" s="35">
        <f>SUM(V203:V207)</f>
        <v>0</v>
      </c>
      <c r="W208" s="31"/>
      <c r="X208" s="32"/>
      <c r="Y208" s="33"/>
      <c r="Z208" s="33"/>
      <c r="AA208" s="34"/>
      <c r="AB208" s="28">
        <f>SUM(AB203:AB207)</f>
        <v>0</v>
      </c>
      <c r="AC208" s="35">
        <f>SUM(AC203:AC207)</f>
        <v>0</v>
      </c>
      <c r="AD208" s="31"/>
      <c r="AE208" s="32"/>
      <c r="AF208" s="33"/>
      <c r="AG208" s="33"/>
      <c r="AH208" s="34"/>
      <c r="AI208" s="28">
        <f>SUM(AI203:AI207)</f>
        <v>0</v>
      </c>
      <c r="AJ208" s="35">
        <f>SUM(AJ203:AJ207)</f>
        <v>0</v>
      </c>
    </row>
    <row r="209" spans="1:36" s="25" customFormat="1" ht="15" customHeight="1" x14ac:dyDescent="0.25">
      <c r="A209" s="20">
        <f>A207+1</f>
        <v>44919</v>
      </c>
      <c r="B209" s="17"/>
      <c r="C209" s="12"/>
      <c r="D209" s="13"/>
      <c r="E209" s="13"/>
      <c r="F209" s="11"/>
      <c r="G209" s="11"/>
      <c r="H209" s="18"/>
      <c r="I209" s="17"/>
      <c r="J209" s="12"/>
      <c r="K209" s="13"/>
      <c r="L209" s="13"/>
      <c r="M209" s="11"/>
      <c r="N209" s="11"/>
      <c r="O209" s="18"/>
      <c r="P209" s="17"/>
      <c r="Q209" s="12"/>
      <c r="R209" s="13"/>
      <c r="S209" s="13"/>
      <c r="T209" s="11"/>
      <c r="U209" s="11"/>
      <c r="V209" s="18"/>
      <c r="W209" s="17"/>
      <c r="X209" s="12"/>
      <c r="Y209" s="13"/>
      <c r="Z209" s="13"/>
      <c r="AA209" s="11"/>
      <c r="AB209" s="11"/>
      <c r="AC209" s="18"/>
      <c r="AD209" s="17"/>
      <c r="AE209" s="12"/>
      <c r="AF209" s="13"/>
      <c r="AG209" s="13"/>
      <c r="AH209" s="11"/>
      <c r="AI209" s="11"/>
      <c r="AJ209" s="18"/>
    </row>
    <row r="210" spans="1:36" s="25" customFormat="1" ht="15" customHeight="1" x14ac:dyDescent="0.25">
      <c r="A210" s="20">
        <f>A209+1</f>
        <v>44920</v>
      </c>
      <c r="B210" s="17"/>
      <c r="C210" s="12"/>
      <c r="D210" s="13"/>
      <c r="E210" s="13"/>
      <c r="F210" s="11"/>
      <c r="G210" s="11"/>
      <c r="H210" s="18"/>
      <c r="I210" s="17"/>
      <c r="J210" s="12"/>
      <c r="K210" s="13"/>
      <c r="L210" s="13"/>
      <c r="M210" s="11"/>
      <c r="N210" s="11"/>
      <c r="O210" s="18"/>
      <c r="P210" s="17"/>
      <c r="Q210" s="12"/>
      <c r="R210" s="13"/>
      <c r="S210" s="13"/>
      <c r="T210" s="11"/>
      <c r="U210" s="11"/>
      <c r="V210" s="18"/>
      <c r="W210" s="17"/>
      <c r="X210" s="12"/>
      <c r="Y210" s="13"/>
      <c r="Z210" s="13"/>
      <c r="AA210" s="11"/>
      <c r="AB210" s="11"/>
      <c r="AC210" s="18"/>
      <c r="AD210" s="17"/>
      <c r="AE210" s="12"/>
      <c r="AF210" s="13"/>
      <c r="AG210" s="13"/>
      <c r="AH210" s="11"/>
      <c r="AI210" s="11"/>
      <c r="AJ210" s="18"/>
    </row>
    <row r="211" spans="1:36" ht="20.100000000000001" customHeight="1" x14ac:dyDescent="0.25">
      <c r="A211" s="20">
        <f t="shared" ref="A211:A215" si="25">A210+1</f>
        <v>44921</v>
      </c>
      <c r="B211" s="17"/>
      <c r="C211" s="12"/>
      <c r="D211" s="13"/>
      <c r="E211" s="13"/>
      <c r="F211" s="28">
        <f>IF(D211-C211&lt;0,0,D211-C211)</f>
        <v>0</v>
      </c>
      <c r="G211" s="28">
        <f>IF(AND(OR(B211="",C211=""),OR(D211="",E211="")),0,IF(OR(B211&lt;&gt;ResmiTatil!$H$2,C211&lt;&gt;ResmiTatil!$I$2,D211&lt;&gt;ResmiTatil!$J$2,E211&lt;&gt;ResmiTatil!$K$2),IF(AND(D211="",E211=""),0,IF(B211&lt;ResmiTatil!$H$2,ResmiTatil!$H$2-B211))+IF(AND(D211="",E211="",OR(B211&lt;ResmiTatil!$H$2,AND(C211&lt;&gt;ResmiTatil!$J$2,C211&gt;ResmiTatil!$J$2))),ResmiTatil!$J$2-ResmiTatil!$I$2,IF(OR(D211="",E211=""),0,IF(AND(C211&gt;ResmiTatil!$I$2,D211&lt;ResmiTatil!$J$2),C211-ResmiTatil!$I$2)))+IF(AND(C211&lt;ResmiTatil!$I$2,D211&lt;ResmiTatil!$J$2),ResmiTatil!$J$2-D211)+IF(AND(C211=ResmiTatil!$I$3,D211=ResmiTatil!$J$3),ResmiTatil!$I$3-ResmiTatil!$I$2,IF(AND(C211&gt;ResmiTatil!$I$2,D211&gt;ResmiTatil!$J$2),ResmiTatil!$J$2-ResmiTatil!$I$2))+IF(E211&gt;ResmiTatil!$K$2,E211-ResmiTatil!$K$2),0))</f>
        <v>0</v>
      </c>
      <c r="H211" s="29">
        <f>IF((C211-B211)+(E211-D211)&lt;0,0,(C211-B211)+(E211-D211))</f>
        <v>0</v>
      </c>
      <c r="I211" s="17"/>
      <c r="J211" s="12"/>
      <c r="K211" s="13"/>
      <c r="L211" s="13"/>
      <c r="M211" s="28">
        <f>IF(K211-J211&lt;0,0,K211-J211)</f>
        <v>0</v>
      </c>
      <c r="N211" s="28">
        <f>IF(AND(OR(I211="",J211=""),OR(K211="",L211="")),0,IF(OR(I211&lt;&gt;ResmiTatil!$H$2,J211&lt;&gt;ResmiTatil!$I$2,K211&lt;&gt;ResmiTatil!$J$2,L211&lt;&gt;ResmiTatil!$K$2),IF(AND(K211="",L211=""),0,IF(I211&lt;ResmiTatil!$H$2,ResmiTatil!$H$2-I211))+IF(AND(K211="",L211="",OR(I211&lt;ResmiTatil!$H$2,AND(J211&lt;&gt;ResmiTatil!$J$2,J211&gt;ResmiTatil!$J$2))),ResmiTatil!$J$2-ResmiTatil!$I$2,IF(OR(K211="",L211=""),0,IF(AND(J211&gt;ResmiTatil!$I$2,K211&lt;ResmiTatil!$J$2),J211-ResmiTatil!$I$2)))+IF(AND(J211&lt;ResmiTatil!$I$2,K211&lt;ResmiTatil!$J$2),ResmiTatil!$J$2-K211)+IF(AND(J211=ResmiTatil!$I$3,K211=ResmiTatil!$J$3),ResmiTatil!$I$3-ResmiTatil!$I$2,IF(AND(J211&gt;ResmiTatil!$I$2,K211&gt;ResmiTatil!$J$2),ResmiTatil!$J$2-ResmiTatil!$I$2))+IF(L211&gt;ResmiTatil!$K$2,L211-ResmiTatil!$K$2),0))</f>
        <v>0</v>
      </c>
      <c r="O211" s="29">
        <f>IF((J211-I211)+(L211-K211)&lt;0,0,(J211-I211)+(L211-K211))</f>
        <v>0</v>
      </c>
      <c r="P211" s="17"/>
      <c r="Q211" s="12"/>
      <c r="R211" s="13"/>
      <c r="S211" s="13"/>
      <c r="T211" s="28">
        <f>IF(R211-Q211&lt;0,0,R211-Q211)</f>
        <v>0</v>
      </c>
      <c r="U211" s="28">
        <f>IF(AND(OR(P211="",Q211=""),OR(R211="",S211="")),0,IF(OR(P211&lt;&gt;ResmiTatil!$H$2,Q211&lt;&gt;ResmiTatil!$I$2,R211&lt;&gt;ResmiTatil!$J$2,S211&lt;&gt;ResmiTatil!$K$2),IF(AND(R211="",S211=""),0,IF(P211&lt;ResmiTatil!$H$2,ResmiTatil!$H$2-P211))+IF(AND(R211="",S211="",OR(P211&lt;ResmiTatil!$H$2,AND(Q211&lt;&gt;ResmiTatil!$J$2,Q211&gt;ResmiTatil!$J$2))),ResmiTatil!$J$2-ResmiTatil!$I$2,IF(OR(R211="",S211=""),0,IF(AND(Q211&gt;ResmiTatil!$I$2,R211&lt;ResmiTatil!$J$2),Q211-ResmiTatil!$I$2)))+IF(AND(Q211&lt;ResmiTatil!$I$2,R211&lt;ResmiTatil!$J$2),ResmiTatil!$J$2-R211)+IF(AND(Q211=ResmiTatil!$I$3,R211=ResmiTatil!$J$3),ResmiTatil!$I$3-ResmiTatil!$I$2,IF(AND(Q211&gt;ResmiTatil!$I$2,R211&gt;ResmiTatil!$J$2),ResmiTatil!$J$2-ResmiTatil!$I$2))+IF(S211&gt;ResmiTatil!$K$2,S211-ResmiTatil!$K$2),0))</f>
        <v>0</v>
      </c>
      <c r="V211" s="29">
        <f>IF((Q211-P211)+(S211-R211)&lt;0,0,(Q211-P211)+(S211-R211))</f>
        <v>0</v>
      </c>
      <c r="W211" s="17"/>
      <c r="X211" s="12"/>
      <c r="Y211" s="13"/>
      <c r="Z211" s="13"/>
      <c r="AA211" s="28">
        <f>IF(Y211-X211&lt;0,0,Y211-X211)</f>
        <v>0</v>
      </c>
      <c r="AB211" s="28">
        <f>IF(AND(OR(W211="",X211=""),OR(Y211="",Z211="")),0,IF(OR(W211&lt;&gt;ResmiTatil!$H$2,X211&lt;&gt;ResmiTatil!$I$2,Y211&lt;&gt;ResmiTatil!$J$2,Z211&lt;&gt;ResmiTatil!$K$2),IF(AND(Y211="",Z211=""),0,IF(W211&lt;ResmiTatil!$H$2,ResmiTatil!$H$2-W211))+IF(AND(Y211="",Z211="",OR(W211&lt;ResmiTatil!$H$2,AND(X211&lt;&gt;ResmiTatil!$J$2,X211&gt;ResmiTatil!$J$2))),ResmiTatil!$J$2-ResmiTatil!$I$2,IF(OR(Y211="",Z211=""),0,IF(AND(X211&gt;ResmiTatil!$I$2,Y211&lt;ResmiTatil!$J$2),X211-ResmiTatil!$I$2)))+IF(AND(X211&lt;ResmiTatil!$I$2,Y211&lt;ResmiTatil!$J$2),ResmiTatil!$J$2-Y211)+IF(AND(X211=ResmiTatil!$I$3,Y211=ResmiTatil!$J$3),ResmiTatil!$I$3-ResmiTatil!$I$2,IF(AND(X211&gt;ResmiTatil!$I$2,Y211&gt;ResmiTatil!$J$2),ResmiTatil!$J$2-ResmiTatil!$I$2))+IF(Z211&gt;ResmiTatil!$K$2,Z211-ResmiTatil!$K$2),0))</f>
        <v>0</v>
      </c>
      <c r="AC211" s="29">
        <f>IF((X211-W211)+(Z211-Y211)&lt;0,0,(X211-W211)+(Z211-Y211))</f>
        <v>0</v>
      </c>
      <c r="AD211" s="17"/>
      <c r="AE211" s="12"/>
      <c r="AF211" s="13"/>
      <c r="AG211" s="13"/>
      <c r="AH211" s="28">
        <f>IF(AF211-AE211&lt;0,0,AF211-AE211)</f>
        <v>0</v>
      </c>
      <c r="AI211" s="28">
        <f>IF(AND(OR(AD211="",AE211=""),OR(AF211="",AG211="")),0,IF(OR(AD211&lt;&gt;ResmiTatil!$H$2,AE211&lt;&gt;ResmiTatil!$I$2,AF211&lt;&gt;ResmiTatil!$J$2,AG211&lt;&gt;ResmiTatil!$K$2),IF(AND(AF211="",AG211=""),0,IF(AD211&lt;ResmiTatil!$H$2,ResmiTatil!$H$2-AD211))+IF(AND(AF211="",AG211="",OR(AD211&lt;ResmiTatil!$H$2,AND(AE211&lt;&gt;ResmiTatil!$J$2,AE211&gt;ResmiTatil!$J$2))),ResmiTatil!$J$2-ResmiTatil!$I$2,IF(OR(AF211="",AG211=""),0,IF(AND(AE211&gt;ResmiTatil!$I$2,AF211&lt;ResmiTatil!$J$2),AE211-ResmiTatil!$I$2)))+IF(AND(AE211&lt;ResmiTatil!$I$2,AF211&lt;ResmiTatil!$J$2),ResmiTatil!$J$2-AF211)+IF(AND(AE211=ResmiTatil!$I$3,AF211=ResmiTatil!$J$3),ResmiTatil!$I$3-ResmiTatil!$I$2,IF(AND(AE211&gt;ResmiTatil!$I$2,AF211&gt;ResmiTatil!$J$2),ResmiTatil!$J$2-ResmiTatil!$I$2))+IF(AG211&gt;ResmiTatil!$K$2,AG211-ResmiTatil!$K$2),0))</f>
        <v>0</v>
      </c>
      <c r="AJ211" s="29">
        <f>IF((AE211-AD211)+(AG211-AF211)&lt;0,0,(AE211-AD211)+(AG211-AF211))</f>
        <v>0</v>
      </c>
    </row>
    <row r="212" spans="1:36" ht="20.100000000000001" customHeight="1" x14ac:dyDescent="0.25">
      <c r="A212" s="20">
        <f t="shared" si="25"/>
        <v>44922</v>
      </c>
      <c r="B212" s="17"/>
      <c r="C212" s="12"/>
      <c r="D212" s="13"/>
      <c r="E212" s="13"/>
      <c r="F212" s="28">
        <f>IF(D212-C212&lt;0,0,D212-C212)</f>
        <v>0</v>
      </c>
      <c r="G212" s="28">
        <f>IF(AND(OR(B212="",C212=""),OR(D212="",E212="")),0,IF(OR(B212&lt;&gt;ResmiTatil!$H$2,C212&lt;&gt;ResmiTatil!$I$2,D212&lt;&gt;ResmiTatil!$J$2,E212&lt;&gt;ResmiTatil!$K$2),IF(AND(D212="",E212=""),0,IF(B212&lt;ResmiTatil!$H$2,ResmiTatil!$H$2-B212))+IF(AND(D212="",E212="",OR(B212&lt;ResmiTatil!$H$2,AND(C212&lt;&gt;ResmiTatil!$J$2,C212&gt;ResmiTatil!$J$2))),ResmiTatil!$J$2-ResmiTatil!$I$2,IF(OR(D212="",E212=""),0,IF(AND(C212&gt;ResmiTatil!$I$2,D212&lt;ResmiTatil!$J$2),C212-ResmiTatil!$I$2)))+IF(AND(C212&lt;ResmiTatil!$I$2,D212&lt;ResmiTatil!$J$2),ResmiTatil!$J$2-D212)+IF(AND(C212=ResmiTatil!$I$3,D212=ResmiTatil!$J$3),ResmiTatil!$I$3-ResmiTatil!$I$2,IF(AND(C212&gt;ResmiTatil!$I$2,D212&gt;ResmiTatil!$J$2),ResmiTatil!$J$2-ResmiTatil!$I$2))+IF(E212&gt;ResmiTatil!$K$2,E212-ResmiTatil!$K$2),0))</f>
        <v>0</v>
      </c>
      <c r="H212" s="29">
        <f>IF((C212-B212)+(E212-D212)&lt;0,0,(C212-B212)+(E212-D212))</f>
        <v>0</v>
      </c>
      <c r="I212" s="17"/>
      <c r="J212" s="12"/>
      <c r="K212" s="13"/>
      <c r="L212" s="13"/>
      <c r="M212" s="28">
        <f>IF(K212-J212&lt;0,0,K212-J212)</f>
        <v>0</v>
      </c>
      <c r="N212" s="28">
        <f>IF(AND(OR(I212="",J212=""),OR(K212="",L212="")),0,IF(OR(I212&lt;&gt;ResmiTatil!$H$2,J212&lt;&gt;ResmiTatil!$I$2,K212&lt;&gt;ResmiTatil!$J$2,L212&lt;&gt;ResmiTatil!$K$2),IF(AND(K212="",L212=""),0,IF(I212&lt;ResmiTatil!$H$2,ResmiTatil!$H$2-I212))+IF(AND(K212="",L212="",OR(I212&lt;ResmiTatil!$H$2,AND(J212&lt;&gt;ResmiTatil!$J$2,J212&gt;ResmiTatil!$J$2))),ResmiTatil!$J$2-ResmiTatil!$I$2,IF(OR(K212="",L212=""),0,IF(AND(J212&gt;ResmiTatil!$I$2,K212&lt;ResmiTatil!$J$2),J212-ResmiTatil!$I$2)))+IF(AND(J212&lt;ResmiTatil!$I$2,K212&lt;ResmiTatil!$J$2),ResmiTatil!$J$2-K212)+IF(AND(J212=ResmiTatil!$I$3,K212=ResmiTatil!$J$3),ResmiTatil!$I$3-ResmiTatil!$I$2,IF(AND(J212&gt;ResmiTatil!$I$2,K212&gt;ResmiTatil!$J$2),ResmiTatil!$J$2-ResmiTatil!$I$2))+IF(L212&gt;ResmiTatil!$K$2,L212-ResmiTatil!$K$2),0))</f>
        <v>0</v>
      </c>
      <c r="O212" s="29">
        <f>IF((J212-I212)+(L212-K212)&lt;0,0,(J212-I212)+(L212-K212))</f>
        <v>0</v>
      </c>
      <c r="P212" s="17"/>
      <c r="Q212" s="12"/>
      <c r="R212" s="13"/>
      <c r="S212" s="13"/>
      <c r="T212" s="28">
        <f>IF(R212-Q212&lt;0,0,R212-Q212)</f>
        <v>0</v>
      </c>
      <c r="U212" s="28">
        <f>IF(AND(OR(P212="",Q212=""),OR(R212="",S212="")),0,IF(OR(P212&lt;&gt;ResmiTatil!$H$2,Q212&lt;&gt;ResmiTatil!$I$2,R212&lt;&gt;ResmiTatil!$J$2,S212&lt;&gt;ResmiTatil!$K$2),IF(AND(R212="",S212=""),0,IF(P212&lt;ResmiTatil!$H$2,ResmiTatil!$H$2-P212))+IF(AND(R212="",S212="",OR(P212&lt;ResmiTatil!$H$2,AND(Q212&lt;&gt;ResmiTatil!$J$2,Q212&gt;ResmiTatil!$J$2))),ResmiTatil!$J$2-ResmiTatil!$I$2,IF(OR(R212="",S212=""),0,IF(AND(Q212&gt;ResmiTatil!$I$2,R212&lt;ResmiTatil!$J$2),Q212-ResmiTatil!$I$2)))+IF(AND(Q212&lt;ResmiTatil!$I$2,R212&lt;ResmiTatil!$J$2),ResmiTatil!$J$2-R212)+IF(AND(Q212=ResmiTatil!$I$3,R212=ResmiTatil!$J$3),ResmiTatil!$I$3-ResmiTatil!$I$2,IF(AND(Q212&gt;ResmiTatil!$I$2,R212&gt;ResmiTatil!$J$2),ResmiTatil!$J$2-ResmiTatil!$I$2))+IF(S212&gt;ResmiTatil!$K$2,S212-ResmiTatil!$K$2),0))</f>
        <v>0</v>
      </c>
      <c r="V212" s="29">
        <f>IF((Q212-P212)+(S212-R212)&lt;0,0,(Q212-P212)+(S212-R212))</f>
        <v>0</v>
      </c>
      <c r="W212" s="17"/>
      <c r="X212" s="12"/>
      <c r="Y212" s="13"/>
      <c r="Z212" s="13"/>
      <c r="AA212" s="28">
        <f>IF(Y212-X212&lt;0,0,Y212-X212)</f>
        <v>0</v>
      </c>
      <c r="AB212" s="28">
        <f>IF(AND(OR(W212="",X212=""),OR(Y212="",Z212="")),0,IF(OR(W212&lt;&gt;ResmiTatil!$H$2,X212&lt;&gt;ResmiTatil!$I$2,Y212&lt;&gt;ResmiTatil!$J$2,Z212&lt;&gt;ResmiTatil!$K$2),IF(AND(Y212="",Z212=""),0,IF(W212&lt;ResmiTatil!$H$2,ResmiTatil!$H$2-W212))+IF(AND(Y212="",Z212="",OR(W212&lt;ResmiTatil!$H$2,AND(X212&lt;&gt;ResmiTatil!$J$2,X212&gt;ResmiTatil!$J$2))),ResmiTatil!$J$2-ResmiTatil!$I$2,IF(OR(Y212="",Z212=""),0,IF(AND(X212&gt;ResmiTatil!$I$2,Y212&lt;ResmiTatil!$J$2),X212-ResmiTatil!$I$2)))+IF(AND(X212&lt;ResmiTatil!$I$2,Y212&lt;ResmiTatil!$J$2),ResmiTatil!$J$2-Y212)+IF(AND(X212=ResmiTatil!$I$3,Y212=ResmiTatil!$J$3),ResmiTatil!$I$3-ResmiTatil!$I$2,IF(AND(X212&gt;ResmiTatil!$I$2,Y212&gt;ResmiTatil!$J$2),ResmiTatil!$J$2-ResmiTatil!$I$2))+IF(Z212&gt;ResmiTatil!$K$2,Z212-ResmiTatil!$K$2),0))</f>
        <v>0</v>
      </c>
      <c r="AC212" s="29">
        <f>IF((X212-W212)+(Z212-Y212)&lt;0,0,(X212-W212)+(Z212-Y212))</f>
        <v>0</v>
      </c>
      <c r="AD212" s="17"/>
      <c r="AE212" s="12"/>
      <c r="AF212" s="13"/>
      <c r="AG212" s="13"/>
      <c r="AH212" s="28">
        <f>IF(AF212-AE212&lt;0,0,AF212-AE212)</f>
        <v>0</v>
      </c>
      <c r="AI212" s="28">
        <f>IF(AND(OR(AD212="",AE212=""),OR(AF212="",AG212="")),0,IF(OR(AD212&lt;&gt;ResmiTatil!$H$2,AE212&lt;&gt;ResmiTatil!$I$2,AF212&lt;&gt;ResmiTatil!$J$2,AG212&lt;&gt;ResmiTatil!$K$2),IF(AND(AF212="",AG212=""),0,IF(AD212&lt;ResmiTatil!$H$2,ResmiTatil!$H$2-AD212))+IF(AND(AF212="",AG212="",OR(AD212&lt;ResmiTatil!$H$2,AND(AE212&lt;&gt;ResmiTatil!$J$2,AE212&gt;ResmiTatil!$J$2))),ResmiTatil!$J$2-ResmiTatil!$I$2,IF(OR(AF212="",AG212=""),0,IF(AND(AE212&gt;ResmiTatil!$I$2,AF212&lt;ResmiTatil!$J$2),AE212-ResmiTatil!$I$2)))+IF(AND(AE212&lt;ResmiTatil!$I$2,AF212&lt;ResmiTatil!$J$2),ResmiTatil!$J$2-AF212)+IF(AND(AE212=ResmiTatil!$I$3,AF212=ResmiTatil!$J$3),ResmiTatil!$I$3-ResmiTatil!$I$2,IF(AND(AE212&gt;ResmiTatil!$I$2,AF212&gt;ResmiTatil!$J$2),ResmiTatil!$J$2-ResmiTatil!$I$2))+IF(AG212&gt;ResmiTatil!$K$2,AG212-ResmiTatil!$K$2),0))</f>
        <v>0</v>
      </c>
      <c r="AJ212" s="29">
        <f>IF((AE212-AD212)+(AG212-AF212)&lt;0,0,(AE212-AD212)+(AG212-AF212))</f>
        <v>0</v>
      </c>
    </row>
    <row r="213" spans="1:36" ht="20.100000000000001" customHeight="1" x14ac:dyDescent="0.25">
      <c r="A213" s="20">
        <f t="shared" si="25"/>
        <v>44923</v>
      </c>
      <c r="B213" s="17"/>
      <c r="C213" s="12"/>
      <c r="D213" s="13"/>
      <c r="E213" s="13"/>
      <c r="F213" s="28">
        <f>IF(D213-C213&lt;0,0,D213-C213)</f>
        <v>0</v>
      </c>
      <c r="G213" s="28">
        <f>IF(AND(OR(B213="",C213=""),OR(D213="",E213="")),0,IF(OR(B213&lt;&gt;ResmiTatil!$H$2,C213&lt;&gt;ResmiTatil!$I$2,D213&lt;&gt;ResmiTatil!$J$2,E213&lt;&gt;ResmiTatil!$K$2),IF(AND(D213="",E213=""),0,IF(B213&lt;ResmiTatil!$H$2,ResmiTatil!$H$2-B213))+IF(AND(D213="",E213="",OR(B213&lt;ResmiTatil!$H$2,AND(C213&lt;&gt;ResmiTatil!$J$2,C213&gt;ResmiTatil!$J$2))),ResmiTatil!$J$2-ResmiTatil!$I$2,IF(OR(D213="",E213=""),0,IF(AND(C213&gt;ResmiTatil!$I$2,D213&lt;ResmiTatil!$J$2),C213-ResmiTatil!$I$2)))+IF(AND(C213&lt;ResmiTatil!$I$2,D213&lt;ResmiTatil!$J$2),ResmiTatil!$J$2-D213)+IF(AND(C213=ResmiTatil!$I$3,D213=ResmiTatil!$J$3),ResmiTatil!$I$3-ResmiTatil!$I$2,IF(AND(C213&gt;ResmiTatil!$I$2,D213&gt;ResmiTatil!$J$2),ResmiTatil!$J$2-ResmiTatil!$I$2))+IF(E213&gt;ResmiTatil!$K$2,E213-ResmiTatil!$K$2),0))</f>
        <v>0</v>
      </c>
      <c r="H213" s="29">
        <f>IF((C213-B213)+(E213-D213)&lt;0,0,(C213-B213)+(E213-D213))</f>
        <v>0</v>
      </c>
      <c r="I213" s="17"/>
      <c r="J213" s="12"/>
      <c r="K213" s="13"/>
      <c r="L213" s="13"/>
      <c r="M213" s="28">
        <f>IF(K213-J213&lt;0,0,K213-J213)</f>
        <v>0</v>
      </c>
      <c r="N213" s="28">
        <f>IF(AND(OR(I213="",J213=""),OR(K213="",L213="")),0,IF(OR(I213&lt;&gt;ResmiTatil!$H$2,J213&lt;&gt;ResmiTatil!$I$2,K213&lt;&gt;ResmiTatil!$J$2,L213&lt;&gt;ResmiTatil!$K$2),IF(AND(K213="",L213=""),0,IF(I213&lt;ResmiTatil!$H$2,ResmiTatil!$H$2-I213))+IF(AND(K213="",L213="",OR(I213&lt;ResmiTatil!$H$2,AND(J213&lt;&gt;ResmiTatil!$J$2,J213&gt;ResmiTatil!$J$2))),ResmiTatil!$J$2-ResmiTatil!$I$2,IF(OR(K213="",L213=""),0,IF(AND(J213&gt;ResmiTatil!$I$2,K213&lt;ResmiTatil!$J$2),J213-ResmiTatil!$I$2)))+IF(AND(J213&lt;ResmiTatil!$I$2,K213&lt;ResmiTatil!$J$2),ResmiTatil!$J$2-K213)+IF(AND(J213=ResmiTatil!$I$3,K213=ResmiTatil!$J$3),ResmiTatil!$I$3-ResmiTatil!$I$2,IF(AND(J213&gt;ResmiTatil!$I$2,K213&gt;ResmiTatil!$J$2),ResmiTatil!$J$2-ResmiTatil!$I$2))+IF(L213&gt;ResmiTatil!$K$2,L213-ResmiTatil!$K$2),0))</f>
        <v>0</v>
      </c>
      <c r="O213" s="29">
        <f>IF((J213-I213)+(L213-K213)&lt;0,0,(J213-I213)+(L213-K213))</f>
        <v>0</v>
      </c>
      <c r="P213" s="17"/>
      <c r="Q213" s="12"/>
      <c r="R213" s="13"/>
      <c r="S213" s="13"/>
      <c r="T213" s="28">
        <f>IF(R213-Q213&lt;0,0,R213-Q213)</f>
        <v>0</v>
      </c>
      <c r="U213" s="28">
        <f>IF(AND(OR(P213="",Q213=""),OR(R213="",S213="")),0,IF(OR(P213&lt;&gt;ResmiTatil!$H$2,Q213&lt;&gt;ResmiTatil!$I$2,R213&lt;&gt;ResmiTatil!$J$2,S213&lt;&gt;ResmiTatil!$K$2),IF(AND(R213="",S213=""),0,IF(P213&lt;ResmiTatil!$H$2,ResmiTatil!$H$2-P213))+IF(AND(R213="",S213="",OR(P213&lt;ResmiTatil!$H$2,AND(Q213&lt;&gt;ResmiTatil!$J$2,Q213&gt;ResmiTatil!$J$2))),ResmiTatil!$J$2-ResmiTatil!$I$2,IF(OR(R213="",S213=""),0,IF(AND(Q213&gt;ResmiTatil!$I$2,R213&lt;ResmiTatil!$J$2),Q213-ResmiTatil!$I$2)))+IF(AND(Q213&lt;ResmiTatil!$I$2,R213&lt;ResmiTatil!$J$2),ResmiTatil!$J$2-R213)+IF(AND(Q213=ResmiTatil!$I$3,R213=ResmiTatil!$J$3),ResmiTatil!$I$3-ResmiTatil!$I$2,IF(AND(Q213&gt;ResmiTatil!$I$2,R213&gt;ResmiTatil!$J$2),ResmiTatil!$J$2-ResmiTatil!$I$2))+IF(S213&gt;ResmiTatil!$K$2,S213-ResmiTatil!$K$2),0))</f>
        <v>0</v>
      </c>
      <c r="V213" s="29">
        <f>IF((Q213-P213)+(S213-R213)&lt;0,0,(Q213-P213)+(S213-R213))</f>
        <v>0</v>
      </c>
      <c r="W213" s="17"/>
      <c r="X213" s="12"/>
      <c r="Y213" s="13"/>
      <c r="Z213" s="13"/>
      <c r="AA213" s="28">
        <f>IF(Y213-X213&lt;0,0,Y213-X213)</f>
        <v>0</v>
      </c>
      <c r="AB213" s="28">
        <f>IF(AND(OR(W213="",X213=""),OR(Y213="",Z213="")),0,IF(OR(W213&lt;&gt;ResmiTatil!$H$2,X213&lt;&gt;ResmiTatil!$I$2,Y213&lt;&gt;ResmiTatil!$J$2,Z213&lt;&gt;ResmiTatil!$K$2),IF(AND(Y213="",Z213=""),0,IF(W213&lt;ResmiTatil!$H$2,ResmiTatil!$H$2-W213))+IF(AND(Y213="",Z213="",OR(W213&lt;ResmiTatil!$H$2,AND(X213&lt;&gt;ResmiTatil!$J$2,X213&gt;ResmiTatil!$J$2))),ResmiTatil!$J$2-ResmiTatil!$I$2,IF(OR(Y213="",Z213=""),0,IF(AND(X213&gt;ResmiTatil!$I$2,Y213&lt;ResmiTatil!$J$2),X213-ResmiTatil!$I$2)))+IF(AND(X213&lt;ResmiTatil!$I$2,Y213&lt;ResmiTatil!$J$2),ResmiTatil!$J$2-Y213)+IF(AND(X213=ResmiTatil!$I$3,Y213=ResmiTatil!$J$3),ResmiTatil!$I$3-ResmiTatil!$I$2,IF(AND(X213&gt;ResmiTatil!$I$2,Y213&gt;ResmiTatil!$J$2),ResmiTatil!$J$2-ResmiTatil!$I$2))+IF(Z213&gt;ResmiTatil!$K$2,Z213-ResmiTatil!$K$2),0))</f>
        <v>0</v>
      </c>
      <c r="AC213" s="29">
        <f>IF((X213-W213)+(Z213-Y213)&lt;0,0,(X213-W213)+(Z213-Y213))</f>
        <v>0</v>
      </c>
      <c r="AD213" s="17"/>
      <c r="AE213" s="12"/>
      <c r="AF213" s="13"/>
      <c r="AG213" s="13"/>
      <c r="AH213" s="28">
        <f>IF(AF213-AE213&lt;0,0,AF213-AE213)</f>
        <v>0</v>
      </c>
      <c r="AI213" s="28">
        <f>IF(AND(OR(AD213="",AE213=""),OR(AF213="",AG213="")),0,IF(OR(AD213&lt;&gt;ResmiTatil!$H$2,AE213&lt;&gt;ResmiTatil!$I$2,AF213&lt;&gt;ResmiTatil!$J$2,AG213&lt;&gt;ResmiTatil!$K$2),IF(AND(AF213="",AG213=""),0,IF(AD213&lt;ResmiTatil!$H$2,ResmiTatil!$H$2-AD213))+IF(AND(AF213="",AG213="",OR(AD213&lt;ResmiTatil!$H$2,AND(AE213&lt;&gt;ResmiTatil!$J$2,AE213&gt;ResmiTatil!$J$2))),ResmiTatil!$J$2-ResmiTatil!$I$2,IF(OR(AF213="",AG213=""),0,IF(AND(AE213&gt;ResmiTatil!$I$2,AF213&lt;ResmiTatil!$J$2),AE213-ResmiTatil!$I$2)))+IF(AND(AE213&lt;ResmiTatil!$I$2,AF213&lt;ResmiTatil!$J$2),ResmiTatil!$J$2-AF213)+IF(AND(AE213=ResmiTatil!$I$3,AF213=ResmiTatil!$J$3),ResmiTatil!$I$3-ResmiTatil!$I$2,IF(AND(AE213&gt;ResmiTatil!$I$2,AF213&gt;ResmiTatil!$J$2),ResmiTatil!$J$2-ResmiTatil!$I$2))+IF(AG213&gt;ResmiTatil!$K$2,AG213-ResmiTatil!$K$2),0))</f>
        <v>0</v>
      </c>
      <c r="AJ213" s="29">
        <f>IF((AE213-AD213)+(AG213-AF213)&lt;0,0,(AE213-AD213)+(AG213-AF213))</f>
        <v>0</v>
      </c>
    </row>
    <row r="214" spans="1:36" ht="20.100000000000001" customHeight="1" x14ac:dyDescent="0.25">
      <c r="A214" s="20">
        <f t="shared" si="25"/>
        <v>44924</v>
      </c>
      <c r="B214" s="17"/>
      <c r="C214" s="12"/>
      <c r="D214" s="13"/>
      <c r="E214" s="13"/>
      <c r="F214" s="28">
        <f>IF(D214-C214&lt;0,0,D214-C214)</f>
        <v>0</v>
      </c>
      <c r="G214" s="28">
        <f>IF(AND(OR(B214="",C214=""),OR(D214="",E214="")),0,IF(OR(B214&lt;&gt;ResmiTatil!$H$2,C214&lt;&gt;ResmiTatil!$I$2,D214&lt;&gt;ResmiTatil!$J$2,E214&lt;&gt;ResmiTatil!$K$2),IF(AND(D214="",E214=""),0,IF(B214&lt;ResmiTatil!$H$2,ResmiTatil!$H$2-B214))+IF(AND(D214="",E214="",OR(B214&lt;ResmiTatil!$H$2,AND(C214&lt;&gt;ResmiTatil!$J$2,C214&gt;ResmiTatil!$J$2))),ResmiTatil!$J$2-ResmiTatil!$I$2,IF(OR(D214="",E214=""),0,IF(AND(C214&gt;ResmiTatil!$I$2,D214&lt;ResmiTatil!$J$2),C214-ResmiTatil!$I$2)))+IF(AND(C214&lt;ResmiTatil!$I$2,D214&lt;ResmiTatil!$J$2),ResmiTatil!$J$2-D214)+IF(AND(C214=ResmiTatil!$I$3,D214=ResmiTatil!$J$3),ResmiTatil!$I$3-ResmiTatil!$I$2,IF(AND(C214&gt;ResmiTatil!$I$2,D214&gt;ResmiTatil!$J$2),ResmiTatil!$J$2-ResmiTatil!$I$2))+IF(E214&gt;ResmiTatil!$K$2,E214-ResmiTatil!$K$2),0))</f>
        <v>0</v>
      </c>
      <c r="H214" s="29">
        <f>IF((C214-B214)+(E214-D214)&lt;0,0,(C214-B214)+(E214-D214))</f>
        <v>0</v>
      </c>
      <c r="I214" s="17"/>
      <c r="J214" s="12"/>
      <c r="K214" s="13"/>
      <c r="L214" s="13"/>
      <c r="M214" s="28">
        <f>IF(K214-J214&lt;0,0,K214-J214)</f>
        <v>0</v>
      </c>
      <c r="N214" s="28">
        <f>IF(AND(OR(I214="",J214=""),OR(K214="",L214="")),0,IF(OR(I214&lt;&gt;ResmiTatil!$H$2,J214&lt;&gt;ResmiTatil!$I$2,K214&lt;&gt;ResmiTatil!$J$2,L214&lt;&gt;ResmiTatil!$K$2),IF(AND(K214="",L214=""),0,IF(I214&lt;ResmiTatil!$H$2,ResmiTatil!$H$2-I214))+IF(AND(K214="",L214="",OR(I214&lt;ResmiTatil!$H$2,AND(J214&lt;&gt;ResmiTatil!$J$2,J214&gt;ResmiTatil!$J$2))),ResmiTatil!$J$2-ResmiTatil!$I$2,IF(OR(K214="",L214=""),0,IF(AND(J214&gt;ResmiTatil!$I$2,K214&lt;ResmiTatil!$J$2),J214-ResmiTatil!$I$2)))+IF(AND(J214&lt;ResmiTatil!$I$2,K214&lt;ResmiTatil!$J$2),ResmiTatil!$J$2-K214)+IF(AND(J214=ResmiTatil!$I$3,K214=ResmiTatil!$J$3),ResmiTatil!$I$3-ResmiTatil!$I$2,IF(AND(J214&gt;ResmiTatil!$I$2,K214&gt;ResmiTatil!$J$2),ResmiTatil!$J$2-ResmiTatil!$I$2))+IF(L214&gt;ResmiTatil!$K$2,L214-ResmiTatil!$K$2),0))</f>
        <v>0</v>
      </c>
      <c r="O214" s="29">
        <f>IF((J214-I214)+(L214-K214)&lt;0,0,(J214-I214)+(L214-K214))</f>
        <v>0</v>
      </c>
      <c r="P214" s="17"/>
      <c r="Q214" s="12"/>
      <c r="R214" s="13"/>
      <c r="S214" s="13"/>
      <c r="T214" s="28">
        <f>IF(R214-Q214&lt;0,0,R214-Q214)</f>
        <v>0</v>
      </c>
      <c r="U214" s="28">
        <f>IF(AND(OR(P214="",Q214=""),OR(R214="",S214="")),0,IF(OR(P214&lt;&gt;ResmiTatil!$H$2,Q214&lt;&gt;ResmiTatil!$I$2,R214&lt;&gt;ResmiTatil!$J$2,S214&lt;&gt;ResmiTatil!$K$2),IF(AND(R214="",S214=""),0,IF(P214&lt;ResmiTatil!$H$2,ResmiTatil!$H$2-P214))+IF(AND(R214="",S214="",OR(P214&lt;ResmiTatil!$H$2,AND(Q214&lt;&gt;ResmiTatil!$J$2,Q214&gt;ResmiTatil!$J$2))),ResmiTatil!$J$2-ResmiTatil!$I$2,IF(OR(R214="",S214=""),0,IF(AND(Q214&gt;ResmiTatil!$I$2,R214&lt;ResmiTatil!$J$2),Q214-ResmiTatil!$I$2)))+IF(AND(Q214&lt;ResmiTatil!$I$2,R214&lt;ResmiTatil!$J$2),ResmiTatil!$J$2-R214)+IF(AND(Q214=ResmiTatil!$I$3,R214=ResmiTatil!$J$3),ResmiTatil!$I$3-ResmiTatil!$I$2,IF(AND(Q214&gt;ResmiTatil!$I$2,R214&gt;ResmiTatil!$J$2),ResmiTatil!$J$2-ResmiTatil!$I$2))+IF(S214&gt;ResmiTatil!$K$2,S214-ResmiTatil!$K$2),0))</f>
        <v>0</v>
      </c>
      <c r="V214" s="29">
        <f>IF((Q214-P214)+(S214-R214)&lt;0,0,(Q214-P214)+(S214-R214))</f>
        <v>0</v>
      </c>
      <c r="W214" s="17"/>
      <c r="X214" s="12"/>
      <c r="Y214" s="13"/>
      <c r="Z214" s="13"/>
      <c r="AA214" s="28">
        <f>IF(Y214-X214&lt;0,0,Y214-X214)</f>
        <v>0</v>
      </c>
      <c r="AB214" s="28">
        <f>IF(AND(OR(W214="",X214=""),OR(Y214="",Z214="")),0,IF(OR(W214&lt;&gt;ResmiTatil!$H$2,X214&lt;&gt;ResmiTatil!$I$2,Y214&lt;&gt;ResmiTatil!$J$2,Z214&lt;&gt;ResmiTatil!$K$2),IF(AND(Y214="",Z214=""),0,IF(W214&lt;ResmiTatil!$H$2,ResmiTatil!$H$2-W214))+IF(AND(Y214="",Z214="",OR(W214&lt;ResmiTatil!$H$2,AND(X214&lt;&gt;ResmiTatil!$J$2,X214&gt;ResmiTatil!$J$2))),ResmiTatil!$J$2-ResmiTatil!$I$2,IF(OR(Y214="",Z214=""),0,IF(AND(X214&gt;ResmiTatil!$I$2,Y214&lt;ResmiTatil!$J$2),X214-ResmiTatil!$I$2)))+IF(AND(X214&lt;ResmiTatil!$I$2,Y214&lt;ResmiTatil!$J$2),ResmiTatil!$J$2-Y214)+IF(AND(X214=ResmiTatil!$I$3,Y214=ResmiTatil!$J$3),ResmiTatil!$I$3-ResmiTatil!$I$2,IF(AND(X214&gt;ResmiTatil!$I$2,Y214&gt;ResmiTatil!$J$2),ResmiTatil!$J$2-ResmiTatil!$I$2))+IF(Z214&gt;ResmiTatil!$K$2,Z214-ResmiTatil!$K$2),0))</f>
        <v>0</v>
      </c>
      <c r="AC214" s="29">
        <f>IF((X214-W214)+(Z214-Y214)&lt;0,0,(X214-W214)+(Z214-Y214))</f>
        <v>0</v>
      </c>
      <c r="AD214" s="17"/>
      <c r="AE214" s="12"/>
      <c r="AF214" s="13"/>
      <c r="AG214" s="13"/>
      <c r="AH214" s="28">
        <f>IF(AF214-AE214&lt;0,0,AF214-AE214)</f>
        <v>0</v>
      </c>
      <c r="AI214" s="28">
        <f>IF(AND(OR(AD214="",AE214=""),OR(AF214="",AG214="")),0,IF(OR(AD214&lt;&gt;ResmiTatil!$H$2,AE214&lt;&gt;ResmiTatil!$I$2,AF214&lt;&gt;ResmiTatil!$J$2,AG214&lt;&gt;ResmiTatil!$K$2),IF(AND(AF214="",AG214=""),0,IF(AD214&lt;ResmiTatil!$H$2,ResmiTatil!$H$2-AD214))+IF(AND(AF214="",AG214="",OR(AD214&lt;ResmiTatil!$H$2,AND(AE214&lt;&gt;ResmiTatil!$J$2,AE214&gt;ResmiTatil!$J$2))),ResmiTatil!$J$2-ResmiTatil!$I$2,IF(OR(AF214="",AG214=""),0,IF(AND(AE214&gt;ResmiTatil!$I$2,AF214&lt;ResmiTatil!$J$2),AE214-ResmiTatil!$I$2)))+IF(AND(AE214&lt;ResmiTatil!$I$2,AF214&lt;ResmiTatil!$J$2),ResmiTatil!$J$2-AF214)+IF(AND(AE214=ResmiTatil!$I$3,AF214=ResmiTatil!$J$3),ResmiTatil!$I$3-ResmiTatil!$I$2,IF(AND(AE214&gt;ResmiTatil!$I$2,AF214&gt;ResmiTatil!$J$2),ResmiTatil!$J$2-ResmiTatil!$I$2))+IF(AG214&gt;ResmiTatil!$K$2,AG214-ResmiTatil!$K$2),0))</f>
        <v>0</v>
      </c>
      <c r="AJ214" s="29">
        <f>IF((AE214-AD214)+(AG214-AF214)&lt;0,0,(AE214-AD214)+(AG214-AF214))</f>
        <v>0</v>
      </c>
    </row>
    <row r="215" spans="1:36" ht="20.100000000000001" customHeight="1" x14ac:dyDescent="0.25">
      <c r="A215" s="20">
        <f t="shared" si="25"/>
        <v>44925</v>
      </c>
      <c r="B215" s="17"/>
      <c r="C215" s="12"/>
      <c r="D215" s="13"/>
      <c r="E215" s="13"/>
      <c r="F215" s="28">
        <f>IF(D215-C215&lt;0,0,D215-C215)</f>
        <v>0</v>
      </c>
      <c r="G215" s="28">
        <f>IF(AND(OR(B215="",C215=""),OR(D215="",E215="")),0,IF(OR(B215&lt;&gt;ResmiTatil!$H$2,C215&lt;&gt;ResmiTatil!$I$2,D215&lt;&gt;ResmiTatil!$J$2,E215&lt;&gt;ResmiTatil!$K$2),IF(AND(D215="",E215=""),0,IF(B215&lt;ResmiTatil!$H$2,ResmiTatil!$H$2-B215))+IF(AND(D215="",E215="",OR(B215&lt;ResmiTatil!$H$2,AND(C215&lt;&gt;ResmiTatil!$J$2,C215&gt;ResmiTatil!$J$2))),ResmiTatil!$J$2-ResmiTatil!$I$2,IF(OR(D215="",E215=""),0,IF(AND(C215&gt;ResmiTatil!$I$2,D215&lt;ResmiTatil!$J$2),C215-ResmiTatil!$I$2)))+IF(AND(C215&lt;ResmiTatil!$I$2,D215&lt;ResmiTatil!$J$2),ResmiTatil!$J$2-D215)+IF(AND(C215=ResmiTatil!$I$3,D215=ResmiTatil!$J$3),ResmiTatil!$I$3-ResmiTatil!$I$2,IF(AND(C215&gt;ResmiTatil!$I$2,D215&gt;ResmiTatil!$J$2),ResmiTatil!$J$2-ResmiTatil!$I$2))+IF(E215&gt;ResmiTatil!$K$2,E215-ResmiTatil!$K$2),0))</f>
        <v>0</v>
      </c>
      <c r="H215" s="29">
        <f>IF((C215-B215)+(E215-D215)&lt;0,0,(C215-B215)+(E215-D215))</f>
        <v>0</v>
      </c>
      <c r="I215" s="17"/>
      <c r="J215" s="12"/>
      <c r="K215" s="13"/>
      <c r="L215" s="13"/>
      <c r="M215" s="28">
        <f>IF(K215-J215&lt;0,0,K215-J215)</f>
        <v>0</v>
      </c>
      <c r="N215" s="28">
        <f>IF(AND(OR(I215="",J215=""),OR(K215="",L215="")),0,IF(OR(I215&lt;&gt;ResmiTatil!$H$2,J215&lt;&gt;ResmiTatil!$I$2,K215&lt;&gt;ResmiTatil!$J$2,L215&lt;&gt;ResmiTatil!$K$2),IF(AND(K215="",L215=""),0,IF(I215&lt;ResmiTatil!$H$2,ResmiTatil!$H$2-I215))+IF(AND(K215="",L215="",OR(I215&lt;ResmiTatil!$H$2,AND(J215&lt;&gt;ResmiTatil!$J$2,J215&gt;ResmiTatil!$J$2))),ResmiTatil!$J$2-ResmiTatil!$I$2,IF(OR(K215="",L215=""),0,IF(AND(J215&gt;ResmiTatil!$I$2,K215&lt;ResmiTatil!$J$2),J215-ResmiTatil!$I$2)))+IF(AND(J215&lt;ResmiTatil!$I$2,K215&lt;ResmiTatil!$J$2),ResmiTatil!$J$2-K215)+IF(AND(J215=ResmiTatil!$I$3,K215=ResmiTatil!$J$3),ResmiTatil!$I$3-ResmiTatil!$I$2,IF(AND(J215&gt;ResmiTatil!$I$2,K215&gt;ResmiTatil!$J$2),ResmiTatil!$J$2-ResmiTatil!$I$2))+IF(L215&gt;ResmiTatil!$K$2,L215-ResmiTatil!$K$2),0))</f>
        <v>0</v>
      </c>
      <c r="O215" s="29">
        <f>IF((J215-I215)+(L215-K215)&lt;0,0,(J215-I215)+(L215-K215))</f>
        <v>0</v>
      </c>
      <c r="P215" s="17"/>
      <c r="Q215" s="12"/>
      <c r="R215" s="13"/>
      <c r="S215" s="13"/>
      <c r="T215" s="28">
        <f>IF(R215-Q215&lt;0,0,R215-Q215)</f>
        <v>0</v>
      </c>
      <c r="U215" s="28">
        <f>IF(AND(OR(P215="",Q215=""),OR(R215="",S215="")),0,IF(OR(P215&lt;&gt;ResmiTatil!$H$2,Q215&lt;&gt;ResmiTatil!$I$2,R215&lt;&gt;ResmiTatil!$J$2,S215&lt;&gt;ResmiTatil!$K$2),IF(AND(R215="",S215=""),0,IF(P215&lt;ResmiTatil!$H$2,ResmiTatil!$H$2-P215))+IF(AND(R215="",S215="",OR(P215&lt;ResmiTatil!$H$2,AND(Q215&lt;&gt;ResmiTatil!$J$2,Q215&gt;ResmiTatil!$J$2))),ResmiTatil!$J$2-ResmiTatil!$I$2,IF(OR(R215="",S215=""),0,IF(AND(Q215&gt;ResmiTatil!$I$2,R215&lt;ResmiTatil!$J$2),Q215-ResmiTatil!$I$2)))+IF(AND(Q215&lt;ResmiTatil!$I$2,R215&lt;ResmiTatil!$J$2),ResmiTatil!$J$2-R215)+IF(AND(Q215=ResmiTatil!$I$3,R215=ResmiTatil!$J$3),ResmiTatil!$I$3-ResmiTatil!$I$2,IF(AND(Q215&gt;ResmiTatil!$I$2,R215&gt;ResmiTatil!$J$2),ResmiTatil!$J$2-ResmiTatil!$I$2))+IF(S215&gt;ResmiTatil!$K$2,S215-ResmiTatil!$K$2),0))</f>
        <v>0</v>
      </c>
      <c r="V215" s="29">
        <f>IF((Q215-P215)+(S215-R215)&lt;0,0,(Q215-P215)+(S215-R215))</f>
        <v>0</v>
      </c>
      <c r="W215" s="17"/>
      <c r="X215" s="12"/>
      <c r="Y215" s="13"/>
      <c r="Z215" s="13"/>
      <c r="AA215" s="28">
        <f>IF(Y215-X215&lt;0,0,Y215-X215)</f>
        <v>0</v>
      </c>
      <c r="AB215" s="28">
        <f>IF(AND(OR(W215="",X215=""),OR(Y215="",Z215="")),0,IF(OR(W215&lt;&gt;ResmiTatil!$H$2,X215&lt;&gt;ResmiTatil!$I$2,Y215&lt;&gt;ResmiTatil!$J$2,Z215&lt;&gt;ResmiTatil!$K$2),IF(AND(Y215="",Z215=""),0,IF(W215&lt;ResmiTatil!$H$2,ResmiTatil!$H$2-W215))+IF(AND(Y215="",Z215="",OR(W215&lt;ResmiTatil!$H$2,AND(X215&lt;&gt;ResmiTatil!$J$2,X215&gt;ResmiTatil!$J$2))),ResmiTatil!$J$2-ResmiTatil!$I$2,IF(OR(Y215="",Z215=""),0,IF(AND(X215&gt;ResmiTatil!$I$2,Y215&lt;ResmiTatil!$J$2),X215-ResmiTatil!$I$2)))+IF(AND(X215&lt;ResmiTatil!$I$2,Y215&lt;ResmiTatil!$J$2),ResmiTatil!$J$2-Y215)+IF(AND(X215=ResmiTatil!$I$3,Y215=ResmiTatil!$J$3),ResmiTatil!$I$3-ResmiTatil!$I$2,IF(AND(X215&gt;ResmiTatil!$I$2,Y215&gt;ResmiTatil!$J$2),ResmiTatil!$J$2-ResmiTatil!$I$2))+IF(Z215&gt;ResmiTatil!$K$2,Z215-ResmiTatil!$K$2),0))</f>
        <v>0</v>
      </c>
      <c r="AC215" s="29">
        <f>IF((X215-W215)+(Z215-Y215)&lt;0,0,(X215-W215)+(Z215-Y215))</f>
        <v>0</v>
      </c>
      <c r="AD215" s="17"/>
      <c r="AE215" s="12"/>
      <c r="AF215" s="13"/>
      <c r="AG215" s="13"/>
      <c r="AH215" s="28">
        <f>IF(AF215-AE215&lt;0,0,AF215-AE215)</f>
        <v>0</v>
      </c>
      <c r="AI215" s="28">
        <f>IF(AND(OR(AD215="",AE215=""),OR(AF215="",AG215="")),0,IF(OR(AD215&lt;&gt;ResmiTatil!$H$2,AE215&lt;&gt;ResmiTatil!$I$2,AF215&lt;&gt;ResmiTatil!$J$2,AG215&lt;&gt;ResmiTatil!$K$2),IF(AND(AF215="",AG215=""),0,IF(AD215&lt;ResmiTatil!$H$2,ResmiTatil!$H$2-AD215))+IF(AND(AF215="",AG215="",OR(AD215&lt;ResmiTatil!$H$2,AND(AE215&lt;&gt;ResmiTatil!$J$2,AE215&gt;ResmiTatil!$J$2))),ResmiTatil!$J$2-ResmiTatil!$I$2,IF(OR(AF215="",AG215=""),0,IF(AND(AE215&gt;ResmiTatil!$I$2,AF215&lt;ResmiTatil!$J$2),AE215-ResmiTatil!$I$2)))+IF(AND(AE215&lt;ResmiTatil!$I$2,AF215&lt;ResmiTatil!$J$2),ResmiTatil!$J$2-AF215)+IF(AND(AE215=ResmiTatil!$I$3,AF215=ResmiTatil!$J$3),ResmiTatil!$I$3-ResmiTatil!$I$2,IF(AND(AE215&gt;ResmiTatil!$I$2,AF215&gt;ResmiTatil!$J$2),ResmiTatil!$J$2-ResmiTatil!$I$2))+IF(AG215&gt;ResmiTatil!$K$2,AG215-ResmiTatil!$K$2),0))</f>
        <v>0</v>
      </c>
      <c r="AJ215" s="29">
        <f>IF((AE215-AD215)+(AG215-AF215)&lt;0,0,(AE215-AD215)+(AG215-AF215))</f>
        <v>0</v>
      </c>
    </row>
    <row r="216" spans="1:36" ht="20.100000000000001" customHeight="1" x14ac:dyDescent="0.25">
      <c r="A216" s="30" t="s">
        <v>24</v>
      </c>
      <c r="B216" s="31"/>
      <c r="C216" s="32"/>
      <c r="D216" s="33"/>
      <c r="E216" s="33"/>
      <c r="F216" s="34"/>
      <c r="G216" s="28">
        <f>SUM(G211:G215)</f>
        <v>0</v>
      </c>
      <c r="H216" s="35">
        <f>SUM(H211:H215)</f>
        <v>0</v>
      </c>
      <c r="I216" s="31"/>
      <c r="J216" s="32"/>
      <c r="K216" s="33"/>
      <c r="L216" s="33"/>
      <c r="M216" s="34"/>
      <c r="N216" s="28">
        <f>SUM(N211:N215)</f>
        <v>0</v>
      </c>
      <c r="O216" s="35">
        <f>SUM(O211:O215)</f>
        <v>0</v>
      </c>
      <c r="P216" s="31"/>
      <c r="Q216" s="32"/>
      <c r="R216" s="33"/>
      <c r="S216" s="33"/>
      <c r="T216" s="34"/>
      <c r="U216" s="28">
        <f>SUM(U211:U215)</f>
        <v>0</v>
      </c>
      <c r="V216" s="35">
        <f>SUM(V211:V215)</f>
        <v>0</v>
      </c>
      <c r="W216" s="31"/>
      <c r="X216" s="32"/>
      <c r="Y216" s="33"/>
      <c r="Z216" s="33"/>
      <c r="AA216" s="34"/>
      <c r="AB216" s="28">
        <f>SUM(AB211:AB215)</f>
        <v>0</v>
      </c>
      <c r="AC216" s="35">
        <f>SUM(AC211:AC215)</f>
        <v>0</v>
      </c>
      <c r="AD216" s="31"/>
      <c r="AE216" s="32"/>
      <c r="AF216" s="33"/>
      <c r="AG216" s="33"/>
      <c r="AH216" s="34"/>
      <c r="AI216" s="28">
        <f>SUM(AI211:AI215)</f>
        <v>0</v>
      </c>
      <c r="AJ216" s="35">
        <f>SUM(AJ211:AJ215)</f>
        <v>0</v>
      </c>
    </row>
    <row r="217" spans="1:36" s="25" customFormat="1" ht="15" customHeight="1" x14ac:dyDescent="0.25">
      <c r="A217" s="20">
        <f>A215+1</f>
        <v>44926</v>
      </c>
      <c r="B217" s="17"/>
      <c r="C217" s="12"/>
      <c r="D217" s="13"/>
      <c r="E217" s="13"/>
      <c r="F217" s="11"/>
      <c r="G217" s="11"/>
      <c r="H217" s="18"/>
      <c r="I217" s="17"/>
      <c r="J217" s="12"/>
      <c r="K217" s="13"/>
      <c r="L217" s="13"/>
      <c r="M217" s="11"/>
      <c r="N217" s="11"/>
      <c r="O217" s="18"/>
      <c r="P217" s="17"/>
      <c r="Q217" s="12"/>
      <c r="R217" s="13"/>
      <c r="S217" s="13"/>
      <c r="T217" s="11"/>
      <c r="U217" s="11"/>
      <c r="V217" s="18"/>
      <c r="W217" s="17"/>
      <c r="X217" s="12"/>
      <c r="Y217" s="13"/>
      <c r="Z217" s="13"/>
      <c r="AA217" s="11"/>
      <c r="AB217" s="11"/>
      <c r="AC217" s="18"/>
      <c r="AD217" s="17"/>
      <c r="AE217" s="12"/>
      <c r="AF217" s="13"/>
      <c r="AG217" s="13"/>
      <c r="AH217" s="11"/>
      <c r="AI217" s="11"/>
      <c r="AJ217" s="18"/>
    </row>
    <row r="218" spans="1:36" s="25" customFormat="1" ht="15" customHeight="1" x14ac:dyDescent="0.25">
      <c r="A218" s="20">
        <f>A217+1</f>
        <v>44927</v>
      </c>
      <c r="B218" s="17"/>
      <c r="C218" s="12"/>
      <c r="D218" s="13"/>
      <c r="E218" s="13"/>
      <c r="F218" s="11"/>
      <c r="G218" s="11"/>
      <c r="H218" s="18"/>
      <c r="I218" s="17"/>
      <c r="J218" s="12"/>
      <c r="K218" s="13"/>
      <c r="L218" s="13"/>
      <c r="M218" s="11"/>
      <c r="N218" s="11"/>
      <c r="O218" s="18"/>
      <c r="P218" s="17"/>
      <c r="Q218" s="12"/>
      <c r="R218" s="13"/>
      <c r="S218" s="13"/>
      <c r="T218" s="11"/>
      <c r="U218" s="11"/>
      <c r="V218" s="18"/>
      <c r="W218" s="17"/>
      <c r="X218" s="12"/>
      <c r="Y218" s="13"/>
      <c r="Z218" s="13"/>
      <c r="AA218" s="11"/>
      <c r="AB218" s="11"/>
      <c r="AC218" s="18"/>
      <c r="AD218" s="17"/>
      <c r="AE218" s="12"/>
      <c r="AF218" s="13"/>
      <c r="AG218" s="13"/>
      <c r="AH218" s="11"/>
      <c r="AI218" s="11"/>
      <c r="AJ218" s="18"/>
    </row>
  </sheetData>
  <sheetProtection algorithmName="SHA-512" hashValue="GqTNNY3hQkDCOV00XtBngPcqYwC2l0ZLhyPxwJwWqcs1e/w5fuhsh9t1FJ6h8njzANJoek0+C04jass4FkSzFQ==" saltValue="Ln0siI0Mvk4BiDMw5GsoOA==" spinCount="100000" sheet="1" selectLockedCells="1"/>
  <mergeCells count="45">
    <mergeCell ref="B2:H2"/>
    <mergeCell ref="I2:O2"/>
    <mergeCell ref="P2:V2"/>
    <mergeCell ref="W2:AC2"/>
    <mergeCell ref="AD2:AJ2"/>
    <mergeCell ref="B1:H1"/>
    <mergeCell ref="I1:O1"/>
    <mergeCell ref="P1:V1"/>
    <mergeCell ref="W1:AC1"/>
    <mergeCell ref="AD1:AJ1"/>
    <mergeCell ref="B4:H4"/>
    <mergeCell ref="I4:O4"/>
    <mergeCell ref="P4:V4"/>
    <mergeCell ref="W4:AC4"/>
    <mergeCell ref="AD4:AJ4"/>
    <mergeCell ref="B3:H3"/>
    <mergeCell ref="I3:O3"/>
    <mergeCell ref="P3:V3"/>
    <mergeCell ref="W3:AC3"/>
    <mergeCell ref="AD3:AJ3"/>
    <mergeCell ref="B6:H6"/>
    <mergeCell ref="I6:O6"/>
    <mergeCell ref="P6:V6"/>
    <mergeCell ref="W6:AC6"/>
    <mergeCell ref="AD6:AJ6"/>
    <mergeCell ref="B5:H5"/>
    <mergeCell ref="I5:O5"/>
    <mergeCell ref="P5:V5"/>
    <mergeCell ref="W5:AC5"/>
    <mergeCell ref="AD5:AJ5"/>
    <mergeCell ref="B8:H8"/>
    <mergeCell ref="I8:O8"/>
    <mergeCell ref="P8:V8"/>
    <mergeCell ref="W8:AC8"/>
    <mergeCell ref="AD8:AJ8"/>
    <mergeCell ref="B7:H7"/>
    <mergeCell ref="I7:O7"/>
    <mergeCell ref="P7:V7"/>
    <mergeCell ref="W7:AC7"/>
    <mergeCell ref="AD7:AJ7"/>
    <mergeCell ref="B9:H9"/>
    <mergeCell ref="I9:O9"/>
    <mergeCell ref="P9:V9"/>
    <mergeCell ref="W9:AC9"/>
    <mergeCell ref="AD9:AJ9"/>
  </mergeCells>
  <conditionalFormatting sqref="A11:H15">
    <cfRule type="expression" dxfId="5315" priority="1687">
      <formula>OR(WEEKDAY($A11,2)=6,WEEKDAY($A11,2)=7)</formula>
    </cfRule>
  </conditionalFormatting>
  <conditionalFormatting sqref="H16">
    <cfRule type="expression" dxfId="5314" priority="1438">
      <formula>LEFT(H16,5)*1&gt;LEFT(1.66666666666667,5)*1</formula>
    </cfRule>
    <cfRule type="expression" dxfId="5313" priority="1439">
      <formula>LEFT(H16,5)*1&lt;LEFT(1.66666666666667,5)*1</formula>
    </cfRule>
    <cfRule type="expression" dxfId="5312" priority="1686">
      <formula>LEFT(H16,5)*1=LEFT(1.66666666666667,5)*1</formula>
    </cfRule>
  </conditionalFormatting>
  <conditionalFormatting sqref="A17:H17">
    <cfRule type="expression" dxfId="5311" priority="1685">
      <formula>OR(WEEKDAY($A17,2)=6,WEEKDAY($A17,2)=7)</formula>
    </cfRule>
  </conditionalFormatting>
  <conditionalFormatting sqref="G17">
    <cfRule type="expression" dxfId="5310" priority="1683">
      <formula>LEFT(G17,5)*1&gt;LEFT(0.125,5)*1</formula>
    </cfRule>
  </conditionalFormatting>
  <conditionalFormatting sqref="G17">
    <cfRule type="expression" dxfId="5309" priority="1684">
      <formula>OR(WEEKDAY($A17,2)=6,WEEKDAY($A17,2)=7)</formula>
    </cfRule>
  </conditionalFormatting>
  <conditionalFormatting sqref="I17:M17 O17">
    <cfRule type="expression" dxfId="5308" priority="1682">
      <formula>OR(WEEKDAY($A17,2)=6,WEEKDAY($A17,2)=7)</formula>
    </cfRule>
  </conditionalFormatting>
  <conditionalFormatting sqref="N17">
    <cfRule type="expression" dxfId="5307" priority="1680">
      <formula>LEFT(N17,5)*1&gt;LEFT(0.125,5)*1</formula>
    </cfRule>
  </conditionalFormatting>
  <conditionalFormatting sqref="N17">
    <cfRule type="expression" dxfId="5306" priority="1681">
      <formula>OR(WEEKDAY($A17,2)=6,WEEKDAY($A17,2)=7)</formula>
    </cfRule>
  </conditionalFormatting>
  <conditionalFormatting sqref="P17:T17 V17">
    <cfRule type="expression" dxfId="5305" priority="1679">
      <formula>OR(WEEKDAY($A17,2)=6,WEEKDAY($A17,2)=7)</formula>
    </cfRule>
  </conditionalFormatting>
  <conditionalFormatting sqref="U17">
    <cfRule type="expression" dxfId="5304" priority="1677">
      <formula>LEFT(U17,5)*1&gt;LEFT(0.125,5)*1</formula>
    </cfRule>
  </conditionalFormatting>
  <conditionalFormatting sqref="U17">
    <cfRule type="expression" dxfId="5303" priority="1678">
      <formula>OR(WEEKDAY($A17,2)=6,WEEKDAY($A17,2)=7)</formula>
    </cfRule>
  </conditionalFormatting>
  <conditionalFormatting sqref="W17:AA17 AC17">
    <cfRule type="expression" dxfId="5302" priority="1676">
      <formula>OR(WEEKDAY($A17,2)=6,WEEKDAY($A17,2)=7)</formula>
    </cfRule>
  </conditionalFormatting>
  <conditionalFormatting sqref="AB17">
    <cfRule type="expression" dxfId="5301" priority="1674">
      <formula>LEFT(AB17,5)*1&gt;LEFT(0.125,5)*1</formula>
    </cfRule>
  </conditionalFormatting>
  <conditionalFormatting sqref="AB17">
    <cfRule type="expression" dxfId="5300" priority="1675">
      <formula>OR(WEEKDAY($A17,2)=6,WEEKDAY($A17,2)=7)</formula>
    </cfRule>
  </conditionalFormatting>
  <conditionalFormatting sqref="AD17:AH17 AJ17">
    <cfRule type="expression" dxfId="5299" priority="1673">
      <formula>OR(WEEKDAY($A17,2)=6,WEEKDAY($A17,2)=7)</formula>
    </cfRule>
  </conditionalFormatting>
  <conditionalFormatting sqref="AI17">
    <cfRule type="expression" dxfId="5298" priority="1671">
      <formula>LEFT(AI17,5)*1&gt;LEFT(0.125,5)*1</formula>
    </cfRule>
  </conditionalFormatting>
  <conditionalFormatting sqref="AI17">
    <cfRule type="expression" dxfId="5297" priority="1672">
      <formula>OR(WEEKDAY($A17,2)=6,WEEKDAY($A17,2)=7)</formula>
    </cfRule>
  </conditionalFormatting>
  <conditionalFormatting sqref="A24">
    <cfRule type="expression" dxfId="5296" priority="1670">
      <formula>OR(WEEKDAY($A24,2)=6,WEEKDAY($A24,2)=7)</formula>
    </cfRule>
  </conditionalFormatting>
  <conditionalFormatting sqref="A32">
    <cfRule type="expression" dxfId="5295" priority="1669">
      <formula>OR(WEEKDAY($A32,2)=6,WEEKDAY($A32,2)=7)</formula>
    </cfRule>
  </conditionalFormatting>
  <conditionalFormatting sqref="A40">
    <cfRule type="expression" dxfId="5294" priority="1668">
      <formula>OR(WEEKDAY($A40,2)=6,WEEKDAY($A40,2)=7)</formula>
    </cfRule>
  </conditionalFormatting>
  <conditionalFormatting sqref="A80 A72 A64 A56 A48">
    <cfRule type="expression" dxfId="5293" priority="1667">
      <formula>OR(WEEKDAY($A48,2)=6,WEEKDAY($A48,2)=7)</formula>
    </cfRule>
  </conditionalFormatting>
  <conditionalFormatting sqref="I81:O82">
    <cfRule type="expression" dxfId="5292" priority="1665">
      <formula>OR(WEEKDAY($A81,2)=6,WEEKDAY($A81,2)=7)</formula>
    </cfRule>
  </conditionalFormatting>
  <conditionalFormatting sqref="A81:H82">
    <cfRule type="expression" dxfId="5291" priority="1666">
      <formula>OR(WEEKDAY($A81,2)=6,WEEKDAY($A81,2)=7)</formula>
    </cfRule>
  </conditionalFormatting>
  <conditionalFormatting sqref="A18:H18">
    <cfRule type="expression" dxfId="5290" priority="1664">
      <formula>OR(WEEKDAY($A18,2)=6,WEEKDAY($A18,2)=7)</formula>
    </cfRule>
  </conditionalFormatting>
  <conditionalFormatting sqref="G18">
    <cfRule type="expression" dxfId="5289" priority="1662">
      <formula>LEFT(G18,5)*1&gt;LEFT(0.125,5)*1</formula>
    </cfRule>
  </conditionalFormatting>
  <conditionalFormatting sqref="G18">
    <cfRule type="expression" dxfId="5288" priority="1663">
      <formula>OR(WEEKDAY($A18,2)=6,WEEKDAY($A18,2)=7)</formula>
    </cfRule>
  </conditionalFormatting>
  <conditionalFormatting sqref="I18:M18 O18">
    <cfRule type="expression" dxfId="5287" priority="1661">
      <formula>OR(WEEKDAY($A18,2)=6,WEEKDAY($A18,2)=7)</formula>
    </cfRule>
  </conditionalFormatting>
  <conditionalFormatting sqref="N18">
    <cfRule type="expression" dxfId="5286" priority="1659">
      <formula>LEFT(N18,5)*1&gt;LEFT(0.125,5)*1</formula>
    </cfRule>
  </conditionalFormatting>
  <conditionalFormatting sqref="N18">
    <cfRule type="expression" dxfId="5285" priority="1660">
      <formula>OR(WEEKDAY($A18,2)=6,WEEKDAY($A18,2)=7)</formula>
    </cfRule>
  </conditionalFormatting>
  <conditionalFormatting sqref="P18:T18 V18">
    <cfRule type="expression" dxfId="5284" priority="1658">
      <formula>OR(WEEKDAY($A18,2)=6,WEEKDAY($A18,2)=7)</formula>
    </cfRule>
  </conditionalFormatting>
  <conditionalFormatting sqref="U18">
    <cfRule type="expression" dxfId="5283" priority="1656">
      <formula>LEFT(U18,5)*1&gt;LEFT(0.125,5)*1</formula>
    </cfRule>
  </conditionalFormatting>
  <conditionalFormatting sqref="U18">
    <cfRule type="expression" dxfId="5282" priority="1657">
      <formula>OR(WEEKDAY($A18,2)=6,WEEKDAY($A18,2)=7)</formula>
    </cfRule>
  </conditionalFormatting>
  <conditionalFormatting sqref="W18:AA18 AC18">
    <cfRule type="expression" dxfId="5281" priority="1655">
      <formula>OR(WEEKDAY($A18,2)=6,WEEKDAY($A18,2)=7)</formula>
    </cfRule>
  </conditionalFormatting>
  <conditionalFormatting sqref="AB18">
    <cfRule type="expression" dxfId="5280" priority="1653">
      <formula>LEFT(AB18,5)*1&gt;LEFT(0.125,5)*1</formula>
    </cfRule>
  </conditionalFormatting>
  <conditionalFormatting sqref="AB18">
    <cfRule type="expression" dxfId="5279" priority="1654">
      <formula>OR(WEEKDAY($A18,2)=6,WEEKDAY($A18,2)=7)</formula>
    </cfRule>
  </conditionalFormatting>
  <conditionalFormatting sqref="AD18:AH18 AJ18">
    <cfRule type="expression" dxfId="5278" priority="1652">
      <formula>OR(WEEKDAY($A18,2)=6,WEEKDAY($A18,2)=7)</formula>
    </cfRule>
  </conditionalFormatting>
  <conditionalFormatting sqref="AI18">
    <cfRule type="expression" dxfId="5277" priority="1650">
      <formula>LEFT(AI18,5)*1&gt;LEFT(0.125,5)*1</formula>
    </cfRule>
  </conditionalFormatting>
  <conditionalFormatting sqref="AI18">
    <cfRule type="expression" dxfId="5276" priority="1651">
      <formula>OR(WEEKDAY($A18,2)=6,WEEKDAY($A18,2)=7)</formula>
    </cfRule>
  </conditionalFormatting>
  <conditionalFormatting sqref="A25:H25">
    <cfRule type="expression" dxfId="5275" priority="1649">
      <formula>OR(WEEKDAY($A25,2)=6,WEEKDAY($A25,2)=7)</formula>
    </cfRule>
  </conditionalFormatting>
  <conditionalFormatting sqref="G25">
    <cfRule type="expression" dxfId="5274" priority="1647">
      <formula>LEFT(G25,5)*1&gt;LEFT(0.125,5)*1</formula>
    </cfRule>
  </conditionalFormatting>
  <conditionalFormatting sqref="G25">
    <cfRule type="expression" dxfId="5273" priority="1648">
      <formula>OR(WEEKDAY($A25,2)=6,WEEKDAY($A25,2)=7)</formula>
    </cfRule>
  </conditionalFormatting>
  <conditionalFormatting sqref="I25:M25 O25">
    <cfRule type="expression" dxfId="5272" priority="1646">
      <formula>OR(WEEKDAY($A25,2)=6,WEEKDAY($A25,2)=7)</formula>
    </cfRule>
  </conditionalFormatting>
  <conditionalFormatting sqref="N25">
    <cfRule type="expression" dxfId="5271" priority="1644">
      <formula>LEFT(N25,5)*1&gt;LEFT(0.125,5)*1</formula>
    </cfRule>
  </conditionalFormatting>
  <conditionalFormatting sqref="N25">
    <cfRule type="expression" dxfId="5270" priority="1645">
      <formula>OR(WEEKDAY($A25,2)=6,WEEKDAY($A25,2)=7)</formula>
    </cfRule>
  </conditionalFormatting>
  <conditionalFormatting sqref="P25:T25 V25">
    <cfRule type="expression" dxfId="5269" priority="1643">
      <formula>OR(WEEKDAY($A25,2)=6,WEEKDAY($A25,2)=7)</formula>
    </cfRule>
  </conditionalFormatting>
  <conditionalFormatting sqref="U25">
    <cfRule type="expression" dxfId="5268" priority="1641">
      <formula>LEFT(U25,5)*1&gt;LEFT(0.125,5)*1</formula>
    </cfRule>
  </conditionalFormatting>
  <conditionalFormatting sqref="U25">
    <cfRule type="expression" dxfId="5267" priority="1642">
      <formula>OR(WEEKDAY($A25,2)=6,WEEKDAY($A25,2)=7)</formula>
    </cfRule>
  </conditionalFormatting>
  <conditionalFormatting sqref="W25:AA25 AC25">
    <cfRule type="expression" dxfId="5266" priority="1640">
      <formula>OR(WEEKDAY($A25,2)=6,WEEKDAY($A25,2)=7)</formula>
    </cfRule>
  </conditionalFormatting>
  <conditionalFormatting sqref="AB25">
    <cfRule type="expression" dxfId="5265" priority="1638">
      <formula>LEFT(AB25,5)*1&gt;LEFT(0.125,5)*1</formula>
    </cfRule>
  </conditionalFormatting>
  <conditionalFormatting sqref="AB25">
    <cfRule type="expression" dxfId="5264" priority="1639">
      <formula>OR(WEEKDAY($A25,2)=6,WEEKDAY($A25,2)=7)</formula>
    </cfRule>
  </conditionalFormatting>
  <conditionalFormatting sqref="AD25:AH25 AJ25">
    <cfRule type="expression" dxfId="5263" priority="1637">
      <formula>OR(WEEKDAY($A25,2)=6,WEEKDAY($A25,2)=7)</formula>
    </cfRule>
  </conditionalFormatting>
  <conditionalFormatting sqref="AI25">
    <cfRule type="expression" dxfId="5262" priority="1635">
      <formula>LEFT(AI25,5)*1&gt;LEFT(0.125,5)*1</formula>
    </cfRule>
  </conditionalFormatting>
  <conditionalFormatting sqref="AI25">
    <cfRule type="expression" dxfId="5261" priority="1636">
      <formula>OR(WEEKDAY($A25,2)=6,WEEKDAY($A25,2)=7)</formula>
    </cfRule>
  </conditionalFormatting>
  <conditionalFormatting sqref="A26:H26">
    <cfRule type="expression" dxfId="5260" priority="1634">
      <formula>OR(WEEKDAY($A26,2)=6,WEEKDAY($A26,2)=7)</formula>
    </cfRule>
  </conditionalFormatting>
  <conditionalFormatting sqref="G26">
    <cfRule type="expression" dxfId="5259" priority="1632">
      <formula>LEFT(G26,5)*1&gt;LEFT(0.125,5)*1</formula>
    </cfRule>
  </conditionalFormatting>
  <conditionalFormatting sqref="G26">
    <cfRule type="expression" dxfId="5258" priority="1633">
      <formula>OR(WEEKDAY($A26,2)=6,WEEKDAY($A26,2)=7)</formula>
    </cfRule>
  </conditionalFormatting>
  <conditionalFormatting sqref="I26:M26 O26">
    <cfRule type="expression" dxfId="5257" priority="1631">
      <formula>OR(WEEKDAY($A26,2)=6,WEEKDAY($A26,2)=7)</formula>
    </cfRule>
  </conditionalFormatting>
  <conditionalFormatting sqref="N26">
    <cfRule type="expression" dxfId="5256" priority="1629">
      <formula>LEFT(N26,5)*1&gt;LEFT(0.125,5)*1</formula>
    </cfRule>
  </conditionalFormatting>
  <conditionalFormatting sqref="N26">
    <cfRule type="expression" dxfId="5255" priority="1630">
      <formula>OR(WEEKDAY($A26,2)=6,WEEKDAY($A26,2)=7)</formula>
    </cfRule>
  </conditionalFormatting>
  <conditionalFormatting sqref="P26:T26 V26">
    <cfRule type="expression" dxfId="5254" priority="1628">
      <formula>OR(WEEKDAY($A26,2)=6,WEEKDAY($A26,2)=7)</formula>
    </cfRule>
  </conditionalFormatting>
  <conditionalFormatting sqref="U26">
    <cfRule type="expression" dxfId="5253" priority="1626">
      <formula>LEFT(U26,5)*1&gt;LEFT(0.125,5)*1</formula>
    </cfRule>
  </conditionalFormatting>
  <conditionalFormatting sqref="U26">
    <cfRule type="expression" dxfId="5252" priority="1627">
      <formula>OR(WEEKDAY($A26,2)=6,WEEKDAY($A26,2)=7)</formula>
    </cfRule>
  </conditionalFormatting>
  <conditionalFormatting sqref="W26:AA26 AC26">
    <cfRule type="expression" dxfId="5251" priority="1625">
      <formula>OR(WEEKDAY($A26,2)=6,WEEKDAY($A26,2)=7)</formula>
    </cfRule>
  </conditionalFormatting>
  <conditionalFormatting sqref="AB26">
    <cfRule type="expression" dxfId="5250" priority="1623">
      <formula>LEFT(AB26,5)*1&gt;LEFT(0.125,5)*1</formula>
    </cfRule>
  </conditionalFormatting>
  <conditionalFormatting sqref="AB26">
    <cfRule type="expression" dxfId="5249" priority="1624">
      <formula>OR(WEEKDAY($A26,2)=6,WEEKDAY($A26,2)=7)</formula>
    </cfRule>
  </conditionalFormatting>
  <conditionalFormatting sqref="AD26:AH26 AJ26">
    <cfRule type="expression" dxfId="5248" priority="1622">
      <formula>OR(WEEKDAY($A26,2)=6,WEEKDAY($A26,2)=7)</formula>
    </cfRule>
  </conditionalFormatting>
  <conditionalFormatting sqref="AI26">
    <cfRule type="expression" dxfId="5247" priority="1620">
      <formula>LEFT(AI26,5)*1&gt;LEFT(0.125,5)*1</formula>
    </cfRule>
  </conditionalFormatting>
  <conditionalFormatting sqref="AI26">
    <cfRule type="expression" dxfId="5246" priority="1621">
      <formula>OR(WEEKDAY($A26,2)=6,WEEKDAY($A26,2)=7)</formula>
    </cfRule>
  </conditionalFormatting>
  <conditionalFormatting sqref="A33:H33">
    <cfRule type="expression" dxfId="5245" priority="1619">
      <formula>OR(WEEKDAY($A33,2)=6,WEEKDAY($A33,2)=7)</formula>
    </cfRule>
  </conditionalFormatting>
  <conditionalFormatting sqref="G33">
    <cfRule type="expression" dxfId="5244" priority="1617">
      <formula>LEFT(G33,5)*1&gt;LEFT(0.125,5)*1</formula>
    </cfRule>
  </conditionalFormatting>
  <conditionalFormatting sqref="G33">
    <cfRule type="expression" dxfId="5243" priority="1618">
      <formula>OR(WEEKDAY($A33,2)=6,WEEKDAY($A33,2)=7)</formula>
    </cfRule>
  </conditionalFormatting>
  <conditionalFormatting sqref="I33:M33 O33">
    <cfRule type="expression" dxfId="5242" priority="1616">
      <formula>OR(WEEKDAY($A33,2)=6,WEEKDAY($A33,2)=7)</formula>
    </cfRule>
  </conditionalFormatting>
  <conditionalFormatting sqref="N33">
    <cfRule type="expression" dxfId="5241" priority="1614">
      <formula>LEFT(N33,5)*1&gt;LEFT(0.125,5)*1</formula>
    </cfRule>
  </conditionalFormatting>
  <conditionalFormatting sqref="N33">
    <cfRule type="expression" dxfId="5240" priority="1615">
      <formula>OR(WEEKDAY($A33,2)=6,WEEKDAY($A33,2)=7)</formula>
    </cfRule>
  </conditionalFormatting>
  <conditionalFormatting sqref="P33:T33 V33">
    <cfRule type="expression" dxfId="5239" priority="1613">
      <formula>OR(WEEKDAY($A33,2)=6,WEEKDAY($A33,2)=7)</formula>
    </cfRule>
  </conditionalFormatting>
  <conditionalFormatting sqref="U33">
    <cfRule type="expression" dxfId="5238" priority="1611">
      <formula>LEFT(U33,5)*1&gt;LEFT(0.125,5)*1</formula>
    </cfRule>
  </conditionalFormatting>
  <conditionalFormatting sqref="U33">
    <cfRule type="expression" dxfId="5237" priority="1612">
      <formula>OR(WEEKDAY($A33,2)=6,WEEKDAY($A33,2)=7)</formula>
    </cfRule>
  </conditionalFormatting>
  <conditionalFormatting sqref="W33:AA33 AC33">
    <cfRule type="expression" dxfId="5236" priority="1610">
      <formula>OR(WEEKDAY($A33,2)=6,WEEKDAY($A33,2)=7)</formula>
    </cfRule>
  </conditionalFormatting>
  <conditionalFormatting sqref="AB33">
    <cfRule type="expression" dxfId="5235" priority="1608">
      <formula>LEFT(AB33,5)*1&gt;LEFT(0.125,5)*1</formula>
    </cfRule>
  </conditionalFormatting>
  <conditionalFormatting sqref="AB33">
    <cfRule type="expression" dxfId="5234" priority="1609">
      <formula>OR(WEEKDAY($A33,2)=6,WEEKDAY($A33,2)=7)</formula>
    </cfRule>
  </conditionalFormatting>
  <conditionalFormatting sqref="AD33:AH33 AJ33">
    <cfRule type="expression" dxfId="5233" priority="1607">
      <formula>OR(WEEKDAY($A33,2)=6,WEEKDAY($A33,2)=7)</formula>
    </cfRule>
  </conditionalFormatting>
  <conditionalFormatting sqref="AI33">
    <cfRule type="expression" dxfId="5232" priority="1605">
      <formula>LEFT(AI33,5)*1&gt;LEFT(0.125,5)*1</formula>
    </cfRule>
  </conditionalFormatting>
  <conditionalFormatting sqref="AI33">
    <cfRule type="expression" dxfId="5231" priority="1606">
      <formula>OR(WEEKDAY($A33,2)=6,WEEKDAY($A33,2)=7)</formula>
    </cfRule>
  </conditionalFormatting>
  <conditionalFormatting sqref="A34:H34">
    <cfRule type="expression" dxfId="5230" priority="1604">
      <formula>OR(WEEKDAY($A34,2)=6,WEEKDAY($A34,2)=7)</formula>
    </cfRule>
  </conditionalFormatting>
  <conditionalFormatting sqref="G34">
    <cfRule type="expression" dxfId="5229" priority="1602">
      <formula>LEFT(G34,5)*1&gt;LEFT(0.125,5)*1</formula>
    </cfRule>
  </conditionalFormatting>
  <conditionalFormatting sqref="G34">
    <cfRule type="expression" dxfId="5228" priority="1603">
      <formula>OR(WEEKDAY($A34,2)=6,WEEKDAY($A34,2)=7)</formula>
    </cfRule>
  </conditionalFormatting>
  <conditionalFormatting sqref="I34:M34 O34">
    <cfRule type="expression" dxfId="5227" priority="1601">
      <formula>OR(WEEKDAY($A34,2)=6,WEEKDAY($A34,2)=7)</formula>
    </cfRule>
  </conditionalFormatting>
  <conditionalFormatting sqref="N34">
    <cfRule type="expression" dxfId="5226" priority="1599">
      <formula>LEFT(N34,5)*1&gt;LEFT(0.125,5)*1</formula>
    </cfRule>
  </conditionalFormatting>
  <conditionalFormatting sqref="N34">
    <cfRule type="expression" dxfId="5225" priority="1600">
      <formula>OR(WEEKDAY($A34,2)=6,WEEKDAY($A34,2)=7)</formula>
    </cfRule>
  </conditionalFormatting>
  <conditionalFormatting sqref="P34:T34 V34">
    <cfRule type="expression" dxfId="5224" priority="1598">
      <formula>OR(WEEKDAY($A34,2)=6,WEEKDAY($A34,2)=7)</formula>
    </cfRule>
  </conditionalFormatting>
  <conditionalFormatting sqref="U34">
    <cfRule type="expression" dxfId="5223" priority="1596">
      <formula>LEFT(U34,5)*1&gt;LEFT(0.125,5)*1</formula>
    </cfRule>
  </conditionalFormatting>
  <conditionalFormatting sqref="U34">
    <cfRule type="expression" dxfId="5222" priority="1597">
      <formula>OR(WEEKDAY($A34,2)=6,WEEKDAY($A34,2)=7)</formula>
    </cfRule>
  </conditionalFormatting>
  <conditionalFormatting sqref="W34:AA34 AC34">
    <cfRule type="expression" dxfId="5221" priority="1595">
      <formula>OR(WEEKDAY($A34,2)=6,WEEKDAY($A34,2)=7)</formula>
    </cfRule>
  </conditionalFormatting>
  <conditionalFormatting sqref="AB34">
    <cfRule type="expression" dxfId="5220" priority="1593">
      <formula>LEFT(AB34,5)*1&gt;LEFT(0.125,5)*1</formula>
    </cfRule>
  </conditionalFormatting>
  <conditionalFormatting sqref="AB34">
    <cfRule type="expression" dxfId="5219" priority="1594">
      <formula>OR(WEEKDAY($A34,2)=6,WEEKDAY($A34,2)=7)</formula>
    </cfRule>
  </conditionalFormatting>
  <conditionalFormatting sqref="AD34:AH34 AJ34">
    <cfRule type="expression" dxfId="5218" priority="1592">
      <formula>OR(WEEKDAY($A34,2)=6,WEEKDAY($A34,2)=7)</formula>
    </cfRule>
  </conditionalFormatting>
  <conditionalFormatting sqref="AI34">
    <cfRule type="expression" dxfId="5217" priority="1590">
      <formula>LEFT(AI34,5)*1&gt;LEFT(0.125,5)*1</formula>
    </cfRule>
  </conditionalFormatting>
  <conditionalFormatting sqref="AI34">
    <cfRule type="expression" dxfId="5216" priority="1591">
      <formula>OR(WEEKDAY($A34,2)=6,WEEKDAY($A34,2)=7)</formula>
    </cfRule>
  </conditionalFormatting>
  <conditionalFormatting sqref="A41:H41">
    <cfRule type="expression" dxfId="5215" priority="1589">
      <formula>OR(WEEKDAY($A41,2)=6,WEEKDAY($A41,2)=7)</formula>
    </cfRule>
  </conditionalFormatting>
  <conditionalFormatting sqref="G41">
    <cfRule type="expression" dxfId="5214" priority="1587">
      <formula>LEFT(G41,5)*1&gt;LEFT(0.125,5)*1</formula>
    </cfRule>
  </conditionalFormatting>
  <conditionalFormatting sqref="G41">
    <cfRule type="expression" dxfId="5213" priority="1588">
      <formula>OR(WEEKDAY($A41,2)=6,WEEKDAY($A41,2)=7)</formula>
    </cfRule>
  </conditionalFormatting>
  <conditionalFormatting sqref="I41:M41 O41">
    <cfRule type="expression" dxfId="5212" priority="1586">
      <formula>OR(WEEKDAY($A41,2)=6,WEEKDAY($A41,2)=7)</formula>
    </cfRule>
  </conditionalFormatting>
  <conditionalFormatting sqref="N41">
    <cfRule type="expression" dxfId="5211" priority="1584">
      <formula>LEFT(N41,5)*1&gt;LEFT(0.125,5)*1</formula>
    </cfRule>
  </conditionalFormatting>
  <conditionalFormatting sqref="N41">
    <cfRule type="expression" dxfId="5210" priority="1585">
      <formula>OR(WEEKDAY($A41,2)=6,WEEKDAY($A41,2)=7)</formula>
    </cfRule>
  </conditionalFormatting>
  <conditionalFormatting sqref="P41:T41 V41">
    <cfRule type="expression" dxfId="5209" priority="1583">
      <formula>OR(WEEKDAY($A41,2)=6,WEEKDAY($A41,2)=7)</formula>
    </cfRule>
  </conditionalFormatting>
  <conditionalFormatting sqref="U41">
    <cfRule type="expression" dxfId="5208" priority="1581">
      <formula>LEFT(U41,5)*1&gt;LEFT(0.125,5)*1</formula>
    </cfRule>
  </conditionalFormatting>
  <conditionalFormatting sqref="U41">
    <cfRule type="expression" dxfId="5207" priority="1582">
      <formula>OR(WEEKDAY($A41,2)=6,WEEKDAY($A41,2)=7)</formula>
    </cfRule>
  </conditionalFormatting>
  <conditionalFormatting sqref="W41:AA41 AC41">
    <cfRule type="expression" dxfId="5206" priority="1580">
      <formula>OR(WEEKDAY($A41,2)=6,WEEKDAY($A41,2)=7)</formula>
    </cfRule>
  </conditionalFormatting>
  <conditionalFormatting sqref="AB41">
    <cfRule type="expression" dxfId="5205" priority="1578">
      <formula>LEFT(AB41,5)*1&gt;LEFT(0.125,5)*1</formula>
    </cfRule>
  </conditionalFormatting>
  <conditionalFormatting sqref="AB41">
    <cfRule type="expression" dxfId="5204" priority="1579">
      <formula>OR(WEEKDAY($A41,2)=6,WEEKDAY($A41,2)=7)</formula>
    </cfRule>
  </conditionalFormatting>
  <conditionalFormatting sqref="AD41:AH41 AJ41">
    <cfRule type="expression" dxfId="5203" priority="1577">
      <formula>OR(WEEKDAY($A41,2)=6,WEEKDAY($A41,2)=7)</formula>
    </cfRule>
  </conditionalFormatting>
  <conditionalFormatting sqref="AI41">
    <cfRule type="expression" dxfId="5202" priority="1575">
      <formula>LEFT(AI41,5)*1&gt;LEFT(0.125,5)*1</formula>
    </cfRule>
  </conditionalFormatting>
  <conditionalFormatting sqref="AI41">
    <cfRule type="expression" dxfId="5201" priority="1576">
      <formula>OR(WEEKDAY($A41,2)=6,WEEKDAY($A41,2)=7)</formula>
    </cfRule>
  </conditionalFormatting>
  <conditionalFormatting sqref="A42:H42">
    <cfRule type="expression" dxfId="5200" priority="1574">
      <formula>OR(WEEKDAY($A42,2)=6,WEEKDAY($A42,2)=7)</formula>
    </cfRule>
  </conditionalFormatting>
  <conditionalFormatting sqref="G42">
    <cfRule type="expression" dxfId="5199" priority="1572">
      <formula>LEFT(G42,5)*1&gt;LEFT(0.125,5)*1</formula>
    </cfRule>
  </conditionalFormatting>
  <conditionalFormatting sqref="G42">
    <cfRule type="expression" dxfId="5198" priority="1573">
      <formula>OR(WEEKDAY($A42,2)=6,WEEKDAY($A42,2)=7)</formula>
    </cfRule>
  </conditionalFormatting>
  <conditionalFormatting sqref="I42:M42 O42">
    <cfRule type="expression" dxfId="5197" priority="1571">
      <formula>OR(WEEKDAY($A42,2)=6,WEEKDAY($A42,2)=7)</formula>
    </cfRule>
  </conditionalFormatting>
  <conditionalFormatting sqref="N42">
    <cfRule type="expression" dxfId="5196" priority="1569">
      <formula>LEFT(N42,5)*1&gt;LEFT(0.125,5)*1</formula>
    </cfRule>
  </conditionalFormatting>
  <conditionalFormatting sqref="N42">
    <cfRule type="expression" dxfId="5195" priority="1570">
      <formula>OR(WEEKDAY($A42,2)=6,WEEKDAY($A42,2)=7)</formula>
    </cfRule>
  </conditionalFormatting>
  <conditionalFormatting sqref="P42:T42 V42">
    <cfRule type="expression" dxfId="5194" priority="1568">
      <formula>OR(WEEKDAY($A42,2)=6,WEEKDAY($A42,2)=7)</formula>
    </cfRule>
  </conditionalFormatting>
  <conditionalFormatting sqref="U42">
    <cfRule type="expression" dxfId="5193" priority="1566">
      <formula>LEFT(U42,5)*1&gt;LEFT(0.125,5)*1</formula>
    </cfRule>
  </conditionalFormatting>
  <conditionalFormatting sqref="U42">
    <cfRule type="expression" dxfId="5192" priority="1567">
      <formula>OR(WEEKDAY($A42,2)=6,WEEKDAY($A42,2)=7)</formula>
    </cfRule>
  </conditionalFormatting>
  <conditionalFormatting sqref="W42:AA42 AC42">
    <cfRule type="expression" dxfId="5191" priority="1565">
      <formula>OR(WEEKDAY($A42,2)=6,WEEKDAY($A42,2)=7)</formula>
    </cfRule>
  </conditionalFormatting>
  <conditionalFormatting sqref="AB42">
    <cfRule type="expression" dxfId="5190" priority="1563">
      <formula>LEFT(AB42,5)*1&gt;LEFT(0.125,5)*1</formula>
    </cfRule>
  </conditionalFormatting>
  <conditionalFormatting sqref="AB42">
    <cfRule type="expression" dxfId="5189" priority="1564">
      <formula>OR(WEEKDAY($A42,2)=6,WEEKDAY($A42,2)=7)</formula>
    </cfRule>
  </conditionalFormatting>
  <conditionalFormatting sqref="AD42:AH42 AJ42">
    <cfRule type="expression" dxfId="5188" priority="1562">
      <formula>OR(WEEKDAY($A42,2)=6,WEEKDAY($A42,2)=7)</formula>
    </cfRule>
  </conditionalFormatting>
  <conditionalFormatting sqref="AI42">
    <cfRule type="expression" dxfId="5187" priority="1560">
      <formula>LEFT(AI42,5)*1&gt;LEFT(0.125,5)*1</formula>
    </cfRule>
  </conditionalFormatting>
  <conditionalFormatting sqref="AI42">
    <cfRule type="expression" dxfId="5186" priority="1561">
      <formula>OR(WEEKDAY($A42,2)=6,WEEKDAY($A42,2)=7)</formula>
    </cfRule>
  </conditionalFormatting>
  <conditionalFormatting sqref="A49:H49">
    <cfRule type="expression" dxfId="5185" priority="1559">
      <formula>OR(WEEKDAY($A49,2)=6,WEEKDAY($A49,2)=7)</formula>
    </cfRule>
  </conditionalFormatting>
  <conditionalFormatting sqref="G49">
    <cfRule type="expression" dxfId="5184" priority="1557">
      <formula>LEFT(G49,5)*1&gt;LEFT(0.125,5)*1</formula>
    </cfRule>
  </conditionalFormatting>
  <conditionalFormatting sqref="G49">
    <cfRule type="expression" dxfId="5183" priority="1558">
      <formula>OR(WEEKDAY($A49,2)=6,WEEKDAY($A49,2)=7)</formula>
    </cfRule>
  </conditionalFormatting>
  <conditionalFormatting sqref="I49:M49 O49">
    <cfRule type="expression" dxfId="5182" priority="1556">
      <formula>OR(WEEKDAY($A49,2)=6,WEEKDAY($A49,2)=7)</formula>
    </cfRule>
  </conditionalFormatting>
  <conditionalFormatting sqref="N49">
    <cfRule type="expression" dxfId="5181" priority="1554">
      <formula>LEFT(N49,5)*1&gt;LEFT(0.125,5)*1</formula>
    </cfRule>
  </conditionalFormatting>
  <conditionalFormatting sqref="N49">
    <cfRule type="expression" dxfId="5180" priority="1555">
      <formula>OR(WEEKDAY($A49,2)=6,WEEKDAY($A49,2)=7)</formula>
    </cfRule>
  </conditionalFormatting>
  <conditionalFormatting sqref="P49:T49 V49">
    <cfRule type="expression" dxfId="5179" priority="1553">
      <formula>OR(WEEKDAY($A49,2)=6,WEEKDAY($A49,2)=7)</formula>
    </cfRule>
  </conditionalFormatting>
  <conditionalFormatting sqref="U49">
    <cfRule type="expression" dxfId="5178" priority="1551">
      <formula>LEFT(U49,5)*1&gt;LEFT(0.125,5)*1</formula>
    </cfRule>
  </conditionalFormatting>
  <conditionalFormatting sqref="U49">
    <cfRule type="expression" dxfId="5177" priority="1552">
      <formula>OR(WEEKDAY($A49,2)=6,WEEKDAY($A49,2)=7)</formula>
    </cfRule>
  </conditionalFormatting>
  <conditionalFormatting sqref="W49:AA49 AC49">
    <cfRule type="expression" dxfId="5176" priority="1550">
      <formula>OR(WEEKDAY($A49,2)=6,WEEKDAY($A49,2)=7)</formula>
    </cfRule>
  </conditionalFormatting>
  <conditionalFormatting sqref="AB49">
    <cfRule type="expression" dxfId="5175" priority="1548">
      <formula>LEFT(AB49,5)*1&gt;LEFT(0.125,5)*1</formula>
    </cfRule>
  </conditionalFormatting>
  <conditionalFormatting sqref="AB49">
    <cfRule type="expression" dxfId="5174" priority="1549">
      <formula>OR(WEEKDAY($A49,2)=6,WEEKDAY($A49,2)=7)</formula>
    </cfRule>
  </conditionalFormatting>
  <conditionalFormatting sqref="AD49:AH49 AJ49">
    <cfRule type="expression" dxfId="5173" priority="1547">
      <formula>OR(WEEKDAY($A49,2)=6,WEEKDAY($A49,2)=7)</formula>
    </cfRule>
  </conditionalFormatting>
  <conditionalFormatting sqref="AI49">
    <cfRule type="expression" dxfId="5172" priority="1545">
      <formula>LEFT(AI49,5)*1&gt;LEFT(0.125,5)*1</formula>
    </cfRule>
  </conditionalFormatting>
  <conditionalFormatting sqref="AI49">
    <cfRule type="expression" dxfId="5171" priority="1546">
      <formula>OR(WEEKDAY($A49,2)=6,WEEKDAY($A49,2)=7)</formula>
    </cfRule>
  </conditionalFormatting>
  <conditionalFormatting sqref="A50:H50">
    <cfRule type="expression" dxfId="5170" priority="1544">
      <formula>OR(WEEKDAY($A50,2)=6,WEEKDAY($A50,2)=7)</formula>
    </cfRule>
  </conditionalFormatting>
  <conditionalFormatting sqref="G50">
    <cfRule type="expression" dxfId="5169" priority="1542">
      <formula>LEFT(G50,5)*1&gt;LEFT(0.125,5)*1</formula>
    </cfRule>
  </conditionalFormatting>
  <conditionalFormatting sqref="G50">
    <cfRule type="expression" dxfId="5168" priority="1543">
      <formula>OR(WEEKDAY($A50,2)=6,WEEKDAY($A50,2)=7)</formula>
    </cfRule>
  </conditionalFormatting>
  <conditionalFormatting sqref="I50:M50 O50">
    <cfRule type="expression" dxfId="5167" priority="1541">
      <formula>OR(WEEKDAY($A50,2)=6,WEEKDAY($A50,2)=7)</formula>
    </cfRule>
  </conditionalFormatting>
  <conditionalFormatting sqref="N50">
    <cfRule type="expression" dxfId="5166" priority="1539">
      <formula>LEFT(N50,5)*1&gt;LEFT(0.125,5)*1</formula>
    </cfRule>
  </conditionalFormatting>
  <conditionalFormatting sqref="N50">
    <cfRule type="expression" dxfId="5165" priority="1540">
      <formula>OR(WEEKDAY($A50,2)=6,WEEKDAY($A50,2)=7)</formula>
    </cfRule>
  </conditionalFormatting>
  <conditionalFormatting sqref="P50:T50 V50">
    <cfRule type="expression" dxfId="5164" priority="1538">
      <formula>OR(WEEKDAY($A50,2)=6,WEEKDAY($A50,2)=7)</formula>
    </cfRule>
  </conditionalFormatting>
  <conditionalFormatting sqref="U50">
    <cfRule type="expression" dxfId="5163" priority="1536">
      <formula>LEFT(U50,5)*1&gt;LEFT(0.125,5)*1</formula>
    </cfRule>
  </conditionalFormatting>
  <conditionalFormatting sqref="U50">
    <cfRule type="expression" dxfId="5162" priority="1537">
      <formula>OR(WEEKDAY($A50,2)=6,WEEKDAY($A50,2)=7)</formula>
    </cfRule>
  </conditionalFormatting>
  <conditionalFormatting sqref="W50:AA50 AC50">
    <cfRule type="expression" dxfId="5161" priority="1535">
      <formula>OR(WEEKDAY($A50,2)=6,WEEKDAY($A50,2)=7)</formula>
    </cfRule>
  </conditionalFormatting>
  <conditionalFormatting sqref="AB50">
    <cfRule type="expression" dxfId="5160" priority="1533">
      <formula>LEFT(AB50,5)*1&gt;LEFT(0.125,5)*1</formula>
    </cfRule>
  </conditionalFormatting>
  <conditionalFormatting sqref="AB50">
    <cfRule type="expression" dxfId="5159" priority="1534">
      <formula>OR(WEEKDAY($A50,2)=6,WEEKDAY($A50,2)=7)</formula>
    </cfRule>
  </conditionalFormatting>
  <conditionalFormatting sqref="AD50:AH50 AJ50">
    <cfRule type="expression" dxfId="5158" priority="1532">
      <formula>OR(WEEKDAY($A50,2)=6,WEEKDAY($A50,2)=7)</formula>
    </cfRule>
  </conditionalFormatting>
  <conditionalFormatting sqref="AI50">
    <cfRule type="expression" dxfId="5157" priority="1530">
      <formula>LEFT(AI50,5)*1&gt;LEFT(0.125,5)*1</formula>
    </cfRule>
  </conditionalFormatting>
  <conditionalFormatting sqref="AI50">
    <cfRule type="expression" dxfId="5156" priority="1531">
      <formula>OR(WEEKDAY($A50,2)=6,WEEKDAY($A50,2)=7)</formula>
    </cfRule>
  </conditionalFormatting>
  <conditionalFormatting sqref="A57:H57">
    <cfRule type="expression" dxfId="5155" priority="1529">
      <formula>OR(WEEKDAY($A57,2)=6,WEEKDAY($A57,2)=7)</formula>
    </cfRule>
  </conditionalFormatting>
  <conditionalFormatting sqref="G57">
    <cfRule type="expression" dxfId="5154" priority="1527">
      <formula>LEFT(G57,5)*1&gt;LEFT(0.125,5)*1</formula>
    </cfRule>
  </conditionalFormatting>
  <conditionalFormatting sqref="G57">
    <cfRule type="expression" dxfId="5153" priority="1528">
      <formula>OR(WEEKDAY($A57,2)=6,WEEKDAY($A57,2)=7)</formula>
    </cfRule>
  </conditionalFormatting>
  <conditionalFormatting sqref="I57:M57 O57">
    <cfRule type="expression" dxfId="5152" priority="1526">
      <formula>OR(WEEKDAY($A57,2)=6,WEEKDAY($A57,2)=7)</formula>
    </cfRule>
  </conditionalFormatting>
  <conditionalFormatting sqref="N57">
    <cfRule type="expression" dxfId="5151" priority="1524">
      <formula>LEFT(N57,5)*1&gt;LEFT(0.125,5)*1</formula>
    </cfRule>
  </conditionalFormatting>
  <conditionalFormatting sqref="N57">
    <cfRule type="expression" dxfId="5150" priority="1525">
      <formula>OR(WEEKDAY($A57,2)=6,WEEKDAY($A57,2)=7)</formula>
    </cfRule>
  </conditionalFormatting>
  <conditionalFormatting sqref="P57:T57 V57">
    <cfRule type="expression" dxfId="5149" priority="1523">
      <formula>OR(WEEKDAY($A57,2)=6,WEEKDAY($A57,2)=7)</formula>
    </cfRule>
  </conditionalFormatting>
  <conditionalFormatting sqref="U57">
    <cfRule type="expression" dxfId="5148" priority="1521">
      <formula>LEFT(U57,5)*1&gt;LEFT(0.125,5)*1</formula>
    </cfRule>
  </conditionalFormatting>
  <conditionalFormatting sqref="U57">
    <cfRule type="expression" dxfId="5147" priority="1522">
      <formula>OR(WEEKDAY($A57,2)=6,WEEKDAY($A57,2)=7)</formula>
    </cfRule>
  </conditionalFormatting>
  <conditionalFormatting sqref="W57:AA57 AC57">
    <cfRule type="expression" dxfId="5146" priority="1520">
      <formula>OR(WEEKDAY($A57,2)=6,WEEKDAY($A57,2)=7)</formula>
    </cfRule>
  </conditionalFormatting>
  <conditionalFormatting sqref="AB57">
    <cfRule type="expression" dxfId="5145" priority="1518">
      <formula>LEFT(AB57,5)*1&gt;LEFT(0.125,5)*1</formula>
    </cfRule>
  </conditionalFormatting>
  <conditionalFormatting sqref="AB57">
    <cfRule type="expression" dxfId="5144" priority="1519">
      <formula>OR(WEEKDAY($A57,2)=6,WEEKDAY($A57,2)=7)</formula>
    </cfRule>
  </conditionalFormatting>
  <conditionalFormatting sqref="AD57:AH57 AJ57">
    <cfRule type="expression" dxfId="5143" priority="1517">
      <formula>OR(WEEKDAY($A57,2)=6,WEEKDAY($A57,2)=7)</formula>
    </cfRule>
  </conditionalFormatting>
  <conditionalFormatting sqref="AI57">
    <cfRule type="expression" dxfId="5142" priority="1515">
      <formula>LEFT(AI57,5)*1&gt;LEFT(0.125,5)*1</formula>
    </cfRule>
  </conditionalFormatting>
  <conditionalFormatting sqref="AI57">
    <cfRule type="expression" dxfId="5141" priority="1516">
      <formula>OR(WEEKDAY($A57,2)=6,WEEKDAY($A57,2)=7)</formula>
    </cfRule>
  </conditionalFormatting>
  <conditionalFormatting sqref="A58:H58">
    <cfRule type="expression" dxfId="5140" priority="1514">
      <formula>OR(WEEKDAY($A58,2)=6,WEEKDAY($A58,2)=7)</formula>
    </cfRule>
  </conditionalFormatting>
  <conditionalFormatting sqref="G58">
    <cfRule type="expression" dxfId="5139" priority="1512">
      <formula>LEFT(G58,5)*1&gt;LEFT(0.125,5)*1</formula>
    </cfRule>
  </conditionalFormatting>
  <conditionalFormatting sqref="G58">
    <cfRule type="expression" dxfId="5138" priority="1513">
      <formula>OR(WEEKDAY($A58,2)=6,WEEKDAY($A58,2)=7)</formula>
    </cfRule>
  </conditionalFormatting>
  <conditionalFormatting sqref="I58:M58 O58">
    <cfRule type="expression" dxfId="5137" priority="1511">
      <formula>OR(WEEKDAY($A58,2)=6,WEEKDAY($A58,2)=7)</formula>
    </cfRule>
  </conditionalFormatting>
  <conditionalFormatting sqref="N58">
    <cfRule type="expression" dxfId="5136" priority="1509">
      <formula>LEFT(N58,5)*1&gt;LEFT(0.125,5)*1</formula>
    </cfRule>
  </conditionalFormatting>
  <conditionalFormatting sqref="N58">
    <cfRule type="expression" dxfId="5135" priority="1510">
      <formula>OR(WEEKDAY($A58,2)=6,WEEKDAY($A58,2)=7)</formula>
    </cfRule>
  </conditionalFormatting>
  <conditionalFormatting sqref="P58:T58 V58">
    <cfRule type="expression" dxfId="5134" priority="1508">
      <formula>OR(WEEKDAY($A58,2)=6,WEEKDAY($A58,2)=7)</formula>
    </cfRule>
  </conditionalFormatting>
  <conditionalFormatting sqref="U58">
    <cfRule type="expression" dxfId="5133" priority="1506">
      <formula>LEFT(U58,5)*1&gt;LEFT(0.125,5)*1</formula>
    </cfRule>
  </conditionalFormatting>
  <conditionalFormatting sqref="U58">
    <cfRule type="expression" dxfId="5132" priority="1507">
      <formula>OR(WEEKDAY($A58,2)=6,WEEKDAY($A58,2)=7)</formula>
    </cfRule>
  </conditionalFormatting>
  <conditionalFormatting sqref="W58:AA58 AC58">
    <cfRule type="expression" dxfId="5131" priority="1505">
      <formula>OR(WEEKDAY($A58,2)=6,WEEKDAY($A58,2)=7)</formula>
    </cfRule>
  </conditionalFormatting>
  <conditionalFormatting sqref="AB58">
    <cfRule type="expression" dxfId="5130" priority="1503">
      <formula>LEFT(AB58,5)*1&gt;LEFT(0.125,5)*1</formula>
    </cfRule>
  </conditionalFormatting>
  <conditionalFormatting sqref="AB58">
    <cfRule type="expression" dxfId="5129" priority="1504">
      <formula>OR(WEEKDAY($A58,2)=6,WEEKDAY($A58,2)=7)</formula>
    </cfRule>
  </conditionalFormatting>
  <conditionalFormatting sqref="AD58:AH58 AJ58">
    <cfRule type="expression" dxfId="5128" priority="1502">
      <formula>OR(WEEKDAY($A58,2)=6,WEEKDAY($A58,2)=7)</formula>
    </cfRule>
  </conditionalFormatting>
  <conditionalFormatting sqref="AI58">
    <cfRule type="expression" dxfId="5127" priority="1500">
      <formula>LEFT(AI58,5)*1&gt;LEFT(0.125,5)*1</formula>
    </cfRule>
  </conditionalFormatting>
  <conditionalFormatting sqref="AI58">
    <cfRule type="expression" dxfId="5126" priority="1501">
      <formula>OR(WEEKDAY($A58,2)=6,WEEKDAY($A58,2)=7)</formula>
    </cfRule>
  </conditionalFormatting>
  <conditionalFormatting sqref="A65:H65">
    <cfRule type="expression" dxfId="5125" priority="1499">
      <formula>OR(WEEKDAY($A65,2)=6,WEEKDAY($A65,2)=7)</formula>
    </cfRule>
  </conditionalFormatting>
  <conditionalFormatting sqref="G65">
    <cfRule type="expression" dxfId="5124" priority="1497">
      <formula>LEFT(G65,5)*1&gt;LEFT(0.125,5)*1</formula>
    </cfRule>
  </conditionalFormatting>
  <conditionalFormatting sqref="G65">
    <cfRule type="expression" dxfId="5123" priority="1498">
      <formula>OR(WEEKDAY($A65,2)=6,WEEKDAY($A65,2)=7)</formula>
    </cfRule>
  </conditionalFormatting>
  <conditionalFormatting sqref="I65:M65 O65">
    <cfRule type="expression" dxfId="5122" priority="1496">
      <formula>OR(WEEKDAY($A65,2)=6,WEEKDAY($A65,2)=7)</formula>
    </cfRule>
  </conditionalFormatting>
  <conditionalFormatting sqref="N65">
    <cfRule type="expression" dxfId="5121" priority="1494">
      <formula>LEFT(N65,5)*1&gt;LEFT(0.125,5)*1</formula>
    </cfRule>
  </conditionalFormatting>
  <conditionalFormatting sqref="N65">
    <cfRule type="expression" dxfId="5120" priority="1495">
      <formula>OR(WEEKDAY($A65,2)=6,WEEKDAY($A65,2)=7)</formula>
    </cfRule>
  </conditionalFormatting>
  <conditionalFormatting sqref="P65:T65 V65">
    <cfRule type="expression" dxfId="5119" priority="1493">
      <formula>OR(WEEKDAY($A65,2)=6,WEEKDAY($A65,2)=7)</formula>
    </cfRule>
  </conditionalFormatting>
  <conditionalFormatting sqref="U65">
    <cfRule type="expression" dxfId="5118" priority="1491">
      <formula>LEFT(U65,5)*1&gt;LEFT(0.125,5)*1</formula>
    </cfRule>
  </conditionalFormatting>
  <conditionalFormatting sqref="U65">
    <cfRule type="expression" dxfId="5117" priority="1492">
      <formula>OR(WEEKDAY($A65,2)=6,WEEKDAY($A65,2)=7)</formula>
    </cfRule>
  </conditionalFormatting>
  <conditionalFormatting sqref="W65:AA65 AC65">
    <cfRule type="expression" dxfId="5116" priority="1490">
      <formula>OR(WEEKDAY($A65,2)=6,WEEKDAY($A65,2)=7)</formula>
    </cfRule>
  </conditionalFormatting>
  <conditionalFormatting sqref="AB65">
    <cfRule type="expression" dxfId="5115" priority="1488">
      <formula>LEFT(AB65,5)*1&gt;LEFT(0.125,5)*1</formula>
    </cfRule>
  </conditionalFormatting>
  <conditionalFormatting sqref="AB65">
    <cfRule type="expression" dxfId="5114" priority="1489">
      <formula>OR(WEEKDAY($A65,2)=6,WEEKDAY($A65,2)=7)</formula>
    </cfRule>
  </conditionalFormatting>
  <conditionalFormatting sqref="AD65:AH65 AJ65">
    <cfRule type="expression" dxfId="5113" priority="1487">
      <formula>OR(WEEKDAY($A65,2)=6,WEEKDAY($A65,2)=7)</formula>
    </cfRule>
  </conditionalFormatting>
  <conditionalFormatting sqref="AI65">
    <cfRule type="expression" dxfId="5112" priority="1485">
      <formula>LEFT(AI65,5)*1&gt;LEFT(0.125,5)*1</formula>
    </cfRule>
  </conditionalFormatting>
  <conditionalFormatting sqref="AI65">
    <cfRule type="expression" dxfId="5111" priority="1486">
      <formula>OR(WEEKDAY($A65,2)=6,WEEKDAY($A65,2)=7)</formula>
    </cfRule>
  </conditionalFormatting>
  <conditionalFormatting sqref="A66:H66">
    <cfRule type="expression" dxfId="5110" priority="1484">
      <formula>OR(WEEKDAY($A66,2)=6,WEEKDAY($A66,2)=7)</formula>
    </cfRule>
  </conditionalFormatting>
  <conditionalFormatting sqref="G66">
    <cfRule type="expression" dxfId="5109" priority="1482">
      <formula>LEFT(G66,5)*1&gt;LEFT(0.125,5)*1</formula>
    </cfRule>
  </conditionalFormatting>
  <conditionalFormatting sqref="G66">
    <cfRule type="expression" dxfId="5108" priority="1483">
      <formula>OR(WEEKDAY($A66,2)=6,WEEKDAY($A66,2)=7)</formula>
    </cfRule>
  </conditionalFormatting>
  <conditionalFormatting sqref="I66:M66 O66">
    <cfRule type="expression" dxfId="5107" priority="1481">
      <formula>OR(WEEKDAY($A66,2)=6,WEEKDAY($A66,2)=7)</formula>
    </cfRule>
  </conditionalFormatting>
  <conditionalFormatting sqref="N66">
    <cfRule type="expression" dxfId="5106" priority="1479">
      <formula>LEFT(N66,5)*1&gt;LEFT(0.125,5)*1</formula>
    </cfRule>
  </conditionalFormatting>
  <conditionalFormatting sqref="N66">
    <cfRule type="expression" dxfId="5105" priority="1480">
      <formula>OR(WEEKDAY($A66,2)=6,WEEKDAY($A66,2)=7)</formula>
    </cfRule>
  </conditionalFormatting>
  <conditionalFormatting sqref="P66:T66 V66">
    <cfRule type="expression" dxfId="5104" priority="1478">
      <formula>OR(WEEKDAY($A66,2)=6,WEEKDAY($A66,2)=7)</formula>
    </cfRule>
  </conditionalFormatting>
  <conditionalFormatting sqref="U66">
    <cfRule type="expression" dxfId="5103" priority="1476">
      <formula>LEFT(U66,5)*1&gt;LEFT(0.125,5)*1</formula>
    </cfRule>
  </conditionalFormatting>
  <conditionalFormatting sqref="U66">
    <cfRule type="expression" dxfId="5102" priority="1477">
      <formula>OR(WEEKDAY($A66,2)=6,WEEKDAY($A66,2)=7)</formula>
    </cfRule>
  </conditionalFormatting>
  <conditionalFormatting sqref="W66:AA66 AC66">
    <cfRule type="expression" dxfId="5101" priority="1475">
      <formula>OR(WEEKDAY($A66,2)=6,WEEKDAY($A66,2)=7)</formula>
    </cfRule>
  </conditionalFormatting>
  <conditionalFormatting sqref="AB66">
    <cfRule type="expression" dxfId="5100" priority="1473">
      <formula>LEFT(AB66,5)*1&gt;LEFT(0.125,5)*1</formula>
    </cfRule>
  </conditionalFormatting>
  <conditionalFormatting sqref="AB66">
    <cfRule type="expression" dxfId="5099" priority="1474">
      <formula>OR(WEEKDAY($A66,2)=6,WEEKDAY($A66,2)=7)</formula>
    </cfRule>
  </conditionalFormatting>
  <conditionalFormatting sqref="AD66:AH66 AJ66">
    <cfRule type="expression" dxfId="5098" priority="1472">
      <formula>OR(WEEKDAY($A66,2)=6,WEEKDAY($A66,2)=7)</formula>
    </cfRule>
  </conditionalFormatting>
  <conditionalFormatting sqref="AI66">
    <cfRule type="expression" dxfId="5097" priority="1470">
      <formula>LEFT(AI66,5)*1&gt;LEFT(0.125,5)*1</formula>
    </cfRule>
  </conditionalFormatting>
  <conditionalFormatting sqref="AI66">
    <cfRule type="expression" dxfId="5096" priority="1471">
      <formula>OR(WEEKDAY($A66,2)=6,WEEKDAY($A66,2)=7)</formula>
    </cfRule>
  </conditionalFormatting>
  <conditionalFormatting sqref="A73:H74">
    <cfRule type="expression" dxfId="5095" priority="1469">
      <formula>OR(WEEKDAY($A73,2)=6,WEEKDAY($A73,2)=7)</formula>
    </cfRule>
  </conditionalFormatting>
  <conditionalFormatting sqref="G73">
    <cfRule type="expression" dxfId="5094" priority="1467">
      <formula>LEFT(G73,5)*1&gt;LEFT(0.125,5)*1</formula>
    </cfRule>
  </conditionalFormatting>
  <conditionalFormatting sqref="G73">
    <cfRule type="expression" dxfId="5093" priority="1468">
      <formula>OR(WEEKDAY($A73,2)=6,WEEKDAY($A73,2)=7)</formula>
    </cfRule>
  </conditionalFormatting>
  <conditionalFormatting sqref="I73:M73 O73">
    <cfRule type="expression" dxfId="5092" priority="1466">
      <formula>OR(WEEKDAY($A73,2)=6,WEEKDAY($A73,2)=7)</formula>
    </cfRule>
  </conditionalFormatting>
  <conditionalFormatting sqref="N73">
    <cfRule type="expression" dxfId="5091" priority="1464">
      <formula>LEFT(N73,5)*1&gt;LEFT(0.125,5)*1</formula>
    </cfRule>
  </conditionalFormatting>
  <conditionalFormatting sqref="N73">
    <cfRule type="expression" dxfId="5090" priority="1465">
      <formula>OR(WEEKDAY($A73,2)=6,WEEKDAY($A73,2)=7)</formula>
    </cfRule>
  </conditionalFormatting>
  <conditionalFormatting sqref="P73:T73 V73">
    <cfRule type="expression" dxfId="5089" priority="1463">
      <formula>OR(WEEKDAY($A73,2)=6,WEEKDAY($A73,2)=7)</formula>
    </cfRule>
  </conditionalFormatting>
  <conditionalFormatting sqref="U73">
    <cfRule type="expression" dxfId="5088" priority="1461">
      <formula>LEFT(U73,5)*1&gt;LEFT(0.125,5)*1</formula>
    </cfRule>
  </conditionalFormatting>
  <conditionalFormatting sqref="U73">
    <cfRule type="expression" dxfId="5087" priority="1462">
      <formula>OR(WEEKDAY($A73,2)=6,WEEKDAY($A73,2)=7)</formula>
    </cfRule>
  </conditionalFormatting>
  <conditionalFormatting sqref="W73:AA73 AC73">
    <cfRule type="expression" dxfId="5086" priority="1460">
      <formula>OR(WEEKDAY($A73,2)=6,WEEKDAY($A73,2)=7)</formula>
    </cfRule>
  </conditionalFormatting>
  <conditionalFormatting sqref="AB73">
    <cfRule type="expression" dxfId="5085" priority="1458">
      <formula>LEFT(AB73,5)*1&gt;LEFT(0.125,5)*1</formula>
    </cfRule>
  </conditionalFormatting>
  <conditionalFormatting sqref="AB73">
    <cfRule type="expression" dxfId="5084" priority="1459">
      <formula>OR(WEEKDAY($A73,2)=6,WEEKDAY($A73,2)=7)</formula>
    </cfRule>
  </conditionalFormatting>
  <conditionalFormatting sqref="AD73:AH73 AJ73">
    <cfRule type="expression" dxfId="5083" priority="1457">
      <formula>OR(WEEKDAY($A73,2)=6,WEEKDAY($A73,2)=7)</formula>
    </cfRule>
  </conditionalFormatting>
  <conditionalFormatting sqref="AI73">
    <cfRule type="expression" dxfId="5082" priority="1455">
      <formula>LEFT(AI73,5)*1&gt;LEFT(0.125,5)*1</formula>
    </cfRule>
  </conditionalFormatting>
  <conditionalFormatting sqref="AI73">
    <cfRule type="expression" dxfId="5081" priority="1456">
      <formula>OR(WEEKDAY($A73,2)=6,WEEKDAY($A73,2)=7)</formula>
    </cfRule>
  </conditionalFormatting>
  <conditionalFormatting sqref="B74:F74 H74">
    <cfRule type="expression" dxfId="5080" priority="1454">
      <formula>OR(WEEKDAY($A74,2)=6,WEEKDAY($A74,2)=7)</formula>
    </cfRule>
  </conditionalFormatting>
  <conditionalFormatting sqref="G74">
    <cfRule type="expression" dxfId="5079" priority="1452">
      <formula>LEFT(G74,5)*1&gt;LEFT(0.125,5)*1</formula>
    </cfRule>
  </conditionalFormatting>
  <conditionalFormatting sqref="G74">
    <cfRule type="expression" dxfId="5078" priority="1453">
      <formula>OR(WEEKDAY($A74,2)=6,WEEKDAY($A74,2)=7)</formula>
    </cfRule>
  </conditionalFormatting>
  <conditionalFormatting sqref="I74:M74 O74">
    <cfRule type="expression" dxfId="5077" priority="1451">
      <formula>OR(WEEKDAY($A74,2)=6,WEEKDAY($A74,2)=7)</formula>
    </cfRule>
  </conditionalFormatting>
  <conditionalFormatting sqref="N74">
    <cfRule type="expression" dxfId="5076" priority="1449">
      <formula>LEFT(N74,5)*1&gt;LEFT(0.125,5)*1</formula>
    </cfRule>
  </conditionalFormatting>
  <conditionalFormatting sqref="N74">
    <cfRule type="expression" dxfId="5075" priority="1450">
      <formula>OR(WEEKDAY($A74,2)=6,WEEKDAY($A74,2)=7)</formula>
    </cfRule>
  </conditionalFormatting>
  <conditionalFormatting sqref="P74:T74 V74">
    <cfRule type="expression" dxfId="5074" priority="1448">
      <formula>OR(WEEKDAY($A74,2)=6,WEEKDAY($A74,2)=7)</formula>
    </cfRule>
  </conditionalFormatting>
  <conditionalFormatting sqref="U74">
    <cfRule type="expression" dxfId="5073" priority="1446">
      <formula>LEFT(U74,5)*1&gt;LEFT(0.125,5)*1</formula>
    </cfRule>
  </conditionalFormatting>
  <conditionalFormatting sqref="U74">
    <cfRule type="expression" dxfId="5072" priority="1447">
      <formula>OR(WEEKDAY($A74,2)=6,WEEKDAY($A74,2)=7)</formula>
    </cfRule>
  </conditionalFormatting>
  <conditionalFormatting sqref="W74:AA74 AC74">
    <cfRule type="expression" dxfId="5071" priority="1445">
      <formula>OR(WEEKDAY($A74,2)=6,WEEKDAY($A74,2)=7)</formula>
    </cfRule>
  </conditionalFormatting>
  <conditionalFormatting sqref="AB74">
    <cfRule type="expression" dxfId="5070" priority="1443">
      <formula>LEFT(AB74,5)*1&gt;LEFT(0.125,5)*1</formula>
    </cfRule>
  </conditionalFormatting>
  <conditionalFormatting sqref="AB74">
    <cfRule type="expression" dxfId="5069" priority="1444">
      <formula>OR(WEEKDAY($A74,2)=6,WEEKDAY($A74,2)=7)</formula>
    </cfRule>
  </conditionalFormatting>
  <conditionalFormatting sqref="AD74:AH74 AJ74">
    <cfRule type="expression" dxfId="5068" priority="1442">
      <formula>OR(WEEKDAY($A74,2)=6,WEEKDAY($A74,2)=7)</formula>
    </cfRule>
  </conditionalFormatting>
  <conditionalFormatting sqref="AI74">
    <cfRule type="expression" dxfId="5067" priority="1440">
      <formula>LEFT(AI74,5)*1&gt;LEFT(0.125,5)*1</formula>
    </cfRule>
  </conditionalFormatting>
  <conditionalFormatting sqref="AI74">
    <cfRule type="expression" dxfId="5066" priority="1441">
      <formula>OR(WEEKDAY($A74,2)=6,WEEKDAY($A74,2)=7)</formula>
    </cfRule>
  </conditionalFormatting>
  <conditionalFormatting sqref="G16">
    <cfRule type="expression" dxfId="5065" priority="1435">
      <formula>LEFT(G16,5)*1&gt;LEFT(0.125,5)*1</formula>
    </cfRule>
    <cfRule type="expression" dxfId="5064" priority="1436">
      <formula>OR(LEFT(G16,5)*1=LEFT(0.124999999999998,5)*1,LEFT(G16,5)*1=LEFT(0.125,5)*1)</formula>
    </cfRule>
    <cfRule type="expression" dxfId="5063" priority="1437">
      <formula>OR(LEFT(G16,5)*1&lt;LEFT(0.124999999999998,5)*1,LEFT(G16,5)*1&lt;LEFT(0.125,5)*1)</formula>
    </cfRule>
  </conditionalFormatting>
  <conditionalFormatting sqref="H11:H15">
    <cfRule type="expression" dxfId="5062" priority="1434">
      <formula>LEFT(H11,7)&lt;LEFT(0.333333333333333,7)</formula>
    </cfRule>
  </conditionalFormatting>
  <conditionalFormatting sqref="G11:G15">
    <cfRule type="expression" dxfId="5061" priority="1433">
      <formula>LEFT(G11,5)*1&gt;LEFT(0.125,5)*1</formula>
    </cfRule>
  </conditionalFormatting>
  <conditionalFormatting sqref="A88">
    <cfRule type="expression" dxfId="5060" priority="1431">
      <formula>OR(WEEKDAY($A88,2)=6,WEEKDAY($A88,2)=7)</formula>
    </cfRule>
  </conditionalFormatting>
  <conditionalFormatting sqref="A88">
    <cfRule type="expression" dxfId="5059" priority="1432" stopIfTrue="1">
      <formula>VLOOKUP($A88,$AN$2:$AN$50,1,0)=$A88</formula>
    </cfRule>
  </conditionalFormatting>
  <conditionalFormatting sqref="A89:G89 AD89:AI90 I89:N90 P89:U90 W89:AB90 B90:G90 A90:A95">
    <cfRule type="expression" dxfId="5058" priority="1429">
      <formula>OR(WEEKDAY($A89,2)=6,WEEKDAY($A89,2)=7)</formula>
    </cfRule>
  </conditionalFormatting>
  <conditionalFormatting sqref="AC89:AC90">
    <cfRule type="expression" dxfId="5057" priority="1425">
      <formula>OR(WEEKDAY($A89,2)=6,WEEKDAY($A89,2)=7)</formula>
    </cfRule>
  </conditionalFormatting>
  <conditionalFormatting sqref="O89:O90">
    <cfRule type="expression" dxfId="5056" priority="1427">
      <formula>OR(WEEKDAY($A89,2)=6,WEEKDAY($A89,2)=7)</formula>
    </cfRule>
  </conditionalFormatting>
  <conditionalFormatting sqref="V89:V90">
    <cfRule type="expression" dxfId="5055" priority="1426">
      <formula>OR(WEEKDAY($A89,2)=6,WEEKDAY($A89,2)=7)</formula>
    </cfRule>
  </conditionalFormatting>
  <conditionalFormatting sqref="AJ89:AJ90">
    <cfRule type="expression" dxfId="5054" priority="1424">
      <formula>OR(WEEKDAY($A89,2)=6,WEEKDAY($A89,2)=7)</formula>
    </cfRule>
  </conditionalFormatting>
  <conditionalFormatting sqref="H89:H90">
    <cfRule type="expression" dxfId="5053" priority="1428">
      <formula>OR(WEEKDAY($A89,2)=6,WEEKDAY($A89,2)=7)</formula>
    </cfRule>
  </conditionalFormatting>
  <conditionalFormatting sqref="A89:AJ89">
    <cfRule type="expression" dxfId="5052" priority="1430" stopIfTrue="1">
      <formula>VLOOKUP($A89,$AN$2:$AN$50,1,0)=$A89</formula>
    </cfRule>
  </conditionalFormatting>
  <conditionalFormatting sqref="A96">
    <cfRule type="expression" dxfId="5051" priority="1422">
      <formula>OR(WEEKDAY($A96,2)=6,WEEKDAY($A96,2)=7)</formula>
    </cfRule>
  </conditionalFormatting>
  <conditionalFormatting sqref="A96">
    <cfRule type="expression" dxfId="5050" priority="1423" stopIfTrue="1">
      <formula>VLOOKUP($A96,$AN$2:$AN$50,1,0)=$A96</formula>
    </cfRule>
  </conditionalFormatting>
  <conditionalFormatting sqref="A97:G97 AD97:AI98 I97:N98 P97:U98 W97:AB98 B98:G98 A98:A103">
    <cfRule type="expression" dxfId="5049" priority="1420">
      <formula>OR(WEEKDAY($A97,2)=6,WEEKDAY($A97,2)=7)</formula>
    </cfRule>
  </conditionalFormatting>
  <conditionalFormatting sqref="AC97:AC98">
    <cfRule type="expression" dxfId="5048" priority="1416">
      <formula>OR(WEEKDAY($A97,2)=6,WEEKDAY($A97,2)=7)</formula>
    </cfRule>
  </conditionalFormatting>
  <conditionalFormatting sqref="O97:O98">
    <cfRule type="expression" dxfId="5047" priority="1418">
      <formula>OR(WEEKDAY($A97,2)=6,WEEKDAY($A97,2)=7)</formula>
    </cfRule>
  </conditionalFormatting>
  <conditionalFormatting sqref="V97:V98">
    <cfRule type="expression" dxfId="5046" priority="1417">
      <formula>OR(WEEKDAY($A97,2)=6,WEEKDAY($A97,2)=7)</formula>
    </cfRule>
  </conditionalFormatting>
  <conditionalFormatting sqref="AJ97:AJ98">
    <cfRule type="expression" dxfId="5045" priority="1415">
      <formula>OR(WEEKDAY($A97,2)=6,WEEKDAY($A97,2)=7)</formula>
    </cfRule>
  </conditionalFormatting>
  <conditionalFormatting sqref="H97:H98">
    <cfRule type="expression" dxfId="5044" priority="1419">
      <formula>OR(WEEKDAY($A97,2)=6,WEEKDAY($A97,2)=7)</formula>
    </cfRule>
  </conditionalFormatting>
  <conditionalFormatting sqref="A97:AJ97">
    <cfRule type="expression" dxfId="5043" priority="1421" stopIfTrue="1">
      <formula>VLOOKUP($A97,$AN$2:$AN$50,1,0)=$A97</formula>
    </cfRule>
  </conditionalFormatting>
  <conditionalFormatting sqref="A104">
    <cfRule type="expression" dxfId="5042" priority="1413">
      <formula>OR(WEEKDAY($A104,2)=6,WEEKDAY($A104,2)=7)</formula>
    </cfRule>
  </conditionalFormatting>
  <conditionalFormatting sqref="A104">
    <cfRule type="expression" dxfId="5041" priority="1414" stopIfTrue="1">
      <formula>VLOOKUP($A104,$AN$2:$AN$50,1,0)=$A104</formula>
    </cfRule>
  </conditionalFormatting>
  <conditionalFormatting sqref="A105:G105 AD105:AI106 I105:N106 P105:U106 W105:AB106 B106:G106 A106:A111">
    <cfRule type="expression" dxfId="5040" priority="1411">
      <formula>OR(WEEKDAY($A105,2)=6,WEEKDAY($A105,2)=7)</formula>
    </cfRule>
  </conditionalFormatting>
  <conditionalFormatting sqref="AC105:AC106">
    <cfRule type="expression" dxfId="5039" priority="1407">
      <formula>OR(WEEKDAY($A105,2)=6,WEEKDAY($A105,2)=7)</formula>
    </cfRule>
  </conditionalFormatting>
  <conditionalFormatting sqref="O105:O106">
    <cfRule type="expression" dxfId="5038" priority="1409">
      <formula>OR(WEEKDAY($A105,2)=6,WEEKDAY($A105,2)=7)</formula>
    </cfRule>
  </conditionalFormatting>
  <conditionalFormatting sqref="V105:V106">
    <cfRule type="expression" dxfId="5037" priority="1408">
      <formula>OR(WEEKDAY($A105,2)=6,WEEKDAY($A105,2)=7)</formula>
    </cfRule>
  </conditionalFormatting>
  <conditionalFormatting sqref="AJ105:AJ106">
    <cfRule type="expression" dxfId="5036" priority="1406">
      <formula>OR(WEEKDAY($A105,2)=6,WEEKDAY($A105,2)=7)</formula>
    </cfRule>
  </conditionalFormatting>
  <conditionalFormatting sqref="H105:H106">
    <cfRule type="expression" dxfId="5035" priority="1410">
      <formula>OR(WEEKDAY($A105,2)=6,WEEKDAY($A105,2)=7)</formula>
    </cfRule>
  </conditionalFormatting>
  <conditionalFormatting sqref="A105:AJ105">
    <cfRule type="expression" dxfId="5034" priority="1412" stopIfTrue="1">
      <formula>VLOOKUP($A105,$AN$2:$AN$50,1,0)=$A105</formula>
    </cfRule>
  </conditionalFormatting>
  <conditionalFormatting sqref="A112">
    <cfRule type="expression" dxfId="5033" priority="1404">
      <formula>OR(WEEKDAY($A112,2)=6,WEEKDAY($A112,2)=7)</formula>
    </cfRule>
  </conditionalFormatting>
  <conditionalFormatting sqref="A112">
    <cfRule type="expression" dxfId="5032" priority="1405" stopIfTrue="1">
      <formula>VLOOKUP($A112,$AN$2:$AN$50,1,0)=$A112</formula>
    </cfRule>
  </conditionalFormatting>
  <conditionalFormatting sqref="A113:G113 AD113:AI114 I113:N114 P113:U114 W113:AB114 B114:G114 A114:A119">
    <cfRule type="expression" dxfId="5031" priority="1402">
      <formula>OR(WEEKDAY($A113,2)=6,WEEKDAY($A113,2)=7)</formula>
    </cfRule>
  </conditionalFormatting>
  <conditionalFormatting sqref="AC113:AC114">
    <cfRule type="expression" dxfId="5030" priority="1398">
      <formula>OR(WEEKDAY($A113,2)=6,WEEKDAY($A113,2)=7)</formula>
    </cfRule>
  </conditionalFormatting>
  <conditionalFormatting sqref="O113:O114">
    <cfRule type="expression" dxfId="5029" priority="1400">
      <formula>OR(WEEKDAY($A113,2)=6,WEEKDAY($A113,2)=7)</formula>
    </cfRule>
  </conditionalFormatting>
  <conditionalFormatting sqref="V113:V114">
    <cfRule type="expression" dxfId="5028" priority="1399">
      <formula>OR(WEEKDAY($A113,2)=6,WEEKDAY($A113,2)=7)</formula>
    </cfRule>
  </conditionalFormatting>
  <conditionalFormatting sqref="AJ113:AJ114">
    <cfRule type="expression" dxfId="5027" priority="1397">
      <formula>OR(WEEKDAY($A113,2)=6,WEEKDAY($A113,2)=7)</formula>
    </cfRule>
  </conditionalFormatting>
  <conditionalFormatting sqref="H113:H114">
    <cfRule type="expression" dxfId="5026" priority="1401">
      <formula>OR(WEEKDAY($A113,2)=6,WEEKDAY($A113,2)=7)</formula>
    </cfRule>
  </conditionalFormatting>
  <conditionalFormatting sqref="A113:AJ113">
    <cfRule type="expression" dxfId="5025" priority="1403" stopIfTrue="1">
      <formula>VLOOKUP($A113,$AN$2:$AN$50,1,0)=$A113</formula>
    </cfRule>
  </conditionalFormatting>
  <conditionalFormatting sqref="A120">
    <cfRule type="expression" dxfId="5024" priority="1395">
      <formula>OR(WEEKDAY($A120,2)=6,WEEKDAY($A120,2)=7)</formula>
    </cfRule>
  </conditionalFormatting>
  <conditionalFormatting sqref="A120">
    <cfRule type="expression" dxfId="5023" priority="1396" stopIfTrue="1">
      <formula>VLOOKUP($A120,$AN$2:$AN$50,1,0)=$A120</formula>
    </cfRule>
  </conditionalFormatting>
  <conditionalFormatting sqref="A121:G121 AD121:AI122 I121:N122 P121:U122 W121:AB122 B122:G122 A122:A127">
    <cfRule type="expression" dxfId="5022" priority="1393">
      <formula>OR(WEEKDAY($A121,2)=6,WEEKDAY($A121,2)=7)</formula>
    </cfRule>
  </conditionalFormatting>
  <conditionalFormatting sqref="AC121:AC122">
    <cfRule type="expression" dxfId="5021" priority="1389">
      <formula>OR(WEEKDAY($A121,2)=6,WEEKDAY($A121,2)=7)</formula>
    </cfRule>
  </conditionalFormatting>
  <conditionalFormatting sqref="O121:O122">
    <cfRule type="expression" dxfId="5020" priority="1391">
      <formula>OR(WEEKDAY($A121,2)=6,WEEKDAY($A121,2)=7)</formula>
    </cfRule>
  </conditionalFormatting>
  <conditionalFormatting sqref="V121:V122">
    <cfRule type="expression" dxfId="5019" priority="1390">
      <formula>OR(WEEKDAY($A121,2)=6,WEEKDAY($A121,2)=7)</formula>
    </cfRule>
  </conditionalFormatting>
  <conditionalFormatting sqref="AJ121:AJ122">
    <cfRule type="expression" dxfId="5018" priority="1388">
      <formula>OR(WEEKDAY($A121,2)=6,WEEKDAY($A121,2)=7)</formula>
    </cfRule>
  </conditionalFormatting>
  <conditionalFormatting sqref="H121:H122">
    <cfRule type="expression" dxfId="5017" priority="1392">
      <formula>OR(WEEKDAY($A121,2)=6,WEEKDAY($A121,2)=7)</formula>
    </cfRule>
  </conditionalFormatting>
  <conditionalFormatting sqref="A121:AJ121">
    <cfRule type="expression" dxfId="5016" priority="1394" stopIfTrue="1">
      <formula>VLOOKUP($A121,$AN$2:$AN$50,1,0)=$A121</formula>
    </cfRule>
  </conditionalFormatting>
  <conditionalFormatting sqref="A128">
    <cfRule type="expression" dxfId="5015" priority="1386">
      <formula>OR(WEEKDAY($A128,2)=6,WEEKDAY($A128,2)=7)</formula>
    </cfRule>
  </conditionalFormatting>
  <conditionalFormatting sqref="A128">
    <cfRule type="expression" dxfId="5014" priority="1387" stopIfTrue="1">
      <formula>VLOOKUP($A128,$AN$2:$AN$50,1,0)=$A128</formula>
    </cfRule>
  </conditionalFormatting>
  <conditionalFormatting sqref="A129:G129 AD129:AI130 I129:N130 P129:U130 W129:AB130 B130:G130 A130:A135">
    <cfRule type="expression" dxfId="5013" priority="1384">
      <formula>OR(WEEKDAY($A129,2)=6,WEEKDAY($A129,2)=7)</formula>
    </cfRule>
  </conditionalFormatting>
  <conditionalFormatting sqref="AC129:AC130">
    <cfRule type="expression" dxfId="5012" priority="1380">
      <formula>OR(WEEKDAY($A129,2)=6,WEEKDAY($A129,2)=7)</formula>
    </cfRule>
  </conditionalFormatting>
  <conditionalFormatting sqref="O129:O130">
    <cfRule type="expression" dxfId="5011" priority="1382">
      <formula>OR(WEEKDAY($A129,2)=6,WEEKDAY($A129,2)=7)</formula>
    </cfRule>
  </conditionalFormatting>
  <conditionalFormatting sqref="V129:V130">
    <cfRule type="expression" dxfId="5010" priority="1381">
      <formula>OR(WEEKDAY($A129,2)=6,WEEKDAY($A129,2)=7)</formula>
    </cfRule>
  </conditionalFormatting>
  <conditionalFormatting sqref="AJ129:AJ130">
    <cfRule type="expression" dxfId="5009" priority="1379">
      <formula>OR(WEEKDAY($A129,2)=6,WEEKDAY($A129,2)=7)</formula>
    </cfRule>
  </conditionalFormatting>
  <conditionalFormatting sqref="H129:H130">
    <cfRule type="expression" dxfId="5008" priority="1383">
      <formula>OR(WEEKDAY($A129,2)=6,WEEKDAY($A129,2)=7)</formula>
    </cfRule>
  </conditionalFormatting>
  <conditionalFormatting sqref="A129:AJ129">
    <cfRule type="expression" dxfId="5007" priority="1385" stopIfTrue="1">
      <formula>VLOOKUP($A129,$AN$2:$AN$50,1,0)=$A129</formula>
    </cfRule>
  </conditionalFormatting>
  <conditionalFormatting sqref="A136">
    <cfRule type="expression" dxfId="5006" priority="1377">
      <formula>OR(WEEKDAY($A136,2)=6,WEEKDAY($A136,2)=7)</formula>
    </cfRule>
  </conditionalFormatting>
  <conditionalFormatting sqref="A136">
    <cfRule type="expression" dxfId="5005" priority="1378" stopIfTrue="1">
      <formula>VLOOKUP($A136,$AN$2:$AN$50,1,0)=$A136</formula>
    </cfRule>
  </conditionalFormatting>
  <conditionalFormatting sqref="A137:G137 AD137:AI138 I137:N138 P137:U138 W137:AB138 B138:G138 A138:A143">
    <cfRule type="expression" dxfId="5004" priority="1375">
      <formula>OR(WEEKDAY($A137,2)=6,WEEKDAY($A137,2)=7)</formula>
    </cfRule>
  </conditionalFormatting>
  <conditionalFormatting sqref="AC137:AC138">
    <cfRule type="expression" dxfId="5003" priority="1371">
      <formula>OR(WEEKDAY($A137,2)=6,WEEKDAY($A137,2)=7)</formula>
    </cfRule>
  </conditionalFormatting>
  <conditionalFormatting sqref="O137:O138">
    <cfRule type="expression" dxfId="5002" priority="1373">
      <formula>OR(WEEKDAY($A137,2)=6,WEEKDAY($A137,2)=7)</formula>
    </cfRule>
  </conditionalFormatting>
  <conditionalFormatting sqref="V137:V138">
    <cfRule type="expression" dxfId="5001" priority="1372">
      <formula>OR(WEEKDAY($A137,2)=6,WEEKDAY($A137,2)=7)</formula>
    </cfRule>
  </conditionalFormatting>
  <conditionalFormatting sqref="AJ137:AJ138">
    <cfRule type="expression" dxfId="5000" priority="1370">
      <formula>OR(WEEKDAY($A137,2)=6,WEEKDAY($A137,2)=7)</formula>
    </cfRule>
  </conditionalFormatting>
  <conditionalFormatting sqref="H137:H138">
    <cfRule type="expression" dxfId="4999" priority="1374">
      <formula>OR(WEEKDAY($A137,2)=6,WEEKDAY($A137,2)=7)</formula>
    </cfRule>
  </conditionalFormatting>
  <conditionalFormatting sqref="A137:AJ137">
    <cfRule type="expression" dxfId="4998" priority="1376" stopIfTrue="1">
      <formula>VLOOKUP($A137,$AN$2:$AN$50,1,0)=$A137</formula>
    </cfRule>
  </conditionalFormatting>
  <conditionalFormatting sqref="A144">
    <cfRule type="expression" dxfId="4997" priority="1368">
      <formula>OR(WEEKDAY($A144,2)=6,WEEKDAY($A144,2)=7)</formula>
    </cfRule>
  </conditionalFormatting>
  <conditionalFormatting sqref="A144">
    <cfRule type="expression" dxfId="4996" priority="1369" stopIfTrue="1">
      <formula>VLOOKUP($A144,$AN$2:$AN$50,1,0)=$A144</formula>
    </cfRule>
  </conditionalFormatting>
  <conditionalFormatting sqref="A145:G145 AD145:AI146 I145:N146 P145:U146 W145:AB146 B146:G146 A146:A151">
    <cfRule type="expression" dxfId="4995" priority="1366">
      <formula>OR(WEEKDAY($A145,2)=6,WEEKDAY($A145,2)=7)</formula>
    </cfRule>
  </conditionalFormatting>
  <conditionalFormatting sqref="AC145:AC146">
    <cfRule type="expression" dxfId="4994" priority="1362">
      <formula>OR(WEEKDAY($A145,2)=6,WEEKDAY($A145,2)=7)</formula>
    </cfRule>
  </conditionalFormatting>
  <conditionalFormatting sqref="O145:O146">
    <cfRule type="expression" dxfId="4993" priority="1364">
      <formula>OR(WEEKDAY($A145,2)=6,WEEKDAY($A145,2)=7)</formula>
    </cfRule>
  </conditionalFormatting>
  <conditionalFormatting sqref="V145:V146">
    <cfRule type="expression" dxfId="4992" priority="1363">
      <formula>OR(WEEKDAY($A145,2)=6,WEEKDAY($A145,2)=7)</formula>
    </cfRule>
  </conditionalFormatting>
  <conditionalFormatting sqref="AJ145:AJ146">
    <cfRule type="expression" dxfId="4991" priority="1361">
      <formula>OR(WEEKDAY($A145,2)=6,WEEKDAY($A145,2)=7)</formula>
    </cfRule>
  </conditionalFormatting>
  <conditionalFormatting sqref="H145:H146">
    <cfRule type="expression" dxfId="4990" priority="1365">
      <formula>OR(WEEKDAY($A145,2)=6,WEEKDAY($A145,2)=7)</formula>
    </cfRule>
  </conditionalFormatting>
  <conditionalFormatting sqref="A145:AJ145">
    <cfRule type="expression" dxfId="4989" priority="1367" stopIfTrue="1">
      <formula>VLOOKUP($A145,$AN$2:$AN$50,1,0)=$A145</formula>
    </cfRule>
  </conditionalFormatting>
  <conditionalFormatting sqref="A152">
    <cfRule type="expression" dxfId="4988" priority="1359">
      <formula>OR(WEEKDAY($A152,2)=6,WEEKDAY($A152,2)=7)</formula>
    </cfRule>
  </conditionalFormatting>
  <conditionalFormatting sqref="A152">
    <cfRule type="expression" dxfId="4987" priority="1360" stopIfTrue="1">
      <formula>VLOOKUP($A152,$AN$2:$AN$50,1,0)=$A152</formula>
    </cfRule>
  </conditionalFormatting>
  <conditionalFormatting sqref="A153:G153 AD153:AI154 I153:N154 P153:U154 W153:AB154 B154:G154 A154:A159">
    <cfRule type="expression" dxfId="4986" priority="1357">
      <formula>OR(WEEKDAY($A153,2)=6,WEEKDAY($A153,2)=7)</formula>
    </cfRule>
  </conditionalFormatting>
  <conditionalFormatting sqref="AC153:AC154">
    <cfRule type="expression" dxfId="4985" priority="1353">
      <formula>OR(WEEKDAY($A153,2)=6,WEEKDAY($A153,2)=7)</formula>
    </cfRule>
  </conditionalFormatting>
  <conditionalFormatting sqref="O153:O154">
    <cfRule type="expression" dxfId="4984" priority="1355">
      <formula>OR(WEEKDAY($A153,2)=6,WEEKDAY($A153,2)=7)</formula>
    </cfRule>
  </conditionalFormatting>
  <conditionalFormatting sqref="V153:V154">
    <cfRule type="expression" dxfId="4983" priority="1354">
      <formula>OR(WEEKDAY($A153,2)=6,WEEKDAY($A153,2)=7)</formula>
    </cfRule>
  </conditionalFormatting>
  <conditionalFormatting sqref="AJ153:AJ154">
    <cfRule type="expression" dxfId="4982" priority="1352">
      <formula>OR(WEEKDAY($A153,2)=6,WEEKDAY($A153,2)=7)</formula>
    </cfRule>
  </conditionalFormatting>
  <conditionalFormatting sqref="H153:H154">
    <cfRule type="expression" dxfId="4981" priority="1356">
      <formula>OR(WEEKDAY($A153,2)=6,WEEKDAY($A153,2)=7)</formula>
    </cfRule>
  </conditionalFormatting>
  <conditionalFormatting sqref="A153:AJ153">
    <cfRule type="expression" dxfId="4980" priority="1358" stopIfTrue="1">
      <formula>VLOOKUP($A153,$AN$2:$AN$50,1,0)=$A153</formula>
    </cfRule>
  </conditionalFormatting>
  <conditionalFormatting sqref="A160">
    <cfRule type="expression" dxfId="4979" priority="1350">
      <formula>OR(WEEKDAY($A160,2)=6,WEEKDAY($A160,2)=7)</formula>
    </cfRule>
  </conditionalFormatting>
  <conditionalFormatting sqref="A160">
    <cfRule type="expression" dxfId="4978" priority="1351" stopIfTrue="1">
      <formula>VLOOKUP($A160,$AN$2:$AN$50,1,0)=$A160</formula>
    </cfRule>
  </conditionalFormatting>
  <conditionalFormatting sqref="A161:G161 AD161:AI162 I161:N162 P161:U162 W161:AB162 B162:G162 A162:A167">
    <cfRule type="expression" dxfId="4977" priority="1348">
      <formula>OR(WEEKDAY($A161,2)=6,WEEKDAY($A161,2)=7)</formula>
    </cfRule>
  </conditionalFormatting>
  <conditionalFormatting sqref="AC161:AC162">
    <cfRule type="expression" dxfId="4976" priority="1344">
      <formula>OR(WEEKDAY($A161,2)=6,WEEKDAY($A161,2)=7)</formula>
    </cfRule>
  </conditionalFormatting>
  <conditionalFormatting sqref="O161:O162">
    <cfRule type="expression" dxfId="4975" priority="1346">
      <formula>OR(WEEKDAY($A161,2)=6,WEEKDAY($A161,2)=7)</formula>
    </cfRule>
  </conditionalFormatting>
  <conditionalFormatting sqref="V161:V162">
    <cfRule type="expression" dxfId="4974" priority="1345">
      <formula>OR(WEEKDAY($A161,2)=6,WEEKDAY($A161,2)=7)</formula>
    </cfRule>
  </conditionalFormatting>
  <conditionalFormatting sqref="AJ161:AJ162">
    <cfRule type="expression" dxfId="4973" priority="1343">
      <formula>OR(WEEKDAY($A161,2)=6,WEEKDAY($A161,2)=7)</formula>
    </cfRule>
  </conditionalFormatting>
  <conditionalFormatting sqref="H161:H162">
    <cfRule type="expression" dxfId="4972" priority="1347">
      <formula>OR(WEEKDAY($A161,2)=6,WEEKDAY($A161,2)=7)</formula>
    </cfRule>
  </conditionalFormatting>
  <conditionalFormatting sqref="A161:AJ161">
    <cfRule type="expression" dxfId="4971" priority="1349" stopIfTrue="1">
      <formula>VLOOKUP($A161,$AN$2:$AN$50,1,0)=$A161</formula>
    </cfRule>
  </conditionalFormatting>
  <conditionalFormatting sqref="A168">
    <cfRule type="expression" dxfId="4970" priority="1341">
      <formula>OR(WEEKDAY($A168,2)=6,WEEKDAY($A168,2)=7)</formula>
    </cfRule>
  </conditionalFormatting>
  <conditionalFormatting sqref="A168">
    <cfRule type="expression" dxfId="4969" priority="1342" stopIfTrue="1">
      <formula>VLOOKUP($A168,$AN$2:$AN$50,1,0)=$A168</formula>
    </cfRule>
  </conditionalFormatting>
  <conditionalFormatting sqref="A169:G169 AD169:AI170 I169:N170 P169:U170 W169:AB170 B170:G170 A170:A175">
    <cfRule type="expression" dxfId="4968" priority="1339">
      <formula>OR(WEEKDAY($A169,2)=6,WEEKDAY($A169,2)=7)</formula>
    </cfRule>
  </conditionalFormatting>
  <conditionalFormatting sqref="AC169:AC170">
    <cfRule type="expression" dxfId="4967" priority="1335">
      <formula>OR(WEEKDAY($A169,2)=6,WEEKDAY($A169,2)=7)</formula>
    </cfRule>
  </conditionalFormatting>
  <conditionalFormatting sqref="O169:O170">
    <cfRule type="expression" dxfId="4966" priority="1337">
      <formula>OR(WEEKDAY($A169,2)=6,WEEKDAY($A169,2)=7)</formula>
    </cfRule>
  </conditionalFormatting>
  <conditionalFormatting sqref="V169:V170">
    <cfRule type="expression" dxfId="4965" priority="1336">
      <formula>OR(WEEKDAY($A169,2)=6,WEEKDAY($A169,2)=7)</formula>
    </cfRule>
  </conditionalFormatting>
  <conditionalFormatting sqref="AJ169:AJ170">
    <cfRule type="expression" dxfId="4964" priority="1334">
      <formula>OR(WEEKDAY($A169,2)=6,WEEKDAY($A169,2)=7)</formula>
    </cfRule>
  </conditionalFormatting>
  <conditionalFormatting sqref="H169:H170">
    <cfRule type="expression" dxfId="4963" priority="1338">
      <formula>OR(WEEKDAY($A169,2)=6,WEEKDAY($A169,2)=7)</formula>
    </cfRule>
  </conditionalFormatting>
  <conditionalFormatting sqref="A169:AJ169">
    <cfRule type="expression" dxfId="4962" priority="1340" stopIfTrue="1">
      <formula>VLOOKUP($A169,$AN$2:$AN$50,1,0)=$A169</formula>
    </cfRule>
  </conditionalFormatting>
  <conditionalFormatting sqref="A176">
    <cfRule type="expression" dxfId="4961" priority="1332">
      <formula>OR(WEEKDAY($A176,2)=6,WEEKDAY($A176,2)=7)</formula>
    </cfRule>
  </conditionalFormatting>
  <conditionalFormatting sqref="A176">
    <cfRule type="expression" dxfId="4960" priority="1333" stopIfTrue="1">
      <formula>VLOOKUP($A176,$AN$2:$AN$50,1,0)=$A176</formula>
    </cfRule>
  </conditionalFormatting>
  <conditionalFormatting sqref="A177:G177 AD177:AI178 I177:N178 P177:U178 W177:AB178 B178:G178 A178:A183">
    <cfRule type="expression" dxfId="4959" priority="1330">
      <formula>OR(WEEKDAY($A177,2)=6,WEEKDAY($A177,2)=7)</formula>
    </cfRule>
  </conditionalFormatting>
  <conditionalFormatting sqref="AC177:AC178">
    <cfRule type="expression" dxfId="4958" priority="1326">
      <formula>OR(WEEKDAY($A177,2)=6,WEEKDAY($A177,2)=7)</formula>
    </cfRule>
  </conditionalFormatting>
  <conditionalFormatting sqref="O177:O178">
    <cfRule type="expression" dxfId="4957" priority="1328">
      <formula>OR(WEEKDAY($A177,2)=6,WEEKDAY($A177,2)=7)</formula>
    </cfRule>
  </conditionalFormatting>
  <conditionalFormatting sqref="V177:V178">
    <cfRule type="expression" dxfId="4956" priority="1327">
      <formula>OR(WEEKDAY($A177,2)=6,WEEKDAY($A177,2)=7)</formula>
    </cfRule>
  </conditionalFormatting>
  <conditionalFormatting sqref="AJ177:AJ178">
    <cfRule type="expression" dxfId="4955" priority="1325">
      <formula>OR(WEEKDAY($A177,2)=6,WEEKDAY($A177,2)=7)</formula>
    </cfRule>
  </conditionalFormatting>
  <conditionalFormatting sqref="H177:H178">
    <cfRule type="expression" dxfId="4954" priority="1329">
      <formula>OR(WEEKDAY($A177,2)=6,WEEKDAY($A177,2)=7)</formula>
    </cfRule>
  </conditionalFormatting>
  <conditionalFormatting sqref="A177:AJ177">
    <cfRule type="expression" dxfId="4953" priority="1331" stopIfTrue="1">
      <formula>VLOOKUP($A177,$AN$2:$AN$50,1,0)=$A177</formula>
    </cfRule>
  </conditionalFormatting>
  <conditionalFormatting sqref="A184">
    <cfRule type="expression" dxfId="4952" priority="1323">
      <formula>OR(WEEKDAY($A184,2)=6,WEEKDAY($A184,2)=7)</formula>
    </cfRule>
  </conditionalFormatting>
  <conditionalFormatting sqref="A184">
    <cfRule type="expression" dxfId="4951" priority="1324" stopIfTrue="1">
      <formula>VLOOKUP($A184,$AN$2:$AN$50,1,0)=$A184</formula>
    </cfRule>
  </conditionalFormatting>
  <conditionalFormatting sqref="A185:G185 AD185:AI186 I185:N186 P185:U186 W185:AB186 B186:G186 A186:A191">
    <cfRule type="expression" dxfId="4950" priority="1321">
      <formula>OR(WEEKDAY($A185,2)=6,WEEKDAY($A185,2)=7)</formula>
    </cfRule>
  </conditionalFormatting>
  <conditionalFormatting sqref="AC185:AC186">
    <cfRule type="expression" dxfId="4949" priority="1317">
      <formula>OR(WEEKDAY($A185,2)=6,WEEKDAY($A185,2)=7)</formula>
    </cfRule>
  </conditionalFormatting>
  <conditionalFormatting sqref="O185:O186">
    <cfRule type="expression" dxfId="4948" priority="1319">
      <formula>OR(WEEKDAY($A185,2)=6,WEEKDAY($A185,2)=7)</formula>
    </cfRule>
  </conditionalFormatting>
  <conditionalFormatting sqref="V185:V186">
    <cfRule type="expression" dxfId="4947" priority="1318">
      <formula>OR(WEEKDAY($A185,2)=6,WEEKDAY($A185,2)=7)</formula>
    </cfRule>
  </conditionalFormatting>
  <conditionalFormatting sqref="AJ185:AJ186">
    <cfRule type="expression" dxfId="4946" priority="1316">
      <formula>OR(WEEKDAY($A185,2)=6,WEEKDAY($A185,2)=7)</formula>
    </cfRule>
  </conditionalFormatting>
  <conditionalFormatting sqref="H185:H186">
    <cfRule type="expression" dxfId="4945" priority="1320">
      <formula>OR(WEEKDAY($A185,2)=6,WEEKDAY($A185,2)=7)</formula>
    </cfRule>
  </conditionalFormatting>
  <conditionalFormatting sqref="A185:AJ185">
    <cfRule type="expression" dxfId="4944" priority="1322" stopIfTrue="1">
      <formula>VLOOKUP($A185,$AN$2:$AN$50,1,0)=$A185</formula>
    </cfRule>
  </conditionalFormatting>
  <conditionalFormatting sqref="A192">
    <cfRule type="expression" dxfId="4943" priority="1314">
      <formula>OR(WEEKDAY($A192,2)=6,WEEKDAY($A192,2)=7)</formula>
    </cfRule>
  </conditionalFormatting>
  <conditionalFormatting sqref="A192">
    <cfRule type="expression" dxfId="4942" priority="1315" stopIfTrue="1">
      <formula>VLOOKUP($A192,$AN$2:$AN$50,1,0)=$A192</formula>
    </cfRule>
  </conditionalFormatting>
  <conditionalFormatting sqref="A193:G193 AD193:AI194 I193:N194 P193:U194 W193:AB194 B194:G194 A194:A199">
    <cfRule type="expression" dxfId="4941" priority="1312">
      <formula>OR(WEEKDAY($A193,2)=6,WEEKDAY($A193,2)=7)</formula>
    </cfRule>
  </conditionalFormatting>
  <conditionalFormatting sqref="AC193:AC194">
    <cfRule type="expression" dxfId="4940" priority="1308">
      <formula>OR(WEEKDAY($A193,2)=6,WEEKDAY($A193,2)=7)</formula>
    </cfRule>
  </conditionalFormatting>
  <conditionalFormatting sqref="O193:O194">
    <cfRule type="expression" dxfId="4939" priority="1310">
      <formula>OR(WEEKDAY($A193,2)=6,WEEKDAY($A193,2)=7)</formula>
    </cfRule>
  </conditionalFormatting>
  <conditionalFormatting sqref="V193:V194">
    <cfRule type="expression" dxfId="4938" priority="1309">
      <formula>OR(WEEKDAY($A193,2)=6,WEEKDAY($A193,2)=7)</formula>
    </cfRule>
  </conditionalFormatting>
  <conditionalFormatting sqref="AJ193:AJ194">
    <cfRule type="expression" dxfId="4937" priority="1307">
      <formula>OR(WEEKDAY($A193,2)=6,WEEKDAY($A193,2)=7)</formula>
    </cfRule>
  </conditionalFormatting>
  <conditionalFormatting sqref="H193:H194">
    <cfRule type="expression" dxfId="4936" priority="1311">
      <formula>OR(WEEKDAY($A193,2)=6,WEEKDAY($A193,2)=7)</formula>
    </cfRule>
  </conditionalFormatting>
  <conditionalFormatting sqref="A193:AJ193">
    <cfRule type="expression" dxfId="4935" priority="1313" stopIfTrue="1">
      <formula>VLOOKUP($A193,$AN$2:$AN$50,1,0)=$A193</formula>
    </cfRule>
  </conditionalFormatting>
  <conditionalFormatting sqref="A200">
    <cfRule type="expression" dxfId="4934" priority="1305">
      <formula>OR(WEEKDAY($A200,2)=6,WEEKDAY($A200,2)=7)</formula>
    </cfRule>
  </conditionalFormatting>
  <conditionalFormatting sqref="P200:T200">
    <cfRule type="expression" dxfId="4933" priority="1304">
      <formula>OR(WEEKDAY($A200,2)=6,WEEKDAY($A200,2)=7)</formula>
    </cfRule>
  </conditionalFormatting>
  <conditionalFormatting sqref="P195:S195">
    <cfRule type="expression" dxfId="4932" priority="1303">
      <formula>OR(WEEKDAY($A195,2)=6,WEEKDAY($A195,2)=7)</formula>
    </cfRule>
  </conditionalFormatting>
  <conditionalFormatting sqref="P197:S197">
    <cfRule type="expression" dxfId="4931" priority="1302">
      <formula>OR(WEEKDAY($A197,2)=6,WEEKDAY($A197,2)=7)</formula>
    </cfRule>
  </conditionalFormatting>
  <conditionalFormatting sqref="P198:S198">
    <cfRule type="expression" dxfId="4930" priority="1301">
      <formula>OR(WEEKDAY($A198,2)=6,WEEKDAY($A198,2)=7)</formula>
    </cfRule>
  </conditionalFormatting>
  <conditionalFormatting sqref="P199:S199">
    <cfRule type="expression" dxfId="4929" priority="1300">
      <formula>OR(WEEKDAY($A199,2)=6,WEEKDAY($A199,2)=7)</formula>
    </cfRule>
  </conditionalFormatting>
  <conditionalFormatting sqref="P196:S196">
    <cfRule type="expression" dxfId="4928" priority="1299">
      <formula>OR(WEEKDAY($A196,2)=6,WEEKDAY($A196,2)=7)</formula>
    </cfRule>
  </conditionalFormatting>
  <conditionalFormatting sqref="U200:V200">
    <cfRule type="expression" dxfId="4927" priority="1298">
      <formula>OR(WEEKDAY($A200,2)=6,WEEKDAY($A200,2)=7)</formula>
    </cfRule>
  </conditionalFormatting>
  <conditionalFormatting sqref="V200">
    <cfRule type="expression" dxfId="4926" priority="1295">
      <formula>LEFT(V200,5)*1&gt;LEFT(1.66666666666667,5)*1</formula>
    </cfRule>
    <cfRule type="expression" dxfId="4925" priority="1296">
      <formula>LEFT(V200,5)*1&lt;LEFT(1.66666666666667,5)*1</formula>
    </cfRule>
    <cfRule type="expression" dxfId="4924" priority="1297">
      <formula>LEFT(V200,5)*1=LEFT(1.66666666666667,5)*1</formula>
    </cfRule>
  </conditionalFormatting>
  <conditionalFormatting sqref="U200">
    <cfRule type="expression" dxfId="4923" priority="1292">
      <formula>LEFT(U200,5)*1&gt;LEFT(0.125,5)*1</formula>
    </cfRule>
    <cfRule type="expression" dxfId="4922" priority="1293">
      <formula>LEFT(U200,5)*1&lt;LEFT(0.125,5)*1</formula>
    </cfRule>
    <cfRule type="expression" dxfId="4921" priority="1294">
      <formula>LEFT(U200,5)*1=LEFT(0.125,5)*1</formula>
    </cfRule>
  </conditionalFormatting>
  <conditionalFormatting sqref="U200">
    <cfRule type="expression" dxfId="4920" priority="1289">
      <formula>LEFT(U200,5)*1&gt;LEFT(0.125,5)*1</formula>
    </cfRule>
    <cfRule type="expression" dxfId="4919" priority="1290">
      <formula>LEFT(U200,5)*1&lt;LEFT(0.125,5)*1</formula>
    </cfRule>
    <cfRule type="expression" dxfId="4918" priority="1291">
      <formula>LEFT(U200,5)*1=LEFT(0.125,5)*1</formula>
    </cfRule>
  </conditionalFormatting>
  <conditionalFormatting sqref="U200">
    <cfRule type="expression" dxfId="4917" priority="1286">
      <formula>LEFT(U200,5)*1&gt;LEFT(0.125,5)*1</formula>
    </cfRule>
    <cfRule type="expression" dxfId="4916" priority="1287">
      <formula>LEFT(U200,5)*1&lt;LEFT(0.125,5)*1</formula>
    </cfRule>
    <cfRule type="expression" dxfId="4915" priority="1288">
      <formula>LEFT(U200,5)*1=LEFT(0.125,5)*1</formula>
    </cfRule>
  </conditionalFormatting>
  <conditionalFormatting sqref="U200">
    <cfRule type="expression" dxfId="4914" priority="1283">
      <formula>LEFT(U200,5)*1&gt;LEFT(0.125,5)*1</formula>
    </cfRule>
    <cfRule type="expression" dxfId="4913" priority="1284">
      <formula>OR(LEFT(U200,5)*1=LEFT(0.124999999999998,5)*1,LEFT(U200,5)*1=LEFT(0.125,5)*1)</formula>
    </cfRule>
    <cfRule type="expression" dxfId="4912" priority="1285">
      <formula>OR(LEFT(U200,5)*1&lt;LEFT(0.124999999999998,5)*1,LEFT(U200,5)*1&lt;LEFT(0.125,5)*1)</formula>
    </cfRule>
  </conditionalFormatting>
  <conditionalFormatting sqref="V195:V199">
    <cfRule type="expression" dxfId="4911" priority="1282">
      <formula>OR(WEEKDAY($A195,2)=6,WEEKDAY($A195,2)=7)</formula>
    </cfRule>
  </conditionalFormatting>
  <conditionalFormatting sqref="V195:V199">
    <cfRule type="expression" dxfId="4910" priority="1281">
      <formula>LEFT(V195,7)&lt;LEFT(0.333333333333333,7)</formula>
    </cfRule>
  </conditionalFormatting>
  <conditionalFormatting sqref="T195:T199">
    <cfRule type="expression" dxfId="4909" priority="1280">
      <formula>OR(WEEKDAY($A195,2)=6,WEEKDAY($A195,2)=7)</formula>
    </cfRule>
  </conditionalFormatting>
  <conditionalFormatting sqref="P195:S195">
    <cfRule type="expression" dxfId="4908" priority="1279">
      <formula>OR(WEEKDAY($A195,2)=6,WEEKDAY($A195,2)=7)</formula>
    </cfRule>
  </conditionalFormatting>
  <conditionalFormatting sqref="P198:S198">
    <cfRule type="expression" dxfId="4907" priority="1278">
      <formula>OR(WEEKDAY($A198,2)=6,WEEKDAY($A198,2)=7)</formula>
    </cfRule>
  </conditionalFormatting>
  <conditionalFormatting sqref="P199:S199">
    <cfRule type="expression" dxfId="4906" priority="1277">
      <formula>OR(WEEKDAY($A199,2)=6,WEEKDAY($A199,2)=7)</formula>
    </cfRule>
  </conditionalFormatting>
  <conditionalFormatting sqref="P196:S196">
    <cfRule type="expression" dxfId="4905" priority="1276">
      <formula>OR(WEEKDAY($A196,2)=6,WEEKDAY($A196,2)=7)</formula>
    </cfRule>
  </conditionalFormatting>
  <conditionalFormatting sqref="P197:S197">
    <cfRule type="expression" dxfId="4904" priority="1275">
      <formula>OR(WEEKDAY($A197,2)=6,WEEKDAY($A197,2)=7)</formula>
    </cfRule>
  </conditionalFormatting>
  <conditionalFormatting sqref="P196:S196">
    <cfRule type="expression" dxfId="4903" priority="1274">
      <formula>OR(WEEKDAY($A196,2)=6,WEEKDAY($A196,2)=7)</formula>
    </cfRule>
  </conditionalFormatting>
  <conditionalFormatting sqref="P197:S197">
    <cfRule type="expression" dxfId="4902" priority="1273">
      <formula>OR(WEEKDAY($A197,2)=6,WEEKDAY($A197,2)=7)</formula>
    </cfRule>
  </conditionalFormatting>
  <conditionalFormatting sqref="P198:S198">
    <cfRule type="expression" dxfId="4901" priority="1272">
      <formula>OR(WEEKDAY($A198,2)=6,WEEKDAY($A198,2)=7)</formula>
    </cfRule>
  </conditionalFormatting>
  <conditionalFormatting sqref="P199:S199">
    <cfRule type="expression" dxfId="4900" priority="1271">
      <formula>OR(WEEKDAY($A199,2)=6,WEEKDAY($A199,2)=7)</formula>
    </cfRule>
  </conditionalFormatting>
  <conditionalFormatting sqref="P195:S195">
    <cfRule type="expression" dxfId="4899" priority="1270">
      <formula>OR(WEEKDAY($A195,2)=6,WEEKDAY($A195,2)=7)</formula>
    </cfRule>
  </conditionalFormatting>
  <conditionalFormatting sqref="P195:S195">
    <cfRule type="expression" dxfId="4898" priority="1269">
      <formula>OR(WEEKDAY($A195,2)=6,WEEKDAY($A195,2)=7)</formula>
    </cfRule>
  </conditionalFormatting>
  <conditionalFormatting sqref="P196:S196">
    <cfRule type="expression" dxfId="4897" priority="1268">
      <formula>OR(WEEKDAY($A196,2)=6,WEEKDAY($A196,2)=7)</formula>
    </cfRule>
  </conditionalFormatting>
  <conditionalFormatting sqref="P197:S197">
    <cfRule type="expression" dxfId="4896" priority="1267">
      <formula>OR(WEEKDAY($A197,2)=6,WEEKDAY($A197,2)=7)</formula>
    </cfRule>
  </conditionalFormatting>
  <conditionalFormatting sqref="P198:S198">
    <cfRule type="expression" dxfId="4895" priority="1266">
      <formula>OR(WEEKDAY($A198,2)=6,WEEKDAY($A198,2)=7)</formula>
    </cfRule>
  </conditionalFormatting>
  <conditionalFormatting sqref="P199:S199">
    <cfRule type="expression" dxfId="4894" priority="1265">
      <formula>OR(WEEKDAY($A199,2)=6,WEEKDAY($A199,2)=7)</formula>
    </cfRule>
  </conditionalFormatting>
  <conditionalFormatting sqref="P195:S195">
    <cfRule type="expression" dxfId="4893" priority="1264">
      <formula>OR(WEEKDAY($A195,2)=6,WEEKDAY($A195,2)=7)</formula>
    </cfRule>
  </conditionalFormatting>
  <conditionalFormatting sqref="P196:S196">
    <cfRule type="expression" dxfId="4892" priority="1263">
      <formula>OR(WEEKDAY($A196,2)=6,WEEKDAY($A196,2)=7)</formula>
    </cfRule>
  </conditionalFormatting>
  <conditionalFormatting sqref="P198:S198">
    <cfRule type="expression" dxfId="4891" priority="1262">
      <formula>OR(WEEKDAY($A198,2)=6,WEEKDAY($A198,2)=7)</formula>
    </cfRule>
  </conditionalFormatting>
  <conditionalFormatting sqref="P197:S197">
    <cfRule type="expression" dxfId="4890" priority="1261">
      <formula>OR(WEEKDAY($A197,2)=6,WEEKDAY($A197,2)=7)</formula>
    </cfRule>
  </conditionalFormatting>
  <conditionalFormatting sqref="P199:S199">
    <cfRule type="expression" dxfId="4889" priority="1260">
      <formula>OR(WEEKDAY($A199,2)=6,WEEKDAY($A199,2)=7)</formula>
    </cfRule>
  </conditionalFormatting>
  <conditionalFormatting sqref="P199:S199">
    <cfRule type="expression" dxfId="4888" priority="1259">
      <formula>OR(WEEKDAY($A199,2)=6,WEEKDAY($A199,2)=7)</formula>
    </cfRule>
  </conditionalFormatting>
  <conditionalFormatting sqref="P199:S199">
    <cfRule type="expression" dxfId="4887" priority="1258">
      <formula>OR(WEEKDAY($A199,2)=6,WEEKDAY($A199,2)=7)</formula>
    </cfRule>
  </conditionalFormatting>
  <conditionalFormatting sqref="P195:S195">
    <cfRule type="expression" dxfId="4886" priority="1257">
      <formula>OR(WEEKDAY($A195,2)=6,WEEKDAY($A195,2)=7)</formula>
    </cfRule>
  </conditionalFormatting>
  <conditionalFormatting sqref="P195:S195">
    <cfRule type="expression" dxfId="4885" priority="1256">
      <formula>OR(WEEKDAY($A195,2)=6,WEEKDAY($A195,2)=7)</formula>
    </cfRule>
  </conditionalFormatting>
  <conditionalFormatting sqref="P196:S196">
    <cfRule type="expression" dxfId="4884" priority="1255">
      <formula>OR(WEEKDAY($A196,2)=6,WEEKDAY($A196,2)=7)</formula>
    </cfRule>
  </conditionalFormatting>
  <conditionalFormatting sqref="P197:S197">
    <cfRule type="expression" dxfId="4883" priority="1254">
      <formula>OR(WEEKDAY($A197,2)=6,WEEKDAY($A197,2)=7)</formula>
    </cfRule>
  </conditionalFormatting>
  <conditionalFormatting sqref="P196:S196">
    <cfRule type="expression" dxfId="4882" priority="1253">
      <formula>OR(WEEKDAY($A196,2)=6,WEEKDAY($A196,2)=7)</formula>
    </cfRule>
  </conditionalFormatting>
  <conditionalFormatting sqref="P197:S197">
    <cfRule type="expression" dxfId="4881" priority="1252">
      <formula>OR(WEEKDAY($A197,2)=6,WEEKDAY($A197,2)=7)</formula>
    </cfRule>
  </conditionalFormatting>
  <conditionalFormatting sqref="P198:S198">
    <cfRule type="expression" dxfId="4880" priority="1251">
      <formula>OR(WEEKDAY($A198,2)=6,WEEKDAY($A198,2)=7)</formula>
    </cfRule>
  </conditionalFormatting>
  <conditionalFormatting sqref="P198:S198">
    <cfRule type="expression" dxfId="4879" priority="1250">
      <formula>OR(WEEKDAY($A198,2)=6,WEEKDAY($A198,2)=7)</formula>
    </cfRule>
  </conditionalFormatting>
  <conditionalFormatting sqref="P198:S198">
    <cfRule type="expression" dxfId="4878" priority="1249">
      <formula>OR(WEEKDAY($A198,2)=6,WEEKDAY($A198,2)=7)</formula>
    </cfRule>
  </conditionalFormatting>
  <conditionalFormatting sqref="P195:S195">
    <cfRule type="expression" dxfId="4877" priority="1248">
      <formula>OR(WEEKDAY($A195,2)=6,WEEKDAY($A195,2)=7)</formula>
    </cfRule>
  </conditionalFormatting>
  <conditionalFormatting sqref="P196:S196">
    <cfRule type="expression" dxfId="4876" priority="1247">
      <formula>OR(WEEKDAY($A196,2)=6,WEEKDAY($A196,2)=7)</formula>
    </cfRule>
  </conditionalFormatting>
  <conditionalFormatting sqref="P197:S197">
    <cfRule type="expression" dxfId="4875" priority="1246">
      <formula>OR(WEEKDAY($A197,2)=6,WEEKDAY($A197,2)=7)</formula>
    </cfRule>
  </conditionalFormatting>
  <conditionalFormatting sqref="P198:S198">
    <cfRule type="expression" dxfId="4874" priority="1245">
      <formula>OR(WEEKDAY($A198,2)=6,WEEKDAY($A198,2)=7)</formula>
    </cfRule>
  </conditionalFormatting>
  <conditionalFormatting sqref="P199:S199">
    <cfRule type="expression" dxfId="4873" priority="1244">
      <formula>OR(WEEKDAY($A199,2)=6,WEEKDAY($A199,2)=7)</formula>
    </cfRule>
  </conditionalFormatting>
  <conditionalFormatting sqref="P196:S196">
    <cfRule type="expression" dxfId="4872" priority="1243">
      <formula>OR(WEEKDAY($A196,2)=6,WEEKDAY($A196,2)=7)</formula>
    </cfRule>
  </conditionalFormatting>
  <conditionalFormatting sqref="P197:S197">
    <cfRule type="expression" dxfId="4871" priority="1242">
      <formula>OR(WEEKDAY($A197,2)=6,WEEKDAY($A197,2)=7)</formula>
    </cfRule>
  </conditionalFormatting>
  <conditionalFormatting sqref="P198:S198">
    <cfRule type="expression" dxfId="4870" priority="1241">
      <formula>OR(WEEKDAY($A198,2)=6,WEEKDAY($A198,2)=7)</formula>
    </cfRule>
  </conditionalFormatting>
  <conditionalFormatting sqref="P199:S199">
    <cfRule type="expression" dxfId="4869" priority="1240">
      <formula>OR(WEEKDAY($A199,2)=6,WEEKDAY($A199,2)=7)</formula>
    </cfRule>
  </conditionalFormatting>
  <conditionalFormatting sqref="P195:S195">
    <cfRule type="expression" dxfId="4868" priority="1239">
      <formula>OR(WEEKDAY($A195,2)=6,WEEKDAY($A195,2)=7)</formula>
    </cfRule>
  </conditionalFormatting>
  <conditionalFormatting sqref="P197:S197">
    <cfRule type="expression" dxfId="4867" priority="1238">
      <formula>OR(WEEKDAY($A197,2)=6,WEEKDAY($A197,2)=7)</formula>
    </cfRule>
  </conditionalFormatting>
  <conditionalFormatting sqref="P197:S197">
    <cfRule type="expression" dxfId="4866" priority="1237">
      <formula>OR(WEEKDAY($A197,2)=6,WEEKDAY($A197,2)=7)</formula>
    </cfRule>
  </conditionalFormatting>
  <conditionalFormatting sqref="P197:S197">
    <cfRule type="expression" dxfId="4865" priority="1236">
      <formula>OR(WEEKDAY($A197,2)=6,WEEKDAY($A197,2)=7)</formula>
    </cfRule>
  </conditionalFormatting>
  <conditionalFormatting sqref="P198:S198">
    <cfRule type="expression" dxfId="4864" priority="1235">
      <formula>OR(WEEKDAY($A198,2)=6,WEEKDAY($A198,2)=7)</formula>
    </cfRule>
  </conditionalFormatting>
  <conditionalFormatting sqref="P198:S198">
    <cfRule type="expression" dxfId="4863" priority="1234">
      <formula>OR(WEEKDAY($A198,2)=6,WEEKDAY($A198,2)=7)</formula>
    </cfRule>
  </conditionalFormatting>
  <conditionalFormatting sqref="P198:S198">
    <cfRule type="expression" dxfId="4862" priority="1233">
      <formula>OR(WEEKDAY($A198,2)=6,WEEKDAY($A198,2)=7)</formula>
    </cfRule>
  </conditionalFormatting>
  <conditionalFormatting sqref="P195:S195">
    <cfRule type="expression" dxfId="4861" priority="1232">
      <formula>OR(WEEKDAY($A195,2)=6,WEEKDAY($A195,2)=7)</formula>
    </cfRule>
  </conditionalFormatting>
  <conditionalFormatting sqref="P196:S196">
    <cfRule type="expression" dxfId="4860" priority="1231">
      <formula>OR(WEEKDAY($A196,2)=6,WEEKDAY($A196,2)=7)</formula>
    </cfRule>
  </conditionalFormatting>
  <conditionalFormatting sqref="P195:S195">
    <cfRule type="expression" dxfId="4859" priority="1230">
      <formula>OR(WEEKDAY($A195,2)=6,WEEKDAY($A195,2)=7)</formula>
    </cfRule>
  </conditionalFormatting>
  <conditionalFormatting sqref="P196:S196">
    <cfRule type="expression" dxfId="4858" priority="1229">
      <formula>OR(WEEKDAY($A196,2)=6,WEEKDAY($A196,2)=7)</formula>
    </cfRule>
  </conditionalFormatting>
  <conditionalFormatting sqref="P195:S195">
    <cfRule type="expression" dxfId="4857" priority="1228">
      <formula>OR(WEEKDAY($A195,2)=6,WEEKDAY($A195,2)=7)</formula>
    </cfRule>
  </conditionalFormatting>
  <conditionalFormatting sqref="P196:S196">
    <cfRule type="expression" dxfId="4856" priority="1227">
      <formula>OR(WEEKDAY($A196,2)=6,WEEKDAY($A196,2)=7)</formula>
    </cfRule>
  </conditionalFormatting>
  <conditionalFormatting sqref="P199:S199">
    <cfRule type="expression" dxfId="4855" priority="1226">
      <formula>OR(WEEKDAY($A199,2)=6,WEEKDAY($A199,2)=7)</formula>
    </cfRule>
  </conditionalFormatting>
  <conditionalFormatting sqref="P199:S199">
    <cfRule type="expression" dxfId="4854" priority="1225">
      <formula>OR(WEEKDAY($A199,2)=6,WEEKDAY($A199,2)=7)</formula>
    </cfRule>
  </conditionalFormatting>
  <conditionalFormatting sqref="P199:S199">
    <cfRule type="expression" dxfId="4853" priority="1224">
      <formula>OR(WEEKDAY($A199,2)=6,WEEKDAY($A199,2)=7)</formula>
    </cfRule>
  </conditionalFormatting>
  <conditionalFormatting sqref="P199:S199">
    <cfRule type="expression" dxfId="4852" priority="1223">
      <formula>OR(WEEKDAY($A199,2)=6,WEEKDAY($A199,2)=7)</formula>
    </cfRule>
  </conditionalFormatting>
  <conditionalFormatting sqref="P195:S199">
    <cfRule type="expression" dxfId="4851" priority="1222">
      <formula>OR(WEEKDAY($A195,2)=6,WEEKDAY($A195,2)=7)</formula>
    </cfRule>
  </conditionalFormatting>
  <conditionalFormatting sqref="P199:S199">
    <cfRule type="expression" dxfId="4850" priority="1221">
      <formula>OR(WEEKDAY($A199,2)=6,WEEKDAY($A199,2)=7)</formula>
    </cfRule>
  </conditionalFormatting>
  <conditionalFormatting sqref="P195:S195">
    <cfRule type="expression" dxfId="4849" priority="1220">
      <formula>OR(WEEKDAY($A195,2)=6,WEEKDAY($A195,2)=7)</formula>
    </cfRule>
  </conditionalFormatting>
  <conditionalFormatting sqref="P197:S197">
    <cfRule type="expression" dxfId="4848" priority="1219">
      <formula>OR(WEEKDAY($A197,2)=6,WEEKDAY($A197,2)=7)</formula>
    </cfRule>
  </conditionalFormatting>
  <conditionalFormatting sqref="P198:S198">
    <cfRule type="expression" dxfId="4847" priority="1218">
      <formula>OR(WEEKDAY($A198,2)=6,WEEKDAY($A198,2)=7)</formula>
    </cfRule>
  </conditionalFormatting>
  <conditionalFormatting sqref="P196:S196">
    <cfRule type="expression" dxfId="4846" priority="1217">
      <formula>OR(WEEKDAY($A196,2)=6,WEEKDAY($A196,2)=7)</formula>
    </cfRule>
  </conditionalFormatting>
  <conditionalFormatting sqref="P195:S195">
    <cfRule type="expression" dxfId="4845" priority="1216">
      <formula>OR(WEEKDAY($A195,2)=6,WEEKDAY($A195,2)=7)</formula>
    </cfRule>
  </conditionalFormatting>
  <conditionalFormatting sqref="P197:S197">
    <cfRule type="expression" dxfId="4844" priority="1215">
      <formula>OR(WEEKDAY($A197,2)=6,WEEKDAY($A197,2)=7)</formula>
    </cfRule>
  </conditionalFormatting>
  <conditionalFormatting sqref="P196:S196">
    <cfRule type="expression" dxfId="4843" priority="1214">
      <formula>OR(WEEKDAY($A196,2)=6,WEEKDAY($A196,2)=7)</formula>
    </cfRule>
  </conditionalFormatting>
  <conditionalFormatting sqref="P195:S195">
    <cfRule type="expression" dxfId="4842" priority="1213">
      <formula>OR(WEEKDAY($A195,2)=6,WEEKDAY($A195,2)=7)</formula>
    </cfRule>
  </conditionalFormatting>
  <conditionalFormatting sqref="P197:S197">
    <cfRule type="expression" dxfId="4841" priority="1212">
      <formula>OR(WEEKDAY($A197,2)=6,WEEKDAY($A197,2)=7)</formula>
    </cfRule>
  </conditionalFormatting>
  <conditionalFormatting sqref="P196:S196">
    <cfRule type="expression" dxfId="4840" priority="1211">
      <formula>OR(WEEKDAY($A196,2)=6,WEEKDAY($A196,2)=7)</formula>
    </cfRule>
  </conditionalFormatting>
  <conditionalFormatting sqref="P195:S197">
    <cfRule type="expression" dxfId="4839" priority="1210">
      <formula>OR(WEEKDAY($A195,2)=6,WEEKDAY($A195,2)=7)</formula>
    </cfRule>
  </conditionalFormatting>
  <conditionalFormatting sqref="P196:S196">
    <cfRule type="expression" dxfId="4838" priority="1209">
      <formula>OR(WEEKDAY($A196,2)=6,WEEKDAY($A196,2)=7)</formula>
    </cfRule>
  </conditionalFormatting>
  <conditionalFormatting sqref="P197:S197">
    <cfRule type="expression" dxfId="4837" priority="1208">
      <formula>OR(WEEKDAY($A197,2)=6,WEEKDAY($A197,2)=7)</formula>
    </cfRule>
  </conditionalFormatting>
  <conditionalFormatting sqref="P195:S197">
    <cfRule type="expression" dxfId="4836" priority="1207">
      <formula>OR(WEEKDAY($A195,2)=6,WEEKDAY($A195,2)=7)</formula>
    </cfRule>
  </conditionalFormatting>
  <conditionalFormatting sqref="P195:S197">
    <cfRule type="expression" dxfId="4835" priority="1206">
      <formula>OR(WEEKDAY($A195,2)=6,WEEKDAY($A195,2)=7)</formula>
    </cfRule>
  </conditionalFormatting>
  <conditionalFormatting sqref="P195:S197">
    <cfRule type="expression" dxfId="4834" priority="1205">
      <formula>OR(WEEKDAY($A195,2)=6,WEEKDAY($A195,2)=7)</formula>
    </cfRule>
  </conditionalFormatting>
  <conditionalFormatting sqref="P195:S197">
    <cfRule type="expression" dxfId="4833" priority="1204">
      <formula>OR(WEEKDAY($A195,2)=6,WEEKDAY($A195,2)=7)</formula>
    </cfRule>
  </conditionalFormatting>
  <conditionalFormatting sqref="P195:S197">
    <cfRule type="expression" dxfId="4832" priority="1203">
      <formula>OR(WEEKDAY($A195,2)=6,WEEKDAY($A195,2)=7)</formula>
    </cfRule>
  </conditionalFormatting>
  <conditionalFormatting sqref="P198:S198">
    <cfRule type="expression" dxfId="4831" priority="1202">
      <formula>OR(WEEKDAY($A198,2)=6,WEEKDAY($A198,2)=7)</formula>
    </cfRule>
  </conditionalFormatting>
  <conditionalFormatting sqref="P198:S198">
    <cfRule type="expression" dxfId="4830" priority="1201">
      <formula>OR(WEEKDAY($A198,2)=6,WEEKDAY($A198,2)=7)</formula>
    </cfRule>
  </conditionalFormatting>
  <conditionalFormatting sqref="P198:S198">
    <cfRule type="expression" dxfId="4829" priority="1200">
      <formula>OR(WEEKDAY($A198,2)=6,WEEKDAY($A198,2)=7)</formula>
    </cfRule>
  </conditionalFormatting>
  <conditionalFormatting sqref="P198:S198">
    <cfRule type="expression" dxfId="4828" priority="1199">
      <formula>OR(WEEKDAY($A198,2)=6,WEEKDAY($A198,2)=7)</formula>
    </cfRule>
  </conditionalFormatting>
  <conditionalFormatting sqref="P198:S198">
    <cfRule type="expression" dxfId="4827" priority="1198">
      <formula>OR(WEEKDAY($A198,2)=6,WEEKDAY($A198,2)=7)</formula>
    </cfRule>
  </conditionalFormatting>
  <conditionalFormatting sqref="P198:S198">
    <cfRule type="expression" dxfId="4826" priority="1197">
      <formula>OR(WEEKDAY($A198,2)=6,WEEKDAY($A198,2)=7)</formula>
    </cfRule>
  </conditionalFormatting>
  <conditionalFormatting sqref="P198:S198">
    <cfRule type="expression" dxfId="4825" priority="1196">
      <formula>OR(WEEKDAY($A198,2)=6,WEEKDAY($A198,2)=7)</formula>
    </cfRule>
  </conditionalFormatting>
  <conditionalFormatting sqref="P198:S198">
    <cfRule type="expression" dxfId="4824" priority="1195">
      <formula>OR(WEEKDAY($A198,2)=6,WEEKDAY($A198,2)=7)</formula>
    </cfRule>
  </conditionalFormatting>
  <conditionalFormatting sqref="P198:S198">
    <cfRule type="expression" dxfId="4823" priority="1194">
      <formula>OR(WEEKDAY($A198,2)=6,WEEKDAY($A198,2)=7)</formula>
    </cfRule>
  </conditionalFormatting>
  <conditionalFormatting sqref="P198:S198">
    <cfRule type="expression" dxfId="4822" priority="1193">
      <formula>OR(WEEKDAY($A198,2)=6,WEEKDAY($A198,2)=7)</formula>
    </cfRule>
  </conditionalFormatting>
  <conditionalFormatting sqref="U195:U199">
    <cfRule type="expression" dxfId="4821" priority="1192">
      <formula>OR(WEEKDAY($A195,2)=6,WEEKDAY($A195,2)=7)</formula>
    </cfRule>
  </conditionalFormatting>
  <conditionalFormatting sqref="U195:U199">
    <cfRule type="expression" dxfId="4820" priority="1191">
      <formula>LEFT(U195,5)*1&gt;LEFT(0.125,5)*1</formula>
    </cfRule>
  </conditionalFormatting>
  <conditionalFormatting sqref="U196">
    <cfRule type="expression" dxfId="4819" priority="1190">
      <formula>OR(WEEKDAY($A196,2)=6,WEEKDAY($A196,2)=7)</formula>
    </cfRule>
  </conditionalFormatting>
  <conditionalFormatting sqref="U196">
    <cfRule type="expression" dxfId="4818" priority="1189">
      <formula>LEFT(U196,5)*1&gt;LEFT(0.125,5)*1</formula>
    </cfRule>
  </conditionalFormatting>
  <conditionalFormatting sqref="U197">
    <cfRule type="expression" dxfId="4817" priority="1188">
      <formula>OR(WEEKDAY($A197,2)=6,WEEKDAY($A197,2)=7)</formula>
    </cfRule>
  </conditionalFormatting>
  <conditionalFormatting sqref="U197">
    <cfRule type="expression" dxfId="4816" priority="1187">
      <formula>LEFT(U197,5)*1&gt;LEFT(0.125,5)*1</formula>
    </cfRule>
  </conditionalFormatting>
  <conditionalFormatting sqref="U198">
    <cfRule type="expression" dxfId="4815" priority="1186">
      <formula>OR(WEEKDAY($A198,2)=6,WEEKDAY($A198,2)=7)</formula>
    </cfRule>
  </conditionalFormatting>
  <conditionalFormatting sqref="U198">
    <cfRule type="expression" dxfId="4814" priority="1185">
      <formula>LEFT(U198,5)*1&gt;LEFT(0.125,5)*1</formula>
    </cfRule>
  </conditionalFormatting>
  <conditionalFormatting sqref="U199">
    <cfRule type="expression" dxfId="4813" priority="1184">
      <formula>OR(WEEKDAY($A199,2)=6,WEEKDAY($A199,2)=7)</formula>
    </cfRule>
  </conditionalFormatting>
  <conditionalFormatting sqref="U199">
    <cfRule type="expression" dxfId="4812" priority="1183">
      <formula>LEFT(U199,5)*1&gt;LEFT(0.125,5)*1</formula>
    </cfRule>
  </conditionalFormatting>
  <conditionalFormatting sqref="A200 P200:V200">
    <cfRule type="expression" dxfId="4811" priority="1306" stopIfTrue="1">
      <formula>VLOOKUP($A200,$AN$2:$AN$50,1,0)=$A200</formula>
    </cfRule>
  </conditionalFormatting>
  <conditionalFormatting sqref="A201:G201 AD201:AI202 I201:N202 P201:U202 W201:AB202 B202:G202 A202:A207">
    <cfRule type="expression" dxfId="4810" priority="1181">
      <formula>OR(WEEKDAY($A201,2)=6,WEEKDAY($A201,2)=7)</formula>
    </cfRule>
  </conditionalFormatting>
  <conditionalFormatting sqref="AC201:AC202">
    <cfRule type="expression" dxfId="4809" priority="1177">
      <formula>OR(WEEKDAY($A201,2)=6,WEEKDAY($A201,2)=7)</formula>
    </cfRule>
  </conditionalFormatting>
  <conditionalFormatting sqref="O201:O202">
    <cfRule type="expression" dxfId="4808" priority="1179">
      <formula>OR(WEEKDAY($A201,2)=6,WEEKDAY($A201,2)=7)</formula>
    </cfRule>
  </conditionalFormatting>
  <conditionalFormatting sqref="V201:V202">
    <cfRule type="expression" dxfId="4807" priority="1178">
      <formula>OR(WEEKDAY($A201,2)=6,WEEKDAY($A201,2)=7)</formula>
    </cfRule>
  </conditionalFormatting>
  <conditionalFormatting sqref="AJ201:AJ202">
    <cfRule type="expression" dxfId="4806" priority="1176">
      <formula>OR(WEEKDAY($A201,2)=6,WEEKDAY($A201,2)=7)</formula>
    </cfRule>
  </conditionalFormatting>
  <conditionalFormatting sqref="H201:H202">
    <cfRule type="expression" dxfId="4805" priority="1180">
      <formula>OR(WEEKDAY($A201,2)=6,WEEKDAY($A201,2)=7)</formula>
    </cfRule>
  </conditionalFormatting>
  <conditionalFormatting sqref="A201:AJ201">
    <cfRule type="expression" dxfId="4804" priority="1182" stopIfTrue="1">
      <formula>VLOOKUP($A201,$AN$2:$AN$50,1,0)=$A201</formula>
    </cfRule>
  </conditionalFormatting>
  <conditionalFormatting sqref="A208">
    <cfRule type="expression" dxfId="4803" priority="1174">
      <formula>OR(WEEKDAY($A208,2)=6,WEEKDAY($A208,2)=7)</formula>
    </cfRule>
  </conditionalFormatting>
  <conditionalFormatting sqref="A208">
    <cfRule type="expression" dxfId="4802" priority="1175" stopIfTrue="1">
      <formula>VLOOKUP($A208,$AN$2:$AN$50,1,0)=$A208</formula>
    </cfRule>
  </conditionalFormatting>
  <conditionalFormatting sqref="A209:G209 AD209:AI210 I209:N210 P209:U210 W209:AB210 B210:G210 A210:A215">
    <cfRule type="expression" dxfId="4801" priority="1172">
      <formula>OR(WEEKDAY($A209,2)=6,WEEKDAY($A209,2)=7)</formula>
    </cfRule>
  </conditionalFormatting>
  <conditionalFormatting sqref="AC209:AC210">
    <cfRule type="expression" dxfId="4800" priority="1168">
      <formula>OR(WEEKDAY($A209,2)=6,WEEKDAY($A209,2)=7)</formula>
    </cfRule>
  </conditionalFormatting>
  <conditionalFormatting sqref="O209:O210">
    <cfRule type="expression" dxfId="4799" priority="1170">
      <formula>OR(WEEKDAY($A209,2)=6,WEEKDAY($A209,2)=7)</formula>
    </cfRule>
  </conditionalFormatting>
  <conditionalFormatting sqref="V209:V210">
    <cfRule type="expression" dxfId="4798" priority="1169">
      <formula>OR(WEEKDAY($A209,2)=6,WEEKDAY($A209,2)=7)</formula>
    </cfRule>
  </conditionalFormatting>
  <conditionalFormatting sqref="AJ209:AJ210">
    <cfRule type="expression" dxfId="4797" priority="1167">
      <formula>OR(WEEKDAY($A209,2)=6,WEEKDAY($A209,2)=7)</formula>
    </cfRule>
  </conditionalFormatting>
  <conditionalFormatting sqref="H209:H210">
    <cfRule type="expression" dxfId="4796" priority="1171">
      <formula>OR(WEEKDAY($A209,2)=6,WEEKDAY($A209,2)=7)</formula>
    </cfRule>
  </conditionalFormatting>
  <conditionalFormatting sqref="A209:AJ209">
    <cfRule type="expression" dxfId="4795" priority="1173" stopIfTrue="1">
      <formula>VLOOKUP($A209,$AN$2:$AN$50,1,0)=$A209</formula>
    </cfRule>
  </conditionalFormatting>
  <conditionalFormatting sqref="A216">
    <cfRule type="expression" dxfId="4794" priority="1165">
      <formula>OR(WEEKDAY($A216,2)=6,WEEKDAY($A216,2)=7)</formula>
    </cfRule>
  </conditionalFormatting>
  <conditionalFormatting sqref="A216">
    <cfRule type="expression" dxfId="4793" priority="1166" stopIfTrue="1">
      <formula>VLOOKUP($A216,$AN$2:$AN$50,1,0)=$A216</formula>
    </cfRule>
  </conditionalFormatting>
  <conditionalFormatting sqref="A217:G217 AD217:AI218 I217:N218 P217:U218 W217:AB218 B218:G218">
    <cfRule type="expression" dxfId="4792" priority="1163">
      <formula>OR(WEEKDAY($A217,2)=6,WEEKDAY($A217,2)=7)</formula>
    </cfRule>
  </conditionalFormatting>
  <conditionalFormatting sqref="AC217:AC218">
    <cfRule type="expression" dxfId="4791" priority="1159">
      <formula>OR(WEEKDAY($A217,2)=6,WEEKDAY($A217,2)=7)</formula>
    </cfRule>
  </conditionalFormatting>
  <conditionalFormatting sqref="O217:O218">
    <cfRule type="expression" dxfId="4790" priority="1161">
      <formula>OR(WEEKDAY($A217,2)=6,WEEKDAY($A217,2)=7)</formula>
    </cfRule>
  </conditionalFormatting>
  <conditionalFormatting sqref="V217:V218">
    <cfRule type="expression" dxfId="4789" priority="1160">
      <formula>OR(WEEKDAY($A217,2)=6,WEEKDAY($A217,2)=7)</formula>
    </cfRule>
  </conditionalFormatting>
  <conditionalFormatting sqref="AJ217:AJ218">
    <cfRule type="expression" dxfId="4788" priority="1158">
      <formula>OR(WEEKDAY($A217,2)=6,WEEKDAY($A217,2)=7)</formula>
    </cfRule>
  </conditionalFormatting>
  <conditionalFormatting sqref="H217:H218">
    <cfRule type="expression" dxfId="4787" priority="1162">
      <formula>OR(WEEKDAY($A217,2)=6,WEEKDAY($A217,2)=7)</formula>
    </cfRule>
  </conditionalFormatting>
  <conditionalFormatting sqref="A217:AJ217">
    <cfRule type="expression" dxfId="4786" priority="1164" stopIfTrue="1">
      <formula>VLOOKUP($A217,$AN$2:$AN$50,1,0)=$A217</formula>
    </cfRule>
  </conditionalFormatting>
  <conditionalFormatting sqref="I11:O15">
    <cfRule type="expression" dxfId="4785" priority="1157">
      <formula>OR(WEEKDAY($A11,2)=6,WEEKDAY($A11,2)=7)</formula>
    </cfRule>
  </conditionalFormatting>
  <conditionalFormatting sqref="O16">
    <cfRule type="expression" dxfId="4784" priority="1154">
      <formula>LEFT(O16,5)*1&gt;LEFT(1.66666666666667,5)*1</formula>
    </cfRule>
    <cfRule type="expression" dxfId="4783" priority="1155">
      <formula>LEFT(O16,5)*1&lt;LEFT(1.66666666666667,5)*1</formula>
    </cfRule>
    <cfRule type="expression" dxfId="4782" priority="1156">
      <formula>LEFT(O16,5)*1=LEFT(1.66666666666667,5)*1</formula>
    </cfRule>
  </conditionalFormatting>
  <conditionalFormatting sqref="N16">
    <cfRule type="expression" dxfId="4781" priority="1151">
      <formula>LEFT(N16,5)*1&gt;LEFT(0.125,5)*1</formula>
    </cfRule>
    <cfRule type="expression" dxfId="4780" priority="1152">
      <formula>OR(LEFT(N16,5)*1=LEFT(0.124999999999998,5)*1,LEFT(N16,5)*1=LEFT(0.125,5)*1)</formula>
    </cfRule>
    <cfRule type="expression" dxfId="4779" priority="1153">
      <formula>OR(LEFT(N16,5)*1&lt;LEFT(0.124999999999998,5)*1,LEFT(N16,5)*1&lt;LEFT(0.125,5)*1)</formula>
    </cfRule>
  </conditionalFormatting>
  <conditionalFormatting sqref="O11:O15">
    <cfRule type="expression" dxfId="4778" priority="1150">
      <formula>LEFT(O11,7)&lt;LEFT(0.333333333333333,7)</formula>
    </cfRule>
  </conditionalFormatting>
  <conditionalFormatting sqref="N11:N15">
    <cfRule type="expression" dxfId="4777" priority="1149">
      <formula>LEFT(N11,5)*1&gt;LEFT(0.125,5)*1</formula>
    </cfRule>
  </conditionalFormatting>
  <conditionalFormatting sqref="P11:V15">
    <cfRule type="expression" dxfId="4776" priority="1148">
      <formula>OR(WEEKDAY($A11,2)=6,WEEKDAY($A11,2)=7)</formula>
    </cfRule>
  </conditionalFormatting>
  <conditionalFormatting sqref="V16">
    <cfRule type="expression" dxfId="4775" priority="1145">
      <formula>LEFT(V16,5)*1&gt;LEFT(1.66666666666667,5)*1</formula>
    </cfRule>
    <cfRule type="expression" dxfId="4774" priority="1146">
      <formula>LEFT(V16,5)*1&lt;LEFT(1.66666666666667,5)*1</formula>
    </cfRule>
    <cfRule type="expression" dxfId="4773" priority="1147">
      <formula>LEFT(V16,5)*1=LEFT(1.66666666666667,5)*1</formula>
    </cfRule>
  </conditionalFormatting>
  <conditionalFormatting sqref="U16">
    <cfRule type="expression" dxfId="4772" priority="1142">
      <formula>LEFT(U16,5)*1&gt;LEFT(0.125,5)*1</formula>
    </cfRule>
    <cfRule type="expression" dxfId="4771" priority="1143">
      <formula>OR(LEFT(U16,5)*1=LEFT(0.124999999999998,5)*1,LEFT(U16,5)*1=LEFT(0.125,5)*1)</formula>
    </cfRule>
    <cfRule type="expression" dxfId="4770" priority="1144">
      <formula>OR(LEFT(U16,5)*1&lt;LEFT(0.124999999999998,5)*1,LEFT(U16,5)*1&lt;LEFT(0.125,5)*1)</formula>
    </cfRule>
  </conditionalFormatting>
  <conditionalFormatting sqref="V11:V15">
    <cfRule type="expression" dxfId="4769" priority="1141">
      <formula>LEFT(V11,7)&lt;LEFT(0.333333333333333,7)</formula>
    </cfRule>
  </conditionalFormatting>
  <conditionalFormatting sqref="U11:U15">
    <cfRule type="expression" dxfId="4768" priority="1140">
      <formula>LEFT(U11,5)*1&gt;LEFT(0.125,5)*1</formula>
    </cfRule>
  </conditionalFormatting>
  <conditionalFormatting sqref="W11:AC15">
    <cfRule type="expression" dxfId="4767" priority="1139">
      <formula>OR(WEEKDAY($A11,2)=6,WEEKDAY($A11,2)=7)</formula>
    </cfRule>
  </conditionalFormatting>
  <conditionalFormatting sqref="AC16">
    <cfRule type="expression" dxfId="4766" priority="1136">
      <formula>LEFT(AC16,5)*1&gt;LEFT(1.66666666666667,5)*1</formula>
    </cfRule>
    <cfRule type="expression" dxfId="4765" priority="1137">
      <formula>LEFT(AC16,5)*1&lt;LEFT(1.66666666666667,5)*1</formula>
    </cfRule>
    <cfRule type="expression" dxfId="4764" priority="1138">
      <formula>LEFT(AC16,5)*1=LEFT(1.66666666666667,5)*1</formula>
    </cfRule>
  </conditionalFormatting>
  <conditionalFormatting sqref="AB16">
    <cfRule type="expression" dxfId="4763" priority="1133">
      <formula>LEFT(AB16,5)*1&gt;LEFT(0.125,5)*1</formula>
    </cfRule>
    <cfRule type="expression" dxfId="4762" priority="1134">
      <formula>OR(LEFT(AB16,5)*1=LEFT(0.124999999999998,5)*1,LEFT(AB16,5)*1=LEFT(0.125,5)*1)</formula>
    </cfRule>
    <cfRule type="expression" dxfId="4761" priority="1135">
      <formula>OR(LEFT(AB16,5)*1&lt;LEFT(0.124999999999998,5)*1,LEFT(AB16,5)*1&lt;LEFT(0.125,5)*1)</formula>
    </cfRule>
  </conditionalFormatting>
  <conditionalFormatting sqref="AC11:AC15">
    <cfRule type="expression" dxfId="4760" priority="1132">
      <formula>LEFT(AC11,7)&lt;LEFT(0.333333333333333,7)</formula>
    </cfRule>
  </conditionalFormatting>
  <conditionalFormatting sqref="AB11:AB15">
    <cfRule type="expression" dxfId="4759" priority="1131">
      <formula>LEFT(AB11,5)*1&gt;LEFT(0.125,5)*1</formula>
    </cfRule>
  </conditionalFormatting>
  <conditionalFormatting sqref="AD11:AJ15">
    <cfRule type="expression" dxfId="4758" priority="1130">
      <formula>OR(WEEKDAY($A11,2)=6,WEEKDAY($A11,2)=7)</formula>
    </cfRule>
  </conditionalFormatting>
  <conditionalFormatting sqref="AJ16">
    <cfRule type="expression" dxfId="4757" priority="1127">
      <formula>LEFT(AJ16,5)*1&gt;LEFT(1.66666666666667,5)*1</formula>
    </cfRule>
    <cfRule type="expression" dxfId="4756" priority="1128">
      <formula>LEFT(AJ16,5)*1&lt;LEFT(1.66666666666667,5)*1</formula>
    </cfRule>
    <cfRule type="expression" dxfId="4755" priority="1129">
      <formula>LEFT(AJ16,5)*1=LEFT(1.66666666666667,5)*1</formula>
    </cfRule>
  </conditionalFormatting>
  <conditionalFormatting sqref="AI16">
    <cfRule type="expression" dxfId="4754" priority="1124">
      <formula>LEFT(AI16,5)*1&gt;LEFT(0.125,5)*1</formula>
    </cfRule>
    <cfRule type="expression" dxfId="4753" priority="1125">
      <formula>OR(LEFT(AI16,5)*1=LEFT(0.124999999999998,5)*1,LEFT(AI16,5)*1=LEFT(0.125,5)*1)</formula>
    </cfRule>
    <cfRule type="expression" dxfId="4752" priority="1126">
      <formula>OR(LEFT(AI16,5)*1&lt;LEFT(0.124999999999998,5)*1,LEFT(AI16,5)*1&lt;LEFT(0.125,5)*1)</formula>
    </cfRule>
  </conditionalFormatting>
  <conditionalFormatting sqref="AJ11:AJ15">
    <cfRule type="expression" dxfId="4751" priority="1123">
      <formula>LEFT(AJ11,7)&lt;LEFT(0.333333333333333,7)</formula>
    </cfRule>
  </conditionalFormatting>
  <conditionalFormatting sqref="AI11:AI15">
    <cfRule type="expression" dxfId="4750" priority="1122">
      <formula>LEFT(AI11,5)*1&gt;LEFT(0.125,5)*1</formula>
    </cfRule>
  </conditionalFormatting>
  <conditionalFormatting sqref="B19:H23">
    <cfRule type="expression" dxfId="4749" priority="1121">
      <formula>OR(WEEKDAY($A19,2)=6,WEEKDAY($A19,2)=7)</formula>
    </cfRule>
  </conditionalFormatting>
  <conditionalFormatting sqref="H24">
    <cfRule type="expression" dxfId="4748" priority="1118">
      <formula>LEFT(H24,5)*1&gt;LEFT(1.66666666666667,5)*1</formula>
    </cfRule>
    <cfRule type="expression" dxfId="4747" priority="1119">
      <formula>LEFT(H24,5)*1&lt;LEFT(1.66666666666667,5)*1</formula>
    </cfRule>
    <cfRule type="expression" dxfId="4746" priority="1120">
      <formula>LEFT(H24,5)*1=LEFT(1.66666666666667,5)*1</formula>
    </cfRule>
  </conditionalFormatting>
  <conditionalFormatting sqref="G24">
    <cfRule type="expression" dxfId="4745" priority="1115">
      <formula>LEFT(G24,5)*1&gt;LEFT(0.125,5)*1</formula>
    </cfRule>
    <cfRule type="expression" dxfId="4744" priority="1116">
      <formula>OR(LEFT(G24,5)*1=LEFT(0.124999999999998,5)*1,LEFT(G24,5)*1=LEFT(0.125,5)*1)</formula>
    </cfRule>
    <cfRule type="expression" dxfId="4743" priority="1117">
      <formula>OR(LEFT(G24,5)*1&lt;LEFT(0.124999999999998,5)*1,LEFT(G24,5)*1&lt;LEFT(0.125,5)*1)</formula>
    </cfRule>
  </conditionalFormatting>
  <conditionalFormatting sqref="H19:H23">
    <cfRule type="expression" dxfId="4742" priority="1114">
      <formula>LEFT(H19,7)&lt;LEFT(0.333333333333333,7)</formula>
    </cfRule>
  </conditionalFormatting>
  <conditionalFormatting sqref="G19:G23">
    <cfRule type="expression" dxfId="4741" priority="1113">
      <formula>LEFT(G19,5)*1&gt;LEFT(0.125,5)*1</formula>
    </cfRule>
  </conditionalFormatting>
  <conditionalFormatting sqref="I19:O23">
    <cfRule type="expression" dxfId="4740" priority="1112">
      <formula>OR(WEEKDAY($A19,2)=6,WEEKDAY($A19,2)=7)</formula>
    </cfRule>
  </conditionalFormatting>
  <conditionalFormatting sqref="O24">
    <cfRule type="expression" dxfId="4739" priority="1109">
      <formula>LEFT(O24,5)*1&gt;LEFT(1.66666666666667,5)*1</formula>
    </cfRule>
    <cfRule type="expression" dxfId="4738" priority="1110">
      <formula>LEFT(O24,5)*1&lt;LEFT(1.66666666666667,5)*1</formula>
    </cfRule>
    <cfRule type="expression" dxfId="4737" priority="1111">
      <formula>LEFT(O24,5)*1=LEFT(1.66666666666667,5)*1</formula>
    </cfRule>
  </conditionalFormatting>
  <conditionalFormatting sqref="N24">
    <cfRule type="expression" dxfId="4736" priority="1106">
      <formula>LEFT(N24,5)*1&gt;LEFT(0.125,5)*1</formula>
    </cfRule>
    <cfRule type="expression" dxfId="4735" priority="1107">
      <formula>OR(LEFT(N24,5)*1=LEFT(0.124999999999998,5)*1,LEFT(N24,5)*1=LEFT(0.125,5)*1)</formula>
    </cfRule>
    <cfRule type="expression" dxfId="4734" priority="1108">
      <formula>OR(LEFT(N24,5)*1&lt;LEFT(0.124999999999998,5)*1,LEFT(N24,5)*1&lt;LEFT(0.125,5)*1)</formula>
    </cfRule>
  </conditionalFormatting>
  <conditionalFormatting sqref="O19:O23">
    <cfRule type="expression" dxfId="4733" priority="1105">
      <formula>LEFT(O19,7)&lt;LEFT(0.333333333333333,7)</formula>
    </cfRule>
  </conditionalFormatting>
  <conditionalFormatting sqref="N19:N23">
    <cfRule type="expression" dxfId="4732" priority="1104">
      <formula>LEFT(N19,5)*1&gt;LEFT(0.125,5)*1</formula>
    </cfRule>
  </conditionalFormatting>
  <conditionalFormatting sqref="P19:V23">
    <cfRule type="expression" dxfId="4731" priority="1103">
      <formula>OR(WEEKDAY($A19,2)=6,WEEKDAY($A19,2)=7)</formula>
    </cfRule>
  </conditionalFormatting>
  <conditionalFormatting sqref="V24">
    <cfRule type="expression" dxfId="4730" priority="1100">
      <formula>LEFT(V24,5)*1&gt;LEFT(1.66666666666667,5)*1</formula>
    </cfRule>
    <cfRule type="expression" dxfId="4729" priority="1101">
      <formula>LEFT(V24,5)*1&lt;LEFT(1.66666666666667,5)*1</formula>
    </cfRule>
    <cfRule type="expression" dxfId="4728" priority="1102">
      <formula>LEFT(V24,5)*1=LEFT(1.66666666666667,5)*1</formula>
    </cfRule>
  </conditionalFormatting>
  <conditionalFormatting sqref="U24">
    <cfRule type="expression" dxfId="4727" priority="1097">
      <formula>LEFT(U24,5)*1&gt;LEFT(0.125,5)*1</formula>
    </cfRule>
    <cfRule type="expression" dxfId="4726" priority="1098">
      <formula>OR(LEFT(U24,5)*1=LEFT(0.124999999999998,5)*1,LEFT(U24,5)*1=LEFT(0.125,5)*1)</formula>
    </cfRule>
    <cfRule type="expression" dxfId="4725" priority="1099">
      <formula>OR(LEFT(U24,5)*1&lt;LEFT(0.124999999999998,5)*1,LEFT(U24,5)*1&lt;LEFT(0.125,5)*1)</formula>
    </cfRule>
  </conditionalFormatting>
  <conditionalFormatting sqref="V19:V23">
    <cfRule type="expression" dxfId="4724" priority="1096">
      <formula>LEFT(V19,7)&lt;LEFT(0.333333333333333,7)</formula>
    </cfRule>
  </conditionalFormatting>
  <conditionalFormatting sqref="U19:U23">
    <cfRule type="expression" dxfId="4723" priority="1095">
      <formula>LEFT(U19,5)*1&gt;LEFT(0.125,5)*1</formula>
    </cfRule>
  </conditionalFormatting>
  <conditionalFormatting sqref="W19:AC23">
    <cfRule type="expression" dxfId="4722" priority="1094">
      <formula>OR(WEEKDAY($A19,2)=6,WEEKDAY($A19,2)=7)</formula>
    </cfRule>
  </conditionalFormatting>
  <conditionalFormatting sqref="AC24">
    <cfRule type="expression" dxfId="4721" priority="1091">
      <formula>LEFT(AC24,5)*1&gt;LEFT(1.66666666666667,5)*1</formula>
    </cfRule>
    <cfRule type="expression" dxfId="4720" priority="1092">
      <formula>LEFT(AC24,5)*1&lt;LEFT(1.66666666666667,5)*1</formula>
    </cfRule>
    <cfRule type="expression" dxfId="4719" priority="1093">
      <formula>LEFT(AC24,5)*1=LEFT(1.66666666666667,5)*1</formula>
    </cfRule>
  </conditionalFormatting>
  <conditionalFormatting sqref="AB24">
    <cfRule type="expression" dxfId="4718" priority="1088">
      <formula>LEFT(AB24,5)*1&gt;LEFT(0.125,5)*1</formula>
    </cfRule>
    <cfRule type="expression" dxfId="4717" priority="1089">
      <formula>OR(LEFT(AB24,5)*1=LEFT(0.124999999999998,5)*1,LEFT(AB24,5)*1=LEFT(0.125,5)*1)</formula>
    </cfRule>
    <cfRule type="expression" dxfId="4716" priority="1090">
      <formula>OR(LEFT(AB24,5)*1&lt;LEFT(0.124999999999998,5)*1,LEFT(AB24,5)*1&lt;LEFT(0.125,5)*1)</formula>
    </cfRule>
  </conditionalFormatting>
  <conditionalFormatting sqref="AC19:AC23">
    <cfRule type="expression" dxfId="4715" priority="1087">
      <formula>LEFT(AC19,7)&lt;LEFT(0.333333333333333,7)</formula>
    </cfRule>
  </conditionalFormatting>
  <conditionalFormatting sqref="AB19:AB23">
    <cfRule type="expression" dxfId="4714" priority="1086">
      <formula>LEFT(AB19,5)*1&gt;LEFT(0.125,5)*1</formula>
    </cfRule>
  </conditionalFormatting>
  <conditionalFormatting sqref="AD19:AJ23">
    <cfRule type="expression" dxfId="4713" priority="1085">
      <formula>OR(WEEKDAY($A19,2)=6,WEEKDAY($A19,2)=7)</formula>
    </cfRule>
  </conditionalFormatting>
  <conditionalFormatting sqref="AJ24">
    <cfRule type="expression" dxfId="4712" priority="1082">
      <formula>LEFT(AJ24,5)*1&gt;LEFT(1.66666666666667,5)*1</formula>
    </cfRule>
    <cfRule type="expression" dxfId="4711" priority="1083">
      <formula>LEFT(AJ24,5)*1&lt;LEFT(1.66666666666667,5)*1</formula>
    </cfRule>
    <cfRule type="expression" dxfId="4710" priority="1084">
      <formula>LEFT(AJ24,5)*1=LEFT(1.66666666666667,5)*1</formula>
    </cfRule>
  </conditionalFormatting>
  <conditionalFormatting sqref="AI24">
    <cfRule type="expression" dxfId="4709" priority="1079">
      <formula>LEFT(AI24,5)*1&gt;LEFT(0.125,5)*1</formula>
    </cfRule>
    <cfRule type="expression" dxfId="4708" priority="1080">
      <formula>OR(LEFT(AI24,5)*1=LEFT(0.124999999999998,5)*1,LEFT(AI24,5)*1=LEFT(0.125,5)*1)</formula>
    </cfRule>
    <cfRule type="expression" dxfId="4707" priority="1081">
      <formula>OR(LEFT(AI24,5)*1&lt;LEFT(0.124999999999998,5)*1,LEFT(AI24,5)*1&lt;LEFT(0.125,5)*1)</formula>
    </cfRule>
  </conditionalFormatting>
  <conditionalFormatting sqref="AJ19:AJ23">
    <cfRule type="expression" dxfId="4706" priority="1078">
      <formula>LEFT(AJ19,7)&lt;LEFT(0.333333333333333,7)</formula>
    </cfRule>
  </conditionalFormatting>
  <conditionalFormatting sqref="AI19:AI23">
    <cfRule type="expression" dxfId="4705" priority="1077">
      <formula>LEFT(AI19,5)*1&gt;LEFT(0.125,5)*1</formula>
    </cfRule>
  </conditionalFormatting>
  <conditionalFormatting sqref="B27:H31">
    <cfRule type="expression" dxfId="4704" priority="1076">
      <formula>OR(WEEKDAY($A27,2)=6,WEEKDAY($A27,2)=7)</formula>
    </cfRule>
  </conditionalFormatting>
  <conditionalFormatting sqref="H32">
    <cfRule type="expression" dxfId="4703" priority="1073">
      <formula>LEFT(H32,5)*1&gt;LEFT(1.66666666666667,5)*1</formula>
    </cfRule>
    <cfRule type="expression" dxfId="4702" priority="1074">
      <formula>LEFT(H32,5)*1&lt;LEFT(1.66666666666667,5)*1</formula>
    </cfRule>
    <cfRule type="expression" dxfId="4701" priority="1075">
      <formula>LEFT(H32,5)*1=LEFT(1.66666666666667,5)*1</formula>
    </cfRule>
  </conditionalFormatting>
  <conditionalFormatting sqref="G32">
    <cfRule type="expression" dxfId="4700" priority="1070">
      <formula>LEFT(G32,5)*1&gt;LEFT(0.125,5)*1</formula>
    </cfRule>
    <cfRule type="expression" dxfId="4699" priority="1071">
      <formula>OR(LEFT(G32,5)*1=LEFT(0.124999999999998,5)*1,LEFT(G32,5)*1=LEFT(0.125,5)*1)</formula>
    </cfRule>
    <cfRule type="expression" dxfId="4698" priority="1072">
      <formula>OR(LEFT(G32,5)*1&lt;LEFT(0.124999999999998,5)*1,LEFT(G32,5)*1&lt;LEFT(0.125,5)*1)</formula>
    </cfRule>
  </conditionalFormatting>
  <conditionalFormatting sqref="H27:H31">
    <cfRule type="expression" dxfId="4697" priority="1069">
      <formula>LEFT(H27,7)&lt;LEFT(0.333333333333333,7)</formula>
    </cfRule>
  </conditionalFormatting>
  <conditionalFormatting sqref="G27:G31">
    <cfRule type="expression" dxfId="4696" priority="1068">
      <formula>LEFT(G27,5)*1&gt;LEFT(0.125,5)*1</formula>
    </cfRule>
  </conditionalFormatting>
  <conditionalFormatting sqref="I27:O31">
    <cfRule type="expression" dxfId="4695" priority="1067">
      <formula>OR(WEEKDAY($A27,2)=6,WEEKDAY($A27,2)=7)</formula>
    </cfRule>
  </conditionalFormatting>
  <conditionalFormatting sqref="O32">
    <cfRule type="expression" dxfId="4694" priority="1064">
      <formula>LEFT(O32,5)*1&gt;LEFT(1.66666666666667,5)*1</formula>
    </cfRule>
    <cfRule type="expression" dxfId="4693" priority="1065">
      <formula>LEFT(O32,5)*1&lt;LEFT(1.66666666666667,5)*1</formula>
    </cfRule>
    <cfRule type="expression" dxfId="4692" priority="1066">
      <formula>LEFT(O32,5)*1=LEFT(1.66666666666667,5)*1</formula>
    </cfRule>
  </conditionalFormatting>
  <conditionalFormatting sqref="N32">
    <cfRule type="expression" dxfId="4691" priority="1061">
      <formula>LEFT(N32,5)*1&gt;LEFT(0.125,5)*1</formula>
    </cfRule>
    <cfRule type="expression" dxfId="4690" priority="1062">
      <formula>OR(LEFT(N32,5)*1=LEFT(0.124999999999998,5)*1,LEFT(N32,5)*1=LEFT(0.125,5)*1)</formula>
    </cfRule>
    <cfRule type="expression" dxfId="4689" priority="1063">
      <formula>OR(LEFT(N32,5)*1&lt;LEFT(0.124999999999998,5)*1,LEFT(N32,5)*1&lt;LEFT(0.125,5)*1)</formula>
    </cfRule>
  </conditionalFormatting>
  <conditionalFormatting sqref="O27:O31">
    <cfRule type="expression" dxfId="4688" priority="1060">
      <formula>LEFT(O27,7)&lt;LEFT(0.333333333333333,7)</formula>
    </cfRule>
  </conditionalFormatting>
  <conditionalFormatting sqref="N27:N31">
    <cfRule type="expression" dxfId="4687" priority="1059">
      <formula>LEFT(N27,5)*1&gt;LEFT(0.125,5)*1</formula>
    </cfRule>
  </conditionalFormatting>
  <conditionalFormatting sqref="P27:V31">
    <cfRule type="expression" dxfId="4686" priority="1058">
      <formula>OR(WEEKDAY($A27,2)=6,WEEKDAY($A27,2)=7)</formula>
    </cfRule>
  </conditionalFormatting>
  <conditionalFormatting sqref="V32">
    <cfRule type="expression" dxfId="4685" priority="1055">
      <formula>LEFT(V32,5)*1&gt;LEFT(1.66666666666667,5)*1</formula>
    </cfRule>
    <cfRule type="expression" dxfId="4684" priority="1056">
      <formula>LEFT(V32,5)*1&lt;LEFT(1.66666666666667,5)*1</formula>
    </cfRule>
    <cfRule type="expression" dxfId="4683" priority="1057">
      <formula>LEFT(V32,5)*1=LEFT(1.66666666666667,5)*1</formula>
    </cfRule>
  </conditionalFormatting>
  <conditionalFormatting sqref="U32">
    <cfRule type="expression" dxfId="4682" priority="1052">
      <formula>LEFT(U32,5)*1&gt;LEFT(0.125,5)*1</formula>
    </cfRule>
    <cfRule type="expression" dxfId="4681" priority="1053">
      <formula>OR(LEFT(U32,5)*1=LEFT(0.124999999999998,5)*1,LEFT(U32,5)*1=LEFT(0.125,5)*1)</formula>
    </cfRule>
    <cfRule type="expression" dxfId="4680" priority="1054">
      <formula>OR(LEFT(U32,5)*1&lt;LEFT(0.124999999999998,5)*1,LEFT(U32,5)*1&lt;LEFT(0.125,5)*1)</formula>
    </cfRule>
  </conditionalFormatting>
  <conditionalFormatting sqref="V27:V31">
    <cfRule type="expression" dxfId="4679" priority="1051">
      <formula>LEFT(V27,7)&lt;LEFT(0.333333333333333,7)</formula>
    </cfRule>
  </conditionalFormatting>
  <conditionalFormatting sqref="U27:U31">
    <cfRule type="expression" dxfId="4678" priority="1050">
      <formula>LEFT(U27,5)*1&gt;LEFT(0.125,5)*1</formula>
    </cfRule>
  </conditionalFormatting>
  <conditionalFormatting sqref="W27:AC31">
    <cfRule type="expression" dxfId="4677" priority="1049">
      <formula>OR(WEEKDAY($A27,2)=6,WEEKDAY($A27,2)=7)</formula>
    </cfRule>
  </conditionalFormatting>
  <conditionalFormatting sqref="AC32">
    <cfRule type="expression" dxfId="4676" priority="1046">
      <formula>LEFT(AC32,5)*1&gt;LEFT(1.66666666666667,5)*1</formula>
    </cfRule>
    <cfRule type="expression" dxfId="4675" priority="1047">
      <formula>LEFT(AC32,5)*1&lt;LEFT(1.66666666666667,5)*1</formula>
    </cfRule>
    <cfRule type="expression" dxfId="4674" priority="1048">
      <formula>LEFT(AC32,5)*1=LEFT(1.66666666666667,5)*1</formula>
    </cfRule>
  </conditionalFormatting>
  <conditionalFormatting sqref="AB32">
    <cfRule type="expression" dxfId="4673" priority="1043">
      <formula>LEFT(AB32,5)*1&gt;LEFT(0.125,5)*1</formula>
    </cfRule>
    <cfRule type="expression" dxfId="4672" priority="1044">
      <formula>OR(LEFT(AB32,5)*1=LEFT(0.124999999999998,5)*1,LEFT(AB32,5)*1=LEFT(0.125,5)*1)</formula>
    </cfRule>
    <cfRule type="expression" dxfId="4671" priority="1045">
      <formula>OR(LEFT(AB32,5)*1&lt;LEFT(0.124999999999998,5)*1,LEFT(AB32,5)*1&lt;LEFT(0.125,5)*1)</formula>
    </cfRule>
  </conditionalFormatting>
  <conditionalFormatting sqref="AC27:AC31">
    <cfRule type="expression" dxfId="4670" priority="1042">
      <formula>LEFT(AC27,7)&lt;LEFT(0.333333333333333,7)</formula>
    </cfRule>
  </conditionalFormatting>
  <conditionalFormatting sqref="AB27:AB31">
    <cfRule type="expression" dxfId="4669" priority="1041">
      <formula>LEFT(AB27,5)*1&gt;LEFT(0.125,5)*1</formula>
    </cfRule>
  </conditionalFormatting>
  <conditionalFormatting sqref="AD27:AJ31">
    <cfRule type="expression" dxfId="4668" priority="1040">
      <formula>OR(WEEKDAY($A27,2)=6,WEEKDAY($A27,2)=7)</formula>
    </cfRule>
  </conditionalFormatting>
  <conditionalFormatting sqref="AJ32">
    <cfRule type="expression" dxfId="4667" priority="1037">
      <formula>LEFT(AJ32,5)*1&gt;LEFT(1.66666666666667,5)*1</formula>
    </cfRule>
    <cfRule type="expression" dxfId="4666" priority="1038">
      <formula>LEFT(AJ32,5)*1&lt;LEFT(1.66666666666667,5)*1</formula>
    </cfRule>
    <cfRule type="expression" dxfId="4665" priority="1039">
      <formula>LEFT(AJ32,5)*1=LEFT(1.66666666666667,5)*1</formula>
    </cfRule>
  </conditionalFormatting>
  <conditionalFormatting sqref="AI32">
    <cfRule type="expression" dxfId="4664" priority="1034">
      <formula>LEFT(AI32,5)*1&gt;LEFT(0.125,5)*1</formula>
    </cfRule>
    <cfRule type="expression" dxfId="4663" priority="1035">
      <formula>OR(LEFT(AI32,5)*1=LEFT(0.124999999999998,5)*1,LEFT(AI32,5)*1=LEFT(0.125,5)*1)</formula>
    </cfRule>
    <cfRule type="expression" dxfId="4662" priority="1036">
      <formula>OR(LEFT(AI32,5)*1&lt;LEFT(0.124999999999998,5)*1,LEFT(AI32,5)*1&lt;LEFT(0.125,5)*1)</formula>
    </cfRule>
  </conditionalFormatting>
  <conditionalFormatting sqref="AJ27:AJ31">
    <cfRule type="expression" dxfId="4661" priority="1033">
      <formula>LEFT(AJ27,7)&lt;LEFT(0.333333333333333,7)</formula>
    </cfRule>
  </conditionalFormatting>
  <conditionalFormatting sqref="AI27:AI31">
    <cfRule type="expression" dxfId="4660" priority="1032">
      <formula>LEFT(AI27,5)*1&gt;LEFT(0.125,5)*1</formula>
    </cfRule>
  </conditionalFormatting>
  <conditionalFormatting sqref="AD35:AJ39">
    <cfRule type="expression" dxfId="4659" priority="1031">
      <formula>OR(WEEKDAY($A35,2)=6,WEEKDAY($A35,2)=7)</formula>
    </cfRule>
  </conditionalFormatting>
  <conditionalFormatting sqref="AJ40">
    <cfRule type="expression" dxfId="4658" priority="1028">
      <formula>LEFT(AJ40,5)*1&gt;LEFT(1.66666666666667,5)*1</formula>
    </cfRule>
    <cfRule type="expression" dxfId="4657" priority="1029">
      <formula>LEFT(AJ40,5)*1&lt;LEFT(1.66666666666667,5)*1</formula>
    </cfRule>
    <cfRule type="expression" dxfId="4656" priority="1030">
      <formula>LEFT(AJ40,5)*1=LEFT(1.66666666666667,5)*1</formula>
    </cfRule>
  </conditionalFormatting>
  <conditionalFormatting sqref="AI40">
    <cfRule type="expression" dxfId="4655" priority="1025">
      <formula>LEFT(AI40,5)*1&gt;LEFT(0.125,5)*1</formula>
    </cfRule>
    <cfRule type="expression" dxfId="4654" priority="1026">
      <formula>OR(LEFT(AI40,5)*1=LEFT(0.124999999999998,5)*1,LEFT(AI40,5)*1=LEFT(0.125,5)*1)</formula>
    </cfRule>
    <cfRule type="expression" dxfId="4653" priority="1027">
      <formula>OR(LEFT(AI40,5)*1&lt;LEFT(0.124999999999998,5)*1,LEFT(AI40,5)*1&lt;LEFT(0.125,5)*1)</formula>
    </cfRule>
  </conditionalFormatting>
  <conditionalFormatting sqref="AJ35:AJ39">
    <cfRule type="expression" dxfId="4652" priority="1024">
      <formula>LEFT(AJ35,7)&lt;LEFT(0.333333333333333,7)</formula>
    </cfRule>
  </conditionalFormatting>
  <conditionalFormatting sqref="AI35:AI39">
    <cfRule type="expression" dxfId="4651" priority="1023">
      <formula>LEFT(AI35,5)*1&gt;LEFT(0.125,5)*1</formula>
    </cfRule>
  </conditionalFormatting>
  <conditionalFormatting sqref="W35:AC39">
    <cfRule type="expression" dxfId="4650" priority="1022">
      <formula>OR(WEEKDAY($A35,2)=6,WEEKDAY($A35,2)=7)</formula>
    </cfRule>
  </conditionalFormatting>
  <conditionalFormatting sqref="AC40">
    <cfRule type="expression" dxfId="4649" priority="1019">
      <formula>LEFT(AC40,5)*1&gt;LEFT(1.66666666666667,5)*1</formula>
    </cfRule>
    <cfRule type="expression" dxfId="4648" priority="1020">
      <formula>LEFT(AC40,5)*1&lt;LEFT(1.66666666666667,5)*1</formula>
    </cfRule>
    <cfRule type="expression" dxfId="4647" priority="1021">
      <formula>LEFT(AC40,5)*1=LEFT(1.66666666666667,5)*1</formula>
    </cfRule>
  </conditionalFormatting>
  <conditionalFormatting sqref="AB40">
    <cfRule type="expression" dxfId="4646" priority="1016">
      <formula>LEFT(AB40,5)*1&gt;LEFT(0.125,5)*1</formula>
    </cfRule>
    <cfRule type="expression" dxfId="4645" priority="1017">
      <formula>OR(LEFT(AB40,5)*1=LEFT(0.124999999999998,5)*1,LEFT(AB40,5)*1=LEFT(0.125,5)*1)</formula>
    </cfRule>
    <cfRule type="expression" dxfId="4644" priority="1018">
      <formula>OR(LEFT(AB40,5)*1&lt;LEFT(0.124999999999998,5)*1,LEFT(AB40,5)*1&lt;LEFT(0.125,5)*1)</formula>
    </cfRule>
  </conditionalFormatting>
  <conditionalFormatting sqref="AC35:AC39">
    <cfRule type="expression" dxfId="4643" priority="1015">
      <formula>LEFT(AC35,7)&lt;LEFT(0.333333333333333,7)</formula>
    </cfRule>
  </conditionalFormatting>
  <conditionalFormatting sqref="AB35:AB39">
    <cfRule type="expression" dxfId="4642" priority="1014">
      <formula>LEFT(AB35,5)*1&gt;LEFT(0.125,5)*1</formula>
    </cfRule>
  </conditionalFormatting>
  <conditionalFormatting sqref="P35:V39">
    <cfRule type="expression" dxfId="4641" priority="1013">
      <formula>OR(WEEKDAY($A35,2)=6,WEEKDAY($A35,2)=7)</formula>
    </cfRule>
  </conditionalFormatting>
  <conditionalFormatting sqref="V40">
    <cfRule type="expression" dxfId="4640" priority="1010">
      <formula>LEFT(V40,5)*1&gt;LEFT(1.66666666666667,5)*1</formula>
    </cfRule>
    <cfRule type="expression" dxfId="4639" priority="1011">
      <formula>LEFT(V40,5)*1&lt;LEFT(1.66666666666667,5)*1</formula>
    </cfRule>
    <cfRule type="expression" dxfId="4638" priority="1012">
      <formula>LEFT(V40,5)*1=LEFT(1.66666666666667,5)*1</formula>
    </cfRule>
  </conditionalFormatting>
  <conditionalFormatting sqref="U40">
    <cfRule type="expression" dxfId="4637" priority="1007">
      <formula>LEFT(U40,5)*1&gt;LEFT(0.125,5)*1</formula>
    </cfRule>
    <cfRule type="expression" dxfId="4636" priority="1008">
      <formula>OR(LEFT(U40,5)*1=LEFT(0.124999999999998,5)*1,LEFT(U40,5)*1=LEFT(0.125,5)*1)</formula>
    </cfRule>
    <cfRule type="expression" dxfId="4635" priority="1009">
      <formula>OR(LEFT(U40,5)*1&lt;LEFT(0.124999999999998,5)*1,LEFT(U40,5)*1&lt;LEFT(0.125,5)*1)</formula>
    </cfRule>
  </conditionalFormatting>
  <conditionalFormatting sqref="V35:V39">
    <cfRule type="expression" dxfId="4634" priority="1006">
      <formula>LEFT(V35,7)&lt;LEFT(0.333333333333333,7)</formula>
    </cfRule>
  </conditionalFormatting>
  <conditionalFormatting sqref="U35:U39">
    <cfRule type="expression" dxfId="4633" priority="1005">
      <formula>LEFT(U35,5)*1&gt;LEFT(0.125,5)*1</formula>
    </cfRule>
  </conditionalFormatting>
  <conditionalFormatting sqref="I35:O39">
    <cfRule type="expression" dxfId="4632" priority="1004">
      <formula>OR(WEEKDAY($A35,2)=6,WEEKDAY($A35,2)=7)</formula>
    </cfRule>
  </conditionalFormatting>
  <conditionalFormatting sqref="O40">
    <cfRule type="expression" dxfId="4631" priority="1001">
      <formula>LEFT(O40,5)*1&gt;LEFT(1.66666666666667,5)*1</formula>
    </cfRule>
    <cfRule type="expression" dxfId="4630" priority="1002">
      <formula>LEFT(O40,5)*1&lt;LEFT(1.66666666666667,5)*1</formula>
    </cfRule>
    <cfRule type="expression" dxfId="4629" priority="1003">
      <formula>LEFT(O40,5)*1=LEFT(1.66666666666667,5)*1</formula>
    </cfRule>
  </conditionalFormatting>
  <conditionalFormatting sqref="N40">
    <cfRule type="expression" dxfId="4628" priority="998">
      <formula>LEFT(N40,5)*1&gt;LEFT(0.125,5)*1</formula>
    </cfRule>
    <cfRule type="expression" dxfId="4627" priority="999">
      <formula>OR(LEFT(N40,5)*1=LEFT(0.124999999999998,5)*1,LEFT(N40,5)*1=LEFT(0.125,5)*1)</formula>
    </cfRule>
    <cfRule type="expression" dxfId="4626" priority="1000">
      <formula>OR(LEFT(N40,5)*1&lt;LEFT(0.124999999999998,5)*1,LEFT(N40,5)*1&lt;LEFT(0.125,5)*1)</formula>
    </cfRule>
  </conditionalFormatting>
  <conditionalFormatting sqref="O35:O39">
    <cfRule type="expression" dxfId="4625" priority="997">
      <formula>LEFT(O35,7)&lt;LEFT(0.333333333333333,7)</formula>
    </cfRule>
  </conditionalFormatting>
  <conditionalFormatting sqref="N35:N39">
    <cfRule type="expression" dxfId="4624" priority="996">
      <formula>LEFT(N35,5)*1&gt;LEFT(0.125,5)*1</formula>
    </cfRule>
  </conditionalFormatting>
  <conditionalFormatting sqref="B35:H39">
    <cfRule type="expression" dxfId="4623" priority="995">
      <formula>OR(WEEKDAY($A35,2)=6,WEEKDAY($A35,2)=7)</formula>
    </cfRule>
  </conditionalFormatting>
  <conditionalFormatting sqref="H40">
    <cfRule type="expression" dxfId="4622" priority="992">
      <formula>LEFT(H40,5)*1&gt;LEFT(1.66666666666667,5)*1</formula>
    </cfRule>
    <cfRule type="expression" dxfId="4621" priority="993">
      <formula>LEFT(H40,5)*1&lt;LEFT(1.66666666666667,5)*1</formula>
    </cfRule>
    <cfRule type="expression" dxfId="4620" priority="994">
      <formula>LEFT(H40,5)*1=LEFT(1.66666666666667,5)*1</formula>
    </cfRule>
  </conditionalFormatting>
  <conditionalFormatting sqref="G40">
    <cfRule type="expression" dxfId="4619" priority="989">
      <formula>LEFT(G40,5)*1&gt;LEFT(0.125,5)*1</formula>
    </cfRule>
    <cfRule type="expression" dxfId="4618" priority="990">
      <formula>OR(LEFT(G40,5)*1=LEFT(0.124999999999998,5)*1,LEFT(G40,5)*1=LEFT(0.125,5)*1)</formula>
    </cfRule>
    <cfRule type="expression" dxfId="4617" priority="991">
      <formula>OR(LEFT(G40,5)*1&lt;LEFT(0.124999999999998,5)*1,LEFT(G40,5)*1&lt;LEFT(0.125,5)*1)</formula>
    </cfRule>
  </conditionalFormatting>
  <conditionalFormatting sqref="H35:H39">
    <cfRule type="expression" dxfId="4616" priority="988">
      <formula>LEFT(H35,7)&lt;LEFT(0.333333333333333,7)</formula>
    </cfRule>
  </conditionalFormatting>
  <conditionalFormatting sqref="G35:G39">
    <cfRule type="expression" dxfId="4615" priority="987">
      <formula>LEFT(G35,5)*1&gt;LEFT(0.125,5)*1</formula>
    </cfRule>
  </conditionalFormatting>
  <conditionalFormatting sqref="B43:H47">
    <cfRule type="expression" dxfId="4614" priority="986">
      <formula>OR(WEEKDAY($A43,2)=6,WEEKDAY($A43,2)=7)</formula>
    </cfRule>
  </conditionalFormatting>
  <conditionalFormatting sqref="H48">
    <cfRule type="expression" dxfId="4613" priority="983">
      <formula>LEFT(H48,5)*1&gt;LEFT(1.66666666666667,5)*1</formula>
    </cfRule>
    <cfRule type="expression" dxfId="4612" priority="984">
      <formula>LEFT(H48,5)*1&lt;LEFT(1.66666666666667,5)*1</formula>
    </cfRule>
    <cfRule type="expression" dxfId="4611" priority="985">
      <formula>LEFT(H48,5)*1=LEFT(1.66666666666667,5)*1</formula>
    </cfRule>
  </conditionalFormatting>
  <conditionalFormatting sqref="G48">
    <cfRule type="expression" dxfId="4610" priority="980">
      <formula>LEFT(G48,5)*1&gt;LEFT(0.125,5)*1</formula>
    </cfRule>
    <cfRule type="expression" dxfId="4609" priority="981">
      <formula>OR(LEFT(G48,5)*1=LEFT(0.124999999999998,5)*1,LEFT(G48,5)*1=LEFT(0.125,5)*1)</formula>
    </cfRule>
    <cfRule type="expression" dxfId="4608" priority="982">
      <formula>OR(LEFT(G48,5)*1&lt;LEFT(0.124999999999998,5)*1,LEFT(G48,5)*1&lt;LEFT(0.125,5)*1)</formula>
    </cfRule>
  </conditionalFormatting>
  <conditionalFormatting sqref="H43:H47">
    <cfRule type="expression" dxfId="4607" priority="979">
      <formula>LEFT(H43,7)&lt;LEFT(0.333333333333333,7)</formula>
    </cfRule>
  </conditionalFormatting>
  <conditionalFormatting sqref="G43:G47">
    <cfRule type="expression" dxfId="4606" priority="978">
      <formula>LEFT(G43,5)*1&gt;LEFT(0.125,5)*1</formula>
    </cfRule>
  </conditionalFormatting>
  <conditionalFormatting sqref="I43:O47">
    <cfRule type="expression" dxfId="4605" priority="977">
      <formula>OR(WEEKDAY($A43,2)=6,WEEKDAY($A43,2)=7)</formula>
    </cfRule>
  </conditionalFormatting>
  <conditionalFormatting sqref="O48">
    <cfRule type="expression" dxfId="4604" priority="974">
      <formula>LEFT(O48,5)*1&gt;LEFT(1.66666666666667,5)*1</formula>
    </cfRule>
    <cfRule type="expression" dxfId="4603" priority="975">
      <formula>LEFT(O48,5)*1&lt;LEFT(1.66666666666667,5)*1</formula>
    </cfRule>
    <cfRule type="expression" dxfId="4602" priority="976">
      <formula>LEFT(O48,5)*1=LEFT(1.66666666666667,5)*1</formula>
    </cfRule>
  </conditionalFormatting>
  <conditionalFormatting sqref="N48">
    <cfRule type="expression" dxfId="4601" priority="971">
      <formula>LEFT(N48,5)*1&gt;LEFT(0.125,5)*1</formula>
    </cfRule>
    <cfRule type="expression" dxfId="4600" priority="972">
      <formula>OR(LEFT(N48,5)*1=LEFT(0.124999999999998,5)*1,LEFT(N48,5)*1=LEFT(0.125,5)*1)</formula>
    </cfRule>
    <cfRule type="expression" dxfId="4599" priority="973">
      <formula>OR(LEFT(N48,5)*1&lt;LEFT(0.124999999999998,5)*1,LEFT(N48,5)*1&lt;LEFT(0.125,5)*1)</formula>
    </cfRule>
  </conditionalFormatting>
  <conditionalFormatting sqref="O43:O47">
    <cfRule type="expression" dxfId="4598" priority="970">
      <formula>LEFT(O43,7)&lt;LEFT(0.333333333333333,7)</formula>
    </cfRule>
  </conditionalFormatting>
  <conditionalFormatting sqref="N43:N47">
    <cfRule type="expression" dxfId="4597" priority="969">
      <formula>LEFT(N43,5)*1&gt;LEFT(0.125,5)*1</formula>
    </cfRule>
  </conditionalFormatting>
  <conditionalFormatting sqref="P43:V47">
    <cfRule type="expression" dxfId="4596" priority="968">
      <formula>OR(WEEKDAY($A43,2)=6,WEEKDAY($A43,2)=7)</formula>
    </cfRule>
  </conditionalFormatting>
  <conditionalFormatting sqref="V48">
    <cfRule type="expression" dxfId="4595" priority="965">
      <formula>LEFT(V48,5)*1&gt;LEFT(1.66666666666667,5)*1</formula>
    </cfRule>
    <cfRule type="expression" dxfId="4594" priority="966">
      <formula>LEFT(V48,5)*1&lt;LEFT(1.66666666666667,5)*1</formula>
    </cfRule>
    <cfRule type="expression" dxfId="4593" priority="967">
      <formula>LEFT(V48,5)*1=LEFT(1.66666666666667,5)*1</formula>
    </cfRule>
  </conditionalFormatting>
  <conditionalFormatting sqref="U48">
    <cfRule type="expression" dxfId="4592" priority="962">
      <formula>LEFT(U48,5)*1&gt;LEFT(0.125,5)*1</formula>
    </cfRule>
    <cfRule type="expression" dxfId="4591" priority="963">
      <formula>OR(LEFT(U48,5)*1=LEFT(0.124999999999998,5)*1,LEFT(U48,5)*1=LEFT(0.125,5)*1)</formula>
    </cfRule>
    <cfRule type="expression" dxfId="4590" priority="964">
      <formula>OR(LEFT(U48,5)*1&lt;LEFT(0.124999999999998,5)*1,LEFT(U48,5)*1&lt;LEFT(0.125,5)*1)</formula>
    </cfRule>
  </conditionalFormatting>
  <conditionalFormatting sqref="V43:V47">
    <cfRule type="expression" dxfId="4589" priority="961">
      <formula>LEFT(V43,7)&lt;LEFT(0.333333333333333,7)</formula>
    </cfRule>
  </conditionalFormatting>
  <conditionalFormatting sqref="U43:U47">
    <cfRule type="expression" dxfId="4588" priority="960">
      <formula>LEFT(U43,5)*1&gt;LEFT(0.125,5)*1</formula>
    </cfRule>
  </conditionalFormatting>
  <conditionalFormatting sqref="W43:AC47">
    <cfRule type="expression" dxfId="4587" priority="959">
      <formula>OR(WEEKDAY($A43,2)=6,WEEKDAY($A43,2)=7)</formula>
    </cfRule>
  </conditionalFormatting>
  <conditionalFormatting sqref="AC48">
    <cfRule type="expression" dxfId="4586" priority="956">
      <formula>LEFT(AC48,5)*1&gt;LEFT(1.66666666666667,5)*1</formula>
    </cfRule>
    <cfRule type="expression" dxfId="4585" priority="957">
      <formula>LEFT(AC48,5)*1&lt;LEFT(1.66666666666667,5)*1</formula>
    </cfRule>
    <cfRule type="expression" dxfId="4584" priority="958">
      <formula>LEFT(AC48,5)*1=LEFT(1.66666666666667,5)*1</formula>
    </cfRule>
  </conditionalFormatting>
  <conditionalFormatting sqref="AB48">
    <cfRule type="expression" dxfId="4583" priority="953">
      <formula>LEFT(AB48,5)*1&gt;LEFT(0.125,5)*1</formula>
    </cfRule>
    <cfRule type="expression" dxfId="4582" priority="954">
      <formula>OR(LEFT(AB48,5)*1=LEFT(0.124999999999998,5)*1,LEFT(AB48,5)*1=LEFT(0.125,5)*1)</formula>
    </cfRule>
    <cfRule type="expression" dxfId="4581" priority="955">
      <formula>OR(LEFT(AB48,5)*1&lt;LEFT(0.124999999999998,5)*1,LEFT(AB48,5)*1&lt;LEFT(0.125,5)*1)</formula>
    </cfRule>
  </conditionalFormatting>
  <conditionalFormatting sqref="AC43:AC47">
    <cfRule type="expression" dxfId="4580" priority="952">
      <formula>LEFT(AC43,7)&lt;LEFT(0.333333333333333,7)</formula>
    </cfRule>
  </conditionalFormatting>
  <conditionalFormatting sqref="AB43:AB47">
    <cfRule type="expression" dxfId="4579" priority="951">
      <formula>LEFT(AB43,5)*1&gt;LEFT(0.125,5)*1</formula>
    </cfRule>
  </conditionalFormatting>
  <conditionalFormatting sqref="AD43:AJ47">
    <cfRule type="expression" dxfId="4578" priority="950">
      <formula>OR(WEEKDAY($A43,2)=6,WEEKDAY($A43,2)=7)</formula>
    </cfRule>
  </conditionalFormatting>
  <conditionalFormatting sqref="AJ48">
    <cfRule type="expression" dxfId="4577" priority="947">
      <formula>LEFT(AJ48,5)*1&gt;LEFT(1.66666666666667,5)*1</formula>
    </cfRule>
    <cfRule type="expression" dxfId="4576" priority="948">
      <formula>LEFT(AJ48,5)*1&lt;LEFT(1.66666666666667,5)*1</formula>
    </cfRule>
    <cfRule type="expression" dxfId="4575" priority="949">
      <formula>LEFT(AJ48,5)*1=LEFT(1.66666666666667,5)*1</formula>
    </cfRule>
  </conditionalFormatting>
  <conditionalFormatting sqref="AI48">
    <cfRule type="expression" dxfId="4574" priority="944">
      <formula>LEFT(AI48,5)*1&gt;LEFT(0.125,5)*1</formula>
    </cfRule>
    <cfRule type="expression" dxfId="4573" priority="945">
      <formula>OR(LEFT(AI48,5)*1=LEFT(0.124999999999998,5)*1,LEFT(AI48,5)*1=LEFT(0.125,5)*1)</formula>
    </cfRule>
    <cfRule type="expression" dxfId="4572" priority="946">
      <formula>OR(LEFT(AI48,5)*1&lt;LEFT(0.124999999999998,5)*1,LEFT(AI48,5)*1&lt;LEFT(0.125,5)*1)</formula>
    </cfRule>
  </conditionalFormatting>
  <conditionalFormatting sqref="AJ43:AJ47">
    <cfRule type="expression" dxfId="4571" priority="943">
      <formula>LEFT(AJ43,7)&lt;LEFT(0.333333333333333,7)</formula>
    </cfRule>
  </conditionalFormatting>
  <conditionalFormatting sqref="AI43:AI47">
    <cfRule type="expression" dxfId="4570" priority="942">
      <formula>LEFT(AI43,5)*1&gt;LEFT(0.125,5)*1</formula>
    </cfRule>
  </conditionalFormatting>
  <conditionalFormatting sqref="AD51:AJ55">
    <cfRule type="expression" dxfId="4569" priority="941">
      <formula>OR(WEEKDAY($A51,2)=6,WEEKDAY($A51,2)=7)</formula>
    </cfRule>
  </conditionalFormatting>
  <conditionalFormatting sqref="AJ56">
    <cfRule type="expression" dxfId="4568" priority="938">
      <formula>LEFT(AJ56,5)*1&gt;LEFT(1.66666666666667,5)*1</formula>
    </cfRule>
    <cfRule type="expression" dxfId="4567" priority="939">
      <formula>LEFT(AJ56,5)*1&lt;LEFT(1.66666666666667,5)*1</formula>
    </cfRule>
    <cfRule type="expression" dxfId="4566" priority="940">
      <formula>LEFT(AJ56,5)*1=LEFT(1.66666666666667,5)*1</formula>
    </cfRule>
  </conditionalFormatting>
  <conditionalFormatting sqref="AI56">
    <cfRule type="expression" dxfId="4565" priority="935">
      <formula>LEFT(AI56,5)*1&gt;LEFT(0.125,5)*1</formula>
    </cfRule>
    <cfRule type="expression" dxfId="4564" priority="936">
      <formula>OR(LEFT(AI56,5)*1=LEFT(0.124999999999998,5)*1,LEFT(AI56,5)*1=LEFT(0.125,5)*1)</formula>
    </cfRule>
    <cfRule type="expression" dxfId="4563" priority="937">
      <formula>OR(LEFT(AI56,5)*1&lt;LEFT(0.124999999999998,5)*1,LEFT(AI56,5)*1&lt;LEFT(0.125,5)*1)</formula>
    </cfRule>
  </conditionalFormatting>
  <conditionalFormatting sqref="AJ51:AJ55">
    <cfRule type="expression" dxfId="4562" priority="934">
      <formula>LEFT(AJ51,7)&lt;LEFT(0.333333333333333,7)</formula>
    </cfRule>
  </conditionalFormatting>
  <conditionalFormatting sqref="AI51:AI55">
    <cfRule type="expression" dxfId="4561" priority="933">
      <formula>LEFT(AI51,5)*1&gt;LEFT(0.125,5)*1</formula>
    </cfRule>
  </conditionalFormatting>
  <conditionalFormatting sqref="W51:AC55">
    <cfRule type="expression" dxfId="4560" priority="932">
      <formula>OR(WEEKDAY($A51,2)=6,WEEKDAY($A51,2)=7)</formula>
    </cfRule>
  </conditionalFormatting>
  <conditionalFormatting sqref="AC56">
    <cfRule type="expression" dxfId="4559" priority="929">
      <formula>LEFT(AC56,5)*1&gt;LEFT(1.66666666666667,5)*1</formula>
    </cfRule>
    <cfRule type="expression" dxfId="4558" priority="930">
      <formula>LEFT(AC56,5)*1&lt;LEFT(1.66666666666667,5)*1</formula>
    </cfRule>
    <cfRule type="expression" dxfId="4557" priority="931">
      <formula>LEFT(AC56,5)*1=LEFT(1.66666666666667,5)*1</formula>
    </cfRule>
  </conditionalFormatting>
  <conditionalFormatting sqref="AB56">
    <cfRule type="expression" dxfId="4556" priority="926">
      <formula>LEFT(AB56,5)*1&gt;LEFT(0.125,5)*1</formula>
    </cfRule>
    <cfRule type="expression" dxfId="4555" priority="927">
      <formula>OR(LEFT(AB56,5)*1=LEFT(0.124999999999998,5)*1,LEFT(AB56,5)*1=LEFT(0.125,5)*1)</formula>
    </cfRule>
    <cfRule type="expression" dxfId="4554" priority="928">
      <formula>OR(LEFT(AB56,5)*1&lt;LEFT(0.124999999999998,5)*1,LEFT(AB56,5)*1&lt;LEFT(0.125,5)*1)</formula>
    </cfRule>
  </conditionalFormatting>
  <conditionalFormatting sqref="AC51:AC55">
    <cfRule type="expression" dxfId="4553" priority="925">
      <formula>LEFT(AC51,7)&lt;LEFT(0.333333333333333,7)</formula>
    </cfRule>
  </conditionalFormatting>
  <conditionalFormatting sqref="AB51:AB55">
    <cfRule type="expression" dxfId="4552" priority="924">
      <formula>LEFT(AB51,5)*1&gt;LEFT(0.125,5)*1</formula>
    </cfRule>
  </conditionalFormatting>
  <conditionalFormatting sqref="P51:V55">
    <cfRule type="expression" dxfId="4551" priority="923">
      <formula>OR(WEEKDAY($A51,2)=6,WEEKDAY($A51,2)=7)</formula>
    </cfRule>
  </conditionalFormatting>
  <conditionalFormatting sqref="V56">
    <cfRule type="expression" dxfId="4550" priority="920">
      <formula>LEFT(V56,5)*1&gt;LEFT(1.66666666666667,5)*1</formula>
    </cfRule>
    <cfRule type="expression" dxfId="4549" priority="921">
      <formula>LEFT(V56,5)*1&lt;LEFT(1.66666666666667,5)*1</formula>
    </cfRule>
    <cfRule type="expression" dxfId="4548" priority="922">
      <formula>LEFT(V56,5)*1=LEFT(1.66666666666667,5)*1</formula>
    </cfRule>
  </conditionalFormatting>
  <conditionalFormatting sqref="U56">
    <cfRule type="expression" dxfId="4547" priority="917">
      <formula>LEFT(U56,5)*1&gt;LEFT(0.125,5)*1</formula>
    </cfRule>
    <cfRule type="expression" dxfId="4546" priority="918">
      <formula>OR(LEFT(U56,5)*1=LEFT(0.124999999999998,5)*1,LEFT(U56,5)*1=LEFT(0.125,5)*1)</formula>
    </cfRule>
    <cfRule type="expression" dxfId="4545" priority="919">
      <formula>OR(LEFT(U56,5)*1&lt;LEFT(0.124999999999998,5)*1,LEFT(U56,5)*1&lt;LEFT(0.125,5)*1)</formula>
    </cfRule>
  </conditionalFormatting>
  <conditionalFormatting sqref="V51:V55">
    <cfRule type="expression" dxfId="4544" priority="916">
      <formula>LEFT(V51,7)&lt;LEFT(0.333333333333333,7)</formula>
    </cfRule>
  </conditionalFormatting>
  <conditionalFormatting sqref="U51:U55">
    <cfRule type="expression" dxfId="4543" priority="915">
      <formula>LEFT(U51,5)*1&gt;LEFT(0.125,5)*1</formula>
    </cfRule>
  </conditionalFormatting>
  <conditionalFormatting sqref="I51:O55">
    <cfRule type="expression" dxfId="4542" priority="914">
      <formula>OR(WEEKDAY($A51,2)=6,WEEKDAY($A51,2)=7)</formula>
    </cfRule>
  </conditionalFormatting>
  <conditionalFormatting sqref="O56">
    <cfRule type="expression" dxfId="4541" priority="911">
      <formula>LEFT(O56,5)*1&gt;LEFT(1.66666666666667,5)*1</formula>
    </cfRule>
    <cfRule type="expression" dxfId="4540" priority="912">
      <formula>LEFT(O56,5)*1&lt;LEFT(1.66666666666667,5)*1</formula>
    </cfRule>
    <cfRule type="expression" dxfId="4539" priority="913">
      <formula>LEFT(O56,5)*1=LEFT(1.66666666666667,5)*1</formula>
    </cfRule>
  </conditionalFormatting>
  <conditionalFormatting sqref="N56">
    <cfRule type="expression" dxfId="4538" priority="908">
      <formula>LEFT(N56,5)*1&gt;LEFT(0.125,5)*1</formula>
    </cfRule>
    <cfRule type="expression" dxfId="4537" priority="909">
      <formula>OR(LEFT(N56,5)*1=LEFT(0.124999999999998,5)*1,LEFT(N56,5)*1=LEFT(0.125,5)*1)</formula>
    </cfRule>
    <cfRule type="expression" dxfId="4536" priority="910">
      <formula>OR(LEFT(N56,5)*1&lt;LEFT(0.124999999999998,5)*1,LEFT(N56,5)*1&lt;LEFT(0.125,5)*1)</formula>
    </cfRule>
  </conditionalFormatting>
  <conditionalFormatting sqref="O51:O55">
    <cfRule type="expression" dxfId="4535" priority="907">
      <formula>LEFT(O51,7)&lt;LEFT(0.333333333333333,7)</formula>
    </cfRule>
  </conditionalFormatting>
  <conditionalFormatting sqref="N51:N55">
    <cfRule type="expression" dxfId="4534" priority="906">
      <formula>LEFT(N51,5)*1&gt;LEFT(0.125,5)*1</formula>
    </cfRule>
  </conditionalFormatting>
  <conditionalFormatting sqref="B51:H55">
    <cfRule type="expression" dxfId="4533" priority="905">
      <formula>OR(WEEKDAY($A51,2)=6,WEEKDAY($A51,2)=7)</formula>
    </cfRule>
  </conditionalFormatting>
  <conditionalFormatting sqref="H56">
    <cfRule type="expression" dxfId="4532" priority="902">
      <formula>LEFT(H56,5)*1&gt;LEFT(1.66666666666667,5)*1</formula>
    </cfRule>
    <cfRule type="expression" dxfId="4531" priority="903">
      <formula>LEFT(H56,5)*1&lt;LEFT(1.66666666666667,5)*1</formula>
    </cfRule>
    <cfRule type="expression" dxfId="4530" priority="904">
      <formula>LEFT(H56,5)*1=LEFT(1.66666666666667,5)*1</formula>
    </cfRule>
  </conditionalFormatting>
  <conditionalFormatting sqref="G56">
    <cfRule type="expression" dxfId="4529" priority="899">
      <formula>LEFT(G56,5)*1&gt;LEFT(0.125,5)*1</formula>
    </cfRule>
    <cfRule type="expression" dxfId="4528" priority="900">
      <formula>OR(LEFT(G56,5)*1=LEFT(0.124999999999998,5)*1,LEFT(G56,5)*1=LEFT(0.125,5)*1)</formula>
    </cfRule>
    <cfRule type="expression" dxfId="4527" priority="901">
      <formula>OR(LEFT(G56,5)*1&lt;LEFT(0.124999999999998,5)*1,LEFT(G56,5)*1&lt;LEFT(0.125,5)*1)</formula>
    </cfRule>
  </conditionalFormatting>
  <conditionalFormatting sqref="H51:H55">
    <cfRule type="expression" dxfId="4526" priority="898">
      <formula>LEFT(H51,7)&lt;LEFT(0.333333333333333,7)</formula>
    </cfRule>
  </conditionalFormatting>
  <conditionalFormatting sqref="G51:G55">
    <cfRule type="expression" dxfId="4525" priority="897">
      <formula>LEFT(G51,5)*1&gt;LEFT(0.125,5)*1</formula>
    </cfRule>
  </conditionalFormatting>
  <conditionalFormatting sqref="B59:H63">
    <cfRule type="expression" dxfId="4524" priority="896">
      <formula>OR(WEEKDAY($A59,2)=6,WEEKDAY($A59,2)=7)</formula>
    </cfRule>
  </conditionalFormatting>
  <conditionalFormatting sqref="H64">
    <cfRule type="expression" dxfId="4523" priority="893">
      <formula>LEFT(H64,5)*1&gt;LEFT(1.66666666666667,5)*1</formula>
    </cfRule>
    <cfRule type="expression" dxfId="4522" priority="894">
      <formula>LEFT(H64,5)*1&lt;LEFT(1.66666666666667,5)*1</formula>
    </cfRule>
    <cfRule type="expression" dxfId="4521" priority="895">
      <formula>LEFT(H64,5)*1=LEFT(1.66666666666667,5)*1</formula>
    </cfRule>
  </conditionalFormatting>
  <conditionalFormatting sqref="G64">
    <cfRule type="expression" dxfId="4520" priority="890">
      <formula>LEFT(G64,5)*1&gt;LEFT(0.125,5)*1</formula>
    </cfRule>
    <cfRule type="expression" dxfId="4519" priority="891">
      <formula>OR(LEFT(G64,5)*1=LEFT(0.124999999999998,5)*1,LEFT(G64,5)*1=LEFT(0.125,5)*1)</formula>
    </cfRule>
    <cfRule type="expression" dxfId="4518" priority="892">
      <formula>OR(LEFT(G64,5)*1&lt;LEFT(0.124999999999998,5)*1,LEFT(G64,5)*1&lt;LEFT(0.125,5)*1)</formula>
    </cfRule>
  </conditionalFormatting>
  <conditionalFormatting sqref="H59:H63">
    <cfRule type="expression" dxfId="4517" priority="889">
      <formula>LEFT(H59,7)&lt;LEFT(0.333333333333333,7)</formula>
    </cfRule>
  </conditionalFormatting>
  <conditionalFormatting sqref="G59:G63">
    <cfRule type="expression" dxfId="4516" priority="888">
      <formula>LEFT(G59,5)*1&gt;LEFT(0.125,5)*1</formula>
    </cfRule>
  </conditionalFormatting>
  <conditionalFormatting sqref="I59:O63">
    <cfRule type="expression" dxfId="4515" priority="887">
      <formula>OR(WEEKDAY($A59,2)=6,WEEKDAY($A59,2)=7)</formula>
    </cfRule>
  </conditionalFormatting>
  <conditionalFormatting sqref="O64">
    <cfRule type="expression" dxfId="4514" priority="884">
      <formula>LEFT(O64,5)*1&gt;LEFT(1.66666666666667,5)*1</formula>
    </cfRule>
    <cfRule type="expression" dxfId="4513" priority="885">
      <formula>LEFT(O64,5)*1&lt;LEFT(1.66666666666667,5)*1</formula>
    </cfRule>
    <cfRule type="expression" dxfId="4512" priority="886">
      <formula>LEFT(O64,5)*1=LEFT(1.66666666666667,5)*1</formula>
    </cfRule>
  </conditionalFormatting>
  <conditionalFormatting sqref="N64">
    <cfRule type="expression" dxfId="4511" priority="881">
      <formula>LEFT(N64,5)*1&gt;LEFT(0.125,5)*1</formula>
    </cfRule>
    <cfRule type="expression" dxfId="4510" priority="882">
      <formula>OR(LEFT(N64,5)*1=LEFT(0.124999999999998,5)*1,LEFT(N64,5)*1=LEFT(0.125,5)*1)</formula>
    </cfRule>
    <cfRule type="expression" dxfId="4509" priority="883">
      <formula>OR(LEFT(N64,5)*1&lt;LEFT(0.124999999999998,5)*1,LEFT(N64,5)*1&lt;LEFT(0.125,5)*1)</formula>
    </cfRule>
  </conditionalFormatting>
  <conditionalFormatting sqref="O59:O63">
    <cfRule type="expression" dxfId="4508" priority="880">
      <formula>LEFT(O59,7)&lt;LEFT(0.333333333333333,7)</formula>
    </cfRule>
  </conditionalFormatting>
  <conditionalFormatting sqref="N59:N63">
    <cfRule type="expression" dxfId="4507" priority="879">
      <formula>LEFT(N59,5)*1&gt;LEFT(0.125,5)*1</formula>
    </cfRule>
  </conditionalFormatting>
  <conditionalFormatting sqref="P59:V63">
    <cfRule type="expression" dxfId="4506" priority="878">
      <formula>OR(WEEKDAY($A59,2)=6,WEEKDAY($A59,2)=7)</formula>
    </cfRule>
  </conditionalFormatting>
  <conditionalFormatting sqref="V64">
    <cfRule type="expression" dxfId="4505" priority="875">
      <formula>LEFT(V64,5)*1&gt;LEFT(1.66666666666667,5)*1</formula>
    </cfRule>
    <cfRule type="expression" dxfId="4504" priority="876">
      <formula>LEFT(V64,5)*1&lt;LEFT(1.66666666666667,5)*1</formula>
    </cfRule>
    <cfRule type="expression" dxfId="4503" priority="877">
      <formula>LEFT(V64,5)*1=LEFT(1.66666666666667,5)*1</formula>
    </cfRule>
  </conditionalFormatting>
  <conditionalFormatting sqref="U64">
    <cfRule type="expression" dxfId="4502" priority="872">
      <formula>LEFT(U64,5)*1&gt;LEFT(0.125,5)*1</formula>
    </cfRule>
    <cfRule type="expression" dxfId="4501" priority="873">
      <formula>OR(LEFT(U64,5)*1=LEFT(0.124999999999998,5)*1,LEFT(U64,5)*1=LEFT(0.125,5)*1)</formula>
    </cfRule>
    <cfRule type="expression" dxfId="4500" priority="874">
      <formula>OR(LEFT(U64,5)*1&lt;LEFT(0.124999999999998,5)*1,LEFT(U64,5)*1&lt;LEFT(0.125,5)*1)</formula>
    </cfRule>
  </conditionalFormatting>
  <conditionalFormatting sqref="V59:V63">
    <cfRule type="expression" dxfId="4499" priority="871">
      <formula>LEFT(V59,7)&lt;LEFT(0.333333333333333,7)</formula>
    </cfRule>
  </conditionalFormatting>
  <conditionalFormatting sqref="U59:U63">
    <cfRule type="expression" dxfId="4498" priority="870">
      <formula>LEFT(U59,5)*1&gt;LEFT(0.125,5)*1</formula>
    </cfRule>
  </conditionalFormatting>
  <conditionalFormatting sqref="W59:AC63">
    <cfRule type="expression" dxfId="4497" priority="869">
      <formula>OR(WEEKDAY($A59,2)=6,WEEKDAY($A59,2)=7)</formula>
    </cfRule>
  </conditionalFormatting>
  <conditionalFormatting sqref="AC64">
    <cfRule type="expression" dxfId="4496" priority="866">
      <formula>LEFT(AC64,5)*1&gt;LEFT(1.66666666666667,5)*1</formula>
    </cfRule>
    <cfRule type="expression" dxfId="4495" priority="867">
      <formula>LEFT(AC64,5)*1&lt;LEFT(1.66666666666667,5)*1</formula>
    </cfRule>
    <cfRule type="expression" dxfId="4494" priority="868">
      <formula>LEFT(AC64,5)*1=LEFT(1.66666666666667,5)*1</formula>
    </cfRule>
  </conditionalFormatting>
  <conditionalFormatting sqref="AB64">
    <cfRule type="expression" dxfId="4493" priority="863">
      <formula>LEFT(AB64,5)*1&gt;LEFT(0.125,5)*1</formula>
    </cfRule>
    <cfRule type="expression" dxfId="4492" priority="864">
      <formula>OR(LEFT(AB64,5)*1=LEFT(0.124999999999998,5)*1,LEFT(AB64,5)*1=LEFT(0.125,5)*1)</formula>
    </cfRule>
    <cfRule type="expression" dxfId="4491" priority="865">
      <formula>OR(LEFT(AB64,5)*1&lt;LEFT(0.124999999999998,5)*1,LEFT(AB64,5)*1&lt;LEFT(0.125,5)*1)</formula>
    </cfRule>
  </conditionalFormatting>
  <conditionalFormatting sqref="AC59:AC63">
    <cfRule type="expression" dxfId="4490" priority="862">
      <formula>LEFT(AC59,7)&lt;LEFT(0.333333333333333,7)</formula>
    </cfRule>
  </conditionalFormatting>
  <conditionalFormatting sqref="AB59:AB63">
    <cfRule type="expression" dxfId="4489" priority="861">
      <formula>LEFT(AB59,5)*1&gt;LEFT(0.125,5)*1</formula>
    </cfRule>
  </conditionalFormatting>
  <conditionalFormatting sqref="AD59:AJ63">
    <cfRule type="expression" dxfId="4488" priority="860">
      <formula>OR(WEEKDAY($A59,2)=6,WEEKDAY($A59,2)=7)</formula>
    </cfRule>
  </conditionalFormatting>
  <conditionalFormatting sqref="AJ64">
    <cfRule type="expression" dxfId="4487" priority="857">
      <formula>LEFT(AJ64,5)*1&gt;LEFT(1.66666666666667,5)*1</formula>
    </cfRule>
    <cfRule type="expression" dxfId="4486" priority="858">
      <formula>LEFT(AJ64,5)*1&lt;LEFT(1.66666666666667,5)*1</formula>
    </cfRule>
    <cfRule type="expression" dxfId="4485" priority="859">
      <formula>LEFT(AJ64,5)*1=LEFT(1.66666666666667,5)*1</formula>
    </cfRule>
  </conditionalFormatting>
  <conditionalFormatting sqref="AI64">
    <cfRule type="expression" dxfId="4484" priority="854">
      <formula>LEFT(AI64,5)*1&gt;LEFT(0.125,5)*1</formula>
    </cfRule>
    <cfRule type="expression" dxfId="4483" priority="855">
      <formula>OR(LEFT(AI64,5)*1=LEFT(0.124999999999998,5)*1,LEFT(AI64,5)*1=LEFT(0.125,5)*1)</formula>
    </cfRule>
    <cfRule type="expression" dxfId="4482" priority="856">
      <formula>OR(LEFT(AI64,5)*1&lt;LEFT(0.124999999999998,5)*1,LEFT(AI64,5)*1&lt;LEFT(0.125,5)*1)</formula>
    </cfRule>
  </conditionalFormatting>
  <conditionalFormatting sqref="AJ59:AJ63">
    <cfRule type="expression" dxfId="4481" priority="853">
      <formula>LEFT(AJ59,7)&lt;LEFT(0.333333333333333,7)</formula>
    </cfRule>
  </conditionalFormatting>
  <conditionalFormatting sqref="AI59:AI63">
    <cfRule type="expression" dxfId="4480" priority="852">
      <formula>LEFT(AI59,5)*1&gt;LEFT(0.125,5)*1</formula>
    </cfRule>
  </conditionalFormatting>
  <conditionalFormatting sqref="AD67:AJ71">
    <cfRule type="expression" dxfId="4479" priority="851">
      <formula>OR(WEEKDAY($A67,2)=6,WEEKDAY($A67,2)=7)</formula>
    </cfRule>
  </conditionalFormatting>
  <conditionalFormatting sqref="AJ72">
    <cfRule type="expression" dxfId="4478" priority="848">
      <formula>LEFT(AJ72,5)*1&gt;LEFT(1.66666666666667,5)*1</formula>
    </cfRule>
    <cfRule type="expression" dxfId="4477" priority="849">
      <formula>LEFT(AJ72,5)*1&lt;LEFT(1.66666666666667,5)*1</formula>
    </cfRule>
    <cfRule type="expression" dxfId="4476" priority="850">
      <formula>LEFT(AJ72,5)*1=LEFT(1.66666666666667,5)*1</formula>
    </cfRule>
  </conditionalFormatting>
  <conditionalFormatting sqref="AI72">
    <cfRule type="expression" dxfId="4475" priority="845">
      <formula>LEFT(AI72,5)*1&gt;LEFT(0.125,5)*1</formula>
    </cfRule>
    <cfRule type="expression" dxfId="4474" priority="846">
      <formula>OR(LEFT(AI72,5)*1=LEFT(0.124999999999998,5)*1,LEFT(AI72,5)*1=LEFT(0.125,5)*1)</formula>
    </cfRule>
    <cfRule type="expression" dxfId="4473" priority="847">
      <formula>OR(LEFT(AI72,5)*1&lt;LEFT(0.124999999999998,5)*1,LEFT(AI72,5)*1&lt;LEFT(0.125,5)*1)</formula>
    </cfRule>
  </conditionalFormatting>
  <conditionalFormatting sqref="AJ67:AJ71">
    <cfRule type="expression" dxfId="4472" priority="844">
      <formula>LEFT(AJ67,7)&lt;LEFT(0.333333333333333,7)</formula>
    </cfRule>
  </conditionalFormatting>
  <conditionalFormatting sqref="AI67:AI71">
    <cfRule type="expression" dxfId="4471" priority="843">
      <formula>LEFT(AI67,5)*1&gt;LEFT(0.125,5)*1</formula>
    </cfRule>
  </conditionalFormatting>
  <conditionalFormatting sqref="W67:AC71">
    <cfRule type="expression" dxfId="4470" priority="842">
      <formula>OR(WEEKDAY($A67,2)=6,WEEKDAY($A67,2)=7)</formula>
    </cfRule>
  </conditionalFormatting>
  <conditionalFormatting sqref="AC72">
    <cfRule type="expression" dxfId="4469" priority="839">
      <formula>LEFT(AC72,5)*1&gt;LEFT(1.66666666666667,5)*1</formula>
    </cfRule>
    <cfRule type="expression" dxfId="4468" priority="840">
      <formula>LEFT(AC72,5)*1&lt;LEFT(1.66666666666667,5)*1</formula>
    </cfRule>
    <cfRule type="expression" dxfId="4467" priority="841">
      <formula>LEFT(AC72,5)*1=LEFT(1.66666666666667,5)*1</formula>
    </cfRule>
  </conditionalFormatting>
  <conditionalFormatting sqref="AB72">
    <cfRule type="expression" dxfId="4466" priority="836">
      <formula>LEFT(AB72,5)*1&gt;LEFT(0.125,5)*1</formula>
    </cfRule>
    <cfRule type="expression" dxfId="4465" priority="837">
      <formula>OR(LEFT(AB72,5)*1=LEFT(0.124999999999998,5)*1,LEFT(AB72,5)*1=LEFT(0.125,5)*1)</formula>
    </cfRule>
    <cfRule type="expression" dxfId="4464" priority="838">
      <formula>OR(LEFT(AB72,5)*1&lt;LEFT(0.124999999999998,5)*1,LEFT(AB72,5)*1&lt;LEFT(0.125,5)*1)</formula>
    </cfRule>
  </conditionalFormatting>
  <conditionalFormatting sqref="AC67:AC71">
    <cfRule type="expression" dxfId="4463" priority="835">
      <formula>LEFT(AC67,7)&lt;LEFT(0.333333333333333,7)</formula>
    </cfRule>
  </conditionalFormatting>
  <conditionalFormatting sqref="AB67:AB71">
    <cfRule type="expression" dxfId="4462" priority="834">
      <formula>LEFT(AB67,5)*1&gt;LEFT(0.125,5)*1</formula>
    </cfRule>
  </conditionalFormatting>
  <conditionalFormatting sqref="P67:V71">
    <cfRule type="expression" dxfId="4461" priority="833">
      <formula>OR(WEEKDAY($A67,2)=6,WEEKDAY($A67,2)=7)</formula>
    </cfRule>
  </conditionalFormatting>
  <conditionalFormatting sqref="V72">
    <cfRule type="expression" dxfId="4460" priority="830">
      <formula>LEFT(V72,5)*1&gt;LEFT(1.66666666666667,5)*1</formula>
    </cfRule>
    <cfRule type="expression" dxfId="4459" priority="831">
      <formula>LEFT(V72,5)*1&lt;LEFT(1.66666666666667,5)*1</formula>
    </cfRule>
    <cfRule type="expression" dxfId="4458" priority="832">
      <formula>LEFT(V72,5)*1=LEFT(1.66666666666667,5)*1</formula>
    </cfRule>
  </conditionalFormatting>
  <conditionalFormatting sqref="U72">
    <cfRule type="expression" dxfId="4457" priority="827">
      <formula>LEFT(U72,5)*1&gt;LEFT(0.125,5)*1</formula>
    </cfRule>
    <cfRule type="expression" dxfId="4456" priority="828">
      <formula>OR(LEFT(U72,5)*1=LEFT(0.124999999999998,5)*1,LEFT(U72,5)*1=LEFT(0.125,5)*1)</formula>
    </cfRule>
    <cfRule type="expression" dxfId="4455" priority="829">
      <formula>OR(LEFT(U72,5)*1&lt;LEFT(0.124999999999998,5)*1,LEFT(U72,5)*1&lt;LEFT(0.125,5)*1)</formula>
    </cfRule>
  </conditionalFormatting>
  <conditionalFormatting sqref="V67:V71">
    <cfRule type="expression" dxfId="4454" priority="826">
      <formula>LEFT(V67,7)&lt;LEFT(0.333333333333333,7)</formula>
    </cfRule>
  </conditionalFormatting>
  <conditionalFormatting sqref="U67:U71">
    <cfRule type="expression" dxfId="4453" priority="825">
      <formula>LEFT(U67,5)*1&gt;LEFT(0.125,5)*1</formula>
    </cfRule>
  </conditionalFormatting>
  <conditionalFormatting sqref="I67:O71">
    <cfRule type="expression" dxfId="4452" priority="824">
      <formula>OR(WEEKDAY($A67,2)=6,WEEKDAY($A67,2)=7)</formula>
    </cfRule>
  </conditionalFormatting>
  <conditionalFormatting sqref="O72">
    <cfRule type="expression" dxfId="4451" priority="821">
      <formula>LEFT(O72,5)*1&gt;LEFT(1.66666666666667,5)*1</formula>
    </cfRule>
    <cfRule type="expression" dxfId="4450" priority="822">
      <formula>LEFT(O72,5)*1&lt;LEFT(1.66666666666667,5)*1</formula>
    </cfRule>
    <cfRule type="expression" dxfId="4449" priority="823">
      <formula>LEFT(O72,5)*1=LEFT(1.66666666666667,5)*1</formula>
    </cfRule>
  </conditionalFormatting>
  <conditionalFormatting sqref="N72">
    <cfRule type="expression" dxfId="4448" priority="818">
      <formula>LEFT(N72,5)*1&gt;LEFT(0.125,5)*1</formula>
    </cfRule>
    <cfRule type="expression" dxfId="4447" priority="819">
      <formula>OR(LEFT(N72,5)*1=LEFT(0.124999999999998,5)*1,LEFT(N72,5)*1=LEFT(0.125,5)*1)</formula>
    </cfRule>
    <cfRule type="expression" dxfId="4446" priority="820">
      <formula>OR(LEFT(N72,5)*1&lt;LEFT(0.124999999999998,5)*1,LEFT(N72,5)*1&lt;LEFT(0.125,5)*1)</formula>
    </cfRule>
  </conditionalFormatting>
  <conditionalFormatting sqref="O67:O71">
    <cfRule type="expression" dxfId="4445" priority="817">
      <formula>LEFT(O67,7)&lt;LEFT(0.333333333333333,7)</formula>
    </cfRule>
  </conditionalFormatting>
  <conditionalFormatting sqref="N67:N71">
    <cfRule type="expression" dxfId="4444" priority="816">
      <formula>LEFT(N67,5)*1&gt;LEFT(0.125,5)*1</formula>
    </cfRule>
  </conditionalFormatting>
  <conditionalFormatting sqref="B67:H71">
    <cfRule type="expression" dxfId="4443" priority="815">
      <formula>OR(WEEKDAY($A67,2)=6,WEEKDAY($A67,2)=7)</formula>
    </cfRule>
  </conditionalFormatting>
  <conditionalFormatting sqref="H72">
    <cfRule type="expression" dxfId="4442" priority="812">
      <formula>LEFT(H72,5)*1&gt;LEFT(1.66666666666667,5)*1</formula>
    </cfRule>
    <cfRule type="expression" dxfId="4441" priority="813">
      <formula>LEFT(H72,5)*1&lt;LEFT(1.66666666666667,5)*1</formula>
    </cfRule>
    <cfRule type="expression" dxfId="4440" priority="814">
      <formula>LEFT(H72,5)*1=LEFT(1.66666666666667,5)*1</formula>
    </cfRule>
  </conditionalFormatting>
  <conditionalFormatting sqref="G72">
    <cfRule type="expression" dxfId="4439" priority="809">
      <formula>LEFT(G72,5)*1&gt;LEFT(0.125,5)*1</formula>
    </cfRule>
    <cfRule type="expression" dxfId="4438" priority="810">
      <formula>OR(LEFT(G72,5)*1=LEFT(0.124999999999998,5)*1,LEFT(G72,5)*1=LEFT(0.125,5)*1)</formula>
    </cfRule>
    <cfRule type="expression" dxfId="4437" priority="811">
      <formula>OR(LEFT(G72,5)*1&lt;LEFT(0.124999999999998,5)*1,LEFT(G72,5)*1&lt;LEFT(0.125,5)*1)</formula>
    </cfRule>
  </conditionalFormatting>
  <conditionalFormatting sqref="H67:H71">
    <cfRule type="expression" dxfId="4436" priority="808">
      <formula>LEFT(H67,7)&lt;LEFT(0.333333333333333,7)</formula>
    </cfRule>
  </conditionalFormatting>
  <conditionalFormatting sqref="G67:G71">
    <cfRule type="expression" dxfId="4435" priority="807">
      <formula>LEFT(G67,5)*1&gt;LEFT(0.125,5)*1</formula>
    </cfRule>
  </conditionalFormatting>
  <conditionalFormatting sqref="B75:H79">
    <cfRule type="expression" dxfId="4434" priority="806">
      <formula>OR(WEEKDAY($A75,2)=6,WEEKDAY($A75,2)=7)</formula>
    </cfRule>
  </conditionalFormatting>
  <conditionalFormatting sqref="H80">
    <cfRule type="expression" dxfId="4433" priority="803">
      <formula>LEFT(H80,5)*1&gt;LEFT(1.66666666666667,5)*1</formula>
    </cfRule>
    <cfRule type="expression" dxfId="4432" priority="804">
      <formula>LEFT(H80,5)*1&lt;LEFT(1.66666666666667,5)*1</formula>
    </cfRule>
    <cfRule type="expression" dxfId="4431" priority="805">
      <formula>LEFT(H80,5)*1=LEFT(1.66666666666667,5)*1</formula>
    </cfRule>
  </conditionalFormatting>
  <conditionalFormatting sqref="G80">
    <cfRule type="expression" dxfId="4430" priority="800">
      <formula>LEFT(G80,5)*1&gt;LEFT(0.125,5)*1</formula>
    </cfRule>
    <cfRule type="expression" dxfId="4429" priority="801">
      <formula>OR(LEFT(G80,5)*1=LEFT(0.124999999999998,5)*1,LEFT(G80,5)*1=LEFT(0.125,5)*1)</formula>
    </cfRule>
    <cfRule type="expression" dxfId="4428" priority="802">
      <formula>OR(LEFT(G80,5)*1&lt;LEFT(0.124999999999998,5)*1,LEFT(G80,5)*1&lt;LEFT(0.125,5)*1)</formula>
    </cfRule>
  </conditionalFormatting>
  <conditionalFormatting sqref="H75:H79">
    <cfRule type="expression" dxfId="4427" priority="799">
      <formula>LEFT(H75,7)&lt;LEFT(0.333333333333333,7)</formula>
    </cfRule>
  </conditionalFormatting>
  <conditionalFormatting sqref="G75:G79">
    <cfRule type="expression" dxfId="4426" priority="798">
      <formula>LEFT(G75,5)*1&gt;LEFT(0.125,5)*1</formula>
    </cfRule>
  </conditionalFormatting>
  <conditionalFormatting sqref="I75:O79">
    <cfRule type="expression" dxfId="4425" priority="797">
      <formula>OR(WEEKDAY($A75,2)=6,WEEKDAY($A75,2)=7)</formula>
    </cfRule>
  </conditionalFormatting>
  <conditionalFormatting sqref="O80">
    <cfRule type="expression" dxfId="4424" priority="794">
      <formula>LEFT(O80,5)*1&gt;LEFT(1.66666666666667,5)*1</formula>
    </cfRule>
    <cfRule type="expression" dxfId="4423" priority="795">
      <formula>LEFT(O80,5)*1&lt;LEFT(1.66666666666667,5)*1</formula>
    </cfRule>
    <cfRule type="expression" dxfId="4422" priority="796">
      <formula>LEFT(O80,5)*1=LEFT(1.66666666666667,5)*1</formula>
    </cfRule>
  </conditionalFormatting>
  <conditionalFormatting sqref="N80">
    <cfRule type="expression" dxfId="4421" priority="791">
      <formula>LEFT(N80,5)*1&gt;LEFT(0.125,5)*1</formula>
    </cfRule>
    <cfRule type="expression" dxfId="4420" priority="792">
      <formula>OR(LEFT(N80,5)*1=LEFT(0.124999999999998,5)*1,LEFT(N80,5)*1=LEFT(0.125,5)*1)</formula>
    </cfRule>
    <cfRule type="expression" dxfId="4419" priority="793">
      <formula>OR(LEFT(N80,5)*1&lt;LEFT(0.124999999999998,5)*1,LEFT(N80,5)*1&lt;LEFT(0.125,5)*1)</formula>
    </cfRule>
  </conditionalFormatting>
  <conditionalFormatting sqref="O75:O79">
    <cfRule type="expression" dxfId="4418" priority="790">
      <formula>LEFT(O75,7)&lt;LEFT(0.333333333333333,7)</formula>
    </cfRule>
  </conditionalFormatting>
  <conditionalFormatting sqref="N75:N79">
    <cfRule type="expression" dxfId="4417" priority="789">
      <formula>LEFT(N75,5)*1&gt;LEFT(0.125,5)*1</formula>
    </cfRule>
  </conditionalFormatting>
  <conditionalFormatting sqref="P75:V79">
    <cfRule type="expression" dxfId="4416" priority="788">
      <formula>OR(WEEKDAY($A75,2)=6,WEEKDAY($A75,2)=7)</formula>
    </cfRule>
  </conditionalFormatting>
  <conditionalFormatting sqref="V80">
    <cfRule type="expression" dxfId="4415" priority="785">
      <formula>LEFT(V80,5)*1&gt;LEFT(1.66666666666667,5)*1</formula>
    </cfRule>
    <cfRule type="expression" dxfId="4414" priority="786">
      <formula>LEFT(V80,5)*1&lt;LEFT(1.66666666666667,5)*1</formula>
    </cfRule>
    <cfRule type="expression" dxfId="4413" priority="787">
      <formula>LEFT(V80,5)*1=LEFT(1.66666666666667,5)*1</formula>
    </cfRule>
  </conditionalFormatting>
  <conditionalFormatting sqref="U80">
    <cfRule type="expression" dxfId="4412" priority="782">
      <formula>LEFT(U80,5)*1&gt;LEFT(0.125,5)*1</formula>
    </cfRule>
    <cfRule type="expression" dxfId="4411" priority="783">
      <formula>OR(LEFT(U80,5)*1=LEFT(0.124999999999998,5)*1,LEFT(U80,5)*1=LEFT(0.125,5)*1)</formula>
    </cfRule>
    <cfRule type="expression" dxfId="4410" priority="784">
      <formula>OR(LEFT(U80,5)*1&lt;LEFT(0.124999999999998,5)*1,LEFT(U80,5)*1&lt;LEFT(0.125,5)*1)</formula>
    </cfRule>
  </conditionalFormatting>
  <conditionalFormatting sqref="V75:V79">
    <cfRule type="expression" dxfId="4409" priority="781">
      <formula>LEFT(V75,7)&lt;LEFT(0.333333333333333,7)</formula>
    </cfRule>
  </conditionalFormatting>
  <conditionalFormatting sqref="U75:U79">
    <cfRule type="expression" dxfId="4408" priority="780">
      <formula>LEFT(U75,5)*1&gt;LEFT(0.125,5)*1</formula>
    </cfRule>
  </conditionalFormatting>
  <conditionalFormatting sqref="W75:AC79">
    <cfRule type="expression" dxfId="4407" priority="779">
      <formula>OR(WEEKDAY($A75,2)=6,WEEKDAY($A75,2)=7)</formula>
    </cfRule>
  </conditionalFormatting>
  <conditionalFormatting sqref="AC80">
    <cfRule type="expression" dxfId="4406" priority="776">
      <formula>LEFT(AC80,5)*1&gt;LEFT(1.66666666666667,5)*1</formula>
    </cfRule>
    <cfRule type="expression" dxfId="4405" priority="777">
      <formula>LEFT(AC80,5)*1&lt;LEFT(1.66666666666667,5)*1</formula>
    </cfRule>
    <cfRule type="expression" dxfId="4404" priority="778">
      <formula>LEFT(AC80,5)*1=LEFT(1.66666666666667,5)*1</formula>
    </cfRule>
  </conditionalFormatting>
  <conditionalFormatting sqref="AB80">
    <cfRule type="expression" dxfId="4403" priority="773">
      <formula>LEFT(AB80,5)*1&gt;LEFT(0.125,5)*1</formula>
    </cfRule>
    <cfRule type="expression" dxfId="4402" priority="774">
      <formula>OR(LEFT(AB80,5)*1=LEFT(0.124999999999998,5)*1,LEFT(AB80,5)*1=LEFT(0.125,5)*1)</formula>
    </cfRule>
    <cfRule type="expression" dxfId="4401" priority="775">
      <formula>OR(LEFT(AB80,5)*1&lt;LEFT(0.124999999999998,5)*1,LEFT(AB80,5)*1&lt;LEFT(0.125,5)*1)</formula>
    </cfRule>
  </conditionalFormatting>
  <conditionalFormatting sqref="AC75:AC79">
    <cfRule type="expression" dxfId="4400" priority="772">
      <formula>LEFT(AC75,7)&lt;LEFT(0.333333333333333,7)</formula>
    </cfRule>
  </conditionalFormatting>
  <conditionalFormatting sqref="AB75:AB79">
    <cfRule type="expression" dxfId="4399" priority="771">
      <formula>LEFT(AB75,5)*1&gt;LEFT(0.125,5)*1</formula>
    </cfRule>
  </conditionalFormatting>
  <conditionalFormatting sqref="AD75:AJ79">
    <cfRule type="expression" dxfId="4398" priority="770">
      <formula>OR(WEEKDAY($A75,2)=6,WEEKDAY($A75,2)=7)</formula>
    </cfRule>
  </conditionalFormatting>
  <conditionalFormatting sqref="AJ80">
    <cfRule type="expression" dxfId="4397" priority="767">
      <formula>LEFT(AJ80,5)*1&gt;LEFT(1.66666666666667,5)*1</formula>
    </cfRule>
    <cfRule type="expression" dxfId="4396" priority="768">
      <formula>LEFT(AJ80,5)*1&lt;LEFT(1.66666666666667,5)*1</formula>
    </cfRule>
    <cfRule type="expression" dxfId="4395" priority="769">
      <formula>LEFT(AJ80,5)*1=LEFT(1.66666666666667,5)*1</formula>
    </cfRule>
  </conditionalFormatting>
  <conditionalFormatting sqref="AI80">
    <cfRule type="expression" dxfId="4394" priority="764">
      <formula>LEFT(AI80,5)*1&gt;LEFT(0.125,5)*1</formula>
    </cfRule>
    <cfRule type="expression" dxfId="4393" priority="765">
      <formula>OR(LEFT(AI80,5)*1=LEFT(0.124999999999998,5)*1,LEFT(AI80,5)*1=LEFT(0.125,5)*1)</formula>
    </cfRule>
    <cfRule type="expression" dxfId="4392" priority="766">
      <formula>OR(LEFT(AI80,5)*1&lt;LEFT(0.124999999999998,5)*1,LEFT(AI80,5)*1&lt;LEFT(0.125,5)*1)</formula>
    </cfRule>
  </conditionalFormatting>
  <conditionalFormatting sqref="AJ75:AJ79">
    <cfRule type="expression" dxfId="4391" priority="763">
      <formula>LEFT(AJ75,7)&lt;LEFT(0.333333333333333,7)</formula>
    </cfRule>
  </conditionalFormatting>
  <conditionalFormatting sqref="AI75:AI79">
    <cfRule type="expression" dxfId="4390" priority="762">
      <formula>LEFT(AI75,5)*1&gt;LEFT(0.125,5)*1</formula>
    </cfRule>
  </conditionalFormatting>
  <conditionalFormatting sqref="AD83:AJ87">
    <cfRule type="expression" dxfId="4389" priority="761">
      <formula>OR(WEEKDAY($A83,2)=6,WEEKDAY($A83,2)=7)</formula>
    </cfRule>
  </conditionalFormatting>
  <conditionalFormatting sqref="AJ88">
    <cfRule type="expression" dxfId="4388" priority="758">
      <formula>LEFT(AJ88,5)*1&gt;LEFT(1.66666666666667,5)*1</formula>
    </cfRule>
    <cfRule type="expression" dxfId="4387" priority="759">
      <formula>LEFT(AJ88,5)*1&lt;LEFT(1.66666666666667,5)*1</formula>
    </cfRule>
    <cfRule type="expression" dxfId="4386" priority="760">
      <formula>LEFT(AJ88,5)*1=LEFT(1.66666666666667,5)*1</formula>
    </cfRule>
  </conditionalFormatting>
  <conditionalFormatting sqref="AI88">
    <cfRule type="expression" dxfId="4385" priority="755">
      <formula>LEFT(AI88,5)*1&gt;LEFT(0.125,5)*1</formula>
    </cfRule>
    <cfRule type="expression" dxfId="4384" priority="756">
      <formula>OR(LEFT(AI88,5)*1=LEFT(0.124999999999998,5)*1,LEFT(AI88,5)*1=LEFT(0.125,5)*1)</formula>
    </cfRule>
    <cfRule type="expression" dxfId="4383" priority="757">
      <formula>OR(LEFT(AI88,5)*1&lt;LEFT(0.124999999999998,5)*1,LEFT(AI88,5)*1&lt;LEFT(0.125,5)*1)</formula>
    </cfRule>
  </conditionalFormatting>
  <conditionalFormatting sqref="AJ83:AJ87">
    <cfRule type="expression" dxfId="4382" priority="754">
      <formula>LEFT(AJ83,7)&lt;LEFT(0.333333333333333,7)</formula>
    </cfRule>
  </conditionalFormatting>
  <conditionalFormatting sqref="AI83:AI87">
    <cfRule type="expression" dxfId="4381" priority="753">
      <formula>LEFT(AI83,5)*1&gt;LEFT(0.125,5)*1</formula>
    </cfRule>
  </conditionalFormatting>
  <conditionalFormatting sqref="W83:AC87">
    <cfRule type="expression" dxfId="4380" priority="752">
      <formula>OR(WEEKDAY($A83,2)=6,WEEKDAY($A83,2)=7)</formula>
    </cfRule>
  </conditionalFormatting>
  <conditionalFormatting sqref="AC88">
    <cfRule type="expression" dxfId="4379" priority="749">
      <formula>LEFT(AC88,5)*1&gt;LEFT(1.66666666666667,5)*1</formula>
    </cfRule>
    <cfRule type="expression" dxfId="4378" priority="750">
      <formula>LEFT(AC88,5)*1&lt;LEFT(1.66666666666667,5)*1</formula>
    </cfRule>
    <cfRule type="expression" dxfId="4377" priority="751">
      <formula>LEFT(AC88,5)*1=LEFT(1.66666666666667,5)*1</formula>
    </cfRule>
  </conditionalFormatting>
  <conditionalFormatting sqref="AB88">
    <cfRule type="expression" dxfId="4376" priority="746">
      <formula>LEFT(AB88,5)*1&gt;LEFT(0.125,5)*1</formula>
    </cfRule>
    <cfRule type="expression" dxfId="4375" priority="747">
      <formula>OR(LEFT(AB88,5)*1=LEFT(0.124999999999998,5)*1,LEFT(AB88,5)*1=LEFT(0.125,5)*1)</formula>
    </cfRule>
    <cfRule type="expression" dxfId="4374" priority="748">
      <formula>OR(LEFT(AB88,5)*1&lt;LEFT(0.124999999999998,5)*1,LEFT(AB88,5)*1&lt;LEFT(0.125,5)*1)</formula>
    </cfRule>
  </conditionalFormatting>
  <conditionalFormatting sqref="AC83:AC87">
    <cfRule type="expression" dxfId="4373" priority="745">
      <formula>LEFT(AC83,7)&lt;LEFT(0.333333333333333,7)</formula>
    </cfRule>
  </conditionalFormatting>
  <conditionalFormatting sqref="AB83:AB87">
    <cfRule type="expression" dxfId="4372" priority="744">
      <formula>LEFT(AB83,5)*1&gt;LEFT(0.125,5)*1</formula>
    </cfRule>
  </conditionalFormatting>
  <conditionalFormatting sqref="P83:V87">
    <cfRule type="expression" dxfId="4371" priority="743">
      <formula>OR(WEEKDAY($A83,2)=6,WEEKDAY($A83,2)=7)</formula>
    </cfRule>
  </conditionalFormatting>
  <conditionalFormatting sqref="V88">
    <cfRule type="expression" dxfId="4370" priority="740">
      <formula>LEFT(V88,5)*1&gt;LEFT(1.66666666666667,5)*1</formula>
    </cfRule>
    <cfRule type="expression" dxfId="4369" priority="741">
      <formula>LEFT(V88,5)*1&lt;LEFT(1.66666666666667,5)*1</formula>
    </cfRule>
    <cfRule type="expression" dxfId="4368" priority="742">
      <formula>LEFT(V88,5)*1=LEFT(1.66666666666667,5)*1</formula>
    </cfRule>
  </conditionalFormatting>
  <conditionalFormatting sqref="U88">
    <cfRule type="expression" dxfId="4367" priority="737">
      <formula>LEFT(U88,5)*1&gt;LEFT(0.125,5)*1</formula>
    </cfRule>
    <cfRule type="expression" dxfId="4366" priority="738">
      <formula>OR(LEFT(U88,5)*1=LEFT(0.124999999999998,5)*1,LEFT(U88,5)*1=LEFT(0.125,5)*1)</formula>
    </cfRule>
    <cfRule type="expression" dxfId="4365" priority="739">
      <formula>OR(LEFT(U88,5)*1&lt;LEFT(0.124999999999998,5)*1,LEFT(U88,5)*1&lt;LEFT(0.125,5)*1)</formula>
    </cfRule>
  </conditionalFormatting>
  <conditionalFormatting sqref="V83:V87">
    <cfRule type="expression" dxfId="4364" priority="736">
      <formula>LEFT(V83,7)&lt;LEFT(0.333333333333333,7)</formula>
    </cfRule>
  </conditionalFormatting>
  <conditionalFormatting sqref="U83:U87">
    <cfRule type="expression" dxfId="4363" priority="735">
      <formula>LEFT(U83,5)*1&gt;LEFT(0.125,5)*1</formula>
    </cfRule>
  </conditionalFormatting>
  <conditionalFormatting sqref="I83:O87">
    <cfRule type="expression" dxfId="4362" priority="734">
      <formula>OR(WEEKDAY($A83,2)=6,WEEKDAY($A83,2)=7)</formula>
    </cfRule>
  </conditionalFormatting>
  <conditionalFormatting sqref="O88">
    <cfRule type="expression" dxfId="4361" priority="731">
      <formula>LEFT(O88,5)*1&gt;LEFT(1.66666666666667,5)*1</formula>
    </cfRule>
    <cfRule type="expression" dxfId="4360" priority="732">
      <formula>LEFT(O88,5)*1&lt;LEFT(1.66666666666667,5)*1</formula>
    </cfRule>
    <cfRule type="expression" dxfId="4359" priority="733">
      <formula>LEFT(O88,5)*1=LEFT(1.66666666666667,5)*1</formula>
    </cfRule>
  </conditionalFormatting>
  <conditionalFormatting sqref="N88">
    <cfRule type="expression" dxfId="4358" priority="728">
      <formula>LEFT(N88,5)*1&gt;LEFT(0.125,5)*1</formula>
    </cfRule>
    <cfRule type="expression" dxfId="4357" priority="729">
      <formula>OR(LEFT(N88,5)*1=LEFT(0.124999999999998,5)*1,LEFT(N88,5)*1=LEFT(0.125,5)*1)</formula>
    </cfRule>
    <cfRule type="expression" dxfId="4356" priority="730">
      <formula>OR(LEFT(N88,5)*1&lt;LEFT(0.124999999999998,5)*1,LEFT(N88,5)*1&lt;LEFT(0.125,5)*1)</formula>
    </cfRule>
  </conditionalFormatting>
  <conditionalFormatting sqref="O83:O87">
    <cfRule type="expression" dxfId="4355" priority="727">
      <formula>LEFT(O83,7)&lt;LEFT(0.333333333333333,7)</formula>
    </cfRule>
  </conditionalFormatting>
  <conditionalFormatting sqref="N83:N87">
    <cfRule type="expression" dxfId="4354" priority="726">
      <formula>LEFT(N83,5)*1&gt;LEFT(0.125,5)*1</formula>
    </cfRule>
  </conditionalFormatting>
  <conditionalFormatting sqref="B83:H87">
    <cfRule type="expression" dxfId="4353" priority="725">
      <formula>OR(WEEKDAY($A83,2)=6,WEEKDAY($A83,2)=7)</formula>
    </cfRule>
  </conditionalFormatting>
  <conditionalFormatting sqref="H88">
    <cfRule type="expression" dxfId="4352" priority="722">
      <formula>LEFT(H88,5)*1&gt;LEFT(1.66666666666667,5)*1</formula>
    </cfRule>
    <cfRule type="expression" dxfId="4351" priority="723">
      <formula>LEFT(H88,5)*1&lt;LEFT(1.66666666666667,5)*1</formula>
    </cfRule>
    <cfRule type="expression" dxfId="4350" priority="724">
      <formula>LEFT(H88,5)*1=LEFT(1.66666666666667,5)*1</formula>
    </cfRule>
  </conditionalFormatting>
  <conditionalFormatting sqref="G88">
    <cfRule type="expression" dxfId="4349" priority="719">
      <formula>LEFT(G88,5)*1&gt;LEFT(0.125,5)*1</formula>
    </cfRule>
    <cfRule type="expression" dxfId="4348" priority="720">
      <formula>OR(LEFT(G88,5)*1=LEFT(0.124999999999998,5)*1,LEFT(G88,5)*1=LEFT(0.125,5)*1)</formula>
    </cfRule>
    <cfRule type="expression" dxfId="4347" priority="721">
      <formula>OR(LEFT(G88,5)*1&lt;LEFT(0.124999999999998,5)*1,LEFT(G88,5)*1&lt;LEFT(0.125,5)*1)</formula>
    </cfRule>
  </conditionalFormatting>
  <conditionalFormatting sqref="H83:H87">
    <cfRule type="expression" dxfId="4346" priority="718">
      <formula>LEFT(H83,7)&lt;LEFT(0.333333333333333,7)</formula>
    </cfRule>
  </conditionalFormatting>
  <conditionalFormatting sqref="G83:G87">
    <cfRule type="expression" dxfId="4345" priority="717">
      <formula>LEFT(G83,5)*1&gt;LEFT(0.125,5)*1</formula>
    </cfRule>
  </conditionalFormatting>
  <conditionalFormatting sqref="B91:H95">
    <cfRule type="expression" dxfId="4344" priority="716">
      <formula>OR(WEEKDAY($A91,2)=6,WEEKDAY($A91,2)=7)</formula>
    </cfRule>
  </conditionalFormatting>
  <conditionalFormatting sqref="H96">
    <cfRule type="expression" dxfId="4343" priority="713">
      <formula>LEFT(H96,5)*1&gt;LEFT(1.66666666666667,5)*1</formula>
    </cfRule>
    <cfRule type="expression" dxfId="4342" priority="714">
      <formula>LEFT(H96,5)*1&lt;LEFT(1.66666666666667,5)*1</formula>
    </cfRule>
    <cfRule type="expression" dxfId="4341" priority="715">
      <formula>LEFT(H96,5)*1=LEFT(1.66666666666667,5)*1</formula>
    </cfRule>
  </conditionalFormatting>
  <conditionalFormatting sqref="G96">
    <cfRule type="expression" dxfId="4340" priority="710">
      <formula>LEFT(G96,5)*1&gt;LEFT(0.125,5)*1</formula>
    </cfRule>
    <cfRule type="expression" dxfId="4339" priority="711">
      <formula>OR(LEFT(G96,5)*1=LEFT(0.124999999999998,5)*1,LEFT(G96,5)*1=LEFT(0.125,5)*1)</formula>
    </cfRule>
    <cfRule type="expression" dxfId="4338" priority="712">
      <formula>OR(LEFT(G96,5)*1&lt;LEFT(0.124999999999998,5)*1,LEFT(G96,5)*1&lt;LEFT(0.125,5)*1)</formula>
    </cfRule>
  </conditionalFormatting>
  <conditionalFormatting sqref="H91:H95">
    <cfRule type="expression" dxfId="4337" priority="709">
      <formula>LEFT(H91,7)&lt;LEFT(0.333333333333333,7)</formula>
    </cfRule>
  </conditionalFormatting>
  <conditionalFormatting sqref="G91:G95">
    <cfRule type="expression" dxfId="4336" priority="708">
      <formula>LEFT(G91,5)*1&gt;LEFT(0.125,5)*1</formula>
    </cfRule>
  </conditionalFormatting>
  <conditionalFormatting sqref="I91:O95">
    <cfRule type="expression" dxfId="4335" priority="707">
      <formula>OR(WEEKDAY($A91,2)=6,WEEKDAY($A91,2)=7)</formula>
    </cfRule>
  </conditionalFormatting>
  <conditionalFormatting sqref="O96">
    <cfRule type="expression" dxfId="4334" priority="704">
      <formula>LEFT(O96,5)*1&gt;LEFT(1.66666666666667,5)*1</formula>
    </cfRule>
    <cfRule type="expression" dxfId="4333" priority="705">
      <formula>LEFT(O96,5)*1&lt;LEFT(1.66666666666667,5)*1</formula>
    </cfRule>
    <cfRule type="expression" dxfId="4332" priority="706">
      <formula>LEFT(O96,5)*1=LEFT(1.66666666666667,5)*1</formula>
    </cfRule>
  </conditionalFormatting>
  <conditionalFormatting sqref="N96">
    <cfRule type="expression" dxfId="4331" priority="701">
      <formula>LEFT(N96,5)*1&gt;LEFT(0.125,5)*1</formula>
    </cfRule>
    <cfRule type="expression" dxfId="4330" priority="702">
      <formula>OR(LEFT(N96,5)*1=LEFT(0.124999999999998,5)*1,LEFT(N96,5)*1=LEFT(0.125,5)*1)</formula>
    </cfRule>
    <cfRule type="expression" dxfId="4329" priority="703">
      <formula>OR(LEFT(N96,5)*1&lt;LEFT(0.124999999999998,5)*1,LEFT(N96,5)*1&lt;LEFT(0.125,5)*1)</formula>
    </cfRule>
  </conditionalFormatting>
  <conditionalFormatting sqref="O91:O95">
    <cfRule type="expression" dxfId="4328" priority="700">
      <formula>LEFT(O91,7)&lt;LEFT(0.333333333333333,7)</formula>
    </cfRule>
  </conditionalFormatting>
  <conditionalFormatting sqref="N91:N95">
    <cfRule type="expression" dxfId="4327" priority="699">
      <formula>LEFT(N91,5)*1&gt;LEFT(0.125,5)*1</formula>
    </cfRule>
  </conditionalFormatting>
  <conditionalFormatting sqref="P91:V95">
    <cfRule type="expression" dxfId="4326" priority="698">
      <formula>OR(WEEKDAY($A91,2)=6,WEEKDAY($A91,2)=7)</formula>
    </cfRule>
  </conditionalFormatting>
  <conditionalFormatting sqref="V96">
    <cfRule type="expression" dxfId="4325" priority="695">
      <formula>LEFT(V96,5)*1&gt;LEFT(1.66666666666667,5)*1</formula>
    </cfRule>
    <cfRule type="expression" dxfId="4324" priority="696">
      <formula>LEFT(V96,5)*1&lt;LEFT(1.66666666666667,5)*1</formula>
    </cfRule>
    <cfRule type="expression" dxfId="4323" priority="697">
      <formula>LEFT(V96,5)*1=LEFT(1.66666666666667,5)*1</formula>
    </cfRule>
  </conditionalFormatting>
  <conditionalFormatting sqref="U96">
    <cfRule type="expression" dxfId="4322" priority="692">
      <formula>LEFT(U96,5)*1&gt;LEFT(0.125,5)*1</formula>
    </cfRule>
    <cfRule type="expression" dxfId="4321" priority="693">
      <formula>OR(LEFT(U96,5)*1=LEFT(0.124999999999998,5)*1,LEFT(U96,5)*1=LEFT(0.125,5)*1)</formula>
    </cfRule>
    <cfRule type="expression" dxfId="4320" priority="694">
      <formula>OR(LEFT(U96,5)*1&lt;LEFT(0.124999999999998,5)*1,LEFT(U96,5)*1&lt;LEFT(0.125,5)*1)</formula>
    </cfRule>
  </conditionalFormatting>
  <conditionalFormatting sqref="V91:V95">
    <cfRule type="expression" dxfId="4319" priority="691">
      <formula>LEFT(V91,7)&lt;LEFT(0.333333333333333,7)</formula>
    </cfRule>
  </conditionalFormatting>
  <conditionalFormatting sqref="U91:U95">
    <cfRule type="expression" dxfId="4318" priority="690">
      <formula>LEFT(U91,5)*1&gt;LEFT(0.125,5)*1</formula>
    </cfRule>
  </conditionalFormatting>
  <conditionalFormatting sqref="W91:AC95">
    <cfRule type="expression" dxfId="4317" priority="689">
      <formula>OR(WEEKDAY($A91,2)=6,WEEKDAY($A91,2)=7)</formula>
    </cfRule>
  </conditionalFormatting>
  <conditionalFormatting sqref="AC96">
    <cfRule type="expression" dxfId="4316" priority="686">
      <formula>LEFT(AC96,5)*1&gt;LEFT(1.66666666666667,5)*1</formula>
    </cfRule>
    <cfRule type="expression" dxfId="4315" priority="687">
      <formula>LEFT(AC96,5)*1&lt;LEFT(1.66666666666667,5)*1</formula>
    </cfRule>
    <cfRule type="expression" dxfId="4314" priority="688">
      <formula>LEFT(AC96,5)*1=LEFT(1.66666666666667,5)*1</formula>
    </cfRule>
  </conditionalFormatting>
  <conditionalFormatting sqref="AB96">
    <cfRule type="expression" dxfId="4313" priority="683">
      <formula>LEFT(AB96,5)*1&gt;LEFT(0.125,5)*1</formula>
    </cfRule>
    <cfRule type="expression" dxfId="4312" priority="684">
      <formula>OR(LEFT(AB96,5)*1=LEFT(0.124999999999998,5)*1,LEFT(AB96,5)*1=LEFT(0.125,5)*1)</formula>
    </cfRule>
    <cfRule type="expression" dxfId="4311" priority="685">
      <formula>OR(LEFT(AB96,5)*1&lt;LEFT(0.124999999999998,5)*1,LEFT(AB96,5)*1&lt;LEFT(0.125,5)*1)</formula>
    </cfRule>
  </conditionalFormatting>
  <conditionalFormatting sqref="AC91:AC95">
    <cfRule type="expression" dxfId="4310" priority="682">
      <formula>LEFT(AC91,7)&lt;LEFT(0.333333333333333,7)</formula>
    </cfRule>
  </conditionalFormatting>
  <conditionalFormatting sqref="AB91:AB95">
    <cfRule type="expression" dxfId="4309" priority="681">
      <formula>LEFT(AB91,5)*1&gt;LEFT(0.125,5)*1</formula>
    </cfRule>
  </conditionalFormatting>
  <conditionalFormatting sqref="AD91:AJ95">
    <cfRule type="expression" dxfId="4308" priority="680">
      <formula>OR(WEEKDAY($A91,2)=6,WEEKDAY($A91,2)=7)</formula>
    </cfRule>
  </conditionalFormatting>
  <conditionalFormatting sqref="AJ96">
    <cfRule type="expression" dxfId="4307" priority="677">
      <formula>LEFT(AJ96,5)*1&gt;LEFT(1.66666666666667,5)*1</formula>
    </cfRule>
    <cfRule type="expression" dxfId="4306" priority="678">
      <formula>LEFT(AJ96,5)*1&lt;LEFT(1.66666666666667,5)*1</formula>
    </cfRule>
    <cfRule type="expression" dxfId="4305" priority="679">
      <formula>LEFT(AJ96,5)*1=LEFT(1.66666666666667,5)*1</formula>
    </cfRule>
  </conditionalFormatting>
  <conditionalFormatting sqref="AI96">
    <cfRule type="expression" dxfId="4304" priority="674">
      <formula>LEFT(AI96,5)*1&gt;LEFT(0.125,5)*1</formula>
    </cfRule>
    <cfRule type="expression" dxfId="4303" priority="675">
      <formula>OR(LEFT(AI96,5)*1=LEFT(0.124999999999998,5)*1,LEFT(AI96,5)*1=LEFT(0.125,5)*1)</formula>
    </cfRule>
    <cfRule type="expression" dxfId="4302" priority="676">
      <formula>OR(LEFT(AI96,5)*1&lt;LEFT(0.124999999999998,5)*1,LEFT(AI96,5)*1&lt;LEFT(0.125,5)*1)</formula>
    </cfRule>
  </conditionalFormatting>
  <conditionalFormatting sqref="AJ91:AJ95">
    <cfRule type="expression" dxfId="4301" priority="673">
      <formula>LEFT(AJ91,7)&lt;LEFT(0.333333333333333,7)</formula>
    </cfRule>
  </conditionalFormatting>
  <conditionalFormatting sqref="AI91:AI95">
    <cfRule type="expression" dxfId="4300" priority="672">
      <formula>LEFT(AI91,5)*1&gt;LEFT(0.125,5)*1</formula>
    </cfRule>
  </conditionalFormatting>
  <conditionalFormatting sqref="AD99:AJ103">
    <cfRule type="expression" dxfId="4299" priority="671">
      <formula>OR(WEEKDAY($A99,2)=6,WEEKDAY($A99,2)=7)</formula>
    </cfRule>
  </conditionalFormatting>
  <conditionalFormatting sqref="AJ104">
    <cfRule type="expression" dxfId="4298" priority="668">
      <formula>LEFT(AJ104,5)*1&gt;LEFT(1.66666666666667,5)*1</formula>
    </cfRule>
    <cfRule type="expression" dxfId="4297" priority="669">
      <formula>LEFT(AJ104,5)*1&lt;LEFT(1.66666666666667,5)*1</formula>
    </cfRule>
    <cfRule type="expression" dxfId="4296" priority="670">
      <formula>LEFT(AJ104,5)*1=LEFT(1.66666666666667,5)*1</formula>
    </cfRule>
  </conditionalFormatting>
  <conditionalFormatting sqref="AI104">
    <cfRule type="expression" dxfId="4295" priority="665">
      <formula>LEFT(AI104,5)*1&gt;LEFT(0.125,5)*1</formula>
    </cfRule>
    <cfRule type="expression" dxfId="4294" priority="666">
      <formula>OR(LEFT(AI104,5)*1=LEFT(0.124999999999998,5)*1,LEFT(AI104,5)*1=LEFT(0.125,5)*1)</formula>
    </cfRule>
    <cfRule type="expression" dxfId="4293" priority="667">
      <formula>OR(LEFT(AI104,5)*1&lt;LEFT(0.124999999999998,5)*1,LEFT(AI104,5)*1&lt;LEFT(0.125,5)*1)</formula>
    </cfRule>
  </conditionalFormatting>
  <conditionalFormatting sqref="AJ99:AJ103">
    <cfRule type="expression" dxfId="4292" priority="664">
      <formula>LEFT(AJ99,7)&lt;LEFT(0.333333333333333,7)</formula>
    </cfRule>
  </conditionalFormatting>
  <conditionalFormatting sqref="AI99:AI103">
    <cfRule type="expression" dxfId="4291" priority="663">
      <formula>LEFT(AI99,5)*1&gt;LEFT(0.125,5)*1</formula>
    </cfRule>
  </conditionalFormatting>
  <conditionalFormatting sqref="W99:AC103">
    <cfRule type="expression" dxfId="4290" priority="662">
      <formula>OR(WEEKDAY($A99,2)=6,WEEKDAY($A99,2)=7)</formula>
    </cfRule>
  </conditionalFormatting>
  <conditionalFormatting sqref="AC104">
    <cfRule type="expression" dxfId="4289" priority="659">
      <formula>LEFT(AC104,5)*1&gt;LEFT(1.66666666666667,5)*1</formula>
    </cfRule>
    <cfRule type="expression" dxfId="4288" priority="660">
      <formula>LEFT(AC104,5)*1&lt;LEFT(1.66666666666667,5)*1</formula>
    </cfRule>
    <cfRule type="expression" dxfId="4287" priority="661">
      <formula>LEFT(AC104,5)*1=LEFT(1.66666666666667,5)*1</formula>
    </cfRule>
  </conditionalFormatting>
  <conditionalFormatting sqref="AB104">
    <cfRule type="expression" dxfId="4286" priority="656">
      <formula>LEFT(AB104,5)*1&gt;LEFT(0.125,5)*1</formula>
    </cfRule>
    <cfRule type="expression" dxfId="4285" priority="657">
      <formula>OR(LEFT(AB104,5)*1=LEFT(0.124999999999998,5)*1,LEFT(AB104,5)*1=LEFT(0.125,5)*1)</formula>
    </cfRule>
    <cfRule type="expression" dxfId="4284" priority="658">
      <formula>OR(LEFT(AB104,5)*1&lt;LEFT(0.124999999999998,5)*1,LEFT(AB104,5)*1&lt;LEFT(0.125,5)*1)</formula>
    </cfRule>
  </conditionalFormatting>
  <conditionalFormatting sqref="AC99:AC103">
    <cfRule type="expression" dxfId="4283" priority="655">
      <formula>LEFT(AC99,7)&lt;LEFT(0.333333333333333,7)</formula>
    </cfRule>
  </conditionalFormatting>
  <conditionalFormatting sqref="AB99:AB103">
    <cfRule type="expression" dxfId="4282" priority="654">
      <formula>LEFT(AB99,5)*1&gt;LEFT(0.125,5)*1</formula>
    </cfRule>
  </conditionalFormatting>
  <conditionalFormatting sqref="P99:V103">
    <cfRule type="expression" dxfId="4281" priority="653">
      <formula>OR(WEEKDAY($A99,2)=6,WEEKDAY($A99,2)=7)</formula>
    </cfRule>
  </conditionalFormatting>
  <conditionalFormatting sqref="V104">
    <cfRule type="expression" dxfId="4280" priority="650">
      <formula>LEFT(V104,5)*1&gt;LEFT(1.66666666666667,5)*1</formula>
    </cfRule>
    <cfRule type="expression" dxfId="4279" priority="651">
      <formula>LEFT(V104,5)*1&lt;LEFT(1.66666666666667,5)*1</formula>
    </cfRule>
    <cfRule type="expression" dxfId="4278" priority="652">
      <formula>LEFT(V104,5)*1=LEFT(1.66666666666667,5)*1</formula>
    </cfRule>
  </conditionalFormatting>
  <conditionalFormatting sqref="U104">
    <cfRule type="expression" dxfId="4277" priority="647">
      <formula>LEFT(U104,5)*1&gt;LEFT(0.125,5)*1</formula>
    </cfRule>
    <cfRule type="expression" dxfId="4276" priority="648">
      <formula>OR(LEFT(U104,5)*1=LEFT(0.124999999999998,5)*1,LEFT(U104,5)*1=LEFT(0.125,5)*1)</formula>
    </cfRule>
    <cfRule type="expression" dxfId="4275" priority="649">
      <formula>OR(LEFT(U104,5)*1&lt;LEFT(0.124999999999998,5)*1,LEFT(U104,5)*1&lt;LEFT(0.125,5)*1)</formula>
    </cfRule>
  </conditionalFormatting>
  <conditionalFormatting sqref="V99:V103">
    <cfRule type="expression" dxfId="4274" priority="646">
      <formula>LEFT(V99,7)&lt;LEFT(0.333333333333333,7)</formula>
    </cfRule>
  </conditionalFormatting>
  <conditionalFormatting sqref="U99:U103">
    <cfRule type="expression" dxfId="4273" priority="645">
      <formula>LEFT(U99,5)*1&gt;LEFT(0.125,5)*1</formula>
    </cfRule>
  </conditionalFormatting>
  <conditionalFormatting sqref="I99:O103">
    <cfRule type="expression" dxfId="4272" priority="644">
      <formula>OR(WEEKDAY($A99,2)=6,WEEKDAY($A99,2)=7)</formula>
    </cfRule>
  </conditionalFormatting>
  <conditionalFormatting sqref="O104">
    <cfRule type="expression" dxfId="4271" priority="641">
      <formula>LEFT(O104,5)*1&gt;LEFT(1.66666666666667,5)*1</formula>
    </cfRule>
    <cfRule type="expression" dxfId="4270" priority="642">
      <formula>LEFT(O104,5)*1&lt;LEFT(1.66666666666667,5)*1</formula>
    </cfRule>
    <cfRule type="expression" dxfId="4269" priority="643">
      <formula>LEFT(O104,5)*1=LEFT(1.66666666666667,5)*1</formula>
    </cfRule>
  </conditionalFormatting>
  <conditionalFormatting sqref="N104">
    <cfRule type="expression" dxfId="4268" priority="638">
      <formula>LEFT(N104,5)*1&gt;LEFT(0.125,5)*1</formula>
    </cfRule>
    <cfRule type="expression" dxfId="4267" priority="639">
      <formula>OR(LEFT(N104,5)*1=LEFT(0.124999999999998,5)*1,LEFT(N104,5)*1=LEFT(0.125,5)*1)</formula>
    </cfRule>
    <cfRule type="expression" dxfId="4266" priority="640">
      <formula>OR(LEFT(N104,5)*1&lt;LEFT(0.124999999999998,5)*1,LEFT(N104,5)*1&lt;LEFT(0.125,5)*1)</formula>
    </cfRule>
  </conditionalFormatting>
  <conditionalFormatting sqref="O99:O103">
    <cfRule type="expression" dxfId="4265" priority="637">
      <formula>LEFT(O99,7)&lt;LEFT(0.333333333333333,7)</formula>
    </cfRule>
  </conditionalFormatting>
  <conditionalFormatting sqref="N99:N103">
    <cfRule type="expression" dxfId="4264" priority="636">
      <formula>LEFT(N99,5)*1&gt;LEFT(0.125,5)*1</formula>
    </cfRule>
  </conditionalFormatting>
  <conditionalFormatting sqref="B99:H103">
    <cfRule type="expression" dxfId="4263" priority="635">
      <formula>OR(WEEKDAY($A99,2)=6,WEEKDAY($A99,2)=7)</formula>
    </cfRule>
  </conditionalFormatting>
  <conditionalFormatting sqref="H104">
    <cfRule type="expression" dxfId="4262" priority="632">
      <formula>LEFT(H104,5)*1&gt;LEFT(1.66666666666667,5)*1</formula>
    </cfRule>
    <cfRule type="expression" dxfId="4261" priority="633">
      <formula>LEFT(H104,5)*1&lt;LEFT(1.66666666666667,5)*1</formula>
    </cfRule>
    <cfRule type="expression" dxfId="4260" priority="634">
      <formula>LEFT(H104,5)*1=LEFT(1.66666666666667,5)*1</formula>
    </cfRule>
  </conditionalFormatting>
  <conditionalFormatting sqref="G104">
    <cfRule type="expression" dxfId="4259" priority="629">
      <formula>LEFT(G104,5)*1&gt;LEFT(0.125,5)*1</formula>
    </cfRule>
    <cfRule type="expression" dxfId="4258" priority="630">
      <formula>OR(LEFT(G104,5)*1=LEFT(0.124999999999998,5)*1,LEFT(G104,5)*1=LEFT(0.125,5)*1)</formula>
    </cfRule>
    <cfRule type="expression" dxfId="4257" priority="631">
      <formula>OR(LEFT(G104,5)*1&lt;LEFT(0.124999999999998,5)*1,LEFT(G104,5)*1&lt;LEFT(0.125,5)*1)</formula>
    </cfRule>
  </conditionalFormatting>
  <conditionalFormatting sqref="H99:H103">
    <cfRule type="expression" dxfId="4256" priority="628">
      <formula>LEFT(H99,7)&lt;LEFT(0.333333333333333,7)</formula>
    </cfRule>
  </conditionalFormatting>
  <conditionalFormatting sqref="G99:G103">
    <cfRule type="expression" dxfId="4255" priority="627">
      <formula>LEFT(G99,5)*1&gt;LEFT(0.125,5)*1</formula>
    </cfRule>
  </conditionalFormatting>
  <conditionalFormatting sqref="B107:H111">
    <cfRule type="expression" dxfId="4254" priority="626">
      <formula>OR(WEEKDAY($A107,2)=6,WEEKDAY($A107,2)=7)</formula>
    </cfRule>
  </conditionalFormatting>
  <conditionalFormatting sqref="H112">
    <cfRule type="expression" dxfId="4253" priority="623">
      <formula>LEFT(H112,5)*1&gt;LEFT(1.66666666666667,5)*1</formula>
    </cfRule>
    <cfRule type="expression" dxfId="4252" priority="624">
      <formula>LEFT(H112,5)*1&lt;LEFT(1.66666666666667,5)*1</formula>
    </cfRule>
    <cfRule type="expression" dxfId="4251" priority="625">
      <formula>LEFT(H112,5)*1=LEFT(1.66666666666667,5)*1</formula>
    </cfRule>
  </conditionalFormatting>
  <conditionalFormatting sqref="G112">
    <cfRule type="expression" dxfId="4250" priority="620">
      <formula>LEFT(G112,5)*1&gt;LEFT(0.125,5)*1</formula>
    </cfRule>
    <cfRule type="expression" dxfId="4249" priority="621">
      <formula>OR(LEFT(G112,5)*1=LEFT(0.124999999999998,5)*1,LEFT(G112,5)*1=LEFT(0.125,5)*1)</formula>
    </cfRule>
    <cfRule type="expression" dxfId="4248" priority="622">
      <formula>OR(LEFT(G112,5)*1&lt;LEFT(0.124999999999998,5)*1,LEFT(G112,5)*1&lt;LEFT(0.125,5)*1)</formula>
    </cfRule>
  </conditionalFormatting>
  <conditionalFormatting sqref="H107:H111">
    <cfRule type="expression" dxfId="4247" priority="619">
      <formula>LEFT(H107,7)&lt;LEFT(0.333333333333333,7)</formula>
    </cfRule>
  </conditionalFormatting>
  <conditionalFormatting sqref="G107:G111">
    <cfRule type="expression" dxfId="4246" priority="618">
      <formula>LEFT(G107,5)*1&gt;LEFT(0.125,5)*1</formula>
    </cfRule>
  </conditionalFormatting>
  <conditionalFormatting sqref="I107:O111">
    <cfRule type="expression" dxfId="4245" priority="617">
      <formula>OR(WEEKDAY($A107,2)=6,WEEKDAY($A107,2)=7)</formula>
    </cfRule>
  </conditionalFormatting>
  <conditionalFormatting sqref="O112">
    <cfRule type="expression" dxfId="4244" priority="614">
      <formula>LEFT(O112,5)*1&gt;LEFT(1.66666666666667,5)*1</formula>
    </cfRule>
    <cfRule type="expression" dxfId="4243" priority="615">
      <formula>LEFT(O112,5)*1&lt;LEFT(1.66666666666667,5)*1</formula>
    </cfRule>
    <cfRule type="expression" dxfId="4242" priority="616">
      <formula>LEFT(O112,5)*1=LEFT(1.66666666666667,5)*1</formula>
    </cfRule>
  </conditionalFormatting>
  <conditionalFormatting sqref="N112">
    <cfRule type="expression" dxfId="4241" priority="611">
      <formula>LEFT(N112,5)*1&gt;LEFT(0.125,5)*1</formula>
    </cfRule>
    <cfRule type="expression" dxfId="4240" priority="612">
      <formula>OR(LEFT(N112,5)*1=LEFT(0.124999999999998,5)*1,LEFT(N112,5)*1=LEFT(0.125,5)*1)</formula>
    </cfRule>
    <cfRule type="expression" dxfId="4239" priority="613">
      <formula>OR(LEFT(N112,5)*1&lt;LEFT(0.124999999999998,5)*1,LEFT(N112,5)*1&lt;LEFT(0.125,5)*1)</formula>
    </cfRule>
  </conditionalFormatting>
  <conditionalFormatting sqref="O107:O111">
    <cfRule type="expression" dxfId="4238" priority="610">
      <formula>LEFT(O107,7)&lt;LEFT(0.333333333333333,7)</formula>
    </cfRule>
  </conditionalFormatting>
  <conditionalFormatting sqref="N107:N111">
    <cfRule type="expression" dxfId="4237" priority="609">
      <formula>LEFT(N107,5)*1&gt;LEFT(0.125,5)*1</formula>
    </cfRule>
  </conditionalFormatting>
  <conditionalFormatting sqref="P107:V111">
    <cfRule type="expression" dxfId="4236" priority="608">
      <formula>OR(WEEKDAY($A107,2)=6,WEEKDAY($A107,2)=7)</formula>
    </cfRule>
  </conditionalFormatting>
  <conditionalFormatting sqref="V112">
    <cfRule type="expression" dxfId="4235" priority="605">
      <formula>LEFT(V112,5)*1&gt;LEFT(1.66666666666667,5)*1</formula>
    </cfRule>
    <cfRule type="expression" dxfId="4234" priority="606">
      <formula>LEFT(V112,5)*1&lt;LEFT(1.66666666666667,5)*1</formula>
    </cfRule>
    <cfRule type="expression" dxfId="4233" priority="607">
      <formula>LEFT(V112,5)*1=LEFT(1.66666666666667,5)*1</formula>
    </cfRule>
  </conditionalFormatting>
  <conditionalFormatting sqref="U112">
    <cfRule type="expression" dxfId="4232" priority="602">
      <formula>LEFT(U112,5)*1&gt;LEFT(0.125,5)*1</formula>
    </cfRule>
    <cfRule type="expression" dxfId="4231" priority="603">
      <formula>OR(LEFT(U112,5)*1=LEFT(0.124999999999998,5)*1,LEFT(U112,5)*1=LEFT(0.125,5)*1)</formula>
    </cfRule>
    <cfRule type="expression" dxfId="4230" priority="604">
      <formula>OR(LEFT(U112,5)*1&lt;LEFT(0.124999999999998,5)*1,LEFT(U112,5)*1&lt;LEFT(0.125,5)*1)</formula>
    </cfRule>
  </conditionalFormatting>
  <conditionalFormatting sqref="V107:V111">
    <cfRule type="expression" dxfId="4229" priority="601">
      <formula>LEFT(V107,7)&lt;LEFT(0.333333333333333,7)</formula>
    </cfRule>
  </conditionalFormatting>
  <conditionalFormatting sqref="U107:U111">
    <cfRule type="expression" dxfId="4228" priority="600">
      <formula>LEFT(U107,5)*1&gt;LEFT(0.125,5)*1</formula>
    </cfRule>
  </conditionalFormatting>
  <conditionalFormatting sqref="W107:AC111">
    <cfRule type="expression" dxfId="4227" priority="599">
      <formula>OR(WEEKDAY($A107,2)=6,WEEKDAY($A107,2)=7)</formula>
    </cfRule>
  </conditionalFormatting>
  <conditionalFormatting sqref="AC112">
    <cfRule type="expression" dxfId="4226" priority="596">
      <formula>LEFT(AC112,5)*1&gt;LEFT(1.66666666666667,5)*1</formula>
    </cfRule>
    <cfRule type="expression" dxfId="4225" priority="597">
      <formula>LEFT(AC112,5)*1&lt;LEFT(1.66666666666667,5)*1</formula>
    </cfRule>
    <cfRule type="expression" dxfId="4224" priority="598">
      <formula>LEFT(AC112,5)*1=LEFT(1.66666666666667,5)*1</formula>
    </cfRule>
  </conditionalFormatting>
  <conditionalFormatting sqref="AB112">
    <cfRule type="expression" dxfId="4223" priority="593">
      <formula>LEFT(AB112,5)*1&gt;LEFT(0.125,5)*1</formula>
    </cfRule>
    <cfRule type="expression" dxfId="4222" priority="594">
      <formula>OR(LEFT(AB112,5)*1=LEFT(0.124999999999998,5)*1,LEFT(AB112,5)*1=LEFT(0.125,5)*1)</formula>
    </cfRule>
    <cfRule type="expression" dxfId="4221" priority="595">
      <formula>OR(LEFT(AB112,5)*1&lt;LEFT(0.124999999999998,5)*1,LEFT(AB112,5)*1&lt;LEFT(0.125,5)*1)</formula>
    </cfRule>
  </conditionalFormatting>
  <conditionalFormatting sqref="AC107:AC111">
    <cfRule type="expression" dxfId="4220" priority="592">
      <formula>LEFT(AC107,7)&lt;LEFT(0.333333333333333,7)</formula>
    </cfRule>
  </conditionalFormatting>
  <conditionalFormatting sqref="AB107:AB111">
    <cfRule type="expression" dxfId="4219" priority="591">
      <formula>LEFT(AB107,5)*1&gt;LEFT(0.125,5)*1</formula>
    </cfRule>
  </conditionalFormatting>
  <conditionalFormatting sqref="AD107:AJ111">
    <cfRule type="expression" dxfId="4218" priority="590">
      <formula>OR(WEEKDAY($A107,2)=6,WEEKDAY($A107,2)=7)</formula>
    </cfRule>
  </conditionalFormatting>
  <conditionalFormatting sqref="AJ112">
    <cfRule type="expression" dxfId="4217" priority="587">
      <formula>LEFT(AJ112,5)*1&gt;LEFT(1.66666666666667,5)*1</formula>
    </cfRule>
    <cfRule type="expression" dxfId="4216" priority="588">
      <formula>LEFT(AJ112,5)*1&lt;LEFT(1.66666666666667,5)*1</formula>
    </cfRule>
    <cfRule type="expression" dxfId="4215" priority="589">
      <formula>LEFT(AJ112,5)*1=LEFT(1.66666666666667,5)*1</formula>
    </cfRule>
  </conditionalFormatting>
  <conditionalFormatting sqref="AI112">
    <cfRule type="expression" dxfId="4214" priority="584">
      <formula>LEFT(AI112,5)*1&gt;LEFT(0.125,5)*1</formula>
    </cfRule>
    <cfRule type="expression" dxfId="4213" priority="585">
      <formula>OR(LEFT(AI112,5)*1=LEFT(0.124999999999998,5)*1,LEFT(AI112,5)*1=LEFT(0.125,5)*1)</formula>
    </cfRule>
    <cfRule type="expression" dxfId="4212" priority="586">
      <formula>OR(LEFT(AI112,5)*1&lt;LEFT(0.124999999999998,5)*1,LEFT(AI112,5)*1&lt;LEFT(0.125,5)*1)</formula>
    </cfRule>
  </conditionalFormatting>
  <conditionalFormatting sqref="AJ107:AJ111">
    <cfRule type="expression" dxfId="4211" priority="583">
      <formula>LEFT(AJ107,7)&lt;LEFT(0.333333333333333,7)</formula>
    </cfRule>
  </conditionalFormatting>
  <conditionalFormatting sqref="AI107:AI111">
    <cfRule type="expression" dxfId="4210" priority="582">
      <formula>LEFT(AI107,5)*1&gt;LEFT(0.125,5)*1</formula>
    </cfRule>
  </conditionalFormatting>
  <conditionalFormatting sqref="AD115:AJ119">
    <cfRule type="expression" dxfId="4209" priority="581">
      <formula>OR(WEEKDAY($A115,2)=6,WEEKDAY($A115,2)=7)</formula>
    </cfRule>
  </conditionalFormatting>
  <conditionalFormatting sqref="AJ120">
    <cfRule type="expression" dxfId="4208" priority="578">
      <formula>LEFT(AJ120,5)*1&gt;LEFT(1.66666666666667,5)*1</formula>
    </cfRule>
    <cfRule type="expression" dxfId="4207" priority="579">
      <formula>LEFT(AJ120,5)*1&lt;LEFT(1.66666666666667,5)*1</formula>
    </cfRule>
    <cfRule type="expression" dxfId="4206" priority="580">
      <formula>LEFT(AJ120,5)*1=LEFT(1.66666666666667,5)*1</formula>
    </cfRule>
  </conditionalFormatting>
  <conditionalFormatting sqref="AI120">
    <cfRule type="expression" dxfId="4205" priority="575">
      <formula>LEFT(AI120,5)*1&gt;LEFT(0.125,5)*1</formula>
    </cfRule>
    <cfRule type="expression" dxfId="4204" priority="576">
      <formula>OR(LEFT(AI120,5)*1=LEFT(0.124999999999998,5)*1,LEFT(AI120,5)*1=LEFT(0.125,5)*1)</formula>
    </cfRule>
    <cfRule type="expression" dxfId="4203" priority="577">
      <formula>OR(LEFT(AI120,5)*1&lt;LEFT(0.124999999999998,5)*1,LEFT(AI120,5)*1&lt;LEFT(0.125,5)*1)</formula>
    </cfRule>
  </conditionalFormatting>
  <conditionalFormatting sqref="AJ115:AJ119">
    <cfRule type="expression" dxfId="4202" priority="574">
      <formula>LEFT(AJ115,7)&lt;LEFT(0.333333333333333,7)</formula>
    </cfRule>
  </conditionalFormatting>
  <conditionalFormatting sqref="AI115:AI119">
    <cfRule type="expression" dxfId="4201" priority="573">
      <formula>LEFT(AI115,5)*1&gt;LEFT(0.125,5)*1</formula>
    </cfRule>
  </conditionalFormatting>
  <conditionalFormatting sqref="W115:AC119">
    <cfRule type="expression" dxfId="4200" priority="572">
      <formula>OR(WEEKDAY($A115,2)=6,WEEKDAY($A115,2)=7)</formula>
    </cfRule>
  </conditionalFormatting>
  <conditionalFormatting sqref="AC120">
    <cfRule type="expression" dxfId="4199" priority="569">
      <formula>LEFT(AC120,5)*1&gt;LEFT(1.66666666666667,5)*1</formula>
    </cfRule>
    <cfRule type="expression" dxfId="4198" priority="570">
      <formula>LEFT(AC120,5)*1&lt;LEFT(1.66666666666667,5)*1</formula>
    </cfRule>
    <cfRule type="expression" dxfId="4197" priority="571">
      <formula>LEFT(AC120,5)*1=LEFT(1.66666666666667,5)*1</formula>
    </cfRule>
  </conditionalFormatting>
  <conditionalFormatting sqref="AB120">
    <cfRule type="expression" dxfId="4196" priority="566">
      <formula>LEFT(AB120,5)*1&gt;LEFT(0.125,5)*1</formula>
    </cfRule>
    <cfRule type="expression" dxfId="4195" priority="567">
      <formula>OR(LEFT(AB120,5)*1=LEFT(0.124999999999998,5)*1,LEFT(AB120,5)*1=LEFT(0.125,5)*1)</formula>
    </cfRule>
    <cfRule type="expression" dxfId="4194" priority="568">
      <formula>OR(LEFT(AB120,5)*1&lt;LEFT(0.124999999999998,5)*1,LEFT(AB120,5)*1&lt;LEFT(0.125,5)*1)</formula>
    </cfRule>
  </conditionalFormatting>
  <conditionalFormatting sqref="AC115:AC119">
    <cfRule type="expression" dxfId="4193" priority="565">
      <formula>LEFT(AC115,7)&lt;LEFT(0.333333333333333,7)</formula>
    </cfRule>
  </conditionalFormatting>
  <conditionalFormatting sqref="AB115:AB119">
    <cfRule type="expression" dxfId="4192" priority="564">
      <formula>LEFT(AB115,5)*1&gt;LEFT(0.125,5)*1</formula>
    </cfRule>
  </conditionalFormatting>
  <conditionalFormatting sqref="P115:V119">
    <cfRule type="expression" dxfId="4191" priority="563">
      <formula>OR(WEEKDAY($A115,2)=6,WEEKDAY($A115,2)=7)</formula>
    </cfRule>
  </conditionalFormatting>
  <conditionalFormatting sqref="V120">
    <cfRule type="expression" dxfId="4190" priority="560">
      <formula>LEFT(V120,5)*1&gt;LEFT(1.66666666666667,5)*1</formula>
    </cfRule>
    <cfRule type="expression" dxfId="4189" priority="561">
      <formula>LEFT(V120,5)*1&lt;LEFT(1.66666666666667,5)*1</formula>
    </cfRule>
    <cfRule type="expression" dxfId="4188" priority="562">
      <formula>LEFT(V120,5)*1=LEFT(1.66666666666667,5)*1</formula>
    </cfRule>
  </conditionalFormatting>
  <conditionalFormatting sqref="U120">
    <cfRule type="expression" dxfId="4187" priority="557">
      <formula>LEFT(U120,5)*1&gt;LEFT(0.125,5)*1</formula>
    </cfRule>
    <cfRule type="expression" dxfId="4186" priority="558">
      <formula>OR(LEFT(U120,5)*1=LEFT(0.124999999999998,5)*1,LEFT(U120,5)*1=LEFT(0.125,5)*1)</formula>
    </cfRule>
    <cfRule type="expression" dxfId="4185" priority="559">
      <formula>OR(LEFT(U120,5)*1&lt;LEFT(0.124999999999998,5)*1,LEFT(U120,5)*1&lt;LEFT(0.125,5)*1)</formula>
    </cfRule>
  </conditionalFormatting>
  <conditionalFormatting sqref="V115:V119">
    <cfRule type="expression" dxfId="4184" priority="556">
      <formula>LEFT(V115,7)&lt;LEFT(0.333333333333333,7)</formula>
    </cfRule>
  </conditionalFormatting>
  <conditionalFormatting sqref="U115:U119">
    <cfRule type="expression" dxfId="4183" priority="555">
      <formula>LEFT(U115,5)*1&gt;LEFT(0.125,5)*1</formula>
    </cfRule>
  </conditionalFormatting>
  <conditionalFormatting sqref="I115:O119">
    <cfRule type="expression" dxfId="4182" priority="554">
      <formula>OR(WEEKDAY($A115,2)=6,WEEKDAY($A115,2)=7)</formula>
    </cfRule>
  </conditionalFormatting>
  <conditionalFormatting sqref="O120">
    <cfRule type="expression" dxfId="4181" priority="551">
      <formula>LEFT(O120,5)*1&gt;LEFT(1.66666666666667,5)*1</formula>
    </cfRule>
    <cfRule type="expression" dxfId="4180" priority="552">
      <formula>LEFT(O120,5)*1&lt;LEFT(1.66666666666667,5)*1</formula>
    </cfRule>
    <cfRule type="expression" dxfId="4179" priority="553">
      <formula>LEFT(O120,5)*1=LEFT(1.66666666666667,5)*1</formula>
    </cfRule>
  </conditionalFormatting>
  <conditionalFormatting sqref="N120">
    <cfRule type="expression" dxfId="4178" priority="548">
      <formula>LEFT(N120,5)*1&gt;LEFT(0.125,5)*1</formula>
    </cfRule>
    <cfRule type="expression" dxfId="4177" priority="549">
      <formula>OR(LEFT(N120,5)*1=LEFT(0.124999999999998,5)*1,LEFT(N120,5)*1=LEFT(0.125,5)*1)</formula>
    </cfRule>
    <cfRule type="expression" dxfId="4176" priority="550">
      <formula>OR(LEFT(N120,5)*1&lt;LEFT(0.124999999999998,5)*1,LEFT(N120,5)*1&lt;LEFT(0.125,5)*1)</formula>
    </cfRule>
  </conditionalFormatting>
  <conditionalFormatting sqref="O115:O119">
    <cfRule type="expression" dxfId="4175" priority="547">
      <formula>LEFT(O115,7)&lt;LEFT(0.333333333333333,7)</formula>
    </cfRule>
  </conditionalFormatting>
  <conditionalFormatting sqref="N115:N119">
    <cfRule type="expression" dxfId="4174" priority="546">
      <formula>LEFT(N115,5)*1&gt;LEFT(0.125,5)*1</formula>
    </cfRule>
  </conditionalFormatting>
  <conditionalFormatting sqref="B115:H119">
    <cfRule type="expression" dxfId="4173" priority="545">
      <formula>OR(WEEKDAY($A115,2)=6,WEEKDAY($A115,2)=7)</formula>
    </cfRule>
  </conditionalFormatting>
  <conditionalFormatting sqref="H120">
    <cfRule type="expression" dxfId="4172" priority="542">
      <formula>LEFT(H120,5)*1&gt;LEFT(1.66666666666667,5)*1</formula>
    </cfRule>
    <cfRule type="expression" dxfId="4171" priority="543">
      <formula>LEFT(H120,5)*1&lt;LEFT(1.66666666666667,5)*1</formula>
    </cfRule>
    <cfRule type="expression" dxfId="4170" priority="544">
      <formula>LEFT(H120,5)*1=LEFT(1.66666666666667,5)*1</formula>
    </cfRule>
  </conditionalFormatting>
  <conditionalFormatting sqref="G120">
    <cfRule type="expression" dxfId="4169" priority="539">
      <formula>LEFT(G120,5)*1&gt;LEFT(0.125,5)*1</formula>
    </cfRule>
    <cfRule type="expression" dxfId="4168" priority="540">
      <formula>OR(LEFT(G120,5)*1=LEFT(0.124999999999998,5)*1,LEFT(G120,5)*1=LEFT(0.125,5)*1)</formula>
    </cfRule>
    <cfRule type="expression" dxfId="4167" priority="541">
      <formula>OR(LEFT(G120,5)*1&lt;LEFT(0.124999999999998,5)*1,LEFT(G120,5)*1&lt;LEFT(0.125,5)*1)</formula>
    </cfRule>
  </conditionalFormatting>
  <conditionalFormatting sqref="H115:H119">
    <cfRule type="expression" dxfId="4166" priority="538">
      <formula>LEFT(H115,7)&lt;LEFT(0.333333333333333,7)</formula>
    </cfRule>
  </conditionalFormatting>
  <conditionalFormatting sqref="G115:G119">
    <cfRule type="expression" dxfId="4165" priority="537">
      <formula>LEFT(G115,5)*1&gt;LEFT(0.125,5)*1</formula>
    </cfRule>
  </conditionalFormatting>
  <conditionalFormatting sqref="B123:H127">
    <cfRule type="expression" dxfId="4164" priority="536">
      <formula>OR(WEEKDAY($A123,2)=6,WEEKDAY($A123,2)=7)</formula>
    </cfRule>
  </conditionalFormatting>
  <conditionalFormatting sqref="H128">
    <cfRule type="expression" dxfId="4163" priority="533">
      <formula>LEFT(H128,5)*1&gt;LEFT(1.66666666666667,5)*1</formula>
    </cfRule>
    <cfRule type="expression" dxfId="4162" priority="534">
      <formula>LEFT(H128,5)*1&lt;LEFT(1.66666666666667,5)*1</formula>
    </cfRule>
    <cfRule type="expression" dxfId="4161" priority="535">
      <formula>LEFT(H128,5)*1=LEFT(1.66666666666667,5)*1</formula>
    </cfRule>
  </conditionalFormatting>
  <conditionalFormatting sqref="G128">
    <cfRule type="expression" dxfId="4160" priority="530">
      <formula>LEFT(G128,5)*1&gt;LEFT(0.125,5)*1</formula>
    </cfRule>
    <cfRule type="expression" dxfId="4159" priority="531">
      <formula>OR(LEFT(G128,5)*1=LEFT(0.124999999999998,5)*1,LEFT(G128,5)*1=LEFT(0.125,5)*1)</formula>
    </cfRule>
    <cfRule type="expression" dxfId="4158" priority="532">
      <formula>OR(LEFT(G128,5)*1&lt;LEFT(0.124999999999998,5)*1,LEFT(G128,5)*1&lt;LEFT(0.125,5)*1)</formula>
    </cfRule>
  </conditionalFormatting>
  <conditionalFormatting sqref="H123:H127">
    <cfRule type="expression" dxfId="4157" priority="529">
      <formula>LEFT(H123,7)&lt;LEFT(0.333333333333333,7)</formula>
    </cfRule>
  </conditionalFormatting>
  <conditionalFormatting sqref="G123:G127">
    <cfRule type="expression" dxfId="4156" priority="528">
      <formula>LEFT(G123,5)*1&gt;LEFT(0.125,5)*1</formula>
    </cfRule>
  </conditionalFormatting>
  <conditionalFormatting sqref="I123:O127">
    <cfRule type="expression" dxfId="4155" priority="527">
      <formula>OR(WEEKDAY($A123,2)=6,WEEKDAY($A123,2)=7)</formula>
    </cfRule>
  </conditionalFormatting>
  <conditionalFormatting sqref="O128">
    <cfRule type="expression" dxfId="4154" priority="524">
      <formula>LEFT(O128,5)*1&gt;LEFT(1.66666666666667,5)*1</formula>
    </cfRule>
    <cfRule type="expression" dxfId="4153" priority="525">
      <formula>LEFT(O128,5)*1&lt;LEFT(1.66666666666667,5)*1</formula>
    </cfRule>
    <cfRule type="expression" dxfId="4152" priority="526">
      <formula>LEFT(O128,5)*1=LEFT(1.66666666666667,5)*1</formula>
    </cfRule>
  </conditionalFormatting>
  <conditionalFormatting sqref="N128">
    <cfRule type="expression" dxfId="4151" priority="521">
      <formula>LEFT(N128,5)*1&gt;LEFT(0.125,5)*1</formula>
    </cfRule>
    <cfRule type="expression" dxfId="4150" priority="522">
      <formula>OR(LEFT(N128,5)*1=LEFT(0.124999999999998,5)*1,LEFT(N128,5)*1=LEFT(0.125,5)*1)</formula>
    </cfRule>
    <cfRule type="expression" dxfId="4149" priority="523">
      <formula>OR(LEFT(N128,5)*1&lt;LEFT(0.124999999999998,5)*1,LEFT(N128,5)*1&lt;LEFT(0.125,5)*1)</formula>
    </cfRule>
  </conditionalFormatting>
  <conditionalFormatting sqref="O123:O127">
    <cfRule type="expression" dxfId="4148" priority="520">
      <formula>LEFT(O123,7)&lt;LEFT(0.333333333333333,7)</formula>
    </cfRule>
  </conditionalFormatting>
  <conditionalFormatting sqref="N123:N127">
    <cfRule type="expression" dxfId="4147" priority="519">
      <formula>LEFT(N123,5)*1&gt;LEFT(0.125,5)*1</formula>
    </cfRule>
  </conditionalFormatting>
  <conditionalFormatting sqref="P123:V127">
    <cfRule type="expression" dxfId="4146" priority="518">
      <formula>OR(WEEKDAY($A123,2)=6,WEEKDAY($A123,2)=7)</formula>
    </cfRule>
  </conditionalFormatting>
  <conditionalFormatting sqref="V128">
    <cfRule type="expression" dxfId="4145" priority="515">
      <formula>LEFT(V128,5)*1&gt;LEFT(1.66666666666667,5)*1</formula>
    </cfRule>
    <cfRule type="expression" dxfId="4144" priority="516">
      <formula>LEFT(V128,5)*1&lt;LEFT(1.66666666666667,5)*1</formula>
    </cfRule>
    <cfRule type="expression" dxfId="4143" priority="517">
      <formula>LEFT(V128,5)*1=LEFT(1.66666666666667,5)*1</formula>
    </cfRule>
  </conditionalFormatting>
  <conditionalFormatting sqref="U128">
    <cfRule type="expression" dxfId="4142" priority="512">
      <formula>LEFT(U128,5)*1&gt;LEFT(0.125,5)*1</formula>
    </cfRule>
    <cfRule type="expression" dxfId="4141" priority="513">
      <formula>OR(LEFT(U128,5)*1=LEFT(0.124999999999998,5)*1,LEFT(U128,5)*1=LEFT(0.125,5)*1)</formula>
    </cfRule>
    <cfRule type="expression" dxfId="4140" priority="514">
      <formula>OR(LEFT(U128,5)*1&lt;LEFT(0.124999999999998,5)*1,LEFT(U128,5)*1&lt;LEFT(0.125,5)*1)</formula>
    </cfRule>
  </conditionalFormatting>
  <conditionalFormatting sqref="V123:V127">
    <cfRule type="expression" dxfId="4139" priority="511">
      <formula>LEFT(V123,7)&lt;LEFT(0.333333333333333,7)</formula>
    </cfRule>
  </conditionalFormatting>
  <conditionalFormatting sqref="U123:U127">
    <cfRule type="expression" dxfId="4138" priority="510">
      <formula>LEFT(U123,5)*1&gt;LEFT(0.125,5)*1</formula>
    </cfRule>
  </conditionalFormatting>
  <conditionalFormatting sqref="W123:AC127">
    <cfRule type="expression" dxfId="4137" priority="509">
      <formula>OR(WEEKDAY($A123,2)=6,WEEKDAY($A123,2)=7)</formula>
    </cfRule>
  </conditionalFormatting>
  <conditionalFormatting sqref="AC128">
    <cfRule type="expression" dxfId="4136" priority="506">
      <formula>LEFT(AC128,5)*1&gt;LEFT(1.66666666666667,5)*1</formula>
    </cfRule>
    <cfRule type="expression" dxfId="4135" priority="507">
      <formula>LEFT(AC128,5)*1&lt;LEFT(1.66666666666667,5)*1</formula>
    </cfRule>
    <cfRule type="expression" dxfId="4134" priority="508">
      <formula>LEFT(AC128,5)*1=LEFT(1.66666666666667,5)*1</formula>
    </cfRule>
  </conditionalFormatting>
  <conditionalFormatting sqref="AB128">
    <cfRule type="expression" dxfId="4133" priority="503">
      <formula>LEFT(AB128,5)*1&gt;LEFT(0.125,5)*1</formula>
    </cfRule>
    <cfRule type="expression" dxfId="4132" priority="504">
      <formula>OR(LEFT(AB128,5)*1=LEFT(0.124999999999998,5)*1,LEFT(AB128,5)*1=LEFT(0.125,5)*1)</formula>
    </cfRule>
    <cfRule type="expression" dxfId="4131" priority="505">
      <formula>OR(LEFT(AB128,5)*1&lt;LEFT(0.124999999999998,5)*1,LEFT(AB128,5)*1&lt;LEFT(0.125,5)*1)</formula>
    </cfRule>
  </conditionalFormatting>
  <conditionalFormatting sqref="AC123:AC127">
    <cfRule type="expression" dxfId="4130" priority="502">
      <formula>LEFT(AC123,7)&lt;LEFT(0.333333333333333,7)</formula>
    </cfRule>
  </conditionalFormatting>
  <conditionalFormatting sqref="AB123:AB127">
    <cfRule type="expression" dxfId="4129" priority="501">
      <formula>LEFT(AB123,5)*1&gt;LEFT(0.125,5)*1</formula>
    </cfRule>
  </conditionalFormatting>
  <conditionalFormatting sqref="AD123:AJ127">
    <cfRule type="expression" dxfId="4128" priority="500">
      <formula>OR(WEEKDAY($A123,2)=6,WEEKDAY($A123,2)=7)</formula>
    </cfRule>
  </conditionalFormatting>
  <conditionalFormatting sqref="AJ128">
    <cfRule type="expression" dxfId="4127" priority="497">
      <formula>LEFT(AJ128,5)*1&gt;LEFT(1.66666666666667,5)*1</formula>
    </cfRule>
    <cfRule type="expression" dxfId="4126" priority="498">
      <formula>LEFT(AJ128,5)*1&lt;LEFT(1.66666666666667,5)*1</formula>
    </cfRule>
    <cfRule type="expression" dxfId="4125" priority="499">
      <formula>LEFT(AJ128,5)*1=LEFT(1.66666666666667,5)*1</formula>
    </cfRule>
  </conditionalFormatting>
  <conditionalFormatting sqref="AI128">
    <cfRule type="expression" dxfId="4124" priority="494">
      <formula>LEFT(AI128,5)*1&gt;LEFT(0.125,5)*1</formula>
    </cfRule>
    <cfRule type="expression" dxfId="4123" priority="495">
      <formula>OR(LEFT(AI128,5)*1=LEFT(0.124999999999998,5)*1,LEFT(AI128,5)*1=LEFT(0.125,5)*1)</formula>
    </cfRule>
    <cfRule type="expression" dxfId="4122" priority="496">
      <formula>OR(LEFT(AI128,5)*1&lt;LEFT(0.124999999999998,5)*1,LEFT(AI128,5)*1&lt;LEFT(0.125,5)*1)</formula>
    </cfRule>
  </conditionalFormatting>
  <conditionalFormatting sqref="AJ123:AJ127">
    <cfRule type="expression" dxfId="4121" priority="493">
      <formula>LEFT(AJ123,7)&lt;LEFT(0.333333333333333,7)</formula>
    </cfRule>
  </conditionalFormatting>
  <conditionalFormatting sqref="AI123:AI127">
    <cfRule type="expression" dxfId="4120" priority="492">
      <formula>LEFT(AI123,5)*1&gt;LEFT(0.125,5)*1</formula>
    </cfRule>
  </conditionalFormatting>
  <conditionalFormatting sqref="AD131:AJ135">
    <cfRule type="expression" dxfId="4119" priority="491">
      <formula>OR(WEEKDAY($A131,2)=6,WEEKDAY($A131,2)=7)</formula>
    </cfRule>
  </conditionalFormatting>
  <conditionalFormatting sqref="AJ136">
    <cfRule type="expression" dxfId="4118" priority="488">
      <formula>LEFT(AJ136,5)*1&gt;LEFT(1.66666666666667,5)*1</formula>
    </cfRule>
    <cfRule type="expression" dxfId="4117" priority="489">
      <formula>LEFT(AJ136,5)*1&lt;LEFT(1.66666666666667,5)*1</formula>
    </cfRule>
    <cfRule type="expression" dxfId="4116" priority="490">
      <formula>LEFT(AJ136,5)*1=LEFT(1.66666666666667,5)*1</formula>
    </cfRule>
  </conditionalFormatting>
  <conditionalFormatting sqref="AI136">
    <cfRule type="expression" dxfId="4115" priority="485">
      <formula>LEFT(AI136,5)*1&gt;LEFT(0.125,5)*1</formula>
    </cfRule>
    <cfRule type="expression" dxfId="4114" priority="486">
      <formula>OR(LEFT(AI136,5)*1=LEFT(0.124999999999998,5)*1,LEFT(AI136,5)*1=LEFT(0.125,5)*1)</formula>
    </cfRule>
    <cfRule type="expression" dxfId="4113" priority="487">
      <formula>OR(LEFT(AI136,5)*1&lt;LEFT(0.124999999999998,5)*1,LEFT(AI136,5)*1&lt;LEFT(0.125,5)*1)</formula>
    </cfRule>
  </conditionalFormatting>
  <conditionalFormatting sqref="AJ131:AJ135">
    <cfRule type="expression" dxfId="4112" priority="484">
      <formula>LEFT(AJ131,7)&lt;LEFT(0.333333333333333,7)</formula>
    </cfRule>
  </conditionalFormatting>
  <conditionalFormatting sqref="AI131:AI135">
    <cfRule type="expression" dxfId="4111" priority="483">
      <formula>LEFT(AI131,5)*1&gt;LEFT(0.125,5)*1</formula>
    </cfRule>
  </conditionalFormatting>
  <conditionalFormatting sqref="W131:AC135">
    <cfRule type="expression" dxfId="4110" priority="482">
      <formula>OR(WEEKDAY($A131,2)=6,WEEKDAY($A131,2)=7)</formula>
    </cfRule>
  </conditionalFormatting>
  <conditionalFormatting sqref="AC136">
    <cfRule type="expression" dxfId="4109" priority="479">
      <formula>LEFT(AC136,5)*1&gt;LEFT(1.66666666666667,5)*1</formula>
    </cfRule>
    <cfRule type="expression" dxfId="4108" priority="480">
      <formula>LEFT(AC136,5)*1&lt;LEFT(1.66666666666667,5)*1</formula>
    </cfRule>
    <cfRule type="expression" dxfId="4107" priority="481">
      <formula>LEFT(AC136,5)*1=LEFT(1.66666666666667,5)*1</formula>
    </cfRule>
  </conditionalFormatting>
  <conditionalFormatting sqref="AB136">
    <cfRule type="expression" dxfId="4106" priority="476">
      <formula>LEFT(AB136,5)*1&gt;LEFT(0.125,5)*1</formula>
    </cfRule>
    <cfRule type="expression" dxfId="4105" priority="477">
      <formula>OR(LEFT(AB136,5)*1=LEFT(0.124999999999998,5)*1,LEFT(AB136,5)*1=LEFT(0.125,5)*1)</formula>
    </cfRule>
    <cfRule type="expression" dxfId="4104" priority="478">
      <formula>OR(LEFT(AB136,5)*1&lt;LEFT(0.124999999999998,5)*1,LEFT(AB136,5)*1&lt;LEFT(0.125,5)*1)</formula>
    </cfRule>
  </conditionalFormatting>
  <conditionalFormatting sqref="AC131:AC135">
    <cfRule type="expression" dxfId="4103" priority="475">
      <formula>LEFT(AC131,7)&lt;LEFT(0.333333333333333,7)</formula>
    </cfRule>
  </conditionalFormatting>
  <conditionalFormatting sqref="AB131:AB135">
    <cfRule type="expression" dxfId="4102" priority="474">
      <formula>LEFT(AB131,5)*1&gt;LEFT(0.125,5)*1</formula>
    </cfRule>
  </conditionalFormatting>
  <conditionalFormatting sqref="P131:V135">
    <cfRule type="expression" dxfId="4101" priority="473">
      <formula>OR(WEEKDAY($A131,2)=6,WEEKDAY($A131,2)=7)</formula>
    </cfRule>
  </conditionalFormatting>
  <conditionalFormatting sqref="V136">
    <cfRule type="expression" dxfId="4100" priority="470">
      <formula>LEFT(V136,5)*1&gt;LEFT(1.66666666666667,5)*1</formula>
    </cfRule>
    <cfRule type="expression" dxfId="4099" priority="471">
      <formula>LEFT(V136,5)*1&lt;LEFT(1.66666666666667,5)*1</formula>
    </cfRule>
    <cfRule type="expression" dxfId="4098" priority="472">
      <formula>LEFT(V136,5)*1=LEFT(1.66666666666667,5)*1</formula>
    </cfRule>
  </conditionalFormatting>
  <conditionalFormatting sqref="U136">
    <cfRule type="expression" dxfId="4097" priority="467">
      <formula>LEFT(U136,5)*1&gt;LEFT(0.125,5)*1</formula>
    </cfRule>
    <cfRule type="expression" dxfId="4096" priority="468">
      <formula>OR(LEFT(U136,5)*1=LEFT(0.124999999999998,5)*1,LEFT(U136,5)*1=LEFT(0.125,5)*1)</formula>
    </cfRule>
    <cfRule type="expression" dxfId="4095" priority="469">
      <formula>OR(LEFT(U136,5)*1&lt;LEFT(0.124999999999998,5)*1,LEFT(U136,5)*1&lt;LEFT(0.125,5)*1)</formula>
    </cfRule>
  </conditionalFormatting>
  <conditionalFormatting sqref="V131:V135">
    <cfRule type="expression" dxfId="4094" priority="466">
      <formula>LEFT(V131,7)&lt;LEFT(0.333333333333333,7)</formula>
    </cfRule>
  </conditionalFormatting>
  <conditionalFormatting sqref="U131:U135">
    <cfRule type="expression" dxfId="4093" priority="465">
      <formula>LEFT(U131,5)*1&gt;LEFT(0.125,5)*1</formula>
    </cfRule>
  </conditionalFormatting>
  <conditionalFormatting sqref="I131:O135">
    <cfRule type="expression" dxfId="4092" priority="464">
      <formula>OR(WEEKDAY($A131,2)=6,WEEKDAY($A131,2)=7)</formula>
    </cfRule>
  </conditionalFormatting>
  <conditionalFormatting sqref="O136">
    <cfRule type="expression" dxfId="4091" priority="461">
      <formula>LEFT(O136,5)*1&gt;LEFT(1.66666666666667,5)*1</formula>
    </cfRule>
    <cfRule type="expression" dxfId="4090" priority="462">
      <formula>LEFT(O136,5)*1&lt;LEFT(1.66666666666667,5)*1</formula>
    </cfRule>
    <cfRule type="expression" dxfId="4089" priority="463">
      <formula>LEFT(O136,5)*1=LEFT(1.66666666666667,5)*1</formula>
    </cfRule>
  </conditionalFormatting>
  <conditionalFormatting sqref="N136">
    <cfRule type="expression" dxfId="4088" priority="458">
      <formula>LEFT(N136,5)*1&gt;LEFT(0.125,5)*1</formula>
    </cfRule>
    <cfRule type="expression" dxfId="4087" priority="459">
      <formula>OR(LEFT(N136,5)*1=LEFT(0.124999999999998,5)*1,LEFT(N136,5)*1=LEFT(0.125,5)*1)</formula>
    </cfRule>
    <cfRule type="expression" dxfId="4086" priority="460">
      <formula>OR(LEFT(N136,5)*1&lt;LEFT(0.124999999999998,5)*1,LEFT(N136,5)*1&lt;LEFT(0.125,5)*1)</formula>
    </cfRule>
  </conditionalFormatting>
  <conditionalFormatting sqref="O131:O135">
    <cfRule type="expression" dxfId="4085" priority="457">
      <formula>LEFT(O131,7)&lt;LEFT(0.333333333333333,7)</formula>
    </cfRule>
  </conditionalFormatting>
  <conditionalFormatting sqref="N131:N135">
    <cfRule type="expression" dxfId="4084" priority="456">
      <formula>LEFT(N131,5)*1&gt;LEFT(0.125,5)*1</formula>
    </cfRule>
  </conditionalFormatting>
  <conditionalFormatting sqref="B131:H135">
    <cfRule type="expression" dxfId="4083" priority="455">
      <formula>OR(WEEKDAY($A131,2)=6,WEEKDAY($A131,2)=7)</formula>
    </cfRule>
  </conditionalFormatting>
  <conditionalFormatting sqref="H136">
    <cfRule type="expression" dxfId="4082" priority="452">
      <formula>LEFT(H136,5)*1&gt;LEFT(1.66666666666667,5)*1</formula>
    </cfRule>
    <cfRule type="expression" dxfId="4081" priority="453">
      <formula>LEFT(H136,5)*1&lt;LEFT(1.66666666666667,5)*1</formula>
    </cfRule>
    <cfRule type="expression" dxfId="4080" priority="454">
      <formula>LEFT(H136,5)*1=LEFT(1.66666666666667,5)*1</formula>
    </cfRule>
  </conditionalFormatting>
  <conditionalFormatting sqref="G136">
    <cfRule type="expression" dxfId="4079" priority="449">
      <formula>LEFT(G136,5)*1&gt;LEFT(0.125,5)*1</formula>
    </cfRule>
    <cfRule type="expression" dxfId="4078" priority="450">
      <formula>OR(LEFT(G136,5)*1=LEFT(0.124999999999998,5)*1,LEFT(G136,5)*1=LEFT(0.125,5)*1)</formula>
    </cfRule>
    <cfRule type="expression" dxfId="4077" priority="451">
      <formula>OR(LEFT(G136,5)*1&lt;LEFT(0.124999999999998,5)*1,LEFT(G136,5)*1&lt;LEFT(0.125,5)*1)</formula>
    </cfRule>
  </conditionalFormatting>
  <conditionalFormatting sqref="H131:H135">
    <cfRule type="expression" dxfId="4076" priority="448">
      <formula>LEFT(H131,7)&lt;LEFT(0.333333333333333,7)</formula>
    </cfRule>
  </conditionalFormatting>
  <conditionalFormatting sqref="G131:G135">
    <cfRule type="expression" dxfId="4075" priority="447">
      <formula>LEFT(G131,5)*1&gt;LEFT(0.125,5)*1</formula>
    </cfRule>
  </conditionalFormatting>
  <conditionalFormatting sqref="B139:H143">
    <cfRule type="expression" dxfId="4074" priority="446">
      <formula>OR(WEEKDAY($A139,2)=6,WEEKDAY($A139,2)=7)</formula>
    </cfRule>
  </conditionalFormatting>
  <conditionalFormatting sqref="H144">
    <cfRule type="expression" dxfId="4073" priority="443">
      <formula>LEFT(H144,5)*1&gt;LEFT(1.66666666666667,5)*1</formula>
    </cfRule>
    <cfRule type="expression" dxfId="4072" priority="444">
      <formula>LEFT(H144,5)*1&lt;LEFT(1.66666666666667,5)*1</formula>
    </cfRule>
    <cfRule type="expression" dxfId="4071" priority="445">
      <formula>LEFT(H144,5)*1=LEFT(1.66666666666667,5)*1</formula>
    </cfRule>
  </conditionalFormatting>
  <conditionalFormatting sqref="G144">
    <cfRule type="expression" dxfId="4070" priority="440">
      <formula>LEFT(G144,5)*1&gt;LEFT(0.125,5)*1</formula>
    </cfRule>
    <cfRule type="expression" dxfId="4069" priority="441">
      <formula>OR(LEFT(G144,5)*1=LEFT(0.124999999999998,5)*1,LEFT(G144,5)*1=LEFT(0.125,5)*1)</formula>
    </cfRule>
    <cfRule type="expression" dxfId="4068" priority="442">
      <formula>OR(LEFT(G144,5)*1&lt;LEFT(0.124999999999998,5)*1,LEFT(G144,5)*1&lt;LEFT(0.125,5)*1)</formula>
    </cfRule>
  </conditionalFormatting>
  <conditionalFormatting sqref="H139:H143">
    <cfRule type="expression" dxfId="4067" priority="439">
      <formula>LEFT(H139,7)&lt;LEFT(0.333333333333333,7)</formula>
    </cfRule>
  </conditionalFormatting>
  <conditionalFormatting sqref="G139:G143">
    <cfRule type="expression" dxfId="4066" priority="438">
      <formula>LEFT(G139,5)*1&gt;LEFT(0.125,5)*1</formula>
    </cfRule>
  </conditionalFormatting>
  <conditionalFormatting sqref="I139:O143">
    <cfRule type="expression" dxfId="4065" priority="437">
      <formula>OR(WEEKDAY($A139,2)=6,WEEKDAY($A139,2)=7)</formula>
    </cfRule>
  </conditionalFormatting>
  <conditionalFormatting sqref="O144">
    <cfRule type="expression" dxfId="4064" priority="434">
      <formula>LEFT(O144,5)*1&gt;LEFT(1.66666666666667,5)*1</formula>
    </cfRule>
    <cfRule type="expression" dxfId="4063" priority="435">
      <formula>LEFT(O144,5)*1&lt;LEFT(1.66666666666667,5)*1</formula>
    </cfRule>
    <cfRule type="expression" dxfId="4062" priority="436">
      <formula>LEFT(O144,5)*1=LEFT(1.66666666666667,5)*1</formula>
    </cfRule>
  </conditionalFormatting>
  <conditionalFormatting sqref="N144">
    <cfRule type="expression" dxfId="4061" priority="431">
      <formula>LEFT(N144,5)*1&gt;LEFT(0.125,5)*1</formula>
    </cfRule>
    <cfRule type="expression" dxfId="4060" priority="432">
      <formula>OR(LEFT(N144,5)*1=LEFT(0.124999999999998,5)*1,LEFT(N144,5)*1=LEFT(0.125,5)*1)</formula>
    </cfRule>
    <cfRule type="expression" dxfId="4059" priority="433">
      <formula>OR(LEFT(N144,5)*1&lt;LEFT(0.124999999999998,5)*1,LEFT(N144,5)*1&lt;LEFT(0.125,5)*1)</formula>
    </cfRule>
  </conditionalFormatting>
  <conditionalFormatting sqref="O139:O143">
    <cfRule type="expression" dxfId="4058" priority="430">
      <formula>LEFT(O139,7)&lt;LEFT(0.333333333333333,7)</formula>
    </cfRule>
  </conditionalFormatting>
  <conditionalFormatting sqref="N139:N143">
    <cfRule type="expression" dxfId="4057" priority="429">
      <formula>LEFT(N139,5)*1&gt;LEFT(0.125,5)*1</formula>
    </cfRule>
  </conditionalFormatting>
  <conditionalFormatting sqref="P139:V143">
    <cfRule type="expression" dxfId="4056" priority="428">
      <formula>OR(WEEKDAY($A139,2)=6,WEEKDAY($A139,2)=7)</formula>
    </cfRule>
  </conditionalFormatting>
  <conditionalFormatting sqref="V144">
    <cfRule type="expression" dxfId="4055" priority="425">
      <formula>LEFT(V144,5)*1&gt;LEFT(1.66666666666667,5)*1</formula>
    </cfRule>
    <cfRule type="expression" dxfId="4054" priority="426">
      <formula>LEFT(V144,5)*1&lt;LEFT(1.66666666666667,5)*1</formula>
    </cfRule>
    <cfRule type="expression" dxfId="4053" priority="427">
      <formula>LEFT(V144,5)*1=LEFT(1.66666666666667,5)*1</formula>
    </cfRule>
  </conditionalFormatting>
  <conditionalFormatting sqref="U144">
    <cfRule type="expression" dxfId="4052" priority="422">
      <formula>LEFT(U144,5)*1&gt;LEFT(0.125,5)*1</formula>
    </cfRule>
    <cfRule type="expression" dxfId="4051" priority="423">
      <formula>OR(LEFT(U144,5)*1=LEFT(0.124999999999998,5)*1,LEFT(U144,5)*1=LEFT(0.125,5)*1)</formula>
    </cfRule>
    <cfRule type="expression" dxfId="4050" priority="424">
      <formula>OR(LEFT(U144,5)*1&lt;LEFT(0.124999999999998,5)*1,LEFT(U144,5)*1&lt;LEFT(0.125,5)*1)</formula>
    </cfRule>
  </conditionalFormatting>
  <conditionalFormatting sqref="V139:V143">
    <cfRule type="expression" dxfId="4049" priority="421">
      <formula>LEFT(V139,7)&lt;LEFT(0.333333333333333,7)</formula>
    </cfRule>
  </conditionalFormatting>
  <conditionalFormatting sqref="U139:U143">
    <cfRule type="expression" dxfId="4048" priority="420">
      <formula>LEFT(U139,5)*1&gt;LEFT(0.125,5)*1</formula>
    </cfRule>
  </conditionalFormatting>
  <conditionalFormatting sqref="W139:AC143">
    <cfRule type="expression" dxfId="4047" priority="419">
      <formula>OR(WEEKDAY($A139,2)=6,WEEKDAY($A139,2)=7)</formula>
    </cfRule>
  </conditionalFormatting>
  <conditionalFormatting sqref="AC144">
    <cfRule type="expression" dxfId="4046" priority="416">
      <formula>LEFT(AC144,5)*1&gt;LEFT(1.66666666666667,5)*1</formula>
    </cfRule>
    <cfRule type="expression" dxfId="4045" priority="417">
      <formula>LEFT(AC144,5)*1&lt;LEFT(1.66666666666667,5)*1</formula>
    </cfRule>
    <cfRule type="expression" dxfId="4044" priority="418">
      <formula>LEFT(AC144,5)*1=LEFT(1.66666666666667,5)*1</formula>
    </cfRule>
  </conditionalFormatting>
  <conditionalFormatting sqref="AB144">
    <cfRule type="expression" dxfId="4043" priority="413">
      <formula>LEFT(AB144,5)*1&gt;LEFT(0.125,5)*1</formula>
    </cfRule>
    <cfRule type="expression" dxfId="4042" priority="414">
      <formula>OR(LEFT(AB144,5)*1=LEFT(0.124999999999998,5)*1,LEFT(AB144,5)*1=LEFT(0.125,5)*1)</formula>
    </cfRule>
    <cfRule type="expression" dxfId="4041" priority="415">
      <formula>OR(LEFT(AB144,5)*1&lt;LEFT(0.124999999999998,5)*1,LEFT(AB144,5)*1&lt;LEFT(0.125,5)*1)</formula>
    </cfRule>
  </conditionalFormatting>
  <conditionalFormatting sqref="AC139:AC143">
    <cfRule type="expression" dxfId="4040" priority="412">
      <formula>LEFT(AC139,7)&lt;LEFT(0.333333333333333,7)</formula>
    </cfRule>
  </conditionalFormatting>
  <conditionalFormatting sqref="AB139:AB143">
    <cfRule type="expression" dxfId="4039" priority="411">
      <formula>LEFT(AB139,5)*1&gt;LEFT(0.125,5)*1</formula>
    </cfRule>
  </conditionalFormatting>
  <conditionalFormatting sqref="AD139:AJ143">
    <cfRule type="expression" dxfId="4038" priority="410">
      <formula>OR(WEEKDAY($A139,2)=6,WEEKDAY($A139,2)=7)</formula>
    </cfRule>
  </conditionalFormatting>
  <conditionalFormatting sqref="AJ144">
    <cfRule type="expression" dxfId="4037" priority="407">
      <formula>LEFT(AJ144,5)*1&gt;LEFT(1.66666666666667,5)*1</formula>
    </cfRule>
    <cfRule type="expression" dxfId="4036" priority="408">
      <formula>LEFT(AJ144,5)*1&lt;LEFT(1.66666666666667,5)*1</formula>
    </cfRule>
    <cfRule type="expression" dxfId="4035" priority="409">
      <formula>LEFT(AJ144,5)*1=LEFT(1.66666666666667,5)*1</formula>
    </cfRule>
  </conditionalFormatting>
  <conditionalFormatting sqref="AI144">
    <cfRule type="expression" dxfId="4034" priority="404">
      <formula>LEFT(AI144,5)*1&gt;LEFT(0.125,5)*1</formula>
    </cfRule>
    <cfRule type="expression" dxfId="4033" priority="405">
      <formula>OR(LEFT(AI144,5)*1=LEFT(0.124999999999998,5)*1,LEFT(AI144,5)*1=LEFT(0.125,5)*1)</formula>
    </cfRule>
    <cfRule type="expression" dxfId="4032" priority="406">
      <formula>OR(LEFT(AI144,5)*1&lt;LEFT(0.124999999999998,5)*1,LEFT(AI144,5)*1&lt;LEFT(0.125,5)*1)</formula>
    </cfRule>
  </conditionalFormatting>
  <conditionalFormatting sqref="AJ139:AJ143">
    <cfRule type="expression" dxfId="4031" priority="403">
      <formula>LEFT(AJ139,7)&lt;LEFT(0.333333333333333,7)</formula>
    </cfRule>
  </conditionalFormatting>
  <conditionalFormatting sqref="AI139:AI143">
    <cfRule type="expression" dxfId="4030" priority="402">
      <formula>LEFT(AI139,5)*1&gt;LEFT(0.125,5)*1</formula>
    </cfRule>
  </conditionalFormatting>
  <conditionalFormatting sqref="AD147:AJ151">
    <cfRule type="expression" dxfId="4029" priority="401">
      <formula>OR(WEEKDAY($A147,2)=6,WEEKDAY($A147,2)=7)</formula>
    </cfRule>
  </conditionalFormatting>
  <conditionalFormatting sqref="AJ152">
    <cfRule type="expression" dxfId="4028" priority="398">
      <formula>LEFT(AJ152,5)*1&gt;LEFT(1.66666666666667,5)*1</formula>
    </cfRule>
    <cfRule type="expression" dxfId="4027" priority="399">
      <formula>LEFT(AJ152,5)*1&lt;LEFT(1.66666666666667,5)*1</formula>
    </cfRule>
    <cfRule type="expression" dxfId="4026" priority="400">
      <formula>LEFT(AJ152,5)*1=LEFT(1.66666666666667,5)*1</formula>
    </cfRule>
  </conditionalFormatting>
  <conditionalFormatting sqref="AI152">
    <cfRule type="expression" dxfId="4025" priority="395">
      <formula>LEFT(AI152,5)*1&gt;LEFT(0.125,5)*1</formula>
    </cfRule>
    <cfRule type="expression" dxfId="4024" priority="396">
      <formula>OR(LEFT(AI152,5)*1=LEFT(0.124999999999998,5)*1,LEFT(AI152,5)*1=LEFT(0.125,5)*1)</formula>
    </cfRule>
    <cfRule type="expression" dxfId="4023" priority="397">
      <formula>OR(LEFT(AI152,5)*1&lt;LEFT(0.124999999999998,5)*1,LEFT(AI152,5)*1&lt;LEFT(0.125,5)*1)</formula>
    </cfRule>
  </conditionalFormatting>
  <conditionalFormatting sqref="AJ147:AJ151">
    <cfRule type="expression" dxfId="4022" priority="394">
      <formula>LEFT(AJ147,7)&lt;LEFT(0.333333333333333,7)</formula>
    </cfRule>
  </conditionalFormatting>
  <conditionalFormatting sqref="AI147:AI151">
    <cfRule type="expression" dxfId="4021" priority="393">
      <formula>LEFT(AI147,5)*1&gt;LEFT(0.125,5)*1</formula>
    </cfRule>
  </conditionalFormatting>
  <conditionalFormatting sqref="W147:AC151">
    <cfRule type="expression" dxfId="4020" priority="392">
      <formula>OR(WEEKDAY($A147,2)=6,WEEKDAY($A147,2)=7)</formula>
    </cfRule>
  </conditionalFormatting>
  <conditionalFormatting sqref="AC152">
    <cfRule type="expression" dxfId="4019" priority="389">
      <formula>LEFT(AC152,5)*1&gt;LEFT(1.66666666666667,5)*1</formula>
    </cfRule>
    <cfRule type="expression" dxfId="4018" priority="390">
      <formula>LEFT(AC152,5)*1&lt;LEFT(1.66666666666667,5)*1</formula>
    </cfRule>
    <cfRule type="expression" dxfId="4017" priority="391">
      <formula>LEFT(AC152,5)*1=LEFT(1.66666666666667,5)*1</formula>
    </cfRule>
  </conditionalFormatting>
  <conditionalFormatting sqref="AB152">
    <cfRule type="expression" dxfId="4016" priority="386">
      <formula>LEFT(AB152,5)*1&gt;LEFT(0.125,5)*1</formula>
    </cfRule>
    <cfRule type="expression" dxfId="4015" priority="387">
      <formula>OR(LEFT(AB152,5)*1=LEFT(0.124999999999998,5)*1,LEFT(AB152,5)*1=LEFT(0.125,5)*1)</formula>
    </cfRule>
    <cfRule type="expression" dxfId="4014" priority="388">
      <formula>OR(LEFT(AB152,5)*1&lt;LEFT(0.124999999999998,5)*1,LEFT(AB152,5)*1&lt;LEFT(0.125,5)*1)</formula>
    </cfRule>
  </conditionalFormatting>
  <conditionalFormatting sqref="AC147:AC151">
    <cfRule type="expression" dxfId="4013" priority="385">
      <formula>LEFT(AC147,7)&lt;LEFT(0.333333333333333,7)</formula>
    </cfRule>
  </conditionalFormatting>
  <conditionalFormatting sqref="AB147:AB151">
    <cfRule type="expression" dxfId="4012" priority="384">
      <formula>LEFT(AB147,5)*1&gt;LEFT(0.125,5)*1</formula>
    </cfRule>
  </conditionalFormatting>
  <conditionalFormatting sqref="P147:V151">
    <cfRule type="expression" dxfId="4011" priority="383">
      <formula>OR(WEEKDAY($A147,2)=6,WEEKDAY($A147,2)=7)</formula>
    </cfRule>
  </conditionalFormatting>
  <conditionalFormatting sqref="V152">
    <cfRule type="expression" dxfId="4010" priority="380">
      <formula>LEFT(V152,5)*1&gt;LEFT(1.66666666666667,5)*1</formula>
    </cfRule>
    <cfRule type="expression" dxfId="4009" priority="381">
      <formula>LEFT(V152,5)*1&lt;LEFT(1.66666666666667,5)*1</formula>
    </cfRule>
    <cfRule type="expression" dxfId="4008" priority="382">
      <formula>LEFT(V152,5)*1=LEFT(1.66666666666667,5)*1</formula>
    </cfRule>
  </conditionalFormatting>
  <conditionalFormatting sqref="U152">
    <cfRule type="expression" dxfId="4007" priority="377">
      <formula>LEFT(U152,5)*1&gt;LEFT(0.125,5)*1</formula>
    </cfRule>
    <cfRule type="expression" dxfId="4006" priority="378">
      <formula>OR(LEFT(U152,5)*1=LEFT(0.124999999999998,5)*1,LEFT(U152,5)*1=LEFT(0.125,5)*1)</formula>
    </cfRule>
    <cfRule type="expression" dxfId="4005" priority="379">
      <formula>OR(LEFT(U152,5)*1&lt;LEFT(0.124999999999998,5)*1,LEFT(U152,5)*1&lt;LEFT(0.125,5)*1)</formula>
    </cfRule>
  </conditionalFormatting>
  <conditionalFormatting sqref="V147:V151">
    <cfRule type="expression" dxfId="4004" priority="376">
      <formula>LEFT(V147,7)&lt;LEFT(0.333333333333333,7)</formula>
    </cfRule>
  </conditionalFormatting>
  <conditionalFormatting sqref="U147:U151">
    <cfRule type="expression" dxfId="4003" priority="375">
      <formula>LEFT(U147,5)*1&gt;LEFT(0.125,5)*1</formula>
    </cfRule>
  </conditionalFormatting>
  <conditionalFormatting sqref="I147:O151">
    <cfRule type="expression" dxfId="4002" priority="374">
      <formula>OR(WEEKDAY($A147,2)=6,WEEKDAY($A147,2)=7)</formula>
    </cfRule>
  </conditionalFormatting>
  <conditionalFormatting sqref="O152">
    <cfRule type="expression" dxfId="4001" priority="371">
      <formula>LEFT(O152,5)*1&gt;LEFT(1.66666666666667,5)*1</formula>
    </cfRule>
    <cfRule type="expression" dxfId="4000" priority="372">
      <formula>LEFT(O152,5)*1&lt;LEFT(1.66666666666667,5)*1</formula>
    </cfRule>
    <cfRule type="expression" dxfId="3999" priority="373">
      <formula>LEFT(O152,5)*1=LEFT(1.66666666666667,5)*1</formula>
    </cfRule>
  </conditionalFormatting>
  <conditionalFormatting sqref="N152">
    <cfRule type="expression" dxfId="3998" priority="368">
      <formula>LEFT(N152,5)*1&gt;LEFT(0.125,5)*1</formula>
    </cfRule>
    <cfRule type="expression" dxfId="3997" priority="369">
      <formula>OR(LEFT(N152,5)*1=LEFT(0.124999999999998,5)*1,LEFT(N152,5)*1=LEFT(0.125,5)*1)</formula>
    </cfRule>
    <cfRule type="expression" dxfId="3996" priority="370">
      <formula>OR(LEFT(N152,5)*1&lt;LEFT(0.124999999999998,5)*1,LEFT(N152,5)*1&lt;LEFT(0.125,5)*1)</formula>
    </cfRule>
  </conditionalFormatting>
  <conditionalFormatting sqref="O147:O151">
    <cfRule type="expression" dxfId="3995" priority="367">
      <formula>LEFT(O147,7)&lt;LEFT(0.333333333333333,7)</formula>
    </cfRule>
  </conditionalFormatting>
  <conditionalFormatting sqref="N147:N151">
    <cfRule type="expression" dxfId="3994" priority="366">
      <formula>LEFT(N147,5)*1&gt;LEFT(0.125,5)*1</formula>
    </cfRule>
  </conditionalFormatting>
  <conditionalFormatting sqref="B147:H151">
    <cfRule type="expression" dxfId="3993" priority="365">
      <formula>OR(WEEKDAY($A147,2)=6,WEEKDAY($A147,2)=7)</formula>
    </cfRule>
  </conditionalFormatting>
  <conditionalFormatting sqref="H152">
    <cfRule type="expression" dxfId="3992" priority="362">
      <formula>LEFT(H152,5)*1&gt;LEFT(1.66666666666667,5)*1</formula>
    </cfRule>
    <cfRule type="expression" dxfId="3991" priority="363">
      <formula>LEFT(H152,5)*1&lt;LEFT(1.66666666666667,5)*1</formula>
    </cfRule>
    <cfRule type="expression" dxfId="3990" priority="364">
      <formula>LEFT(H152,5)*1=LEFT(1.66666666666667,5)*1</formula>
    </cfRule>
  </conditionalFormatting>
  <conditionalFormatting sqref="G152">
    <cfRule type="expression" dxfId="3989" priority="359">
      <formula>LEFT(G152,5)*1&gt;LEFT(0.125,5)*1</formula>
    </cfRule>
    <cfRule type="expression" dxfId="3988" priority="360">
      <formula>OR(LEFT(G152,5)*1=LEFT(0.124999999999998,5)*1,LEFT(G152,5)*1=LEFT(0.125,5)*1)</formula>
    </cfRule>
    <cfRule type="expression" dxfId="3987" priority="361">
      <formula>OR(LEFT(G152,5)*1&lt;LEFT(0.124999999999998,5)*1,LEFT(G152,5)*1&lt;LEFT(0.125,5)*1)</formula>
    </cfRule>
  </conditionalFormatting>
  <conditionalFormatting sqref="H147:H151">
    <cfRule type="expression" dxfId="3986" priority="358">
      <formula>LEFT(H147,7)&lt;LEFT(0.333333333333333,7)</formula>
    </cfRule>
  </conditionalFormatting>
  <conditionalFormatting sqref="G147:G151">
    <cfRule type="expression" dxfId="3985" priority="357">
      <formula>LEFT(G147,5)*1&gt;LEFT(0.125,5)*1</formula>
    </cfRule>
  </conditionalFormatting>
  <conditionalFormatting sqref="B155:H159">
    <cfRule type="expression" dxfId="3984" priority="356">
      <formula>OR(WEEKDAY($A155,2)=6,WEEKDAY($A155,2)=7)</formula>
    </cfRule>
  </conditionalFormatting>
  <conditionalFormatting sqref="H160">
    <cfRule type="expression" dxfId="3983" priority="353">
      <formula>LEFT(H160,5)*1&gt;LEFT(1.66666666666667,5)*1</formula>
    </cfRule>
    <cfRule type="expression" dxfId="3982" priority="354">
      <formula>LEFT(H160,5)*1&lt;LEFT(1.66666666666667,5)*1</formula>
    </cfRule>
    <cfRule type="expression" dxfId="3981" priority="355">
      <formula>LEFT(H160,5)*1=LEFT(1.66666666666667,5)*1</formula>
    </cfRule>
  </conditionalFormatting>
  <conditionalFormatting sqref="G160">
    <cfRule type="expression" dxfId="3980" priority="350">
      <formula>LEFT(G160,5)*1&gt;LEFT(0.125,5)*1</formula>
    </cfRule>
    <cfRule type="expression" dxfId="3979" priority="351">
      <formula>OR(LEFT(G160,5)*1=LEFT(0.124999999999998,5)*1,LEFT(G160,5)*1=LEFT(0.125,5)*1)</formula>
    </cfRule>
    <cfRule type="expression" dxfId="3978" priority="352">
      <formula>OR(LEFT(G160,5)*1&lt;LEFT(0.124999999999998,5)*1,LEFT(G160,5)*1&lt;LEFT(0.125,5)*1)</formula>
    </cfRule>
  </conditionalFormatting>
  <conditionalFormatting sqref="H155:H159">
    <cfRule type="expression" dxfId="3977" priority="349">
      <formula>LEFT(H155,7)&lt;LEFT(0.333333333333333,7)</formula>
    </cfRule>
  </conditionalFormatting>
  <conditionalFormatting sqref="G155:G159">
    <cfRule type="expression" dxfId="3976" priority="348">
      <formula>LEFT(G155,5)*1&gt;LEFT(0.125,5)*1</formula>
    </cfRule>
  </conditionalFormatting>
  <conditionalFormatting sqref="I155:O159">
    <cfRule type="expression" dxfId="3975" priority="347">
      <formula>OR(WEEKDAY($A155,2)=6,WEEKDAY($A155,2)=7)</formula>
    </cfRule>
  </conditionalFormatting>
  <conditionalFormatting sqref="O160">
    <cfRule type="expression" dxfId="3974" priority="344">
      <formula>LEFT(O160,5)*1&gt;LEFT(1.66666666666667,5)*1</formula>
    </cfRule>
    <cfRule type="expression" dxfId="3973" priority="345">
      <formula>LEFT(O160,5)*1&lt;LEFT(1.66666666666667,5)*1</formula>
    </cfRule>
    <cfRule type="expression" dxfId="3972" priority="346">
      <formula>LEFT(O160,5)*1=LEFT(1.66666666666667,5)*1</formula>
    </cfRule>
  </conditionalFormatting>
  <conditionalFormatting sqref="N160">
    <cfRule type="expression" dxfId="3971" priority="341">
      <formula>LEFT(N160,5)*1&gt;LEFT(0.125,5)*1</formula>
    </cfRule>
    <cfRule type="expression" dxfId="3970" priority="342">
      <formula>OR(LEFT(N160,5)*1=LEFT(0.124999999999998,5)*1,LEFT(N160,5)*1=LEFT(0.125,5)*1)</formula>
    </cfRule>
    <cfRule type="expression" dxfId="3969" priority="343">
      <formula>OR(LEFT(N160,5)*1&lt;LEFT(0.124999999999998,5)*1,LEFT(N160,5)*1&lt;LEFT(0.125,5)*1)</formula>
    </cfRule>
  </conditionalFormatting>
  <conditionalFormatting sqref="O155:O159">
    <cfRule type="expression" dxfId="3968" priority="340">
      <formula>LEFT(O155,7)&lt;LEFT(0.333333333333333,7)</formula>
    </cfRule>
  </conditionalFormatting>
  <conditionalFormatting sqref="N155:N159">
    <cfRule type="expression" dxfId="3967" priority="339">
      <formula>LEFT(N155,5)*1&gt;LEFT(0.125,5)*1</formula>
    </cfRule>
  </conditionalFormatting>
  <conditionalFormatting sqref="P155:V159">
    <cfRule type="expression" dxfId="3966" priority="338">
      <formula>OR(WEEKDAY($A155,2)=6,WEEKDAY($A155,2)=7)</formula>
    </cfRule>
  </conditionalFormatting>
  <conditionalFormatting sqref="V160">
    <cfRule type="expression" dxfId="3965" priority="335">
      <formula>LEFT(V160,5)*1&gt;LEFT(1.66666666666667,5)*1</formula>
    </cfRule>
    <cfRule type="expression" dxfId="3964" priority="336">
      <formula>LEFT(V160,5)*1&lt;LEFT(1.66666666666667,5)*1</formula>
    </cfRule>
    <cfRule type="expression" dxfId="3963" priority="337">
      <formula>LEFT(V160,5)*1=LEFT(1.66666666666667,5)*1</formula>
    </cfRule>
  </conditionalFormatting>
  <conditionalFormatting sqref="U160">
    <cfRule type="expression" dxfId="3962" priority="332">
      <formula>LEFT(U160,5)*1&gt;LEFT(0.125,5)*1</formula>
    </cfRule>
    <cfRule type="expression" dxfId="3961" priority="333">
      <formula>OR(LEFT(U160,5)*1=LEFT(0.124999999999998,5)*1,LEFT(U160,5)*1=LEFT(0.125,5)*1)</formula>
    </cfRule>
    <cfRule type="expression" dxfId="3960" priority="334">
      <formula>OR(LEFT(U160,5)*1&lt;LEFT(0.124999999999998,5)*1,LEFT(U160,5)*1&lt;LEFT(0.125,5)*1)</formula>
    </cfRule>
  </conditionalFormatting>
  <conditionalFormatting sqref="V155:V159">
    <cfRule type="expression" dxfId="3959" priority="331">
      <formula>LEFT(V155,7)&lt;LEFT(0.333333333333333,7)</formula>
    </cfRule>
  </conditionalFormatting>
  <conditionalFormatting sqref="U155:U159">
    <cfRule type="expression" dxfId="3958" priority="330">
      <formula>LEFT(U155,5)*1&gt;LEFT(0.125,5)*1</formula>
    </cfRule>
  </conditionalFormatting>
  <conditionalFormatting sqref="W155:AC159">
    <cfRule type="expression" dxfId="3957" priority="329">
      <formula>OR(WEEKDAY($A155,2)=6,WEEKDAY($A155,2)=7)</formula>
    </cfRule>
  </conditionalFormatting>
  <conditionalFormatting sqref="AC160">
    <cfRule type="expression" dxfId="3956" priority="326">
      <formula>LEFT(AC160,5)*1&gt;LEFT(1.66666666666667,5)*1</formula>
    </cfRule>
    <cfRule type="expression" dxfId="3955" priority="327">
      <formula>LEFT(AC160,5)*1&lt;LEFT(1.66666666666667,5)*1</formula>
    </cfRule>
    <cfRule type="expression" dxfId="3954" priority="328">
      <formula>LEFT(AC160,5)*1=LEFT(1.66666666666667,5)*1</formula>
    </cfRule>
  </conditionalFormatting>
  <conditionalFormatting sqref="AB160">
    <cfRule type="expression" dxfId="3953" priority="323">
      <formula>LEFT(AB160,5)*1&gt;LEFT(0.125,5)*1</formula>
    </cfRule>
    <cfRule type="expression" dxfId="3952" priority="324">
      <formula>OR(LEFT(AB160,5)*1=LEFT(0.124999999999998,5)*1,LEFT(AB160,5)*1=LEFT(0.125,5)*1)</formula>
    </cfRule>
    <cfRule type="expression" dxfId="3951" priority="325">
      <formula>OR(LEFT(AB160,5)*1&lt;LEFT(0.124999999999998,5)*1,LEFT(AB160,5)*1&lt;LEFT(0.125,5)*1)</formula>
    </cfRule>
  </conditionalFormatting>
  <conditionalFormatting sqref="AC155:AC159">
    <cfRule type="expression" dxfId="3950" priority="322">
      <formula>LEFT(AC155,7)&lt;LEFT(0.333333333333333,7)</formula>
    </cfRule>
  </conditionalFormatting>
  <conditionalFormatting sqref="AB155:AB159">
    <cfRule type="expression" dxfId="3949" priority="321">
      <formula>LEFT(AB155,5)*1&gt;LEFT(0.125,5)*1</formula>
    </cfRule>
  </conditionalFormatting>
  <conditionalFormatting sqref="AD155:AJ159">
    <cfRule type="expression" dxfId="3948" priority="320">
      <formula>OR(WEEKDAY($A155,2)=6,WEEKDAY($A155,2)=7)</formula>
    </cfRule>
  </conditionalFormatting>
  <conditionalFormatting sqref="AJ160">
    <cfRule type="expression" dxfId="3947" priority="317">
      <formula>LEFT(AJ160,5)*1&gt;LEFT(1.66666666666667,5)*1</formula>
    </cfRule>
    <cfRule type="expression" dxfId="3946" priority="318">
      <formula>LEFT(AJ160,5)*1&lt;LEFT(1.66666666666667,5)*1</formula>
    </cfRule>
    <cfRule type="expression" dxfId="3945" priority="319">
      <formula>LEFT(AJ160,5)*1=LEFT(1.66666666666667,5)*1</formula>
    </cfRule>
  </conditionalFormatting>
  <conditionalFormatting sqref="AI160">
    <cfRule type="expression" dxfId="3944" priority="314">
      <formula>LEFT(AI160,5)*1&gt;LEFT(0.125,5)*1</formula>
    </cfRule>
    <cfRule type="expression" dxfId="3943" priority="315">
      <formula>OR(LEFT(AI160,5)*1=LEFT(0.124999999999998,5)*1,LEFT(AI160,5)*1=LEFT(0.125,5)*1)</formula>
    </cfRule>
    <cfRule type="expression" dxfId="3942" priority="316">
      <formula>OR(LEFT(AI160,5)*1&lt;LEFT(0.124999999999998,5)*1,LEFT(AI160,5)*1&lt;LEFT(0.125,5)*1)</formula>
    </cfRule>
  </conditionalFormatting>
  <conditionalFormatting sqref="AJ155:AJ159">
    <cfRule type="expression" dxfId="3941" priority="313">
      <formula>LEFT(AJ155,7)&lt;LEFT(0.333333333333333,7)</formula>
    </cfRule>
  </conditionalFormatting>
  <conditionalFormatting sqref="AI155:AI159">
    <cfRule type="expression" dxfId="3940" priority="312">
      <formula>LEFT(AI155,5)*1&gt;LEFT(0.125,5)*1</formula>
    </cfRule>
  </conditionalFormatting>
  <conditionalFormatting sqref="AD163:AJ167">
    <cfRule type="expression" dxfId="3939" priority="311">
      <formula>OR(WEEKDAY($A163,2)=6,WEEKDAY($A163,2)=7)</formula>
    </cfRule>
  </conditionalFormatting>
  <conditionalFormatting sqref="AJ168">
    <cfRule type="expression" dxfId="3938" priority="308">
      <formula>LEFT(AJ168,5)*1&gt;LEFT(1.66666666666667,5)*1</formula>
    </cfRule>
    <cfRule type="expression" dxfId="3937" priority="309">
      <formula>LEFT(AJ168,5)*1&lt;LEFT(1.66666666666667,5)*1</formula>
    </cfRule>
    <cfRule type="expression" dxfId="3936" priority="310">
      <formula>LEFT(AJ168,5)*1=LEFT(1.66666666666667,5)*1</formula>
    </cfRule>
  </conditionalFormatting>
  <conditionalFormatting sqref="AI168">
    <cfRule type="expression" dxfId="3935" priority="305">
      <formula>LEFT(AI168,5)*1&gt;LEFT(0.125,5)*1</formula>
    </cfRule>
    <cfRule type="expression" dxfId="3934" priority="306">
      <formula>OR(LEFT(AI168,5)*1=LEFT(0.124999999999998,5)*1,LEFT(AI168,5)*1=LEFT(0.125,5)*1)</formula>
    </cfRule>
    <cfRule type="expression" dxfId="3933" priority="307">
      <formula>OR(LEFT(AI168,5)*1&lt;LEFT(0.124999999999998,5)*1,LEFT(AI168,5)*1&lt;LEFT(0.125,5)*1)</formula>
    </cfRule>
  </conditionalFormatting>
  <conditionalFormatting sqref="AJ163:AJ167">
    <cfRule type="expression" dxfId="3932" priority="304">
      <formula>LEFT(AJ163,7)&lt;LEFT(0.333333333333333,7)</formula>
    </cfRule>
  </conditionalFormatting>
  <conditionalFormatting sqref="AI163:AI167">
    <cfRule type="expression" dxfId="3931" priority="303">
      <formula>LEFT(AI163,5)*1&gt;LEFT(0.125,5)*1</formula>
    </cfRule>
  </conditionalFormatting>
  <conditionalFormatting sqref="W163:AC167">
    <cfRule type="expression" dxfId="3930" priority="302">
      <formula>OR(WEEKDAY($A163,2)=6,WEEKDAY($A163,2)=7)</formula>
    </cfRule>
  </conditionalFormatting>
  <conditionalFormatting sqref="AC168">
    <cfRule type="expression" dxfId="3929" priority="299">
      <formula>LEFT(AC168,5)*1&gt;LEFT(1.66666666666667,5)*1</formula>
    </cfRule>
    <cfRule type="expression" dxfId="3928" priority="300">
      <formula>LEFT(AC168,5)*1&lt;LEFT(1.66666666666667,5)*1</formula>
    </cfRule>
    <cfRule type="expression" dxfId="3927" priority="301">
      <formula>LEFT(AC168,5)*1=LEFT(1.66666666666667,5)*1</formula>
    </cfRule>
  </conditionalFormatting>
  <conditionalFormatting sqref="AB168">
    <cfRule type="expression" dxfId="3926" priority="296">
      <formula>LEFT(AB168,5)*1&gt;LEFT(0.125,5)*1</formula>
    </cfRule>
    <cfRule type="expression" dxfId="3925" priority="297">
      <formula>OR(LEFT(AB168,5)*1=LEFT(0.124999999999998,5)*1,LEFT(AB168,5)*1=LEFT(0.125,5)*1)</formula>
    </cfRule>
    <cfRule type="expression" dxfId="3924" priority="298">
      <formula>OR(LEFT(AB168,5)*1&lt;LEFT(0.124999999999998,5)*1,LEFT(AB168,5)*1&lt;LEFT(0.125,5)*1)</formula>
    </cfRule>
  </conditionalFormatting>
  <conditionalFormatting sqref="AC163:AC167">
    <cfRule type="expression" dxfId="3923" priority="295">
      <formula>LEFT(AC163,7)&lt;LEFT(0.333333333333333,7)</formula>
    </cfRule>
  </conditionalFormatting>
  <conditionalFormatting sqref="AB163:AB167">
    <cfRule type="expression" dxfId="3922" priority="294">
      <formula>LEFT(AB163,5)*1&gt;LEFT(0.125,5)*1</formula>
    </cfRule>
  </conditionalFormatting>
  <conditionalFormatting sqref="P163:V167">
    <cfRule type="expression" dxfId="3921" priority="293">
      <formula>OR(WEEKDAY($A163,2)=6,WEEKDAY($A163,2)=7)</formula>
    </cfRule>
  </conditionalFormatting>
  <conditionalFormatting sqref="V168">
    <cfRule type="expression" dxfId="3920" priority="290">
      <formula>LEFT(V168,5)*1&gt;LEFT(1.66666666666667,5)*1</formula>
    </cfRule>
    <cfRule type="expression" dxfId="3919" priority="291">
      <formula>LEFT(V168,5)*1&lt;LEFT(1.66666666666667,5)*1</formula>
    </cfRule>
    <cfRule type="expression" dxfId="3918" priority="292">
      <formula>LEFT(V168,5)*1=LEFT(1.66666666666667,5)*1</formula>
    </cfRule>
  </conditionalFormatting>
  <conditionalFormatting sqref="U168">
    <cfRule type="expression" dxfId="3917" priority="287">
      <formula>LEFT(U168,5)*1&gt;LEFT(0.125,5)*1</formula>
    </cfRule>
    <cfRule type="expression" dxfId="3916" priority="288">
      <formula>OR(LEFT(U168,5)*1=LEFT(0.124999999999998,5)*1,LEFT(U168,5)*1=LEFT(0.125,5)*1)</formula>
    </cfRule>
    <cfRule type="expression" dxfId="3915" priority="289">
      <formula>OR(LEFT(U168,5)*1&lt;LEFT(0.124999999999998,5)*1,LEFT(U168,5)*1&lt;LEFT(0.125,5)*1)</formula>
    </cfRule>
  </conditionalFormatting>
  <conditionalFormatting sqref="V163:V167">
    <cfRule type="expression" dxfId="3914" priority="286">
      <formula>LEFT(V163,7)&lt;LEFT(0.333333333333333,7)</formula>
    </cfRule>
  </conditionalFormatting>
  <conditionalFormatting sqref="U163:U167">
    <cfRule type="expression" dxfId="3913" priority="285">
      <formula>LEFT(U163,5)*1&gt;LEFT(0.125,5)*1</formula>
    </cfRule>
  </conditionalFormatting>
  <conditionalFormatting sqref="I163:O167">
    <cfRule type="expression" dxfId="3912" priority="284">
      <formula>OR(WEEKDAY($A163,2)=6,WEEKDAY($A163,2)=7)</formula>
    </cfRule>
  </conditionalFormatting>
  <conditionalFormatting sqref="O168">
    <cfRule type="expression" dxfId="3911" priority="281">
      <formula>LEFT(O168,5)*1&gt;LEFT(1.66666666666667,5)*1</formula>
    </cfRule>
    <cfRule type="expression" dxfId="3910" priority="282">
      <formula>LEFT(O168,5)*1&lt;LEFT(1.66666666666667,5)*1</formula>
    </cfRule>
    <cfRule type="expression" dxfId="3909" priority="283">
      <formula>LEFT(O168,5)*1=LEFT(1.66666666666667,5)*1</formula>
    </cfRule>
  </conditionalFormatting>
  <conditionalFormatting sqref="N168">
    <cfRule type="expression" dxfId="3908" priority="278">
      <formula>LEFT(N168,5)*1&gt;LEFT(0.125,5)*1</formula>
    </cfRule>
    <cfRule type="expression" dxfId="3907" priority="279">
      <formula>OR(LEFT(N168,5)*1=LEFT(0.124999999999998,5)*1,LEFT(N168,5)*1=LEFT(0.125,5)*1)</formula>
    </cfRule>
    <cfRule type="expression" dxfId="3906" priority="280">
      <formula>OR(LEFT(N168,5)*1&lt;LEFT(0.124999999999998,5)*1,LEFT(N168,5)*1&lt;LEFT(0.125,5)*1)</formula>
    </cfRule>
  </conditionalFormatting>
  <conditionalFormatting sqref="O163:O167">
    <cfRule type="expression" dxfId="3905" priority="277">
      <formula>LEFT(O163,7)&lt;LEFT(0.333333333333333,7)</formula>
    </cfRule>
  </conditionalFormatting>
  <conditionalFormatting sqref="N163:N167">
    <cfRule type="expression" dxfId="3904" priority="276">
      <formula>LEFT(N163,5)*1&gt;LEFT(0.125,5)*1</formula>
    </cfRule>
  </conditionalFormatting>
  <conditionalFormatting sqref="B163:H167">
    <cfRule type="expression" dxfId="3903" priority="275">
      <formula>OR(WEEKDAY($A163,2)=6,WEEKDAY($A163,2)=7)</formula>
    </cfRule>
  </conditionalFormatting>
  <conditionalFormatting sqref="H168">
    <cfRule type="expression" dxfId="3902" priority="272">
      <formula>LEFT(H168,5)*1&gt;LEFT(1.66666666666667,5)*1</formula>
    </cfRule>
    <cfRule type="expression" dxfId="3901" priority="273">
      <formula>LEFT(H168,5)*1&lt;LEFT(1.66666666666667,5)*1</formula>
    </cfRule>
    <cfRule type="expression" dxfId="3900" priority="274">
      <formula>LEFT(H168,5)*1=LEFT(1.66666666666667,5)*1</formula>
    </cfRule>
  </conditionalFormatting>
  <conditionalFormatting sqref="G168">
    <cfRule type="expression" dxfId="3899" priority="269">
      <formula>LEFT(G168,5)*1&gt;LEFT(0.125,5)*1</formula>
    </cfRule>
    <cfRule type="expression" dxfId="3898" priority="270">
      <formula>OR(LEFT(G168,5)*1=LEFT(0.124999999999998,5)*1,LEFT(G168,5)*1=LEFT(0.125,5)*1)</formula>
    </cfRule>
    <cfRule type="expression" dxfId="3897" priority="271">
      <formula>OR(LEFT(G168,5)*1&lt;LEFT(0.124999999999998,5)*1,LEFT(G168,5)*1&lt;LEFT(0.125,5)*1)</formula>
    </cfRule>
  </conditionalFormatting>
  <conditionalFormatting sqref="H163:H167">
    <cfRule type="expression" dxfId="3896" priority="268">
      <formula>LEFT(H163,7)&lt;LEFT(0.333333333333333,7)</formula>
    </cfRule>
  </conditionalFormatting>
  <conditionalFormatting sqref="G163:G167">
    <cfRule type="expression" dxfId="3895" priority="267">
      <formula>LEFT(G163,5)*1&gt;LEFT(0.125,5)*1</formula>
    </cfRule>
  </conditionalFormatting>
  <conditionalFormatting sqref="B171:H175">
    <cfRule type="expression" dxfId="3894" priority="266">
      <formula>OR(WEEKDAY($A171,2)=6,WEEKDAY($A171,2)=7)</formula>
    </cfRule>
  </conditionalFormatting>
  <conditionalFormatting sqref="H176">
    <cfRule type="expression" dxfId="3893" priority="263">
      <formula>LEFT(H176,5)*1&gt;LEFT(1.66666666666667,5)*1</formula>
    </cfRule>
    <cfRule type="expression" dxfId="3892" priority="264">
      <formula>LEFT(H176,5)*1&lt;LEFT(1.66666666666667,5)*1</formula>
    </cfRule>
    <cfRule type="expression" dxfId="3891" priority="265">
      <formula>LEFT(H176,5)*1=LEFT(1.66666666666667,5)*1</formula>
    </cfRule>
  </conditionalFormatting>
  <conditionalFormatting sqref="G176">
    <cfRule type="expression" dxfId="3890" priority="260">
      <formula>LEFT(G176,5)*1&gt;LEFT(0.125,5)*1</formula>
    </cfRule>
    <cfRule type="expression" dxfId="3889" priority="261">
      <formula>OR(LEFT(G176,5)*1=LEFT(0.124999999999998,5)*1,LEFT(G176,5)*1=LEFT(0.125,5)*1)</formula>
    </cfRule>
    <cfRule type="expression" dxfId="3888" priority="262">
      <formula>OR(LEFT(G176,5)*1&lt;LEFT(0.124999999999998,5)*1,LEFT(G176,5)*1&lt;LEFT(0.125,5)*1)</formula>
    </cfRule>
  </conditionalFormatting>
  <conditionalFormatting sqref="H171:H175">
    <cfRule type="expression" dxfId="3887" priority="259">
      <formula>LEFT(H171,7)&lt;LEFT(0.333333333333333,7)</formula>
    </cfRule>
  </conditionalFormatting>
  <conditionalFormatting sqref="G171:G175">
    <cfRule type="expression" dxfId="3886" priority="258">
      <formula>LEFT(G171,5)*1&gt;LEFT(0.125,5)*1</formula>
    </cfRule>
  </conditionalFormatting>
  <conditionalFormatting sqref="I171:O175">
    <cfRule type="expression" dxfId="3885" priority="257">
      <formula>OR(WEEKDAY($A171,2)=6,WEEKDAY($A171,2)=7)</formula>
    </cfRule>
  </conditionalFormatting>
  <conditionalFormatting sqref="O176">
    <cfRule type="expression" dxfId="3884" priority="254">
      <formula>LEFT(O176,5)*1&gt;LEFT(1.66666666666667,5)*1</formula>
    </cfRule>
    <cfRule type="expression" dxfId="3883" priority="255">
      <formula>LEFT(O176,5)*1&lt;LEFT(1.66666666666667,5)*1</formula>
    </cfRule>
    <cfRule type="expression" dxfId="3882" priority="256">
      <formula>LEFT(O176,5)*1=LEFT(1.66666666666667,5)*1</formula>
    </cfRule>
  </conditionalFormatting>
  <conditionalFormatting sqref="N176">
    <cfRule type="expression" dxfId="3881" priority="251">
      <formula>LEFT(N176,5)*1&gt;LEFT(0.125,5)*1</formula>
    </cfRule>
    <cfRule type="expression" dxfId="3880" priority="252">
      <formula>OR(LEFT(N176,5)*1=LEFT(0.124999999999998,5)*1,LEFT(N176,5)*1=LEFT(0.125,5)*1)</formula>
    </cfRule>
    <cfRule type="expression" dxfId="3879" priority="253">
      <formula>OR(LEFT(N176,5)*1&lt;LEFT(0.124999999999998,5)*1,LEFT(N176,5)*1&lt;LEFT(0.125,5)*1)</formula>
    </cfRule>
  </conditionalFormatting>
  <conditionalFormatting sqref="O171:O175">
    <cfRule type="expression" dxfId="3878" priority="250">
      <formula>LEFT(O171,7)&lt;LEFT(0.333333333333333,7)</formula>
    </cfRule>
  </conditionalFormatting>
  <conditionalFormatting sqref="N171:N175">
    <cfRule type="expression" dxfId="3877" priority="249">
      <formula>LEFT(N171,5)*1&gt;LEFT(0.125,5)*1</formula>
    </cfRule>
  </conditionalFormatting>
  <conditionalFormatting sqref="P171:V175">
    <cfRule type="expression" dxfId="3876" priority="248">
      <formula>OR(WEEKDAY($A171,2)=6,WEEKDAY($A171,2)=7)</formula>
    </cfRule>
  </conditionalFormatting>
  <conditionalFormatting sqref="V176">
    <cfRule type="expression" dxfId="3875" priority="245">
      <formula>LEFT(V176,5)*1&gt;LEFT(1.66666666666667,5)*1</formula>
    </cfRule>
    <cfRule type="expression" dxfId="3874" priority="246">
      <formula>LEFT(V176,5)*1&lt;LEFT(1.66666666666667,5)*1</formula>
    </cfRule>
    <cfRule type="expression" dxfId="3873" priority="247">
      <formula>LEFT(V176,5)*1=LEFT(1.66666666666667,5)*1</formula>
    </cfRule>
  </conditionalFormatting>
  <conditionalFormatting sqref="U176">
    <cfRule type="expression" dxfId="3872" priority="242">
      <formula>LEFT(U176,5)*1&gt;LEFT(0.125,5)*1</formula>
    </cfRule>
    <cfRule type="expression" dxfId="3871" priority="243">
      <formula>OR(LEFT(U176,5)*1=LEFT(0.124999999999998,5)*1,LEFT(U176,5)*1=LEFT(0.125,5)*1)</formula>
    </cfRule>
    <cfRule type="expression" dxfId="3870" priority="244">
      <formula>OR(LEFT(U176,5)*1&lt;LEFT(0.124999999999998,5)*1,LEFT(U176,5)*1&lt;LEFT(0.125,5)*1)</formula>
    </cfRule>
  </conditionalFormatting>
  <conditionalFormatting sqref="V171:V175">
    <cfRule type="expression" dxfId="3869" priority="241">
      <formula>LEFT(V171,7)&lt;LEFT(0.333333333333333,7)</formula>
    </cfRule>
  </conditionalFormatting>
  <conditionalFormatting sqref="U171:U175">
    <cfRule type="expression" dxfId="3868" priority="240">
      <formula>LEFT(U171,5)*1&gt;LEFT(0.125,5)*1</formula>
    </cfRule>
  </conditionalFormatting>
  <conditionalFormatting sqref="W171:AC175">
    <cfRule type="expression" dxfId="3867" priority="239">
      <formula>OR(WEEKDAY($A171,2)=6,WEEKDAY($A171,2)=7)</formula>
    </cfRule>
  </conditionalFormatting>
  <conditionalFormatting sqref="AC176">
    <cfRule type="expression" dxfId="3866" priority="236">
      <formula>LEFT(AC176,5)*1&gt;LEFT(1.66666666666667,5)*1</formula>
    </cfRule>
    <cfRule type="expression" dxfId="3865" priority="237">
      <formula>LEFT(AC176,5)*1&lt;LEFT(1.66666666666667,5)*1</formula>
    </cfRule>
    <cfRule type="expression" dxfId="3864" priority="238">
      <formula>LEFT(AC176,5)*1=LEFT(1.66666666666667,5)*1</formula>
    </cfRule>
  </conditionalFormatting>
  <conditionalFormatting sqref="AB176">
    <cfRule type="expression" dxfId="3863" priority="233">
      <formula>LEFT(AB176,5)*1&gt;LEFT(0.125,5)*1</formula>
    </cfRule>
    <cfRule type="expression" dxfId="3862" priority="234">
      <formula>OR(LEFT(AB176,5)*1=LEFT(0.124999999999998,5)*1,LEFT(AB176,5)*1=LEFT(0.125,5)*1)</formula>
    </cfRule>
    <cfRule type="expression" dxfId="3861" priority="235">
      <formula>OR(LEFT(AB176,5)*1&lt;LEFT(0.124999999999998,5)*1,LEFT(AB176,5)*1&lt;LEFT(0.125,5)*1)</formula>
    </cfRule>
  </conditionalFormatting>
  <conditionalFormatting sqref="AC171:AC175">
    <cfRule type="expression" dxfId="3860" priority="232">
      <formula>LEFT(AC171,7)&lt;LEFT(0.333333333333333,7)</formula>
    </cfRule>
  </conditionalFormatting>
  <conditionalFormatting sqref="AB171:AB175">
    <cfRule type="expression" dxfId="3859" priority="231">
      <formula>LEFT(AB171,5)*1&gt;LEFT(0.125,5)*1</formula>
    </cfRule>
  </conditionalFormatting>
  <conditionalFormatting sqref="AD171:AJ175">
    <cfRule type="expression" dxfId="3858" priority="230">
      <formula>OR(WEEKDAY($A171,2)=6,WEEKDAY($A171,2)=7)</formula>
    </cfRule>
  </conditionalFormatting>
  <conditionalFormatting sqref="AJ176">
    <cfRule type="expression" dxfId="3857" priority="227">
      <formula>LEFT(AJ176,5)*1&gt;LEFT(1.66666666666667,5)*1</formula>
    </cfRule>
    <cfRule type="expression" dxfId="3856" priority="228">
      <formula>LEFT(AJ176,5)*1&lt;LEFT(1.66666666666667,5)*1</formula>
    </cfRule>
    <cfRule type="expression" dxfId="3855" priority="229">
      <formula>LEFT(AJ176,5)*1=LEFT(1.66666666666667,5)*1</formula>
    </cfRule>
  </conditionalFormatting>
  <conditionalFormatting sqref="AI176">
    <cfRule type="expression" dxfId="3854" priority="224">
      <formula>LEFT(AI176,5)*1&gt;LEFT(0.125,5)*1</formula>
    </cfRule>
    <cfRule type="expression" dxfId="3853" priority="225">
      <formula>OR(LEFT(AI176,5)*1=LEFT(0.124999999999998,5)*1,LEFT(AI176,5)*1=LEFT(0.125,5)*1)</formula>
    </cfRule>
    <cfRule type="expression" dxfId="3852" priority="226">
      <formula>OR(LEFT(AI176,5)*1&lt;LEFT(0.124999999999998,5)*1,LEFT(AI176,5)*1&lt;LEFT(0.125,5)*1)</formula>
    </cfRule>
  </conditionalFormatting>
  <conditionalFormatting sqref="AJ171:AJ175">
    <cfRule type="expression" dxfId="3851" priority="223">
      <formula>LEFT(AJ171,7)&lt;LEFT(0.333333333333333,7)</formula>
    </cfRule>
  </conditionalFormatting>
  <conditionalFormatting sqref="AI171:AI175">
    <cfRule type="expression" dxfId="3850" priority="222">
      <formula>LEFT(AI171,5)*1&gt;LEFT(0.125,5)*1</formula>
    </cfRule>
  </conditionalFormatting>
  <conditionalFormatting sqref="AD179:AJ183">
    <cfRule type="expression" dxfId="3849" priority="221">
      <formula>OR(WEEKDAY($A179,2)=6,WEEKDAY($A179,2)=7)</formula>
    </cfRule>
  </conditionalFormatting>
  <conditionalFormatting sqref="AJ184">
    <cfRule type="expression" dxfId="3848" priority="218">
      <formula>LEFT(AJ184,5)*1&gt;LEFT(1.66666666666667,5)*1</formula>
    </cfRule>
    <cfRule type="expression" dxfId="3847" priority="219">
      <formula>LEFT(AJ184,5)*1&lt;LEFT(1.66666666666667,5)*1</formula>
    </cfRule>
    <cfRule type="expression" dxfId="3846" priority="220">
      <formula>LEFT(AJ184,5)*1=LEFT(1.66666666666667,5)*1</formula>
    </cfRule>
  </conditionalFormatting>
  <conditionalFormatting sqref="AI184">
    <cfRule type="expression" dxfId="3845" priority="215">
      <formula>LEFT(AI184,5)*1&gt;LEFT(0.125,5)*1</formula>
    </cfRule>
    <cfRule type="expression" dxfId="3844" priority="216">
      <formula>OR(LEFT(AI184,5)*1=LEFT(0.124999999999998,5)*1,LEFT(AI184,5)*1=LEFT(0.125,5)*1)</formula>
    </cfRule>
    <cfRule type="expression" dxfId="3843" priority="217">
      <formula>OR(LEFT(AI184,5)*1&lt;LEFT(0.124999999999998,5)*1,LEFT(AI184,5)*1&lt;LEFT(0.125,5)*1)</formula>
    </cfRule>
  </conditionalFormatting>
  <conditionalFormatting sqref="AJ179:AJ183">
    <cfRule type="expression" dxfId="3842" priority="214">
      <formula>LEFT(AJ179,7)&lt;LEFT(0.333333333333333,7)</formula>
    </cfRule>
  </conditionalFormatting>
  <conditionalFormatting sqref="AI179:AI183">
    <cfRule type="expression" dxfId="3841" priority="213">
      <formula>LEFT(AI179,5)*1&gt;LEFT(0.125,5)*1</formula>
    </cfRule>
  </conditionalFormatting>
  <conditionalFormatting sqref="W179:AC183">
    <cfRule type="expression" dxfId="3840" priority="212">
      <formula>OR(WEEKDAY($A179,2)=6,WEEKDAY($A179,2)=7)</formula>
    </cfRule>
  </conditionalFormatting>
  <conditionalFormatting sqref="AC184">
    <cfRule type="expression" dxfId="3839" priority="209">
      <formula>LEFT(AC184,5)*1&gt;LEFT(1.66666666666667,5)*1</formula>
    </cfRule>
    <cfRule type="expression" dxfId="3838" priority="210">
      <formula>LEFT(AC184,5)*1&lt;LEFT(1.66666666666667,5)*1</formula>
    </cfRule>
    <cfRule type="expression" dxfId="3837" priority="211">
      <formula>LEFT(AC184,5)*1=LEFT(1.66666666666667,5)*1</formula>
    </cfRule>
  </conditionalFormatting>
  <conditionalFormatting sqref="AB184">
    <cfRule type="expression" dxfId="3836" priority="206">
      <formula>LEFT(AB184,5)*1&gt;LEFT(0.125,5)*1</formula>
    </cfRule>
    <cfRule type="expression" dxfId="3835" priority="207">
      <formula>OR(LEFT(AB184,5)*1=LEFT(0.124999999999998,5)*1,LEFT(AB184,5)*1=LEFT(0.125,5)*1)</formula>
    </cfRule>
    <cfRule type="expression" dxfId="3834" priority="208">
      <formula>OR(LEFT(AB184,5)*1&lt;LEFT(0.124999999999998,5)*1,LEFT(AB184,5)*1&lt;LEFT(0.125,5)*1)</formula>
    </cfRule>
  </conditionalFormatting>
  <conditionalFormatting sqref="AC179:AC183">
    <cfRule type="expression" dxfId="3833" priority="205">
      <formula>LEFT(AC179,7)&lt;LEFT(0.333333333333333,7)</formula>
    </cfRule>
  </conditionalFormatting>
  <conditionalFormatting sqref="AB179:AB183">
    <cfRule type="expression" dxfId="3832" priority="204">
      <formula>LEFT(AB179,5)*1&gt;LEFT(0.125,5)*1</formula>
    </cfRule>
  </conditionalFormatting>
  <conditionalFormatting sqref="P179:V183">
    <cfRule type="expression" dxfId="3831" priority="203">
      <formula>OR(WEEKDAY($A179,2)=6,WEEKDAY($A179,2)=7)</formula>
    </cfRule>
  </conditionalFormatting>
  <conditionalFormatting sqref="V184">
    <cfRule type="expression" dxfId="3830" priority="200">
      <formula>LEFT(V184,5)*1&gt;LEFT(1.66666666666667,5)*1</formula>
    </cfRule>
    <cfRule type="expression" dxfId="3829" priority="201">
      <formula>LEFT(V184,5)*1&lt;LEFT(1.66666666666667,5)*1</formula>
    </cfRule>
    <cfRule type="expression" dxfId="3828" priority="202">
      <formula>LEFT(V184,5)*1=LEFT(1.66666666666667,5)*1</formula>
    </cfRule>
  </conditionalFormatting>
  <conditionalFormatting sqref="U184">
    <cfRule type="expression" dxfId="3827" priority="197">
      <formula>LEFT(U184,5)*1&gt;LEFT(0.125,5)*1</formula>
    </cfRule>
    <cfRule type="expression" dxfId="3826" priority="198">
      <formula>OR(LEFT(U184,5)*1=LEFT(0.124999999999998,5)*1,LEFT(U184,5)*1=LEFT(0.125,5)*1)</formula>
    </cfRule>
    <cfRule type="expression" dxfId="3825" priority="199">
      <formula>OR(LEFT(U184,5)*1&lt;LEFT(0.124999999999998,5)*1,LEFT(U184,5)*1&lt;LEFT(0.125,5)*1)</formula>
    </cfRule>
  </conditionalFormatting>
  <conditionalFormatting sqref="V179:V183">
    <cfRule type="expression" dxfId="3824" priority="196">
      <formula>LEFT(V179,7)&lt;LEFT(0.333333333333333,7)</formula>
    </cfRule>
  </conditionalFormatting>
  <conditionalFormatting sqref="U179:U183">
    <cfRule type="expression" dxfId="3823" priority="195">
      <formula>LEFT(U179,5)*1&gt;LEFT(0.125,5)*1</formula>
    </cfRule>
  </conditionalFormatting>
  <conditionalFormatting sqref="I179:O183">
    <cfRule type="expression" dxfId="3822" priority="194">
      <formula>OR(WEEKDAY($A179,2)=6,WEEKDAY($A179,2)=7)</formula>
    </cfRule>
  </conditionalFormatting>
  <conditionalFormatting sqref="O184">
    <cfRule type="expression" dxfId="3821" priority="191">
      <formula>LEFT(O184,5)*1&gt;LEFT(1.66666666666667,5)*1</formula>
    </cfRule>
    <cfRule type="expression" dxfId="3820" priority="192">
      <formula>LEFT(O184,5)*1&lt;LEFT(1.66666666666667,5)*1</formula>
    </cfRule>
    <cfRule type="expression" dxfId="3819" priority="193">
      <formula>LEFT(O184,5)*1=LEFT(1.66666666666667,5)*1</formula>
    </cfRule>
  </conditionalFormatting>
  <conditionalFormatting sqref="N184">
    <cfRule type="expression" dxfId="3818" priority="188">
      <formula>LEFT(N184,5)*1&gt;LEFT(0.125,5)*1</formula>
    </cfRule>
    <cfRule type="expression" dxfId="3817" priority="189">
      <formula>OR(LEFT(N184,5)*1=LEFT(0.124999999999998,5)*1,LEFT(N184,5)*1=LEFT(0.125,5)*1)</formula>
    </cfRule>
    <cfRule type="expression" dxfId="3816" priority="190">
      <formula>OR(LEFT(N184,5)*1&lt;LEFT(0.124999999999998,5)*1,LEFT(N184,5)*1&lt;LEFT(0.125,5)*1)</formula>
    </cfRule>
  </conditionalFormatting>
  <conditionalFormatting sqref="O179:O183">
    <cfRule type="expression" dxfId="3815" priority="187">
      <formula>LEFT(O179,7)&lt;LEFT(0.333333333333333,7)</formula>
    </cfRule>
  </conditionalFormatting>
  <conditionalFormatting sqref="N179:N183">
    <cfRule type="expression" dxfId="3814" priority="186">
      <formula>LEFT(N179,5)*1&gt;LEFT(0.125,5)*1</formula>
    </cfRule>
  </conditionalFormatting>
  <conditionalFormatting sqref="B179:H183">
    <cfRule type="expression" dxfId="3813" priority="185">
      <formula>OR(WEEKDAY($A179,2)=6,WEEKDAY($A179,2)=7)</formula>
    </cfRule>
  </conditionalFormatting>
  <conditionalFormatting sqref="H184">
    <cfRule type="expression" dxfId="3812" priority="182">
      <formula>LEFT(H184,5)*1&gt;LEFT(1.66666666666667,5)*1</formula>
    </cfRule>
    <cfRule type="expression" dxfId="3811" priority="183">
      <formula>LEFT(H184,5)*1&lt;LEFT(1.66666666666667,5)*1</formula>
    </cfRule>
    <cfRule type="expression" dxfId="3810" priority="184">
      <formula>LEFT(H184,5)*1=LEFT(1.66666666666667,5)*1</formula>
    </cfRule>
  </conditionalFormatting>
  <conditionalFormatting sqref="G184">
    <cfRule type="expression" dxfId="3809" priority="179">
      <formula>LEFT(G184,5)*1&gt;LEFT(0.125,5)*1</formula>
    </cfRule>
    <cfRule type="expression" dxfId="3808" priority="180">
      <formula>OR(LEFT(G184,5)*1=LEFT(0.124999999999998,5)*1,LEFT(G184,5)*1=LEFT(0.125,5)*1)</formula>
    </cfRule>
    <cfRule type="expression" dxfId="3807" priority="181">
      <formula>OR(LEFT(G184,5)*1&lt;LEFT(0.124999999999998,5)*1,LEFT(G184,5)*1&lt;LEFT(0.125,5)*1)</formula>
    </cfRule>
  </conditionalFormatting>
  <conditionalFormatting sqref="H179:H183">
    <cfRule type="expression" dxfId="3806" priority="178">
      <formula>LEFT(H179,7)&lt;LEFT(0.333333333333333,7)</formula>
    </cfRule>
  </conditionalFormatting>
  <conditionalFormatting sqref="G179:G183">
    <cfRule type="expression" dxfId="3805" priority="177">
      <formula>LEFT(G179,5)*1&gt;LEFT(0.125,5)*1</formula>
    </cfRule>
  </conditionalFormatting>
  <conditionalFormatting sqref="B187:H191">
    <cfRule type="expression" dxfId="3804" priority="176">
      <formula>OR(WEEKDAY($A187,2)=6,WEEKDAY($A187,2)=7)</formula>
    </cfRule>
  </conditionalFormatting>
  <conditionalFormatting sqref="H192">
    <cfRule type="expression" dxfId="3803" priority="173">
      <formula>LEFT(H192,5)*1&gt;LEFT(1.66666666666667,5)*1</formula>
    </cfRule>
    <cfRule type="expression" dxfId="3802" priority="174">
      <formula>LEFT(H192,5)*1&lt;LEFT(1.66666666666667,5)*1</formula>
    </cfRule>
    <cfRule type="expression" dxfId="3801" priority="175">
      <formula>LEFT(H192,5)*1=LEFT(1.66666666666667,5)*1</formula>
    </cfRule>
  </conditionalFormatting>
  <conditionalFormatting sqref="G192">
    <cfRule type="expression" dxfId="3800" priority="170">
      <formula>LEFT(G192,5)*1&gt;LEFT(0.125,5)*1</formula>
    </cfRule>
    <cfRule type="expression" dxfId="3799" priority="171">
      <formula>OR(LEFT(G192,5)*1=LEFT(0.124999999999998,5)*1,LEFT(G192,5)*1=LEFT(0.125,5)*1)</formula>
    </cfRule>
    <cfRule type="expression" dxfId="3798" priority="172">
      <formula>OR(LEFT(G192,5)*1&lt;LEFT(0.124999999999998,5)*1,LEFT(G192,5)*1&lt;LEFT(0.125,5)*1)</formula>
    </cfRule>
  </conditionalFormatting>
  <conditionalFormatting sqref="H187:H191">
    <cfRule type="expression" dxfId="3797" priority="169">
      <formula>LEFT(H187,7)&lt;LEFT(0.333333333333333,7)</formula>
    </cfRule>
  </conditionalFormatting>
  <conditionalFormatting sqref="G187:G191">
    <cfRule type="expression" dxfId="3796" priority="168">
      <formula>LEFT(G187,5)*1&gt;LEFT(0.125,5)*1</formula>
    </cfRule>
  </conditionalFormatting>
  <conditionalFormatting sqref="I187:O191">
    <cfRule type="expression" dxfId="3795" priority="167">
      <formula>OR(WEEKDAY($A187,2)=6,WEEKDAY($A187,2)=7)</formula>
    </cfRule>
  </conditionalFormatting>
  <conditionalFormatting sqref="O192">
    <cfRule type="expression" dxfId="3794" priority="164">
      <formula>LEFT(O192,5)*1&gt;LEFT(1.66666666666667,5)*1</formula>
    </cfRule>
    <cfRule type="expression" dxfId="3793" priority="165">
      <formula>LEFT(O192,5)*1&lt;LEFT(1.66666666666667,5)*1</formula>
    </cfRule>
    <cfRule type="expression" dxfId="3792" priority="166">
      <formula>LEFT(O192,5)*1=LEFT(1.66666666666667,5)*1</formula>
    </cfRule>
  </conditionalFormatting>
  <conditionalFormatting sqref="N192">
    <cfRule type="expression" dxfId="3791" priority="161">
      <formula>LEFT(N192,5)*1&gt;LEFT(0.125,5)*1</formula>
    </cfRule>
    <cfRule type="expression" dxfId="3790" priority="162">
      <formula>OR(LEFT(N192,5)*1=LEFT(0.124999999999998,5)*1,LEFT(N192,5)*1=LEFT(0.125,5)*1)</formula>
    </cfRule>
    <cfRule type="expression" dxfId="3789" priority="163">
      <formula>OR(LEFT(N192,5)*1&lt;LEFT(0.124999999999998,5)*1,LEFT(N192,5)*1&lt;LEFT(0.125,5)*1)</formula>
    </cfRule>
  </conditionalFormatting>
  <conditionalFormatting sqref="O187:O191">
    <cfRule type="expression" dxfId="3788" priority="160">
      <formula>LEFT(O187,7)&lt;LEFT(0.333333333333333,7)</formula>
    </cfRule>
  </conditionalFormatting>
  <conditionalFormatting sqref="N187:N191">
    <cfRule type="expression" dxfId="3787" priority="159">
      <formula>LEFT(N187,5)*1&gt;LEFT(0.125,5)*1</formula>
    </cfRule>
  </conditionalFormatting>
  <conditionalFormatting sqref="P187:V191">
    <cfRule type="expression" dxfId="3786" priority="158">
      <formula>OR(WEEKDAY($A187,2)=6,WEEKDAY($A187,2)=7)</formula>
    </cfRule>
  </conditionalFormatting>
  <conditionalFormatting sqref="V192">
    <cfRule type="expression" dxfId="3785" priority="155">
      <formula>LEFT(V192,5)*1&gt;LEFT(1.66666666666667,5)*1</formula>
    </cfRule>
    <cfRule type="expression" dxfId="3784" priority="156">
      <formula>LEFT(V192,5)*1&lt;LEFT(1.66666666666667,5)*1</formula>
    </cfRule>
    <cfRule type="expression" dxfId="3783" priority="157">
      <formula>LEFT(V192,5)*1=LEFT(1.66666666666667,5)*1</formula>
    </cfRule>
  </conditionalFormatting>
  <conditionalFormatting sqref="U192">
    <cfRule type="expression" dxfId="3782" priority="152">
      <formula>LEFT(U192,5)*1&gt;LEFT(0.125,5)*1</formula>
    </cfRule>
    <cfRule type="expression" dxfId="3781" priority="153">
      <formula>OR(LEFT(U192,5)*1=LEFT(0.124999999999998,5)*1,LEFT(U192,5)*1=LEFT(0.125,5)*1)</formula>
    </cfRule>
    <cfRule type="expression" dxfId="3780" priority="154">
      <formula>OR(LEFT(U192,5)*1&lt;LEFT(0.124999999999998,5)*1,LEFT(U192,5)*1&lt;LEFT(0.125,5)*1)</formula>
    </cfRule>
  </conditionalFormatting>
  <conditionalFormatting sqref="V187:V191">
    <cfRule type="expression" dxfId="3779" priority="151">
      <formula>LEFT(V187,7)&lt;LEFT(0.333333333333333,7)</formula>
    </cfRule>
  </conditionalFormatting>
  <conditionalFormatting sqref="U187:U191">
    <cfRule type="expression" dxfId="3778" priority="150">
      <formula>LEFT(U187,5)*1&gt;LEFT(0.125,5)*1</formula>
    </cfRule>
  </conditionalFormatting>
  <conditionalFormatting sqref="W187:AC191">
    <cfRule type="expression" dxfId="3777" priority="149">
      <formula>OR(WEEKDAY($A187,2)=6,WEEKDAY($A187,2)=7)</formula>
    </cfRule>
  </conditionalFormatting>
  <conditionalFormatting sqref="AC192">
    <cfRule type="expression" dxfId="3776" priority="146">
      <formula>LEFT(AC192,5)*1&gt;LEFT(1.66666666666667,5)*1</formula>
    </cfRule>
    <cfRule type="expression" dxfId="3775" priority="147">
      <formula>LEFT(AC192,5)*1&lt;LEFT(1.66666666666667,5)*1</formula>
    </cfRule>
    <cfRule type="expression" dxfId="3774" priority="148">
      <formula>LEFT(AC192,5)*1=LEFT(1.66666666666667,5)*1</formula>
    </cfRule>
  </conditionalFormatting>
  <conditionalFormatting sqref="AB192">
    <cfRule type="expression" dxfId="3773" priority="143">
      <formula>LEFT(AB192,5)*1&gt;LEFT(0.125,5)*1</formula>
    </cfRule>
    <cfRule type="expression" dxfId="3772" priority="144">
      <formula>OR(LEFT(AB192,5)*1=LEFT(0.124999999999998,5)*1,LEFT(AB192,5)*1=LEFT(0.125,5)*1)</formula>
    </cfRule>
    <cfRule type="expression" dxfId="3771" priority="145">
      <formula>OR(LEFT(AB192,5)*1&lt;LEFT(0.124999999999998,5)*1,LEFT(AB192,5)*1&lt;LEFT(0.125,5)*1)</formula>
    </cfRule>
  </conditionalFormatting>
  <conditionalFormatting sqref="AC187:AC191">
    <cfRule type="expression" dxfId="3770" priority="142">
      <formula>LEFT(AC187,7)&lt;LEFT(0.333333333333333,7)</formula>
    </cfRule>
  </conditionalFormatting>
  <conditionalFormatting sqref="AB187:AB191">
    <cfRule type="expression" dxfId="3769" priority="141">
      <formula>LEFT(AB187,5)*1&gt;LEFT(0.125,5)*1</formula>
    </cfRule>
  </conditionalFormatting>
  <conditionalFormatting sqref="AD187:AJ191">
    <cfRule type="expression" dxfId="3768" priority="140">
      <formula>OR(WEEKDAY($A187,2)=6,WEEKDAY($A187,2)=7)</formula>
    </cfRule>
  </conditionalFormatting>
  <conditionalFormatting sqref="AJ192">
    <cfRule type="expression" dxfId="3767" priority="137">
      <formula>LEFT(AJ192,5)*1&gt;LEFT(1.66666666666667,5)*1</formula>
    </cfRule>
    <cfRule type="expression" dxfId="3766" priority="138">
      <formula>LEFT(AJ192,5)*1&lt;LEFT(1.66666666666667,5)*1</formula>
    </cfRule>
    <cfRule type="expression" dxfId="3765" priority="139">
      <formula>LEFT(AJ192,5)*1=LEFT(1.66666666666667,5)*1</formula>
    </cfRule>
  </conditionalFormatting>
  <conditionalFormatting sqref="AI192">
    <cfRule type="expression" dxfId="3764" priority="134">
      <formula>LEFT(AI192,5)*1&gt;LEFT(0.125,5)*1</formula>
    </cfRule>
    <cfRule type="expression" dxfId="3763" priority="135">
      <formula>OR(LEFT(AI192,5)*1=LEFT(0.124999999999998,5)*1,LEFT(AI192,5)*1=LEFT(0.125,5)*1)</formula>
    </cfRule>
    <cfRule type="expression" dxfId="3762" priority="136">
      <formula>OR(LEFT(AI192,5)*1&lt;LEFT(0.124999999999998,5)*1,LEFT(AI192,5)*1&lt;LEFT(0.125,5)*1)</formula>
    </cfRule>
  </conditionalFormatting>
  <conditionalFormatting sqref="AJ187:AJ191">
    <cfRule type="expression" dxfId="3761" priority="133">
      <formula>LEFT(AJ187,7)&lt;LEFT(0.333333333333333,7)</formula>
    </cfRule>
  </conditionalFormatting>
  <conditionalFormatting sqref="AI187:AI191">
    <cfRule type="expression" dxfId="3760" priority="132">
      <formula>LEFT(AI187,5)*1&gt;LEFT(0.125,5)*1</formula>
    </cfRule>
  </conditionalFormatting>
  <conditionalFormatting sqref="AD195:AJ199">
    <cfRule type="expression" dxfId="3759" priority="131">
      <formula>OR(WEEKDAY($A195,2)=6,WEEKDAY($A195,2)=7)</formula>
    </cfRule>
  </conditionalFormatting>
  <conditionalFormatting sqref="AJ200">
    <cfRule type="expression" dxfId="3758" priority="128">
      <formula>LEFT(AJ200,5)*1&gt;LEFT(1.66666666666667,5)*1</formula>
    </cfRule>
    <cfRule type="expression" dxfId="3757" priority="129">
      <formula>LEFT(AJ200,5)*1&lt;LEFT(1.66666666666667,5)*1</formula>
    </cfRule>
    <cfRule type="expression" dxfId="3756" priority="130">
      <formula>LEFT(AJ200,5)*1=LEFT(1.66666666666667,5)*1</formula>
    </cfRule>
  </conditionalFormatting>
  <conditionalFormatting sqref="AI200">
    <cfRule type="expression" dxfId="3755" priority="125">
      <formula>LEFT(AI200,5)*1&gt;LEFT(0.125,5)*1</formula>
    </cfRule>
    <cfRule type="expression" dxfId="3754" priority="126">
      <formula>OR(LEFT(AI200,5)*1=LEFT(0.124999999999998,5)*1,LEFT(AI200,5)*1=LEFT(0.125,5)*1)</formula>
    </cfRule>
    <cfRule type="expression" dxfId="3753" priority="127">
      <formula>OR(LEFT(AI200,5)*1&lt;LEFT(0.124999999999998,5)*1,LEFT(AI200,5)*1&lt;LEFT(0.125,5)*1)</formula>
    </cfRule>
  </conditionalFormatting>
  <conditionalFormatting sqref="AJ195:AJ199">
    <cfRule type="expression" dxfId="3752" priority="124">
      <formula>LEFT(AJ195,7)&lt;LEFT(0.333333333333333,7)</formula>
    </cfRule>
  </conditionalFormatting>
  <conditionalFormatting sqref="AI195:AI199">
    <cfRule type="expression" dxfId="3751" priority="123">
      <formula>LEFT(AI195,5)*1&gt;LEFT(0.125,5)*1</formula>
    </cfRule>
  </conditionalFormatting>
  <conditionalFormatting sqref="W195:AC199">
    <cfRule type="expression" dxfId="3750" priority="122">
      <formula>OR(WEEKDAY($A195,2)=6,WEEKDAY($A195,2)=7)</formula>
    </cfRule>
  </conditionalFormatting>
  <conditionalFormatting sqref="AC200">
    <cfRule type="expression" dxfId="3749" priority="119">
      <formula>LEFT(AC200,5)*1&gt;LEFT(1.66666666666667,5)*1</formula>
    </cfRule>
    <cfRule type="expression" dxfId="3748" priority="120">
      <formula>LEFT(AC200,5)*1&lt;LEFT(1.66666666666667,5)*1</formula>
    </cfRule>
    <cfRule type="expression" dxfId="3747" priority="121">
      <formula>LEFT(AC200,5)*1=LEFT(1.66666666666667,5)*1</formula>
    </cfRule>
  </conditionalFormatting>
  <conditionalFormatting sqref="AB200">
    <cfRule type="expression" dxfId="3746" priority="116">
      <formula>LEFT(AB200,5)*1&gt;LEFT(0.125,5)*1</formula>
    </cfRule>
    <cfRule type="expression" dxfId="3745" priority="117">
      <formula>OR(LEFT(AB200,5)*1=LEFT(0.124999999999998,5)*1,LEFT(AB200,5)*1=LEFT(0.125,5)*1)</formula>
    </cfRule>
    <cfRule type="expression" dxfId="3744" priority="118">
      <formula>OR(LEFT(AB200,5)*1&lt;LEFT(0.124999999999998,5)*1,LEFT(AB200,5)*1&lt;LEFT(0.125,5)*1)</formula>
    </cfRule>
  </conditionalFormatting>
  <conditionalFormatting sqref="AC195:AC199">
    <cfRule type="expression" dxfId="3743" priority="115">
      <formula>LEFT(AC195,7)&lt;LEFT(0.333333333333333,7)</formula>
    </cfRule>
  </conditionalFormatting>
  <conditionalFormatting sqref="AB195:AB199">
    <cfRule type="expression" dxfId="3742" priority="114">
      <formula>LEFT(AB195,5)*1&gt;LEFT(0.125,5)*1</formula>
    </cfRule>
  </conditionalFormatting>
  <conditionalFormatting sqref="I195:O199">
    <cfRule type="expression" dxfId="3741" priority="113">
      <formula>OR(WEEKDAY($A195,2)=6,WEEKDAY($A195,2)=7)</formula>
    </cfRule>
  </conditionalFormatting>
  <conditionalFormatting sqref="O200">
    <cfRule type="expression" dxfId="3740" priority="110">
      <formula>LEFT(O200,5)*1&gt;LEFT(1.66666666666667,5)*1</formula>
    </cfRule>
    <cfRule type="expression" dxfId="3739" priority="111">
      <formula>LEFT(O200,5)*1&lt;LEFT(1.66666666666667,5)*1</formula>
    </cfRule>
    <cfRule type="expression" dxfId="3738" priority="112">
      <formula>LEFT(O200,5)*1=LEFT(1.66666666666667,5)*1</formula>
    </cfRule>
  </conditionalFormatting>
  <conditionalFormatting sqref="N200">
    <cfRule type="expression" dxfId="3737" priority="107">
      <formula>LEFT(N200,5)*1&gt;LEFT(0.125,5)*1</formula>
    </cfRule>
    <cfRule type="expression" dxfId="3736" priority="108">
      <formula>OR(LEFT(N200,5)*1=LEFT(0.124999999999998,5)*1,LEFT(N200,5)*1=LEFT(0.125,5)*1)</formula>
    </cfRule>
    <cfRule type="expression" dxfId="3735" priority="109">
      <formula>OR(LEFT(N200,5)*1&lt;LEFT(0.124999999999998,5)*1,LEFT(N200,5)*1&lt;LEFT(0.125,5)*1)</formula>
    </cfRule>
  </conditionalFormatting>
  <conditionalFormatting sqref="O195:O199">
    <cfRule type="expression" dxfId="3734" priority="106">
      <formula>LEFT(O195,7)&lt;LEFT(0.333333333333333,7)</formula>
    </cfRule>
  </conditionalFormatting>
  <conditionalFormatting sqref="N195:N199">
    <cfRule type="expression" dxfId="3733" priority="105">
      <formula>LEFT(N195,5)*1&gt;LEFT(0.125,5)*1</formula>
    </cfRule>
  </conditionalFormatting>
  <conditionalFormatting sqref="B195:H199">
    <cfRule type="expression" dxfId="3732" priority="104">
      <formula>OR(WEEKDAY($A195,2)=6,WEEKDAY($A195,2)=7)</formula>
    </cfRule>
  </conditionalFormatting>
  <conditionalFormatting sqref="H200">
    <cfRule type="expression" dxfId="3731" priority="101">
      <formula>LEFT(H200,5)*1&gt;LEFT(1.66666666666667,5)*1</formula>
    </cfRule>
    <cfRule type="expression" dxfId="3730" priority="102">
      <formula>LEFT(H200,5)*1&lt;LEFT(1.66666666666667,5)*1</formula>
    </cfRule>
    <cfRule type="expression" dxfId="3729" priority="103">
      <formula>LEFT(H200,5)*1=LEFT(1.66666666666667,5)*1</formula>
    </cfRule>
  </conditionalFormatting>
  <conditionalFormatting sqref="G200">
    <cfRule type="expression" dxfId="3728" priority="98">
      <formula>LEFT(G200,5)*1&gt;LEFT(0.125,5)*1</formula>
    </cfRule>
    <cfRule type="expression" dxfId="3727" priority="99">
      <formula>OR(LEFT(G200,5)*1=LEFT(0.124999999999998,5)*1,LEFT(G200,5)*1=LEFT(0.125,5)*1)</formula>
    </cfRule>
    <cfRule type="expression" dxfId="3726" priority="100">
      <formula>OR(LEFT(G200,5)*1&lt;LEFT(0.124999999999998,5)*1,LEFT(G200,5)*1&lt;LEFT(0.125,5)*1)</formula>
    </cfRule>
  </conditionalFormatting>
  <conditionalFormatting sqref="H195:H199">
    <cfRule type="expression" dxfId="3725" priority="97">
      <formula>LEFT(H195,7)&lt;LEFT(0.333333333333333,7)</formula>
    </cfRule>
  </conditionalFormatting>
  <conditionalFormatting sqref="G195:G199">
    <cfRule type="expression" dxfId="3724" priority="96">
      <formula>LEFT(G195,5)*1&gt;LEFT(0.125,5)*1</formula>
    </cfRule>
  </conditionalFormatting>
  <conditionalFormatting sqref="B203:H207">
    <cfRule type="expression" dxfId="3723" priority="95">
      <formula>OR(WEEKDAY($A203,2)=6,WEEKDAY($A203,2)=7)</formula>
    </cfRule>
  </conditionalFormatting>
  <conditionalFormatting sqref="H208">
    <cfRule type="expression" dxfId="3722" priority="92">
      <formula>LEFT(H208,5)*1&gt;LEFT(1.66666666666667,5)*1</formula>
    </cfRule>
    <cfRule type="expression" dxfId="3721" priority="93">
      <formula>LEFT(H208,5)*1&lt;LEFT(1.66666666666667,5)*1</formula>
    </cfRule>
    <cfRule type="expression" dxfId="3720" priority="94">
      <formula>LEFT(H208,5)*1=LEFT(1.66666666666667,5)*1</formula>
    </cfRule>
  </conditionalFormatting>
  <conditionalFormatting sqref="G208">
    <cfRule type="expression" dxfId="3719" priority="89">
      <formula>LEFT(G208,5)*1&gt;LEFT(0.125,5)*1</formula>
    </cfRule>
    <cfRule type="expression" dxfId="3718" priority="90">
      <formula>OR(LEFT(G208,5)*1=LEFT(0.124999999999998,5)*1,LEFT(G208,5)*1=LEFT(0.125,5)*1)</formula>
    </cfRule>
    <cfRule type="expression" dxfId="3717" priority="91">
      <formula>OR(LEFT(G208,5)*1&lt;LEFT(0.124999999999998,5)*1,LEFT(G208,5)*1&lt;LEFT(0.125,5)*1)</formula>
    </cfRule>
  </conditionalFormatting>
  <conditionalFormatting sqref="H203:H207">
    <cfRule type="expression" dxfId="3716" priority="88">
      <formula>LEFT(H203,7)&lt;LEFT(0.333333333333333,7)</formula>
    </cfRule>
  </conditionalFormatting>
  <conditionalFormatting sqref="G203:G207">
    <cfRule type="expression" dxfId="3715" priority="87">
      <formula>LEFT(G203,5)*1&gt;LEFT(0.125,5)*1</formula>
    </cfRule>
  </conditionalFormatting>
  <conditionalFormatting sqref="I203:O207">
    <cfRule type="expression" dxfId="3714" priority="86">
      <formula>OR(WEEKDAY($A203,2)=6,WEEKDAY($A203,2)=7)</formula>
    </cfRule>
  </conditionalFormatting>
  <conditionalFormatting sqref="O208">
    <cfRule type="expression" dxfId="3713" priority="83">
      <formula>LEFT(O208,5)*1&gt;LEFT(1.66666666666667,5)*1</formula>
    </cfRule>
    <cfRule type="expression" dxfId="3712" priority="84">
      <formula>LEFT(O208,5)*1&lt;LEFT(1.66666666666667,5)*1</formula>
    </cfRule>
    <cfRule type="expression" dxfId="3711" priority="85">
      <formula>LEFT(O208,5)*1=LEFT(1.66666666666667,5)*1</formula>
    </cfRule>
  </conditionalFormatting>
  <conditionalFormatting sqref="N208">
    <cfRule type="expression" dxfId="3710" priority="80">
      <formula>LEFT(N208,5)*1&gt;LEFT(0.125,5)*1</formula>
    </cfRule>
    <cfRule type="expression" dxfId="3709" priority="81">
      <formula>OR(LEFT(N208,5)*1=LEFT(0.124999999999998,5)*1,LEFT(N208,5)*1=LEFT(0.125,5)*1)</formula>
    </cfRule>
    <cfRule type="expression" dxfId="3708" priority="82">
      <formula>OR(LEFT(N208,5)*1&lt;LEFT(0.124999999999998,5)*1,LEFT(N208,5)*1&lt;LEFT(0.125,5)*1)</formula>
    </cfRule>
  </conditionalFormatting>
  <conditionalFormatting sqref="O203:O207">
    <cfRule type="expression" dxfId="3707" priority="79">
      <formula>LEFT(O203,7)&lt;LEFT(0.333333333333333,7)</formula>
    </cfRule>
  </conditionalFormatting>
  <conditionalFormatting sqref="N203:N207">
    <cfRule type="expression" dxfId="3706" priority="78">
      <formula>LEFT(N203,5)*1&gt;LEFT(0.125,5)*1</formula>
    </cfRule>
  </conditionalFormatting>
  <conditionalFormatting sqref="P203:V207">
    <cfRule type="expression" dxfId="3705" priority="77">
      <formula>OR(WEEKDAY($A203,2)=6,WEEKDAY($A203,2)=7)</formula>
    </cfRule>
  </conditionalFormatting>
  <conditionalFormatting sqref="V208">
    <cfRule type="expression" dxfId="3704" priority="74">
      <formula>LEFT(V208,5)*1&gt;LEFT(1.66666666666667,5)*1</formula>
    </cfRule>
    <cfRule type="expression" dxfId="3703" priority="75">
      <formula>LEFT(V208,5)*1&lt;LEFT(1.66666666666667,5)*1</formula>
    </cfRule>
    <cfRule type="expression" dxfId="3702" priority="76">
      <formula>LEFT(V208,5)*1=LEFT(1.66666666666667,5)*1</formula>
    </cfRule>
  </conditionalFormatting>
  <conditionalFormatting sqref="U208">
    <cfRule type="expression" dxfId="3701" priority="71">
      <formula>LEFT(U208,5)*1&gt;LEFT(0.125,5)*1</formula>
    </cfRule>
    <cfRule type="expression" dxfId="3700" priority="72">
      <formula>OR(LEFT(U208,5)*1=LEFT(0.124999999999998,5)*1,LEFT(U208,5)*1=LEFT(0.125,5)*1)</formula>
    </cfRule>
    <cfRule type="expression" dxfId="3699" priority="73">
      <formula>OR(LEFT(U208,5)*1&lt;LEFT(0.124999999999998,5)*1,LEFT(U208,5)*1&lt;LEFT(0.125,5)*1)</formula>
    </cfRule>
  </conditionalFormatting>
  <conditionalFormatting sqref="V203:V207">
    <cfRule type="expression" dxfId="3698" priority="70">
      <formula>LEFT(V203,7)&lt;LEFT(0.333333333333333,7)</formula>
    </cfRule>
  </conditionalFormatting>
  <conditionalFormatting sqref="U203:U207">
    <cfRule type="expression" dxfId="3697" priority="69">
      <formula>LEFT(U203,5)*1&gt;LEFT(0.125,5)*1</formula>
    </cfRule>
  </conditionalFormatting>
  <conditionalFormatting sqref="W203:AC207">
    <cfRule type="expression" dxfId="3696" priority="68">
      <formula>OR(WEEKDAY($A203,2)=6,WEEKDAY($A203,2)=7)</formula>
    </cfRule>
  </conditionalFormatting>
  <conditionalFormatting sqref="AC208">
    <cfRule type="expression" dxfId="3695" priority="65">
      <formula>LEFT(AC208,5)*1&gt;LEFT(1.66666666666667,5)*1</formula>
    </cfRule>
    <cfRule type="expression" dxfId="3694" priority="66">
      <formula>LEFT(AC208,5)*1&lt;LEFT(1.66666666666667,5)*1</formula>
    </cfRule>
    <cfRule type="expression" dxfId="3693" priority="67">
      <formula>LEFT(AC208,5)*1=LEFT(1.66666666666667,5)*1</formula>
    </cfRule>
  </conditionalFormatting>
  <conditionalFormatting sqref="AB208">
    <cfRule type="expression" dxfId="3692" priority="62">
      <formula>LEFT(AB208,5)*1&gt;LEFT(0.125,5)*1</formula>
    </cfRule>
    <cfRule type="expression" dxfId="3691" priority="63">
      <formula>OR(LEFT(AB208,5)*1=LEFT(0.124999999999998,5)*1,LEFT(AB208,5)*1=LEFT(0.125,5)*1)</formula>
    </cfRule>
    <cfRule type="expression" dxfId="3690" priority="64">
      <formula>OR(LEFT(AB208,5)*1&lt;LEFT(0.124999999999998,5)*1,LEFT(AB208,5)*1&lt;LEFT(0.125,5)*1)</formula>
    </cfRule>
  </conditionalFormatting>
  <conditionalFormatting sqref="AC203:AC207">
    <cfRule type="expression" dxfId="3689" priority="61">
      <formula>LEFT(AC203,7)&lt;LEFT(0.333333333333333,7)</formula>
    </cfRule>
  </conditionalFormatting>
  <conditionalFormatting sqref="AB203:AB207">
    <cfRule type="expression" dxfId="3688" priority="60">
      <formula>LEFT(AB203,5)*1&gt;LEFT(0.125,5)*1</formula>
    </cfRule>
  </conditionalFormatting>
  <conditionalFormatting sqref="AD203:AJ207">
    <cfRule type="expression" dxfId="3687" priority="59">
      <formula>OR(WEEKDAY($A203,2)=6,WEEKDAY($A203,2)=7)</formula>
    </cfRule>
  </conditionalFormatting>
  <conditionalFormatting sqref="AJ208">
    <cfRule type="expression" dxfId="3686" priority="56">
      <formula>LEFT(AJ208,5)*1&gt;LEFT(1.66666666666667,5)*1</formula>
    </cfRule>
    <cfRule type="expression" dxfId="3685" priority="57">
      <formula>LEFT(AJ208,5)*1&lt;LEFT(1.66666666666667,5)*1</formula>
    </cfRule>
    <cfRule type="expression" dxfId="3684" priority="58">
      <formula>LEFT(AJ208,5)*1=LEFT(1.66666666666667,5)*1</formula>
    </cfRule>
  </conditionalFormatting>
  <conditionalFormatting sqref="AI208">
    <cfRule type="expression" dxfId="3683" priority="53">
      <formula>LEFT(AI208,5)*1&gt;LEFT(0.125,5)*1</formula>
    </cfRule>
    <cfRule type="expression" dxfId="3682" priority="54">
      <formula>OR(LEFT(AI208,5)*1=LEFT(0.124999999999998,5)*1,LEFT(AI208,5)*1=LEFT(0.125,5)*1)</formula>
    </cfRule>
    <cfRule type="expression" dxfId="3681" priority="55">
      <formula>OR(LEFT(AI208,5)*1&lt;LEFT(0.124999999999998,5)*1,LEFT(AI208,5)*1&lt;LEFT(0.125,5)*1)</formula>
    </cfRule>
  </conditionalFormatting>
  <conditionalFormatting sqref="AJ203:AJ207">
    <cfRule type="expression" dxfId="3680" priority="52">
      <formula>LEFT(AJ203,7)&lt;LEFT(0.333333333333333,7)</formula>
    </cfRule>
  </conditionalFormatting>
  <conditionalFormatting sqref="AI203:AI207">
    <cfRule type="expression" dxfId="3679" priority="51">
      <formula>LEFT(AI203,5)*1&gt;LEFT(0.125,5)*1</formula>
    </cfRule>
  </conditionalFormatting>
  <conditionalFormatting sqref="AD211:AJ215">
    <cfRule type="expression" dxfId="3678" priority="50">
      <formula>OR(WEEKDAY($A211,2)=6,WEEKDAY($A211,2)=7)</formula>
    </cfRule>
  </conditionalFormatting>
  <conditionalFormatting sqref="AJ216">
    <cfRule type="expression" dxfId="3677" priority="47">
      <formula>LEFT(AJ216,5)*1&gt;LEFT(1.66666666666667,5)*1</formula>
    </cfRule>
    <cfRule type="expression" dxfId="3676" priority="48">
      <formula>LEFT(AJ216,5)*1&lt;LEFT(1.66666666666667,5)*1</formula>
    </cfRule>
    <cfRule type="expression" dxfId="3675" priority="49">
      <formula>LEFT(AJ216,5)*1=LEFT(1.66666666666667,5)*1</formula>
    </cfRule>
  </conditionalFormatting>
  <conditionalFormatting sqref="AI216">
    <cfRule type="expression" dxfId="3674" priority="44">
      <formula>LEFT(AI216,5)*1&gt;LEFT(0.125,5)*1</formula>
    </cfRule>
    <cfRule type="expression" dxfId="3673" priority="45">
      <formula>OR(LEFT(AI216,5)*1=LEFT(0.124999999999998,5)*1,LEFT(AI216,5)*1=LEFT(0.125,5)*1)</formula>
    </cfRule>
    <cfRule type="expression" dxfId="3672" priority="46">
      <formula>OR(LEFT(AI216,5)*1&lt;LEFT(0.124999999999998,5)*1,LEFT(AI216,5)*1&lt;LEFT(0.125,5)*1)</formula>
    </cfRule>
  </conditionalFormatting>
  <conditionalFormatting sqref="AJ211:AJ215">
    <cfRule type="expression" dxfId="3671" priority="43">
      <formula>LEFT(AJ211,7)&lt;LEFT(0.333333333333333,7)</formula>
    </cfRule>
  </conditionalFormatting>
  <conditionalFormatting sqref="AI211:AI215">
    <cfRule type="expression" dxfId="3670" priority="42">
      <formula>LEFT(AI211,5)*1&gt;LEFT(0.125,5)*1</formula>
    </cfRule>
  </conditionalFormatting>
  <conditionalFormatting sqref="W211:AC215">
    <cfRule type="expression" dxfId="3669" priority="41">
      <formula>OR(WEEKDAY($A211,2)=6,WEEKDAY($A211,2)=7)</formula>
    </cfRule>
  </conditionalFormatting>
  <conditionalFormatting sqref="AC216">
    <cfRule type="expression" dxfId="3668" priority="38">
      <formula>LEFT(AC216,5)*1&gt;LEFT(1.66666666666667,5)*1</formula>
    </cfRule>
    <cfRule type="expression" dxfId="3667" priority="39">
      <formula>LEFT(AC216,5)*1&lt;LEFT(1.66666666666667,5)*1</formula>
    </cfRule>
    <cfRule type="expression" dxfId="3666" priority="40">
      <formula>LEFT(AC216,5)*1=LEFT(1.66666666666667,5)*1</formula>
    </cfRule>
  </conditionalFormatting>
  <conditionalFormatting sqref="AB216">
    <cfRule type="expression" dxfId="3665" priority="35">
      <formula>LEFT(AB216,5)*1&gt;LEFT(0.125,5)*1</formula>
    </cfRule>
    <cfRule type="expression" dxfId="3664" priority="36">
      <formula>OR(LEFT(AB216,5)*1=LEFT(0.124999999999998,5)*1,LEFT(AB216,5)*1=LEFT(0.125,5)*1)</formula>
    </cfRule>
    <cfRule type="expression" dxfId="3663" priority="37">
      <formula>OR(LEFT(AB216,5)*1&lt;LEFT(0.124999999999998,5)*1,LEFT(AB216,5)*1&lt;LEFT(0.125,5)*1)</formula>
    </cfRule>
  </conditionalFormatting>
  <conditionalFormatting sqref="AC211:AC215">
    <cfRule type="expression" dxfId="3662" priority="34">
      <formula>LEFT(AC211,7)&lt;LEFT(0.333333333333333,7)</formula>
    </cfRule>
  </conditionalFormatting>
  <conditionalFormatting sqref="AB211:AB215">
    <cfRule type="expression" dxfId="3661" priority="33">
      <formula>LEFT(AB211,5)*1&gt;LEFT(0.125,5)*1</formula>
    </cfRule>
  </conditionalFormatting>
  <conditionalFormatting sqref="P211:V215">
    <cfRule type="expression" dxfId="3660" priority="32">
      <formula>OR(WEEKDAY($A211,2)=6,WEEKDAY($A211,2)=7)</formula>
    </cfRule>
  </conditionalFormatting>
  <conditionalFormatting sqref="V216">
    <cfRule type="expression" dxfId="3659" priority="29">
      <formula>LEFT(V216,5)*1&gt;LEFT(1.66666666666667,5)*1</formula>
    </cfRule>
    <cfRule type="expression" dxfId="3658" priority="30">
      <formula>LEFT(V216,5)*1&lt;LEFT(1.66666666666667,5)*1</formula>
    </cfRule>
    <cfRule type="expression" dxfId="3657" priority="31">
      <formula>LEFT(V216,5)*1=LEFT(1.66666666666667,5)*1</formula>
    </cfRule>
  </conditionalFormatting>
  <conditionalFormatting sqref="U216">
    <cfRule type="expression" dxfId="3656" priority="26">
      <formula>LEFT(U216,5)*1&gt;LEFT(0.125,5)*1</formula>
    </cfRule>
    <cfRule type="expression" dxfId="3655" priority="27">
      <formula>OR(LEFT(U216,5)*1=LEFT(0.124999999999998,5)*1,LEFT(U216,5)*1=LEFT(0.125,5)*1)</formula>
    </cfRule>
    <cfRule type="expression" dxfId="3654" priority="28">
      <formula>OR(LEFT(U216,5)*1&lt;LEFT(0.124999999999998,5)*1,LEFT(U216,5)*1&lt;LEFT(0.125,5)*1)</formula>
    </cfRule>
  </conditionalFormatting>
  <conditionalFormatting sqref="V211:V215">
    <cfRule type="expression" dxfId="3653" priority="25">
      <formula>LEFT(V211,7)&lt;LEFT(0.333333333333333,7)</formula>
    </cfRule>
  </conditionalFormatting>
  <conditionalFormatting sqref="U211:U215">
    <cfRule type="expression" dxfId="3652" priority="24">
      <formula>LEFT(U211,5)*1&gt;LEFT(0.125,5)*1</formula>
    </cfRule>
  </conditionalFormatting>
  <conditionalFormatting sqref="I211:O215">
    <cfRule type="expression" dxfId="3651" priority="23">
      <formula>OR(WEEKDAY($A211,2)=6,WEEKDAY($A211,2)=7)</formula>
    </cfRule>
  </conditionalFormatting>
  <conditionalFormatting sqref="O216">
    <cfRule type="expression" dxfId="3650" priority="20">
      <formula>LEFT(O216,5)*1&gt;LEFT(1.66666666666667,5)*1</formula>
    </cfRule>
    <cfRule type="expression" dxfId="3649" priority="21">
      <formula>LEFT(O216,5)*1&lt;LEFT(1.66666666666667,5)*1</formula>
    </cfRule>
    <cfRule type="expression" dxfId="3648" priority="22">
      <formula>LEFT(O216,5)*1=LEFT(1.66666666666667,5)*1</formula>
    </cfRule>
  </conditionalFormatting>
  <conditionalFormatting sqref="N216">
    <cfRule type="expression" dxfId="3647" priority="17">
      <formula>LEFT(N216,5)*1&gt;LEFT(0.125,5)*1</formula>
    </cfRule>
    <cfRule type="expression" dxfId="3646" priority="18">
      <formula>OR(LEFT(N216,5)*1=LEFT(0.124999999999998,5)*1,LEFT(N216,5)*1=LEFT(0.125,5)*1)</formula>
    </cfRule>
    <cfRule type="expression" dxfId="3645" priority="19">
      <formula>OR(LEFT(N216,5)*1&lt;LEFT(0.124999999999998,5)*1,LEFT(N216,5)*1&lt;LEFT(0.125,5)*1)</formula>
    </cfRule>
  </conditionalFormatting>
  <conditionalFormatting sqref="O211:O215">
    <cfRule type="expression" dxfId="3644" priority="16">
      <formula>LEFT(O211,7)&lt;LEFT(0.333333333333333,7)</formula>
    </cfRule>
  </conditionalFormatting>
  <conditionalFormatting sqref="N211:N215">
    <cfRule type="expression" dxfId="3643" priority="15">
      <formula>LEFT(N211,5)*1&gt;LEFT(0.125,5)*1</formula>
    </cfRule>
  </conditionalFormatting>
  <conditionalFormatting sqref="B211:H215">
    <cfRule type="expression" dxfId="3642" priority="14">
      <formula>OR(WEEKDAY($A211,2)=6,WEEKDAY($A211,2)=7)</formula>
    </cfRule>
  </conditionalFormatting>
  <conditionalFormatting sqref="H216">
    <cfRule type="expression" dxfId="3641" priority="11">
      <formula>LEFT(H216,5)*1&gt;LEFT(1.66666666666667,5)*1</formula>
    </cfRule>
    <cfRule type="expression" dxfId="3640" priority="12">
      <formula>LEFT(H216,5)*1&lt;LEFT(1.66666666666667,5)*1</formula>
    </cfRule>
    <cfRule type="expression" dxfId="3639" priority="13">
      <formula>LEFT(H216,5)*1=LEFT(1.66666666666667,5)*1</formula>
    </cfRule>
  </conditionalFormatting>
  <conditionalFormatting sqref="G216">
    <cfRule type="expression" dxfId="3638" priority="8">
      <formula>LEFT(G216,5)*1&gt;LEFT(0.125,5)*1</formula>
    </cfRule>
    <cfRule type="expression" dxfId="3637" priority="9">
      <formula>OR(LEFT(G216,5)*1=LEFT(0.124999999999998,5)*1,LEFT(G216,5)*1=LEFT(0.125,5)*1)</formula>
    </cfRule>
    <cfRule type="expression" dxfId="3636" priority="10">
      <formula>OR(LEFT(G216,5)*1&lt;LEFT(0.124999999999998,5)*1,LEFT(G216,5)*1&lt;LEFT(0.125,5)*1)</formula>
    </cfRule>
  </conditionalFormatting>
  <conditionalFormatting sqref="H211:H215">
    <cfRule type="expression" dxfId="3635" priority="7">
      <formula>LEFT(H211,7)&lt;LEFT(0.333333333333333,7)</formula>
    </cfRule>
  </conditionalFormatting>
  <conditionalFormatting sqref="G211:G215">
    <cfRule type="expression" dxfId="3634" priority="6">
      <formula>LEFT(G211,5)*1&gt;LEFT(0.125,5)*1</formula>
    </cfRule>
  </conditionalFormatting>
  <conditionalFormatting sqref="A218">
    <cfRule type="expression" dxfId="3633" priority="4">
      <formula>OR(WEEKDAY($A218,2)=6,WEEKDAY($A218,2)=7)</formula>
    </cfRule>
  </conditionalFormatting>
  <conditionalFormatting sqref="A218">
    <cfRule type="expression" dxfId="3632" priority="5" stopIfTrue="1">
      <formula>VLOOKUP($A218,$AN$2:$AN$50,1,0)=$A218</formula>
    </cfRule>
  </conditionalFormatting>
  <conditionalFormatting sqref="P81:V82">
    <cfRule type="expression" dxfId="3631" priority="3">
      <formula>OR(WEEKDAY($A81,2)=6,WEEKDAY($A81,2)=7)</formula>
    </cfRule>
  </conditionalFormatting>
  <conditionalFormatting sqref="W81:AC82">
    <cfRule type="expression" dxfId="3630" priority="2">
      <formula>OR(WEEKDAY($A81,2)=6,WEEKDAY($A81,2)=7)</formula>
    </cfRule>
  </conditionalFormatting>
  <conditionalFormatting sqref="AD81:AJ82">
    <cfRule type="expression" dxfId="3629" priority="1">
      <formula>OR(WEEKDAY($A81,2)=6,WEEKDAY($A81,2)=7)</formula>
    </cfRule>
  </conditionalFormatting>
  <dataValidations count="1">
    <dataValidation type="list" allowBlank="1" showInputMessage="1" showErrorMessage="1" errorTitle="Hatalı Giriş İşlemi" error="Açılır listeden saat seçimi yapınız..!" prompt="Listeden saat seçimi yapınız..!" sqref="P75:S79 AD203:AG207 I11:L15 P11:S15 W11:Z15 W19:Z23 P19:S23 I19:L23 B19:E23 AD11:AG15 AD19:AG23 B27:E31 I27:L31 P27:S31 W27:Z31 AD27:AG31 AD35:AG39 W35:Z39 P35:S39 I35:L39 B35:E39 B43:E47 I43:L47 P43:S47 W43:Z47 AD43:AG47 AD51:AG55 W51:Z55 P51:S55 I51:L55 B51:E55 B59:E63 I59:L63 P59:S63 W59:Z63 AD59:AG63 AD67:AG71 W67:Z71 P67:S71 I67:L71 B67:E71 B75:E79 I75:L79 W75:Z79 B11:E15 AD83:AG87 I83:L87 P83:S87 W83:Z87 AD75:AG79 P91:S95 B83:E87 B91:E95 I91:L95 W91:Z95 AD99:AG103 I99:L103 P99:S103 W99:Z103 AD91:AG95 P107:S111 B99:E103 B107:E111 I107:L111 W107:Z111 AD115:AG119 I115:L119 P115:S119 W115:Z119 AD107:AG111 P123:S127 B115:E119 B123:E127 I123:L127 W123:Z127 AD131:AG135 I131:L135 P131:S135 W131:Z135 AD123:AG127 P139:S143 B131:E135 B139:E143 I139:L143 W139:Z143 AD147:AG151 I147:L151 P147:S151 W147:Z151 AD139:AG143 P155:S159 B147:E151 B155:E159 I155:L159 W155:Z159 AD163:AG167 I163:L167 P163:S167 W163:Z167 AD155:AG159 P171:S175 B163:E167 B171:E175 I171:L175 W171:Z175 AD179:AG183 I179:L183 P179:S183 W179:Z183 AD171:AG175 P187:S191 B179:E183 B187:E191 I187:L191 W187:Z191 AD195:AG199 I195:L199 W195:Z199 P195:S199 AD187:AG191 P203:S207 B195:E199 B203:E207 I203:L207 W203:Z207 AD211:AG215 I211:L215 P211:S215 W211:Z215 B211:E215">
      <formula1>$AZ$1:$AZ$53</formula1>
    </dataValidation>
  </dataValidations>
  <printOptions horizontalCentered="1"/>
  <pageMargins left="0" right="0" top="0.39370078740157483" bottom="0.35433070866141736" header="0.19685039370078741" footer="0.19685039370078741"/>
  <pageSetup paperSize="9" scale="61" fitToHeight="0" orientation="landscape" r:id="rId1"/>
  <rowBreaks count="5" manualBreakCount="5">
    <brk id="42" max="35" man="1"/>
    <brk id="74" max="35" man="1"/>
    <brk id="112" max="35" man="1"/>
    <brk id="146" max="35" man="1"/>
    <brk id="184" max="35" man="1"/>
  </rowBreaks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5">
    <pageSetUpPr fitToPage="1"/>
  </sheetPr>
  <dimension ref="A1:AZ218"/>
  <sheetViews>
    <sheetView zoomScale="90" zoomScaleNormal="90" zoomScaleSheetLayoutView="80" workbookViewId="0">
      <pane xSplit="1" ySplit="10" topLeftCell="B11" activePane="bottomRight" state="frozen"/>
      <selection activeCell="C215" sqref="C215"/>
      <selection pane="topRight" activeCell="C215" sqref="C215"/>
      <selection pane="bottomLeft" activeCell="C215" sqref="C215"/>
      <selection pane="bottomRight" activeCell="B7" sqref="B7:H7"/>
    </sheetView>
  </sheetViews>
  <sheetFormatPr defaultRowHeight="15" x14ac:dyDescent="0.25"/>
  <cols>
    <col min="1" max="1" width="17.28515625" style="6" customWidth="1"/>
    <col min="2" max="3" width="5.7109375" style="1" customWidth="1"/>
    <col min="4" max="4" width="6.140625" style="1" customWidth="1"/>
    <col min="5" max="5" width="5.42578125" style="1" customWidth="1"/>
    <col min="6" max="6" width="6" style="1" customWidth="1"/>
    <col min="7" max="7" width="7.28515625" style="1" customWidth="1"/>
    <col min="8" max="8" width="7" style="1" bestFit="1" customWidth="1"/>
    <col min="9" max="10" width="5.7109375" style="1" customWidth="1"/>
    <col min="11" max="11" width="6.140625" style="1" customWidth="1"/>
    <col min="12" max="12" width="5.42578125" style="1" customWidth="1"/>
    <col min="13" max="13" width="6" style="1" customWidth="1"/>
    <col min="14" max="14" width="7.28515625" style="1" customWidth="1"/>
    <col min="15" max="15" width="7" style="1" bestFit="1" customWidth="1"/>
    <col min="16" max="17" width="5.7109375" style="1" customWidth="1"/>
    <col min="18" max="18" width="6.140625" style="1" customWidth="1"/>
    <col min="19" max="19" width="5.42578125" style="1" customWidth="1"/>
    <col min="20" max="20" width="6" style="1" customWidth="1"/>
    <col min="21" max="21" width="7.28515625" style="1" customWidth="1"/>
    <col min="22" max="22" width="7" style="1" bestFit="1" customWidth="1"/>
    <col min="23" max="24" width="5.7109375" style="1" customWidth="1"/>
    <col min="25" max="25" width="6.140625" style="1" customWidth="1"/>
    <col min="26" max="26" width="5.42578125" style="1" customWidth="1"/>
    <col min="27" max="27" width="6" style="1" customWidth="1"/>
    <col min="28" max="28" width="7.28515625" style="1" customWidth="1"/>
    <col min="29" max="29" width="7" style="1" bestFit="1" customWidth="1"/>
    <col min="30" max="31" width="5.7109375" style="1" customWidth="1"/>
    <col min="32" max="32" width="6.140625" style="1" customWidth="1"/>
    <col min="33" max="33" width="5.42578125" style="1" customWidth="1"/>
    <col min="34" max="34" width="6" style="1" customWidth="1"/>
    <col min="35" max="35" width="7.28515625" style="1" customWidth="1"/>
    <col min="36" max="36" width="7" style="1" bestFit="1" customWidth="1"/>
    <col min="38" max="38" width="20.85546875" hidden="1" customWidth="1"/>
    <col min="39" max="39" width="0" hidden="1" customWidth="1"/>
    <col min="40" max="40" width="10.140625" hidden="1" customWidth="1"/>
    <col min="41" max="41" width="19.140625" hidden="1" customWidth="1"/>
    <col min="42" max="43" width="9.140625" hidden="1" customWidth="1"/>
    <col min="44" max="44" width="10.140625" hidden="1" customWidth="1"/>
    <col min="45" max="45" width="24.7109375" hidden="1" customWidth="1"/>
    <col min="46" max="52" width="9.140625" hidden="1" customWidth="1"/>
    <col min="53" max="54" width="0" hidden="1" customWidth="1"/>
  </cols>
  <sheetData>
    <row r="1" spans="1:52" ht="15" customHeight="1" x14ac:dyDescent="0.25">
      <c r="A1" s="7" t="s">
        <v>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N1" s="5" t="s">
        <v>12</v>
      </c>
      <c r="AO1" s="5" t="s">
        <v>13</v>
      </c>
      <c r="AR1" s="5" t="s">
        <v>12</v>
      </c>
      <c r="AS1" s="5" t="s">
        <v>13</v>
      </c>
      <c r="AU1" t="s">
        <v>20</v>
      </c>
      <c r="AV1" t="s">
        <v>21</v>
      </c>
      <c r="AW1" t="s">
        <v>22</v>
      </c>
      <c r="AX1" t="s">
        <v>23</v>
      </c>
      <c r="AZ1" s="10">
        <v>0.29166666666666702</v>
      </c>
    </row>
    <row r="2" spans="1:52" ht="15" customHeight="1" x14ac:dyDescent="0.25">
      <c r="A2" s="7" t="s">
        <v>5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N2" s="2">
        <v>43831</v>
      </c>
      <c r="AO2" t="s">
        <v>7</v>
      </c>
      <c r="AR2" s="2">
        <v>44132</v>
      </c>
      <c r="AS2" t="s">
        <v>11</v>
      </c>
      <c r="AU2" s="24">
        <v>0.33333333333333331</v>
      </c>
      <c r="AV2" s="24">
        <v>0.5</v>
      </c>
      <c r="AW2" s="24">
        <v>0.54166666666666663</v>
      </c>
      <c r="AX2" s="24">
        <v>0.70833333333333337</v>
      </c>
      <c r="AZ2" s="10">
        <v>0.30208333333333298</v>
      </c>
    </row>
    <row r="3" spans="1:52" ht="15" customHeight="1" x14ac:dyDescent="0.25">
      <c r="A3" s="7" t="s">
        <v>6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N3" s="2">
        <v>43952</v>
      </c>
      <c r="AO3" s="3" t="s">
        <v>8</v>
      </c>
      <c r="AR3" s="2"/>
      <c r="AZ3" s="10">
        <v>0.312499999999999</v>
      </c>
    </row>
    <row r="4" spans="1:52" ht="15" customHeight="1" x14ac:dyDescent="0.25">
      <c r="A4" s="8" t="s">
        <v>0</v>
      </c>
      <c r="B4" s="76"/>
      <c r="C4" s="74"/>
      <c r="D4" s="74"/>
      <c r="E4" s="74"/>
      <c r="F4" s="74"/>
      <c r="G4" s="74"/>
      <c r="H4" s="74"/>
      <c r="I4" s="76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N4" s="2">
        <v>43970</v>
      </c>
      <c r="AO4" s="4" t="s">
        <v>9</v>
      </c>
      <c r="AR4" s="2"/>
      <c r="AS4" s="3"/>
      <c r="AU4" s="3"/>
      <c r="AV4" s="3"/>
      <c r="AW4" s="3"/>
      <c r="AX4" s="3"/>
      <c r="AZ4" s="10">
        <v>0.32291666666666502</v>
      </c>
    </row>
    <row r="5" spans="1:52" ht="15" customHeight="1" x14ac:dyDescent="0.25">
      <c r="A5" s="8" t="s">
        <v>1</v>
      </c>
      <c r="B5" s="76"/>
      <c r="C5" s="74"/>
      <c r="D5" s="74"/>
      <c r="E5" s="74"/>
      <c r="F5" s="74"/>
      <c r="G5" s="74"/>
      <c r="H5" s="74"/>
      <c r="I5" s="76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N5" s="2">
        <v>44133</v>
      </c>
      <c r="AO5" t="s">
        <v>10</v>
      </c>
      <c r="AR5" s="2"/>
      <c r="AS5" s="4"/>
      <c r="AU5" s="3"/>
      <c r="AZ5" s="10">
        <v>0.33333333333333098</v>
      </c>
    </row>
    <row r="6" spans="1:52" ht="15" customHeight="1" x14ac:dyDescent="0.25">
      <c r="A6" s="14" t="s">
        <v>3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N6" s="2">
        <v>44197</v>
      </c>
      <c r="AO6" t="s">
        <v>7</v>
      </c>
      <c r="AR6" s="2"/>
      <c r="AZ6" s="10">
        <v>0.343749999999997</v>
      </c>
    </row>
    <row r="7" spans="1:52" ht="23.25" customHeight="1" thickBot="1" x14ac:dyDescent="0.3">
      <c r="A7" s="49" t="s">
        <v>34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N7" s="50">
        <v>44309</v>
      </c>
      <c r="AR7" s="2"/>
      <c r="AZ7" s="10">
        <v>0.35416666666666302</v>
      </c>
    </row>
    <row r="8" spans="1:52" ht="11.25" customHeight="1" x14ac:dyDescent="0.25">
      <c r="A8" s="21"/>
      <c r="B8" s="68"/>
      <c r="C8" s="69"/>
      <c r="D8" s="69"/>
      <c r="E8" s="69"/>
      <c r="F8" s="69"/>
      <c r="G8" s="69"/>
      <c r="H8" s="70"/>
      <c r="I8" s="68"/>
      <c r="J8" s="69"/>
      <c r="K8" s="69"/>
      <c r="L8" s="69"/>
      <c r="M8" s="69"/>
      <c r="N8" s="69"/>
      <c r="O8" s="70"/>
      <c r="P8" s="68"/>
      <c r="Q8" s="69"/>
      <c r="R8" s="69"/>
      <c r="S8" s="69"/>
      <c r="T8" s="69"/>
      <c r="U8" s="69"/>
      <c r="V8" s="70"/>
      <c r="W8" s="68"/>
      <c r="X8" s="69"/>
      <c r="Y8" s="69"/>
      <c r="Z8" s="69"/>
      <c r="AA8" s="69"/>
      <c r="AB8" s="69"/>
      <c r="AC8" s="70"/>
      <c r="AD8" s="68"/>
      <c r="AE8" s="69"/>
      <c r="AF8" s="69"/>
      <c r="AG8" s="69"/>
      <c r="AH8" s="69"/>
      <c r="AI8" s="69"/>
      <c r="AJ8" s="70"/>
      <c r="AZ8" s="10">
        <v>0.36458333333332898</v>
      </c>
    </row>
    <row r="9" spans="1:52" ht="12.75" customHeight="1" x14ac:dyDescent="0.25">
      <c r="A9" s="22"/>
      <c r="B9" s="71"/>
      <c r="C9" s="72"/>
      <c r="D9" s="72"/>
      <c r="E9" s="72"/>
      <c r="F9" s="72"/>
      <c r="G9" s="72"/>
      <c r="H9" s="73"/>
      <c r="I9" s="71"/>
      <c r="J9" s="72"/>
      <c r="K9" s="72"/>
      <c r="L9" s="72"/>
      <c r="M9" s="72"/>
      <c r="N9" s="72"/>
      <c r="O9" s="73"/>
      <c r="P9" s="71"/>
      <c r="Q9" s="72"/>
      <c r="R9" s="72"/>
      <c r="S9" s="72"/>
      <c r="T9" s="72"/>
      <c r="U9" s="72"/>
      <c r="V9" s="73"/>
      <c r="W9" s="71"/>
      <c r="X9" s="72"/>
      <c r="Y9" s="72"/>
      <c r="Z9" s="72"/>
      <c r="AA9" s="72"/>
      <c r="AB9" s="72"/>
      <c r="AC9" s="73"/>
      <c r="AD9" s="71"/>
      <c r="AE9" s="72"/>
      <c r="AF9" s="72"/>
      <c r="AG9" s="72"/>
      <c r="AH9" s="72"/>
      <c r="AI9" s="72"/>
      <c r="AJ9" s="73"/>
      <c r="AN9" s="10"/>
      <c r="AZ9" s="10">
        <v>0.374999999999995</v>
      </c>
    </row>
    <row r="10" spans="1:52" ht="24.75" x14ac:dyDescent="0.25">
      <c r="A10" s="23"/>
      <c r="B10" s="15" t="s">
        <v>16</v>
      </c>
      <c r="C10" s="9" t="s">
        <v>17</v>
      </c>
      <c r="D10" s="9" t="s">
        <v>18</v>
      </c>
      <c r="E10" s="9" t="s">
        <v>19</v>
      </c>
      <c r="F10" s="9" t="s">
        <v>14</v>
      </c>
      <c r="G10" s="9" t="s">
        <v>15</v>
      </c>
      <c r="H10" s="16" t="s">
        <v>2</v>
      </c>
      <c r="I10" s="15" t="s">
        <v>16</v>
      </c>
      <c r="J10" s="9" t="s">
        <v>17</v>
      </c>
      <c r="K10" s="9" t="s">
        <v>18</v>
      </c>
      <c r="L10" s="9" t="s">
        <v>19</v>
      </c>
      <c r="M10" s="9" t="s">
        <v>14</v>
      </c>
      <c r="N10" s="9" t="s">
        <v>15</v>
      </c>
      <c r="O10" s="16" t="s">
        <v>2</v>
      </c>
      <c r="P10" s="15" t="s">
        <v>16</v>
      </c>
      <c r="Q10" s="9" t="s">
        <v>17</v>
      </c>
      <c r="R10" s="9" t="s">
        <v>18</v>
      </c>
      <c r="S10" s="9" t="s">
        <v>19</v>
      </c>
      <c r="T10" s="9" t="s">
        <v>14</v>
      </c>
      <c r="U10" s="9" t="s">
        <v>15</v>
      </c>
      <c r="V10" s="16" t="s">
        <v>2</v>
      </c>
      <c r="W10" s="15" t="s">
        <v>16</v>
      </c>
      <c r="X10" s="9" t="s">
        <v>17</v>
      </c>
      <c r="Y10" s="9" t="s">
        <v>18</v>
      </c>
      <c r="Z10" s="9" t="s">
        <v>19</v>
      </c>
      <c r="AA10" s="9" t="s">
        <v>14</v>
      </c>
      <c r="AB10" s="9" t="s">
        <v>15</v>
      </c>
      <c r="AC10" s="16" t="s">
        <v>2</v>
      </c>
      <c r="AD10" s="15" t="s">
        <v>16</v>
      </c>
      <c r="AE10" s="9" t="s">
        <v>17</v>
      </c>
      <c r="AF10" s="9" t="s">
        <v>18</v>
      </c>
      <c r="AG10" s="9" t="s">
        <v>19</v>
      </c>
      <c r="AH10" s="9" t="s">
        <v>14</v>
      </c>
      <c r="AI10" s="9" t="s">
        <v>15</v>
      </c>
      <c r="AJ10" s="16" t="s">
        <v>2</v>
      </c>
      <c r="AZ10" s="10">
        <v>0.38541666666666102</v>
      </c>
    </row>
    <row r="11" spans="1:52" s="25" customFormat="1" ht="20.100000000000001" customHeight="1" x14ac:dyDescent="0.25">
      <c r="A11" s="20">
        <f>'1.Sayfa'!A11</f>
        <v>44746</v>
      </c>
      <c r="B11" s="17"/>
      <c r="C11" s="12"/>
      <c r="D11" s="13"/>
      <c r="E11" s="13"/>
      <c r="F11" s="28">
        <f>IF(D11-C11&lt;0,0,D11-C11)</f>
        <v>0</v>
      </c>
      <c r="G11" s="28">
        <f>IF(AND(OR(B11="",C11=""),OR(D11="",E11="")),0,IF(OR(B11&lt;&gt;ResmiTatil!$H$2,C11&lt;&gt;ResmiTatil!$I$2,D11&lt;&gt;ResmiTatil!$J$2,E11&lt;&gt;ResmiTatil!$K$2),IF(AND(D11="",E11=""),0,IF(B11&lt;ResmiTatil!$H$2,ResmiTatil!$H$2-B11))+IF(AND(D11="",E11="",OR(B11&lt;ResmiTatil!$H$2,AND(C11&lt;&gt;ResmiTatil!$J$2,C11&gt;ResmiTatil!$J$2))),ResmiTatil!$J$2-ResmiTatil!$I$2,IF(OR(D11="",E11=""),0,IF(AND(C11&gt;ResmiTatil!$I$2,D11&lt;ResmiTatil!$J$2),C11-ResmiTatil!$I$2)))+IF(AND(C11&lt;ResmiTatil!$I$2,D11&lt;ResmiTatil!$J$2),ResmiTatil!$J$2-D11)+IF(AND(C11=ResmiTatil!$I$3,D11=ResmiTatil!$J$3),ResmiTatil!$I$3-ResmiTatil!$I$2,IF(AND(C11&gt;ResmiTatil!$I$2,D11&gt;ResmiTatil!$J$2),ResmiTatil!$J$2-ResmiTatil!$I$2))+IF(E11&gt;ResmiTatil!$K$2,E11-ResmiTatil!$K$2),0))</f>
        <v>0</v>
      </c>
      <c r="H11" s="29">
        <f>IF((C11-B11)+(E11-D11)&lt;0,0,(C11-B11)+(E11-D11))</f>
        <v>0</v>
      </c>
      <c r="I11" s="17"/>
      <c r="J11" s="12"/>
      <c r="K11" s="13"/>
      <c r="L11" s="13"/>
      <c r="M11" s="28">
        <f>IF(K11-J11&lt;0,0,K11-J11)</f>
        <v>0</v>
      </c>
      <c r="N11" s="28">
        <f>IF(AND(OR(I11="",J11=""),OR(K11="",L11="")),0,IF(OR(I11&lt;&gt;ResmiTatil!$H$2,J11&lt;&gt;ResmiTatil!$I$2,K11&lt;&gt;ResmiTatil!$J$2,L11&lt;&gt;ResmiTatil!$K$2),IF(AND(K11="",L11=""),0,IF(I11&lt;ResmiTatil!$H$2,ResmiTatil!$H$2-I11))+IF(AND(K11="",L11="",OR(I11&lt;ResmiTatil!$H$2,AND(J11&lt;&gt;ResmiTatil!$J$2,J11&gt;ResmiTatil!$J$2))),ResmiTatil!$J$2-ResmiTatil!$I$2,IF(OR(K11="",L11=""),0,IF(AND(J11&gt;ResmiTatil!$I$2,K11&lt;ResmiTatil!$J$2),J11-ResmiTatil!$I$2)))+IF(AND(J11&lt;ResmiTatil!$I$2,K11&lt;ResmiTatil!$J$2),ResmiTatil!$J$2-K11)+IF(AND(J11=ResmiTatil!$I$3,K11=ResmiTatil!$J$3),ResmiTatil!$I$3-ResmiTatil!$I$2,IF(AND(J11&gt;ResmiTatil!$I$2,K11&gt;ResmiTatil!$J$2),ResmiTatil!$J$2-ResmiTatil!$I$2))+IF(L11&gt;ResmiTatil!$K$2,L11-ResmiTatil!$K$2),0))</f>
        <v>0</v>
      </c>
      <c r="O11" s="29">
        <f>IF((J11-I11)+(L11-K11)&lt;0,0,(J11-I11)+(L11-K11))</f>
        <v>0</v>
      </c>
      <c r="P11" s="17"/>
      <c r="Q11" s="12"/>
      <c r="R11" s="13"/>
      <c r="S11" s="13"/>
      <c r="T11" s="28">
        <f>IF(R11-Q11&lt;0,0,R11-Q11)</f>
        <v>0</v>
      </c>
      <c r="U11" s="28">
        <f>IF(AND(OR(P11="",Q11=""),OR(R11="",S11="")),0,IF(OR(P11&lt;&gt;ResmiTatil!$H$2,Q11&lt;&gt;ResmiTatil!$I$2,R11&lt;&gt;ResmiTatil!$J$2,S11&lt;&gt;ResmiTatil!$K$2),IF(AND(R11="",S11=""),0,IF(P11&lt;ResmiTatil!$H$2,ResmiTatil!$H$2-P11))+IF(AND(R11="",S11="",OR(P11&lt;ResmiTatil!$H$2,AND(Q11&lt;&gt;ResmiTatil!$J$2,Q11&gt;ResmiTatil!$J$2))),ResmiTatil!$J$2-ResmiTatil!$I$2,IF(OR(R11="",S11=""),0,IF(AND(Q11&gt;ResmiTatil!$I$2,R11&lt;ResmiTatil!$J$2),Q11-ResmiTatil!$I$2)))+IF(AND(Q11&lt;ResmiTatil!$I$2,R11&lt;ResmiTatil!$J$2),ResmiTatil!$J$2-R11)+IF(AND(Q11=ResmiTatil!$I$3,R11=ResmiTatil!$J$3),ResmiTatil!$I$3-ResmiTatil!$I$2,IF(AND(Q11&gt;ResmiTatil!$I$2,R11&gt;ResmiTatil!$J$2),ResmiTatil!$J$2-ResmiTatil!$I$2))+IF(S11&gt;ResmiTatil!$K$2,S11-ResmiTatil!$K$2),0))</f>
        <v>0</v>
      </c>
      <c r="V11" s="29">
        <f>IF((Q11-P11)+(S11-R11)&lt;0,0,(Q11-P11)+(S11-R11))</f>
        <v>0</v>
      </c>
      <c r="W11" s="17"/>
      <c r="X11" s="12"/>
      <c r="Y11" s="13"/>
      <c r="Z11" s="13"/>
      <c r="AA11" s="28">
        <f>IF(Y11-X11&lt;0,0,Y11-X11)</f>
        <v>0</v>
      </c>
      <c r="AB11" s="28">
        <f>IF(AND(OR(W11="",X11=""),OR(Y11="",Z11="")),0,IF(OR(W11&lt;&gt;ResmiTatil!$H$2,X11&lt;&gt;ResmiTatil!$I$2,Y11&lt;&gt;ResmiTatil!$J$2,Z11&lt;&gt;ResmiTatil!$K$2),IF(AND(Y11="",Z11=""),0,IF(W11&lt;ResmiTatil!$H$2,ResmiTatil!$H$2-W11))+IF(AND(Y11="",Z11="",OR(W11&lt;ResmiTatil!$H$2,AND(X11&lt;&gt;ResmiTatil!$J$2,X11&gt;ResmiTatil!$J$2))),ResmiTatil!$J$2-ResmiTatil!$I$2,IF(OR(Y11="",Z11=""),0,IF(AND(X11&gt;ResmiTatil!$I$2,Y11&lt;ResmiTatil!$J$2),X11-ResmiTatil!$I$2)))+IF(AND(X11&lt;ResmiTatil!$I$2,Y11&lt;ResmiTatil!$J$2),ResmiTatil!$J$2-Y11)+IF(AND(X11=ResmiTatil!$I$3,Y11=ResmiTatil!$J$3),ResmiTatil!$I$3-ResmiTatil!$I$2,IF(AND(X11&gt;ResmiTatil!$I$2,Y11&gt;ResmiTatil!$J$2),ResmiTatil!$J$2-ResmiTatil!$I$2))+IF(Z11&gt;ResmiTatil!$K$2,Z11-ResmiTatil!$K$2),0))</f>
        <v>0</v>
      </c>
      <c r="AC11" s="29">
        <f>IF((X11-W11)+(Z11-Y11)&lt;0,0,(X11-W11)+(Z11-Y11))</f>
        <v>0</v>
      </c>
      <c r="AD11" s="17"/>
      <c r="AE11" s="12"/>
      <c r="AF11" s="13"/>
      <c r="AG11" s="13"/>
      <c r="AH11" s="28">
        <f>IF(AF11-AE11&lt;0,0,AF11-AE11)</f>
        <v>0</v>
      </c>
      <c r="AI11" s="28">
        <f>IF(AND(OR(AD11="",AE11=""),OR(AF11="",AG11="")),0,IF(OR(AD11&lt;&gt;ResmiTatil!$H$2,AE11&lt;&gt;ResmiTatil!$I$2,AF11&lt;&gt;ResmiTatil!$J$2,AG11&lt;&gt;ResmiTatil!$K$2),IF(AND(AF11="",AG11=""),0,IF(AD11&lt;ResmiTatil!$H$2,ResmiTatil!$H$2-AD11))+IF(AND(AF11="",AG11="",OR(AD11&lt;ResmiTatil!$H$2,AND(AE11&lt;&gt;ResmiTatil!$J$2,AE11&gt;ResmiTatil!$J$2))),ResmiTatil!$J$2-ResmiTatil!$I$2,IF(OR(AF11="",AG11=""),0,IF(AND(AE11&gt;ResmiTatil!$I$2,AF11&lt;ResmiTatil!$J$2),AE11-ResmiTatil!$I$2)))+IF(AND(AE11&lt;ResmiTatil!$I$2,AF11&lt;ResmiTatil!$J$2),ResmiTatil!$J$2-AF11)+IF(AND(AE11=ResmiTatil!$I$3,AF11=ResmiTatil!$J$3),ResmiTatil!$I$3-ResmiTatil!$I$2,IF(AND(AE11&gt;ResmiTatil!$I$2,AF11&gt;ResmiTatil!$J$2),ResmiTatil!$J$2-ResmiTatil!$I$2))+IF(AG11&gt;ResmiTatil!$K$2,AG11-ResmiTatil!$K$2),0))</f>
        <v>0</v>
      </c>
      <c r="AJ11" s="29">
        <f>IF((AE11-AD11)+(AG11-AF11)&lt;0,0,(AE11-AD11)+(AG11-AF11))</f>
        <v>0</v>
      </c>
      <c r="AZ11" s="10">
        <v>0.39583333333332699</v>
      </c>
    </row>
    <row r="12" spans="1:52" s="25" customFormat="1" ht="20.100000000000001" customHeight="1" x14ac:dyDescent="0.25">
      <c r="A12" s="20">
        <f>A11+1</f>
        <v>44747</v>
      </c>
      <c r="B12" s="17"/>
      <c r="C12" s="12"/>
      <c r="D12" s="13"/>
      <c r="E12" s="13"/>
      <c r="F12" s="28">
        <f>IF(D12-C12&lt;0,0,D12-C12)</f>
        <v>0</v>
      </c>
      <c r="G12" s="28">
        <f>IF(AND(OR(B12="",C12=""),OR(D12="",E12="")),0,IF(OR(B12&lt;&gt;ResmiTatil!$H$2,C12&lt;&gt;ResmiTatil!$I$2,D12&lt;&gt;ResmiTatil!$J$2,E12&lt;&gt;ResmiTatil!$K$2),IF(AND(D12="",E12=""),0,IF(B12&lt;ResmiTatil!$H$2,ResmiTatil!$H$2-B12))+IF(AND(D12="",E12="",OR(B12&lt;ResmiTatil!$H$2,AND(C12&lt;&gt;ResmiTatil!$J$2,C12&gt;ResmiTatil!$J$2))),ResmiTatil!$J$2-ResmiTatil!$I$2,IF(OR(D12="",E12=""),0,IF(AND(C12&gt;ResmiTatil!$I$2,D12&lt;ResmiTatil!$J$2),C12-ResmiTatil!$I$2)))+IF(AND(C12&lt;ResmiTatil!$I$2,D12&lt;ResmiTatil!$J$2),ResmiTatil!$J$2-D12)+IF(AND(C12=ResmiTatil!$I$3,D12=ResmiTatil!$J$3),ResmiTatil!$I$3-ResmiTatil!$I$2,IF(AND(C12&gt;ResmiTatil!$I$2,D12&gt;ResmiTatil!$J$2),ResmiTatil!$J$2-ResmiTatil!$I$2))+IF(E12&gt;ResmiTatil!$K$2,E12-ResmiTatil!$K$2),0))</f>
        <v>0</v>
      </c>
      <c r="H12" s="29">
        <f>IF((C12-B12)+(E12-D12)&lt;0,0,(C12-B12)+(E12-D12))</f>
        <v>0</v>
      </c>
      <c r="I12" s="17"/>
      <c r="J12" s="12"/>
      <c r="K12" s="13"/>
      <c r="L12" s="13"/>
      <c r="M12" s="28">
        <f>IF(K12-J12&lt;0,0,K12-J12)</f>
        <v>0</v>
      </c>
      <c r="N12" s="28">
        <f>IF(AND(OR(I12="",J12=""),OR(K12="",L12="")),0,IF(OR(I12&lt;&gt;ResmiTatil!$H$2,J12&lt;&gt;ResmiTatil!$I$2,K12&lt;&gt;ResmiTatil!$J$2,L12&lt;&gt;ResmiTatil!$K$2),IF(AND(K12="",L12=""),0,IF(I12&lt;ResmiTatil!$H$2,ResmiTatil!$H$2-I12))+IF(AND(K12="",L12="",OR(I12&lt;ResmiTatil!$H$2,AND(J12&lt;&gt;ResmiTatil!$J$2,J12&gt;ResmiTatil!$J$2))),ResmiTatil!$J$2-ResmiTatil!$I$2,IF(OR(K12="",L12=""),0,IF(AND(J12&gt;ResmiTatil!$I$2,K12&lt;ResmiTatil!$J$2),J12-ResmiTatil!$I$2)))+IF(AND(J12&lt;ResmiTatil!$I$2,K12&lt;ResmiTatil!$J$2),ResmiTatil!$J$2-K12)+IF(AND(J12=ResmiTatil!$I$3,K12=ResmiTatil!$J$3),ResmiTatil!$I$3-ResmiTatil!$I$2,IF(AND(J12&gt;ResmiTatil!$I$2,K12&gt;ResmiTatil!$J$2),ResmiTatil!$J$2-ResmiTatil!$I$2))+IF(L12&gt;ResmiTatil!$K$2,L12-ResmiTatil!$K$2),0))</f>
        <v>0</v>
      </c>
      <c r="O12" s="29">
        <f>IF((J12-I12)+(L12-K12)&lt;0,0,(J12-I12)+(L12-K12))</f>
        <v>0</v>
      </c>
      <c r="P12" s="17"/>
      <c r="Q12" s="12"/>
      <c r="R12" s="13"/>
      <c r="S12" s="13"/>
      <c r="T12" s="28">
        <f>IF(R12-Q12&lt;0,0,R12-Q12)</f>
        <v>0</v>
      </c>
      <c r="U12" s="28">
        <f>IF(AND(OR(P12="",Q12=""),OR(R12="",S12="")),0,IF(OR(P12&lt;&gt;ResmiTatil!$H$2,Q12&lt;&gt;ResmiTatil!$I$2,R12&lt;&gt;ResmiTatil!$J$2,S12&lt;&gt;ResmiTatil!$K$2),IF(AND(R12="",S12=""),0,IF(P12&lt;ResmiTatil!$H$2,ResmiTatil!$H$2-P12))+IF(AND(R12="",S12="",OR(P12&lt;ResmiTatil!$H$2,AND(Q12&lt;&gt;ResmiTatil!$J$2,Q12&gt;ResmiTatil!$J$2))),ResmiTatil!$J$2-ResmiTatil!$I$2,IF(OR(R12="",S12=""),0,IF(AND(Q12&gt;ResmiTatil!$I$2,R12&lt;ResmiTatil!$J$2),Q12-ResmiTatil!$I$2)))+IF(AND(Q12&lt;ResmiTatil!$I$2,R12&lt;ResmiTatil!$J$2),ResmiTatil!$J$2-R12)+IF(AND(Q12=ResmiTatil!$I$3,R12=ResmiTatil!$J$3),ResmiTatil!$I$3-ResmiTatil!$I$2,IF(AND(Q12&gt;ResmiTatil!$I$2,R12&gt;ResmiTatil!$J$2),ResmiTatil!$J$2-ResmiTatil!$I$2))+IF(S12&gt;ResmiTatil!$K$2,S12-ResmiTatil!$K$2),0))</f>
        <v>0</v>
      </c>
      <c r="V12" s="29">
        <f>IF((Q12-P12)+(S12-R12)&lt;0,0,(Q12-P12)+(S12-R12))</f>
        <v>0</v>
      </c>
      <c r="W12" s="17"/>
      <c r="X12" s="12"/>
      <c r="Y12" s="13"/>
      <c r="Z12" s="13"/>
      <c r="AA12" s="28">
        <f>IF(Y12-X12&lt;0,0,Y12-X12)</f>
        <v>0</v>
      </c>
      <c r="AB12" s="28">
        <f>IF(AND(OR(W12="",X12=""),OR(Y12="",Z12="")),0,IF(OR(W12&lt;&gt;ResmiTatil!$H$2,X12&lt;&gt;ResmiTatil!$I$2,Y12&lt;&gt;ResmiTatil!$J$2,Z12&lt;&gt;ResmiTatil!$K$2),IF(AND(Y12="",Z12=""),0,IF(W12&lt;ResmiTatil!$H$2,ResmiTatil!$H$2-W12))+IF(AND(Y12="",Z12="",OR(W12&lt;ResmiTatil!$H$2,AND(X12&lt;&gt;ResmiTatil!$J$2,X12&gt;ResmiTatil!$J$2))),ResmiTatil!$J$2-ResmiTatil!$I$2,IF(OR(Y12="",Z12=""),0,IF(AND(X12&gt;ResmiTatil!$I$2,Y12&lt;ResmiTatil!$J$2),X12-ResmiTatil!$I$2)))+IF(AND(X12&lt;ResmiTatil!$I$2,Y12&lt;ResmiTatil!$J$2),ResmiTatil!$J$2-Y12)+IF(AND(X12=ResmiTatil!$I$3,Y12=ResmiTatil!$J$3),ResmiTatil!$I$3-ResmiTatil!$I$2,IF(AND(X12&gt;ResmiTatil!$I$2,Y12&gt;ResmiTatil!$J$2),ResmiTatil!$J$2-ResmiTatil!$I$2))+IF(Z12&gt;ResmiTatil!$K$2,Z12-ResmiTatil!$K$2),0))</f>
        <v>0</v>
      </c>
      <c r="AC12" s="29">
        <f>IF((X12-W12)+(Z12-Y12)&lt;0,0,(X12-W12)+(Z12-Y12))</f>
        <v>0</v>
      </c>
      <c r="AD12" s="17"/>
      <c r="AE12" s="12"/>
      <c r="AF12" s="13"/>
      <c r="AG12" s="13"/>
      <c r="AH12" s="28">
        <f>IF(AF12-AE12&lt;0,0,AF12-AE12)</f>
        <v>0</v>
      </c>
      <c r="AI12" s="28">
        <f>IF(AND(OR(AD12="",AE12=""),OR(AF12="",AG12="")),0,IF(OR(AD12&lt;&gt;ResmiTatil!$H$2,AE12&lt;&gt;ResmiTatil!$I$2,AF12&lt;&gt;ResmiTatil!$J$2,AG12&lt;&gt;ResmiTatil!$K$2),IF(AND(AF12="",AG12=""),0,IF(AD12&lt;ResmiTatil!$H$2,ResmiTatil!$H$2-AD12))+IF(AND(AF12="",AG12="",OR(AD12&lt;ResmiTatil!$H$2,AND(AE12&lt;&gt;ResmiTatil!$J$2,AE12&gt;ResmiTatil!$J$2))),ResmiTatil!$J$2-ResmiTatil!$I$2,IF(OR(AF12="",AG12=""),0,IF(AND(AE12&gt;ResmiTatil!$I$2,AF12&lt;ResmiTatil!$J$2),AE12-ResmiTatil!$I$2)))+IF(AND(AE12&lt;ResmiTatil!$I$2,AF12&lt;ResmiTatil!$J$2),ResmiTatil!$J$2-AF12)+IF(AND(AE12=ResmiTatil!$I$3,AF12=ResmiTatil!$J$3),ResmiTatil!$I$3-ResmiTatil!$I$2,IF(AND(AE12&gt;ResmiTatil!$I$2,AF12&gt;ResmiTatil!$J$2),ResmiTatil!$J$2-ResmiTatil!$I$2))+IF(AG12&gt;ResmiTatil!$K$2,AG12-ResmiTatil!$K$2),0))</f>
        <v>0</v>
      </c>
      <c r="AJ12" s="29">
        <f>IF((AE12-AD12)+(AG12-AF12)&lt;0,0,(AE12-AD12)+(AG12-AF12))</f>
        <v>0</v>
      </c>
      <c r="AZ12" s="10">
        <v>0.40624999999999301</v>
      </c>
    </row>
    <row r="13" spans="1:52" s="25" customFormat="1" ht="20.100000000000001" customHeight="1" x14ac:dyDescent="0.25">
      <c r="A13" s="20">
        <f t="shared" ref="A13:A15" si="0">A12+1</f>
        <v>44748</v>
      </c>
      <c r="B13" s="17"/>
      <c r="C13" s="12"/>
      <c r="D13" s="13"/>
      <c r="E13" s="13"/>
      <c r="F13" s="28">
        <f>IF(D13-C13&lt;0,0,D13-C13)</f>
        <v>0</v>
      </c>
      <c r="G13" s="28">
        <f>IF(AND(OR(B13="",C13=""),OR(D13="",E13="")),0,IF(OR(B13&lt;&gt;ResmiTatil!$H$2,C13&lt;&gt;ResmiTatil!$I$2,D13&lt;&gt;ResmiTatil!$J$2,E13&lt;&gt;ResmiTatil!$K$2),IF(AND(D13="",E13=""),0,IF(B13&lt;ResmiTatil!$H$2,ResmiTatil!$H$2-B13))+IF(AND(D13="",E13="",OR(B13&lt;ResmiTatil!$H$2,AND(C13&lt;&gt;ResmiTatil!$J$2,C13&gt;ResmiTatil!$J$2))),ResmiTatil!$J$2-ResmiTatil!$I$2,IF(OR(D13="",E13=""),0,IF(AND(C13&gt;ResmiTatil!$I$2,D13&lt;ResmiTatil!$J$2),C13-ResmiTatil!$I$2)))+IF(AND(C13&lt;ResmiTatil!$I$2,D13&lt;ResmiTatil!$J$2),ResmiTatil!$J$2-D13)+IF(AND(C13=ResmiTatil!$I$3,D13=ResmiTatil!$J$3),ResmiTatil!$I$3-ResmiTatil!$I$2,IF(AND(C13&gt;ResmiTatil!$I$2,D13&gt;ResmiTatil!$J$2),ResmiTatil!$J$2-ResmiTatil!$I$2))+IF(E13&gt;ResmiTatil!$K$2,E13-ResmiTatil!$K$2),0))</f>
        <v>0</v>
      </c>
      <c r="H13" s="29">
        <f>IF((C13-B13)+(E13-D13)&lt;0,0,(C13-B13)+(E13-D13))</f>
        <v>0</v>
      </c>
      <c r="I13" s="17"/>
      <c r="J13" s="12"/>
      <c r="K13" s="13"/>
      <c r="L13" s="13"/>
      <c r="M13" s="28">
        <f>IF(K13-J13&lt;0,0,K13-J13)</f>
        <v>0</v>
      </c>
      <c r="N13" s="28">
        <f>IF(AND(OR(I13="",J13=""),OR(K13="",L13="")),0,IF(OR(I13&lt;&gt;ResmiTatil!$H$2,J13&lt;&gt;ResmiTatil!$I$2,K13&lt;&gt;ResmiTatil!$J$2,L13&lt;&gt;ResmiTatil!$K$2),IF(AND(K13="",L13=""),0,IF(I13&lt;ResmiTatil!$H$2,ResmiTatil!$H$2-I13))+IF(AND(K13="",L13="",OR(I13&lt;ResmiTatil!$H$2,AND(J13&lt;&gt;ResmiTatil!$J$2,J13&gt;ResmiTatil!$J$2))),ResmiTatil!$J$2-ResmiTatil!$I$2,IF(OR(K13="",L13=""),0,IF(AND(J13&gt;ResmiTatil!$I$2,K13&lt;ResmiTatil!$J$2),J13-ResmiTatil!$I$2)))+IF(AND(J13&lt;ResmiTatil!$I$2,K13&lt;ResmiTatil!$J$2),ResmiTatil!$J$2-K13)+IF(AND(J13=ResmiTatil!$I$3,K13=ResmiTatil!$J$3),ResmiTatil!$I$3-ResmiTatil!$I$2,IF(AND(J13&gt;ResmiTatil!$I$2,K13&gt;ResmiTatil!$J$2),ResmiTatil!$J$2-ResmiTatil!$I$2))+IF(L13&gt;ResmiTatil!$K$2,L13-ResmiTatil!$K$2),0))</f>
        <v>0</v>
      </c>
      <c r="O13" s="29">
        <f>IF((J13-I13)+(L13-K13)&lt;0,0,(J13-I13)+(L13-K13))</f>
        <v>0</v>
      </c>
      <c r="P13" s="17"/>
      <c r="Q13" s="12"/>
      <c r="R13" s="13"/>
      <c r="S13" s="13"/>
      <c r="T13" s="28">
        <f>IF(R13-Q13&lt;0,0,R13-Q13)</f>
        <v>0</v>
      </c>
      <c r="U13" s="28">
        <f>IF(AND(OR(P13="",Q13=""),OR(R13="",S13="")),0,IF(OR(P13&lt;&gt;ResmiTatil!$H$2,Q13&lt;&gt;ResmiTatil!$I$2,R13&lt;&gt;ResmiTatil!$J$2,S13&lt;&gt;ResmiTatil!$K$2),IF(AND(R13="",S13=""),0,IF(P13&lt;ResmiTatil!$H$2,ResmiTatil!$H$2-P13))+IF(AND(R13="",S13="",OR(P13&lt;ResmiTatil!$H$2,AND(Q13&lt;&gt;ResmiTatil!$J$2,Q13&gt;ResmiTatil!$J$2))),ResmiTatil!$J$2-ResmiTatil!$I$2,IF(OR(R13="",S13=""),0,IF(AND(Q13&gt;ResmiTatil!$I$2,R13&lt;ResmiTatil!$J$2),Q13-ResmiTatil!$I$2)))+IF(AND(Q13&lt;ResmiTatil!$I$2,R13&lt;ResmiTatil!$J$2),ResmiTatil!$J$2-R13)+IF(AND(Q13=ResmiTatil!$I$3,R13=ResmiTatil!$J$3),ResmiTatil!$I$3-ResmiTatil!$I$2,IF(AND(Q13&gt;ResmiTatil!$I$2,R13&gt;ResmiTatil!$J$2),ResmiTatil!$J$2-ResmiTatil!$I$2))+IF(S13&gt;ResmiTatil!$K$2,S13-ResmiTatil!$K$2),0))</f>
        <v>0</v>
      </c>
      <c r="V13" s="29">
        <f>IF((Q13-P13)+(S13-R13)&lt;0,0,(Q13-P13)+(S13-R13))</f>
        <v>0</v>
      </c>
      <c r="W13" s="17"/>
      <c r="X13" s="12"/>
      <c r="Y13" s="13"/>
      <c r="Z13" s="13"/>
      <c r="AA13" s="28">
        <f>IF(Y13-X13&lt;0,0,Y13-X13)</f>
        <v>0</v>
      </c>
      <c r="AB13" s="28">
        <f>IF(AND(OR(W13="",X13=""),OR(Y13="",Z13="")),0,IF(OR(W13&lt;&gt;ResmiTatil!$H$2,X13&lt;&gt;ResmiTatil!$I$2,Y13&lt;&gt;ResmiTatil!$J$2,Z13&lt;&gt;ResmiTatil!$K$2),IF(AND(Y13="",Z13=""),0,IF(W13&lt;ResmiTatil!$H$2,ResmiTatil!$H$2-W13))+IF(AND(Y13="",Z13="",OR(W13&lt;ResmiTatil!$H$2,AND(X13&lt;&gt;ResmiTatil!$J$2,X13&gt;ResmiTatil!$J$2))),ResmiTatil!$J$2-ResmiTatil!$I$2,IF(OR(Y13="",Z13=""),0,IF(AND(X13&gt;ResmiTatil!$I$2,Y13&lt;ResmiTatil!$J$2),X13-ResmiTatil!$I$2)))+IF(AND(X13&lt;ResmiTatil!$I$2,Y13&lt;ResmiTatil!$J$2),ResmiTatil!$J$2-Y13)+IF(AND(X13=ResmiTatil!$I$3,Y13=ResmiTatil!$J$3),ResmiTatil!$I$3-ResmiTatil!$I$2,IF(AND(X13&gt;ResmiTatil!$I$2,Y13&gt;ResmiTatil!$J$2),ResmiTatil!$J$2-ResmiTatil!$I$2))+IF(Z13&gt;ResmiTatil!$K$2,Z13-ResmiTatil!$K$2),0))</f>
        <v>0</v>
      </c>
      <c r="AC13" s="29">
        <f>IF((X13-W13)+(Z13-Y13)&lt;0,0,(X13-W13)+(Z13-Y13))</f>
        <v>0</v>
      </c>
      <c r="AD13" s="17"/>
      <c r="AE13" s="12"/>
      <c r="AF13" s="13"/>
      <c r="AG13" s="13"/>
      <c r="AH13" s="28">
        <f>IF(AF13-AE13&lt;0,0,AF13-AE13)</f>
        <v>0</v>
      </c>
      <c r="AI13" s="28">
        <f>IF(AND(OR(AD13="",AE13=""),OR(AF13="",AG13="")),0,IF(OR(AD13&lt;&gt;ResmiTatil!$H$2,AE13&lt;&gt;ResmiTatil!$I$2,AF13&lt;&gt;ResmiTatil!$J$2,AG13&lt;&gt;ResmiTatil!$K$2),IF(AND(AF13="",AG13=""),0,IF(AD13&lt;ResmiTatil!$H$2,ResmiTatil!$H$2-AD13))+IF(AND(AF13="",AG13="",OR(AD13&lt;ResmiTatil!$H$2,AND(AE13&lt;&gt;ResmiTatil!$J$2,AE13&gt;ResmiTatil!$J$2))),ResmiTatil!$J$2-ResmiTatil!$I$2,IF(OR(AF13="",AG13=""),0,IF(AND(AE13&gt;ResmiTatil!$I$2,AF13&lt;ResmiTatil!$J$2),AE13-ResmiTatil!$I$2)))+IF(AND(AE13&lt;ResmiTatil!$I$2,AF13&lt;ResmiTatil!$J$2),ResmiTatil!$J$2-AF13)+IF(AND(AE13=ResmiTatil!$I$3,AF13=ResmiTatil!$J$3),ResmiTatil!$I$3-ResmiTatil!$I$2,IF(AND(AE13&gt;ResmiTatil!$I$2,AF13&gt;ResmiTatil!$J$2),ResmiTatil!$J$2-ResmiTatil!$I$2))+IF(AG13&gt;ResmiTatil!$K$2,AG13-ResmiTatil!$K$2),0))</f>
        <v>0</v>
      </c>
      <c r="AJ13" s="29">
        <f>IF((AE13-AD13)+(AG13-AF13)&lt;0,0,(AE13-AD13)+(AG13-AF13))</f>
        <v>0</v>
      </c>
      <c r="AZ13" s="10">
        <v>0.41666666666665902</v>
      </c>
    </row>
    <row r="14" spans="1:52" s="25" customFormat="1" ht="20.100000000000001" customHeight="1" x14ac:dyDescent="0.25">
      <c r="A14" s="20">
        <f t="shared" si="0"/>
        <v>44749</v>
      </c>
      <c r="B14" s="17"/>
      <c r="C14" s="12"/>
      <c r="D14" s="13"/>
      <c r="E14" s="13"/>
      <c r="F14" s="28">
        <f>IF(D14-C14&lt;0,0,D14-C14)</f>
        <v>0</v>
      </c>
      <c r="G14" s="28">
        <f>IF(AND(OR(B14="",C14=""),OR(D14="",E14="")),0,IF(OR(B14&lt;&gt;ResmiTatil!$H$2,C14&lt;&gt;ResmiTatil!$I$2,D14&lt;&gt;ResmiTatil!$J$2,E14&lt;&gt;ResmiTatil!$K$2),IF(AND(D14="",E14=""),0,IF(B14&lt;ResmiTatil!$H$2,ResmiTatil!$H$2-B14))+IF(AND(D14="",E14="",OR(B14&lt;ResmiTatil!$H$2,AND(C14&lt;&gt;ResmiTatil!$J$2,C14&gt;ResmiTatil!$J$2))),ResmiTatil!$J$2-ResmiTatil!$I$2,IF(OR(D14="",E14=""),0,IF(AND(C14&gt;ResmiTatil!$I$2,D14&lt;ResmiTatil!$J$2),C14-ResmiTatil!$I$2)))+IF(AND(C14&lt;ResmiTatil!$I$2,D14&lt;ResmiTatil!$J$2),ResmiTatil!$J$2-D14)+IF(AND(C14=ResmiTatil!$I$3,D14=ResmiTatil!$J$3),ResmiTatil!$I$3-ResmiTatil!$I$2,IF(AND(C14&gt;ResmiTatil!$I$2,D14&gt;ResmiTatil!$J$2),ResmiTatil!$J$2-ResmiTatil!$I$2))+IF(E14&gt;ResmiTatil!$K$2,E14-ResmiTatil!$K$2),0))</f>
        <v>0</v>
      </c>
      <c r="H14" s="29">
        <f>IF((C14-B14)+(E14-D14)&lt;0,0,(C14-B14)+(E14-D14))</f>
        <v>0</v>
      </c>
      <c r="I14" s="17"/>
      <c r="J14" s="12"/>
      <c r="K14" s="13"/>
      <c r="L14" s="13"/>
      <c r="M14" s="28">
        <f>IF(K14-J14&lt;0,0,K14-J14)</f>
        <v>0</v>
      </c>
      <c r="N14" s="28">
        <f>IF(AND(OR(I14="",J14=""),OR(K14="",L14="")),0,IF(OR(I14&lt;&gt;ResmiTatil!$H$2,J14&lt;&gt;ResmiTatil!$I$2,K14&lt;&gt;ResmiTatil!$J$2,L14&lt;&gt;ResmiTatil!$K$2),IF(AND(K14="",L14=""),0,IF(I14&lt;ResmiTatil!$H$2,ResmiTatil!$H$2-I14))+IF(AND(K14="",L14="",OR(I14&lt;ResmiTatil!$H$2,AND(J14&lt;&gt;ResmiTatil!$J$2,J14&gt;ResmiTatil!$J$2))),ResmiTatil!$J$2-ResmiTatil!$I$2,IF(OR(K14="",L14=""),0,IF(AND(J14&gt;ResmiTatil!$I$2,K14&lt;ResmiTatil!$J$2),J14-ResmiTatil!$I$2)))+IF(AND(J14&lt;ResmiTatil!$I$2,K14&lt;ResmiTatil!$J$2),ResmiTatil!$J$2-K14)+IF(AND(J14=ResmiTatil!$I$3,K14=ResmiTatil!$J$3),ResmiTatil!$I$3-ResmiTatil!$I$2,IF(AND(J14&gt;ResmiTatil!$I$2,K14&gt;ResmiTatil!$J$2),ResmiTatil!$J$2-ResmiTatil!$I$2))+IF(L14&gt;ResmiTatil!$K$2,L14-ResmiTatil!$K$2),0))</f>
        <v>0</v>
      </c>
      <c r="O14" s="29">
        <f>IF((J14-I14)+(L14-K14)&lt;0,0,(J14-I14)+(L14-K14))</f>
        <v>0</v>
      </c>
      <c r="P14" s="17"/>
      <c r="Q14" s="12"/>
      <c r="R14" s="13"/>
      <c r="S14" s="13"/>
      <c r="T14" s="28">
        <f>IF(R14-Q14&lt;0,0,R14-Q14)</f>
        <v>0</v>
      </c>
      <c r="U14" s="28">
        <f>IF(AND(OR(P14="",Q14=""),OR(R14="",S14="")),0,IF(OR(P14&lt;&gt;ResmiTatil!$H$2,Q14&lt;&gt;ResmiTatil!$I$2,R14&lt;&gt;ResmiTatil!$J$2,S14&lt;&gt;ResmiTatil!$K$2),IF(AND(R14="",S14=""),0,IF(P14&lt;ResmiTatil!$H$2,ResmiTatil!$H$2-P14))+IF(AND(R14="",S14="",OR(P14&lt;ResmiTatil!$H$2,AND(Q14&lt;&gt;ResmiTatil!$J$2,Q14&gt;ResmiTatil!$J$2))),ResmiTatil!$J$2-ResmiTatil!$I$2,IF(OR(R14="",S14=""),0,IF(AND(Q14&gt;ResmiTatil!$I$2,R14&lt;ResmiTatil!$J$2),Q14-ResmiTatil!$I$2)))+IF(AND(Q14&lt;ResmiTatil!$I$2,R14&lt;ResmiTatil!$J$2),ResmiTatil!$J$2-R14)+IF(AND(Q14=ResmiTatil!$I$3,R14=ResmiTatil!$J$3),ResmiTatil!$I$3-ResmiTatil!$I$2,IF(AND(Q14&gt;ResmiTatil!$I$2,R14&gt;ResmiTatil!$J$2),ResmiTatil!$J$2-ResmiTatil!$I$2))+IF(S14&gt;ResmiTatil!$K$2,S14-ResmiTatil!$K$2),0))</f>
        <v>0</v>
      </c>
      <c r="V14" s="29">
        <f>IF((Q14-P14)+(S14-R14)&lt;0,0,(Q14-P14)+(S14-R14))</f>
        <v>0</v>
      </c>
      <c r="W14" s="17"/>
      <c r="X14" s="12"/>
      <c r="Y14" s="13"/>
      <c r="Z14" s="13"/>
      <c r="AA14" s="28">
        <f>IF(Y14-X14&lt;0,0,Y14-X14)</f>
        <v>0</v>
      </c>
      <c r="AB14" s="28">
        <f>IF(AND(OR(W14="",X14=""),OR(Y14="",Z14="")),0,IF(OR(W14&lt;&gt;ResmiTatil!$H$2,X14&lt;&gt;ResmiTatil!$I$2,Y14&lt;&gt;ResmiTatil!$J$2,Z14&lt;&gt;ResmiTatil!$K$2),IF(AND(Y14="",Z14=""),0,IF(W14&lt;ResmiTatil!$H$2,ResmiTatil!$H$2-W14))+IF(AND(Y14="",Z14="",OR(W14&lt;ResmiTatil!$H$2,AND(X14&lt;&gt;ResmiTatil!$J$2,X14&gt;ResmiTatil!$J$2))),ResmiTatil!$J$2-ResmiTatil!$I$2,IF(OR(Y14="",Z14=""),0,IF(AND(X14&gt;ResmiTatil!$I$2,Y14&lt;ResmiTatil!$J$2),X14-ResmiTatil!$I$2)))+IF(AND(X14&lt;ResmiTatil!$I$2,Y14&lt;ResmiTatil!$J$2),ResmiTatil!$J$2-Y14)+IF(AND(X14=ResmiTatil!$I$3,Y14=ResmiTatil!$J$3),ResmiTatil!$I$3-ResmiTatil!$I$2,IF(AND(X14&gt;ResmiTatil!$I$2,Y14&gt;ResmiTatil!$J$2),ResmiTatil!$J$2-ResmiTatil!$I$2))+IF(Z14&gt;ResmiTatil!$K$2,Z14-ResmiTatil!$K$2),0))</f>
        <v>0</v>
      </c>
      <c r="AC14" s="29">
        <f>IF((X14-W14)+(Z14-Y14)&lt;0,0,(X14-W14)+(Z14-Y14))</f>
        <v>0</v>
      </c>
      <c r="AD14" s="17"/>
      <c r="AE14" s="12"/>
      <c r="AF14" s="13"/>
      <c r="AG14" s="13"/>
      <c r="AH14" s="28">
        <f>IF(AF14-AE14&lt;0,0,AF14-AE14)</f>
        <v>0</v>
      </c>
      <c r="AI14" s="28">
        <f>IF(AND(OR(AD14="",AE14=""),OR(AF14="",AG14="")),0,IF(OR(AD14&lt;&gt;ResmiTatil!$H$2,AE14&lt;&gt;ResmiTatil!$I$2,AF14&lt;&gt;ResmiTatil!$J$2,AG14&lt;&gt;ResmiTatil!$K$2),IF(AND(AF14="",AG14=""),0,IF(AD14&lt;ResmiTatil!$H$2,ResmiTatil!$H$2-AD14))+IF(AND(AF14="",AG14="",OR(AD14&lt;ResmiTatil!$H$2,AND(AE14&lt;&gt;ResmiTatil!$J$2,AE14&gt;ResmiTatil!$J$2))),ResmiTatil!$J$2-ResmiTatil!$I$2,IF(OR(AF14="",AG14=""),0,IF(AND(AE14&gt;ResmiTatil!$I$2,AF14&lt;ResmiTatil!$J$2),AE14-ResmiTatil!$I$2)))+IF(AND(AE14&lt;ResmiTatil!$I$2,AF14&lt;ResmiTatil!$J$2),ResmiTatil!$J$2-AF14)+IF(AND(AE14=ResmiTatil!$I$3,AF14=ResmiTatil!$J$3),ResmiTatil!$I$3-ResmiTatil!$I$2,IF(AND(AE14&gt;ResmiTatil!$I$2,AF14&gt;ResmiTatil!$J$2),ResmiTatil!$J$2-ResmiTatil!$I$2))+IF(AG14&gt;ResmiTatil!$K$2,AG14-ResmiTatil!$K$2),0))</f>
        <v>0</v>
      </c>
      <c r="AJ14" s="29">
        <f>IF((AE14-AD14)+(AG14-AF14)&lt;0,0,(AE14-AD14)+(AG14-AF14))</f>
        <v>0</v>
      </c>
      <c r="AZ14" s="10">
        <v>0.42708333333332499</v>
      </c>
    </row>
    <row r="15" spans="1:52" s="25" customFormat="1" ht="20.100000000000001" customHeight="1" x14ac:dyDescent="0.25">
      <c r="A15" s="54">
        <f t="shared" si="0"/>
        <v>44750</v>
      </c>
      <c r="B15" s="17"/>
      <c r="C15" s="12"/>
      <c r="D15" s="57"/>
      <c r="E15" s="57"/>
      <c r="F15" s="28">
        <f>IF(D15-C15&lt;0,0,D15-C15)</f>
        <v>0</v>
      </c>
      <c r="G15" s="28">
        <f>IF(AND(OR(B15="",C15=""),OR(D15="",E15="")),0,IF(OR(B15&lt;&gt;ResmiTatil!$H$2,C15&lt;&gt;ResmiTatil!$I$2,D15&lt;&gt;ResmiTatil!$J$2,E15&lt;&gt;ResmiTatil!$K$2),IF(AND(D15="",E15=""),0,IF(B15&lt;ResmiTatil!$H$2,ResmiTatil!$H$2-B15))+IF(AND(D15="",E15="",OR(B15&lt;ResmiTatil!$H$2,AND(C15&lt;&gt;ResmiTatil!$J$2,C15&gt;ResmiTatil!$J$2))),ResmiTatil!$J$2-ResmiTatil!$I$2,IF(OR(D15="",E15=""),0,IF(AND(C15&gt;ResmiTatil!$I$2,D15&lt;ResmiTatil!$J$2),C15-ResmiTatil!$I$2)))+IF(AND(C15&lt;ResmiTatil!$I$2,D15&lt;ResmiTatil!$J$2),ResmiTatil!$J$2-D15)+IF(AND(C15=ResmiTatil!$I$3,D15=ResmiTatil!$J$3),ResmiTatil!$I$3-ResmiTatil!$I$2,IF(AND(C15&gt;ResmiTatil!$I$2,D15&gt;ResmiTatil!$J$2),ResmiTatil!$J$2-ResmiTatil!$I$2))+IF(E15&gt;ResmiTatil!$K$2,E15-ResmiTatil!$K$2),0))</f>
        <v>0</v>
      </c>
      <c r="H15" s="29">
        <f>IF((C15-B15)+(E15-D15)&lt;0,0,(C15-B15)+(E15-D15))</f>
        <v>0</v>
      </c>
      <c r="I15" s="17"/>
      <c r="J15" s="12"/>
      <c r="K15" s="57"/>
      <c r="L15" s="57"/>
      <c r="M15" s="28">
        <f>IF(K15-J15&lt;0,0,K15-J15)</f>
        <v>0</v>
      </c>
      <c r="N15" s="28">
        <f>IF(AND(OR(I15="",J15=""),OR(K15="",L15="")),0,IF(OR(I15&lt;&gt;ResmiTatil!$H$2,J15&lt;&gt;ResmiTatil!$I$2,K15&lt;&gt;ResmiTatil!$J$2,L15&lt;&gt;ResmiTatil!$K$2),IF(AND(K15="",L15=""),0,IF(I15&lt;ResmiTatil!$H$2,ResmiTatil!$H$2-I15))+IF(AND(K15="",L15="",OR(I15&lt;ResmiTatil!$H$2,AND(J15&lt;&gt;ResmiTatil!$J$2,J15&gt;ResmiTatil!$J$2))),ResmiTatil!$J$2-ResmiTatil!$I$2,IF(OR(K15="",L15=""),0,IF(AND(J15&gt;ResmiTatil!$I$2,K15&lt;ResmiTatil!$J$2),J15-ResmiTatil!$I$2)))+IF(AND(J15&lt;ResmiTatil!$I$2,K15&lt;ResmiTatil!$J$2),ResmiTatil!$J$2-K15)+IF(AND(J15=ResmiTatil!$I$3,K15=ResmiTatil!$J$3),ResmiTatil!$I$3-ResmiTatil!$I$2,IF(AND(J15&gt;ResmiTatil!$I$2,K15&gt;ResmiTatil!$J$2),ResmiTatil!$J$2-ResmiTatil!$I$2))+IF(L15&gt;ResmiTatil!$K$2,L15-ResmiTatil!$K$2),0))</f>
        <v>0</v>
      </c>
      <c r="O15" s="29">
        <f>IF((J15-I15)+(L15-K15)&lt;0,0,(J15-I15)+(L15-K15))</f>
        <v>0</v>
      </c>
      <c r="P15" s="17"/>
      <c r="Q15" s="12"/>
      <c r="R15" s="57"/>
      <c r="S15" s="57"/>
      <c r="T15" s="28">
        <f>IF(R15-Q15&lt;0,0,R15-Q15)</f>
        <v>0</v>
      </c>
      <c r="U15" s="28">
        <f>IF(AND(OR(P15="",Q15=""),OR(R15="",S15="")),0,IF(OR(P15&lt;&gt;ResmiTatil!$H$2,Q15&lt;&gt;ResmiTatil!$I$2,R15&lt;&gt;ResmiTatil!$J$2,S15&lt;&gt;ResmiTatil!$K$2),IF(AND(R15="",S15=""),0,IF(P15&lt;ResmiTatil!$H$2,ResmiTatil!$H$2-P15))+IF(AND(R15="",S15="",OR(P15&lt;ResmiTatil!$H$2,AND(Q15&lt;&gt;ResmiTatil!$J$2,Q15&gt;ResmiTatil!$J$2))),ResmiTatil!$J$2-ResmiTatil!$I$2,IF(OR(R15="",S15=""),0,IF(AND(Q15&gt;ResmiTatil!$I$2,R15&lt;ResmiTatil!$J$2),Q15-ResmiTatil!$I$2)))+IF(AND(Q15&lt;ResmiTatil!$I$2,R15&lt;ResmiTatil!$J$2),ResmiTatil!$J$2-R15)+IF(AND(Q15=ResmiTatil!$I$3,R15=ResmiTatil!$J$3),ResmiTatil!$I$3-ResmiTatil!$I$2,IF(AND(Q15&gt;ResmiTatil!$I$2,R15&gt;ResmiTatil!$J$2),ResmiTatil!$J$2-ResmiTatil!$I$2))+IF(S15&gt;ResmiTatil!$K$2,S15-ResmiTatil!$K$2),0))</f>
        <v>0</v>
      </c>
      <c r="V15" s="29">
        <f>IF((Q15-P15)+(S15-R15)&lt;0,0,(Q15-P15)+(S15-R15))</f>
        <v>0</v>
      </c>
      <c r="W15" s="17"/>
      <c r="X15" s="12"/>
      <c r="Y15" s="57"/>
      <c r="Z15" s="57"/>
      <c r="AA15" s="28">
        <f>IF(Y15-X15&lt;0,0,Y15-X15)</f>
        <v>0</v>
      </c>
      <c r="AB15" s="28">
        <f>IF(AND(OR(W15="",X15=""),OR(Y15="",Z15="")),0,IF(OR(W15&lt;&gt;ResmiTatil!$H$2,X15&lt;&gt;ResmiTatil!$I$2,Y15&lt;&gt;ResmiTatil!$J$2,Z15&lt;&gt;ResmiTatil!$K$2),IF(AND(Y15="",Z15=""),0,IF(W15&lt;ResmiTatil!$H$2,ResmiTatil!$H$2-W15))+IF(AND(Y15="",Z15="",OR(W15&lt;ResmiTatil!$H$2,AND(X15&lt;&gt;ResmiTatil!$J$2,X15&gt;ResmiTatil!$J$2))),ResmiTatil!$J$2-ResmiTatil!$I$2,IF(OR(Y15="",Z15=""),0,IF(AND(X15&gt;ResmiTatil!$I$2,Y15&lt;ResmiTatil!$J$2),X15-ResmiTatil!$I$2)))+IF(AND(X15&lt;ResmiTatil!$I$2,Y15&lt;ResmiTatil!$J$2),ResmiTatil!$J$2-Y15)+IF(AND(X15=ResmiTatil!$I$3,Y15=ResmiTatil!$J$3),ResmiTatil!$I$3-ResmiTatil!$I$2,IF(AND(X15&gt;ResmiTatil!$I$2,Y15&gt;ResmiTatil!$J$2),ResmiTatil!$J$2-ResmiTatil!$I$2))+IF(Z15&gt;ResmiTatil!$K$2,Z15-ResmiTatil!$K$2),0))</f>
        <v>0</v>
      </c>
      <c r="AC15" s="29">
        <f>IF((X15-W15)+(Z15-Y15)&lt;0,0,(X15-W15)+(Z15-Y15))</f>
        <v>0</v>
      </c>
      <c r="AD15" s="17"/>
      <c r="AE15" s="12"/>
      <c r="AF15" s="57"/>
      <c r="AG15" s="57"/>
      <c r="AH15" s="28">
        <f>IF(AF15-AE15&lt;0,0,AF15-AE15)</f>
        <v>0</v>
      </c>
      <c r="AI15" s="28">
        <f>IF(AND(OR(AD15="",AE15=""),OR(AF15="",AG15="")),0,IF(OR(AD15&lt;&gt;ResmiTatil!$H$2,AE15&lt;&gt;ResmiTatil!$I$2,AF15&lt;&gt;ResmiTatil!$J$2,AG15&lt;&gt;ResmiTatil!$K$2),IF(AND(AF15="",AG15=""),0,IF(AD15&lt;ResmiTatil!$H$2,ResmiTatil!$H$2-AD15))+IF(AND(AF15="",AG15="",OR(AD15&lt;ResmiTatil!$H$2,AND(AE15&lt;&gt;ResmiTatil!$J$2,AE15&gt;ResmiTatil!$J$2))),ResmiTatil!$J$2-ResmiTatil!$I$2,IF(OR(AF15="",AG15=""),0,IF(AND(AE15&gt;ResmiTatil!$I$2,AF15&lt;ResmiTatil!$J$2),AE15-ResmiTatil!$I$2)))+IF(AND(AE15&lt;ResmiTatil!$I$2,AF15&lt;ResmiTatil!$J$2),ResmiTatil!$J$2-AF15)+IF(AND(AE15=ResmiTatil!$I$3,AF15=ResmiTatil!$J$3),ResmiTatil!$I$3-ResmiTatil!$I$2,IF(AND(AE15&gt;ResmiTatil!$I$2,AF15&gt;ResmiTatil!$J$2),ResmiTatil!$J$2-ResmiTatil!$I$2))+IF(AG15&gt;ResmiTatil!$K$2,AG15-ResmiTatil!$K$2),0))</f>
        <v>0</v>
      </c>
      <c r="AJ15" s="29">
        <f>IF((AE15-AD15)+(AG15-AF15)&lt;0,0,(AE15-AD15)+(AG15-AF15))</f>
        <v>0</v>
      </c>
      <c r="AZ15" s="10">
        <v>0.43749999999999001</v>
      </c>
    </row>
    <row r="16" spans="1:52" s="25" customFormat="1" ht="20.100000000000001" customHeight="1" x14ac:dyDescent="0.25">
      <c r="A16" s="30" t="s">
        <v>24</v>
      </c>
      <c r="B16" s="31"/>
      <c r="C16" s="32"/>
      <c r="D16" s="33"/>
      <c r="E16" s="33"/>
      <c r="F16" s="34"/>
      <c r="G16" s="28">
        <f>SUM(G11:G15)</f>
        <v>0</v>
      </c>
      <c r="H16" s="35">
        <f>SUM(H11:H15)</f>
        <v>0</v>
      </c>
      <c r="I16" s="31"/>
      <c r="J16" s="32"/>
      <c r="K16" s="33"/>
      <c r="L16" s="33"/>
      <c r="M16" s="34"/>
      <c r="N16" s="28">
        <f>SUM(N11:N15)</f>
        <v>0</v>
      </c>
      <c r="O16" s="35">
        <f>SUM(O11:O15)</f>
        <v>0</v>
      </c>
      <c r="P16" s="31"/>
      <c r="Q16" s="32"/>
      <c r="R16" s="33"/>
      <c r="S16" s="33"/>
      <c r="T16" s="34"/>
      <c r="U16" s="28">
        <f>SUM(U11:U15)</f>
        <v>0</v>
      </c>
      <c r="V16" s="35">
        <f>SUM(V11:V15)</f>
        <v>0</v>
      </c>
      <c r="W16" s="31"/>
      <c r="X16" s="32"/>
      <c r="Y16" s="33"/>
      <c r="Z16" s="33"/>
      <c r="AA16" s="34"/>
      <c r="AB16" s="28">
        <f>SUM(AB11:AB15)</f>
        <v>0</v>
      </c>
      <c r="AC16" s="35">
        <f>SUM(AC11:AC15)</f>
        <v>0</v>
      </c>
      <c r="AD16" s="31"/>
      <c r="AE16" s="32"/>
      <c r="AF16" s="33"/>
      <c r="AG16" s="33"/>
      <c r="AH16" s="34"/>
      <c r="AI16" s="28">
        <f>SUM(AI11:AI15)</f>
        <v>0</v>
      </c>
      <c r="AJ16" s="35">
        <f>SUM(AJ11:AJ15)</f>
        <v>0</v>
      </c>
      <c r="AK16" s="37"/>
      <c r="AZ16" s="10">
        <v>0.44791666666665603</v>
      </c>
    </row>
    <row r="17" spans="1:52" s="25" customFormat="1" ht="15" customHeight="1" x14ac:dyDescent="0.25">
      <c r="A17" s="20">
        <f>A15+1</f>
        <v>44751</v>
      </c>
      <c r="B17" s="17"/>
      <c r="C17" s="12"/>
      <c r="D17" s="13"/>
      <c r="E17" s="13"/>
      <c r="F17" s="11"/>
      <c r="G17" s="11"/>
      <c r="H17" s="18"/>
      <c r="I17" s="17"/>
      <c r="J17" s="12"/>
      <c r="K17" s="13"/>
      <c r="L17" s="13"/>
      <c r="M17" s="11"/>
      <c r="N17" s="11"/>
      <c r="O17" s="18"/>
      <c r="P17" s="17"/>
      <c r="Q17" s="12"/>
      <c r="R17" s="13"/>
      <c r="S17" s="13"/>
      <c r="T17" s="11"/>
      <c r="U17" s="11"/>
      <c r="V17" s="18"/>
      <c r="W17" s="17"/>
      <c r="X17" s="12"/>
      <c r="Y17" s="13"/>
      <c r="Z17" s="13"/>
      <c r="AA17" s="11"/>
      <c r="AB17" s="11"/>
      <c r="AC17" s="18"/>
      <c r="AD17" s="17"/>
      <c r="AE17" s="12"/>
      <c r="AF17" s="13"/>
      <c r="AG17" s="13"/>
      <c r="AH17" s="11"/>
      <c r="AI17" s="11"/>
      <c r="AJ17" s="18"/>
      <c r="AZ17" s="10">
        <v>0.45833333333332199</v>
      </c>
    </row>
    <row r="18" spans="1:52" s="25" customFormat="1" ht="15" customHeight="1" x14ac:dyDescent="0.25">
      <c r="A18" s="20">
        <f>A17+1</f>
        <v>44752</v>
      </c>
      <c r="B18" s="17"/>
      <c r="C18" s="12"/>
      <c r="D18" s="13"/>
      <c r="E18" s="13"/>
      <c r="F18" s="11"/>
      <c r="G18" s="11"/>
      <c r="H18" s="18"/>
      <c r="I18" s="17"/>
      <c r="J18" s="12"/>
      <c r="K18" s="13"/>
      <c r="L18" s="13"/>
      <c r="M18" s="11"/>
      <c r="N18" s="11"/>
      <c r="O18" s="18"/>
      <c r="P18" s="17"/>
      <c r="Q18" s="12"/>
      <c r="R18" s="13"/>
      <c r="S18" s="13"/>
      <c r="T18" s="11"/>
      <c r="U18" s="11"/>
      <c r="V18" s="18"/>
      <c r="W18" s="17"/>
      <c r="X18" s="12"/>
      <c r="Y18" s="13"/>
      <c r="Z18" s="13"/>
      <c r="AA18" s="11"/>
      <c r="AB18" s="11"/>
      <c r="AC18" s="18"/>
      <c r="AD18" s="17"/>
      <c r="AE18" s="12"/>
      <c r="AF18" s="13"/>
      <c r="AG18" s="13"/>
      <c r="AH18" s="11"/>
      <c r="AI18" s="11"/>
      <c r="AJ18" s="18"/>
      <c r="AZ18" s="10">
        <v>0.46874999999998801</v>
      </c>
    </row>
    <row r="19" spans="1:52" s="25" customFormat="1" ht="20.100000000000001" customHeight="1" x14ac:dyDescent="0.25">
      <c r="A19" s="54">
        <f t="shared" ref="A19:A23" si="1">A18+1</f>
        <v>44753</v>
      </c>
      <c r="B19" s="55"/>
      <c r="C19" s="56"/>
      <c r="D19" s="57"/>
      <c r="E19" s="57"/>
      <c r="F19" s="51">
        <f>IF(D19-C19&lt;0,0,D19-C19)</f>
        <v>0</v>
      </c>
      <c r="G19" s="51">
        <f>IF(AND(OR(B19="",C19=""),OR(D19="",E19="")),0,IF(OR(B19&lt;&gt;ResmiTatil!$H$2,C19&lt;&gt;ResmiTatil!$I$2,D19&lt;&gt;ResmiTatil!$J$2,E19&lt;&gt;ResmiTatil!$K$2),IF(AND(D19="",E19=""),0,IF(B19&lt;ResmiTatil!$H$2,ResmiTatil!$H$2-B19))+IF(AND(D19="",E19="",OR(B19&lt;ResmiTatil!$H$2,AND(C19&lt;&gt;ResmiTatil!$J$2,C19&gt;ResmiTatil!$J$2))),ResmiTatil!$J$2-ResmiTatil!$I$2,IF(OR(D19="",E19=""),0,IF(AND(C19&gt;ResmiTatil!$I$2,D19&lt;ResmiTatil!$J$2),C19-ResmiTatil!$I$2)))+IF(AND(C19&lt;ResmiTatil!$I$2,D19&lt;ResmiTatil!$J$2),ResmiTatil!$J$2-D19)+IF(AND(C19=ResmiTatil!$I$3,D19=ResmiTatil!$J$3),ResmiTatil!$I$3-ResmiTatil!$I$2,IF(AND(C19&gt;ResmiTatil!$I$2,D19&gt;ResmiTatil!$J$2),ResmiTatil!$J$2-ResmiTatil!$I$2))+IF(E19&gt;ResmiTatil!$K$2,E19-ResmiTatil!$K$2),0))</f>
        <v>0</v>
      </c>
      <c r="H19" s="52">
        <f>IF((C19-B19)+(E19-D19)&lt;0,0,(C19-B19)+(E19-D19))</f>
        <v>0</v>
      </c>
      <c r="I19" s="55"/>
      <c r="J19" s="56"/>
      <c r="K19" s="57"/>
      <c r="L19" s="57"/>
      <c r="M19" s="51">
        <f>IF(K19-J19&lt;0,0,K19-J19)</f>
        <v>0</v>
      </c>
      <c r="N19" s="51">
        <f>IF(AND(OR(I19="",J19=""),OR(K19="",L19="")),0,IF(OR(I19&lt;&gt;ResmiTatil!$H$2,J19&lt;&gt;ResmiTatil!$I$2,K19&lt;&gt;ResmiTatil!$J$2,L19&lt;&gt;ResmiTatil!$K$2),IF(AND(K19="",L19=""),0,IF(I19&lt;ResmiTatil!$H$2,ResmiTatil!$H$2-I19))+IF(AND(K19="",L19="",OR(I19&lt;ResmiTatil!$H$2,AND(J19&lt;&gt;ResmiTatil!$J$2,J19&gt;ResmiTatil!$J$2))),ResmiTatil!$J$2-ResmiTatil!$I$2,IF(OR(K19="",L19=""),0,IF(AND(J19&gt;ResmiTatil!$I$2,K19&lt;ResmiTatil!$J$2),J19-ResmiTatil!$I$2)))+IF(AND(J19&lt;ResmiTatil!$I$2,K19&lt;ResmiTatil!$J$2),ResmiTatil!$J$2-K19)+IF(AND(J19=ResmiTatil!$I$3,K19=ResmiTatil!$J$3),ResmiTatil!$I$3-ResmiTatil!$I$2,IF(AND(J19&gt;ResmiTatil!$I$2,K19&gt;ResmiTatil!$J$2),ResmiTatil!$J$2-ResmiTatil!$I$2))+IF(L19&gt;ResmiTatil!$K$2,L19-ResmiTatil!$K$2),0))</f>
        <v>0</v>
      </c>
      <c r="O19" s="52">
        <f>IF((J19-I19)+(L19-K19)&lt;0,0,(J19-I19)+(L19-K19))</f>
        <v>0</v>
      </c>
      <c r="P19" s="55"/>
      <c r="Q19" s="56"/>
      <c r="R19" s="57"/>
      <c r="S19" s="57"/>
      <c r="T19" s="51">
        <f>IF(R19-Q19&lt;0,0,R19-Q19)</f>
        <v>0</v>
      </c>
      <c r="U19" s="51">
        <f>IF(AND(OR(P19="",Q19=""),OR(R19="",S19="")),0,IF(OR(P19&lt;&gt;ResmiTatil!$H$2,Q19&lt;&gt;ResmiTatil!$I$2,R19&lt;&gt;ResmiTatil!$J$2,S19&lt;&gt;ResmiTatil!$K$2),IF(AND(R19="",S19=""),0,IF(P19&lt;ResmiTatil!$H$2,ResmiTatil!$H$2-P19))+IF(AND(R19="",S19="",OR(P19&lt;ResmiTatil!$H$2,AND(Q19&lt;&gt;ResmiTatil!$J$2,Q19&gt;ResmiTatil!$J$2))),ResmiTatil!$J$2-ResmiTatil!$I$2,IF(OR(R19="",S19=""),0,IF(AND(Q19&gt;ResmiTatil!$I$2,R19&lt;ResmiTatil!$J$2),Q19-ResmiTatil!$I$2)))+IF(AND(Q19&lt;ResmiTatil!$I$2,R19&lt;ResmiTatil!$J$2),ResmiTatil!$J$2-R19)+IF(AND(Q19=ResmiTatil!$I$3,R19=ResmiTatil!$J$3),ResmiTatil!$I$3-ResmiTatil!$I$2,IF(AND(Q19&gt;ResmiTatil!$I$2,R19&gt;ResmiTatil!$J$2),ResmiTatil!$J$2-ResmiTatil!$I$2))+IF(S19&gt;ResmiTatil!$K$2,S19-ResmiTatil!$K$2),0))</f>
        <v>0</v>
      </c>
      <c r="V19" s="52">
        <f>IF((Q19-P19)+(S19-R19)&lt;0,0,(Q19-P19)+(S19-R19))</f>
        <v>0</v>
      </c>
      <c r="W19" s="55"/>
      <c r="X19" s="56"/>
      <c r="Y19" s="57"/>
      <c r="Z19" s="57"/>
      <c r="AA19" s="51">
        <f>IF(Y19-X19&lt;0,0,Y19-X19)</f>
        <v>0</v>
      </c>
      <c r="AB19" s="51">
        <f>IF(AND(OR(W19="",X19=""),OR(Y19="",Z19="")),0,IF(OR(W19&lt;&gt;ResmiTatil!$H$2,X19&lt;&gt;ResmiTatil!$I$2,Y19&lt;&gt;ResmiTatil!$J$2,Z19&lt;&gt;ResmiTatil!$K$2),IF(AND(Y19="",Z19=""),0,IF(W19&lt;ResmiTatil!$H$2,ResmiTatil!$H$2-W19))+IF(AND(Y19="",Z19="",OR(W19&lt;ResmiTatil!$H$2,AND(X19&lt;&gt;ResmiTatil!$J$2,X19&gt;ResmiTatil!$J$2))),ResmiTatil!$J$2-ResmiTatil!$I$2,IF(OR(Y19="",Z19=""),0,IF(AND(X19&gt;ResmiTatil!$I$2,Y19&lt;ResmiTatil!$J$2),X19-ResmiTatil!$I$2)))+IF(AND(X19&lt;ResmiTatil!$I$2,Y19&lt;ResmiTatil!$J$2),ResmiTatil!$J$2-Y19)+IF(AND(X19=ResmiTatil!$I$3,Y19=ResmiTatil!$J$3),ResmiTatil!$I$3-ResmiTatil!$I$2,IF(AND(X19&gt;ResmiTatil!$I$2,Y19&gt;ResmiTatil!$J$2),ResmiTatil!$J$2-ResmiTatil!$I$2))+IF(Z19&gt;ResmiTatil!$K$2,Z19-ResmiTatil!$K$2),0))</f>
        <v>0</v>
      </c>
      <c r="AC19" s="52">
        <f>IF((X19-W19)+(Z19-Y19)&lt;0,0,(X19-W19)+(Z19-Y19))</f>
        <v>0</v>
      </c>
      <c r="AD19" s="55"/>
      <c r="AE19" s="56"/>
      <c r="AF19" s="57"/>
      <c r="AG19" s="57"/>
      <c r="AH19" s="51">
        <f>IF(AF19-AE19&lt;0,0,AF19-AE19)</f>
        <v>0</v>
      </c>
      <c r="AI19" s="51">
        <f>IF(AND(OR(AD19="",AE19=""),OR(AF19="",AG19="")),0,IF(OR(AD19&lt;&gt;ResmiTatil!$H$2,AE19&lt;&gt;ResmiTatil!$I$2,AF19&lt;&gt;ResmiTatil!$J$2,AG19&lt;&gt;ResmiTatil!$K$2),IF(AND(AF19="",AG19=""),0,IF(AD19&lt;ResmiTatil!$H$2,ResmiTatil!$H$2-AD19))+IF(AND(AF19="",AG19="",OR(AD19&lt;ResmiTatil!$H$2,AND(AE19&lt;&gt;ResmiTatil!$J$2,AE19&gt;ResmiTatil!$J$2))),ResmiTatil!$J$2-ResmiTatil!$I$2,IF(OR(AF19="",AG19=""),0,IF(AND(AE19&gt;ResmiTatil!$I$2,AF19&lt;ResmiTatil!$J$2),AE19-ResmiTatil!$I$2)))+IF(AND(AE19&lt;ResmiTatil!$I$2,AF19&lt;ResmiTatil!$J$2),ResmiTatil!$J$2-AF19)+IF(AND(AE19=ResmiTatil!$I$3,AF19=ResmiTatil!$J$3),ResmiTatil!$I$3-ResmiTatil!$I$2,IF(AND(AE19&gt;ResmiTatil!$I$2,AF19&gt;ResmiTatil!$J$2),ResmiTatil!$J$2-ResmiTatil!$I$2))+IF(AG19&gt;ResmiTatil!$K$2,AG19-ResmiTatil!$K$2),0))</f>
        <v>0</v>
      </c>
      <c r="AJ19" s="52">
        <f>IF((AE19-AD19)+(AG19-AF19)&lt;0,0,(AE19-AD19)+(AG19-AF19))</f>
        <v>0</v>
      </c>
      <c r="AZ19" s="10">
        <v>0.47916666666665397</v>
      </c>
    </row>
    <row r="20" spans="1:52" s="25" customFormat="1" ht="20.100000000000001" customHeight="1" x14ac:dyDescent="0.25">
      <c r="A20" s="54">
        <f t="shared" si="1"/>
        <v>44754</v>
      </c>
      <c r="B20" s="55"/>
      <c r="C20" s="56"/>
      <c r="D20" s="57"/>
      <c r="E20" s="57"/>
      <c r="F20" s="51">
        <f>IF(D20-C20&lt;0,0,D20-C20)</f>
        <v>0</v>
      </c>
      <c r="G20" s="51">
        <f>IF(AND(OR(B20="",C20=""),OR(D20="",E20="")),0,IF(OR(B20&lt;&gt;ResmiTatil!$H$2,C20&lt;&gt;ResmiTatil!$I$2,D20&lt;&gt;ResmiTatil!$J$2,E20&lt;&gt;ResmiTatil!$K$2),IF(AND(D20="",E20=""),0,IF(B20&lt;ResmiTatil!$H$2,ResmiTatil!$H$2-B20))+IF(AND(D20="",E20="",OR(B20&lt;ResmiTatil!$H$2,AND(C20&lt;&gt;ResmiTatil!$J$2,C20&gt;ResmiTatil!$J$2))),ResmiTatil!$J$2-ResmiTatil!$I$2,IF(OR(D20="",E20=""),0,IF(AND(C20&gt;ResmiTatil!$I$2,D20&lt;ResmiTatil!$J$2),C20-ResmiTatil!$I$2)))+IF(AND(C20&lt;ResmiTatil!$I$2,D20&lt;ResmiTatil!$J$2),ResmiTatil!$J$2-D20)+IF(AND(C20=ResmiTatil!$I$3,D20=ResmiTatil!$J$3),ResmiTatil!$I$3-ResmiTatil!$I$2,IF(AND(C20&gt;ResmiTatil!$I$2,D20&gt;ResmiTatil!$J$2),ResmiTatil!$J$2-ResmiTatil!$I$2))+IF(E20&gt;ResmiTatil!$K$2,E20-ResmiTatil!$K$2),0))</f>
        <v>0</v>
      </c>
      <c r="H20" s="52">
        <f>IF((C20-B20)+(E20-D20)&lt;0,0,(C20-B20)+(E20-D20))</f>
        <v>0</v>
      </c>
      <c r="I20" s="55"/>
      <c r="J20" s="56"/>
      <c r="K20" s="57"/>
      <c r="L20" s="57"/>
      <c r="M20" s="51">
        <f>IF(K20-J20&lt;0,0,K20-J20)</f>
        <v>0</v>
      </c>
      <c r="N20" s="51">
        <f>IF(AND(OR(I20="",J20=""),OR(K20="",L20="")),0,IF(OR(I20&lt;&gt;ResmiTatil!$H$2,J20&lt;&gt;ResmiTatil!$I$2,K20&lt;&gt;ResmiTatil!$J$2,L20&lt;&gt;ResmiTatil!$K$2),IF(AND(K20="",L20=""),0,IF(I20&lt;ResmiTatil!$H$2,ResmiTatil!$H$2-I20))+IF(AND(K20="",L20="",OR(I20&lt;ResmiTatil!$H$2,AND(J20&lt;&gt;ResmiTatil!$J$2,J20&gt;ResmiTatil!$J$2))),ResmiTatil!$J$2-ResmiTatil!$I$2,IF(OR(K20="",L20=""),0,IF(AND(J20&gt;ResmiTatil!$I$2,K20&lt;ResmiTatil!$J$2),J20-ResmiTatil!$I$2)))+IF(AND(J20&lt;ResmiTatil!$I$2,K20&lt;ResmiTatil!$J$2),ResmiTatil!$J$2-K20)+IF(AND(J20=ResmiTatil!$I$3,K20=ResmiTatil!$J$3),ResmiTatil!$I$3-ResmiTatil!$I$2,IF(AND(J20&gt;ResmiTatil!$I$2,K20&gt;ResmiTatil!$J$2),ResmiTatil!$J$2-ResmiTatil!$I$2))+IF(L20&gt;ResmiTatil!$K$2,L20-ResmiTatil!$K$2),0))</f>
        <v>0</v>
      </c>
      <c r="O20" s="52">
        <f>IF((J20-I20)+(L20-K20)&lt;0,0,(J20-I20)+(L20-K20))</f>
        <v>0</v>
      </c>
      <c r="P20" s="55"/>
      <c r="Q20" s="56"/>
      <c r="R20" s="57"/>
      <c r="S20" s="57"/>
      <c r="T20" s="51">
        <f>IF(R20-Q20&lt;0,0,R20-Q20)</f>
        <v>0</v>
      </c>
      <c r="U20" s="51">
        <f>IF(AND(OR(P20="",Q20=""),OR(R20="",S20="")),0,IF(OR(P20&lt;&gt;ResmiTatil!$H$2,Q20&lt;&gt;ResmiTatil!$I$2,R20&lt;&gt;ResmiTatil!$J$2,S20&lt;&gt;ResmiTatil!$K$2),IF(AND(R20="",S20=""),0,IF(P20&lt;ResmiTatil!$H$2,ResmiTatil!$H$2-P20))+IF(AND(R20="",S20="",OR(P20&lt;ResmiTatil!$H$2,AND(Q20&lt;&gt;ResmiTatil!$J$2,Q20&gt;ResmiTatil!$J$2))),ResmiTatil!$J$2-ResmiTatil!$I$2,IF(OR(R20="",S20=""),0,IF(AND(Q20&gt;ResmiTatil!$I$2,R20&lt;ResmiTatil!$J$2),Q20-ResmiTatil!$I$2)))+IF(AND(Q20&lt;ResmiTatil!$I$2,R20&lt;ResmiTatil!$J$2),ResmiTatil!$J$2-R20)+IF(AND(Q20=ResmiTatil!$I$3,R20=ResmiTatil!$J$3),ResmiTatil!$I$3-ResmiTatil!$I$2,IF(AND(Q20&gt;ResmiTatil!$I$2,R20&gt;ResmiTatil!$J$2),ResmiTatil!$J$2-ResmiTatil!$I$2))+IF(S20&gt;ResmiTatil!$K$2,S20-ResmiTatil!$K$2),0))</f>
        <v>0</v>
      </c>
      <c r="V20" s="52">
        <f>IF((Q20-P20)+(S20-R20)&lt;0,0,(Q20-P20)+(S20-R20))</f>
        <v>0</v>
      </c>
      <c r="W20" s="55"/>
      <c r="X20" s="56"/>
      <c r="Y20" s="57"/>
      <c r="Z20" s="57"/>
      <c r="AA20" s="51">
        <f>IF(Y20-X20&lt;0,0,Y20-X20)</f>
        <v>0</v>
      </c>
      <c r="AB20" s="51">
        <f>IF(AND(OR(W20="",X20=""),OR(Y20="",Z20="")),0,IF(OR(W20&lt;&gt;ResmiTatil!$H$2,X20&lt;&gt;ResmiTatil!$I$2,Y20&lt;&gt;ResmiTatil!$J$2,Z20&lt;&gt;ResmiTatil!$K$2),IF(AND(Y20="",Z20=""),0,IF(W20&lt;ResmiTatil!$H$2,ResmiTatil!$H$2-W20))+IF(AND(Y20="",Z20="",OR(W20&lt;ResmiTatil!$H$2,AND(X20&lt;&gt;ResmiTatil!$J$2,X20&gt;ResmiTatil!$J$2))),ResmiTatil!$J$2-ResmiTatil!$I$2,IF(OR(Y20="",Z20=""),0,IF(AND(X20&gt;ResmiTatil!$I$2,Y20&lt;ResmiTatil!$J$2),X20-ResmiTatil!$I$2)))+IF(AND(X20&lt;ResmiTatil!$I$2,Y20&lt;ResmiTatil!$J$2),ResmiTatil!$J$2-Y20)+IF(AND(X20=ResmiTatil!$I$3,Y20=ResmiTatil!$J$3),ResmiTatil!$I$3-ResmiTatil!$I$2,IF(AND(X20&gt;ResmiTatil!$I$2,Y20&gt;ResmiTatil!$J$2),ResmiTatil!$J$2-ResmiTatil!$I$2))+IF(Z20&gt;ResmiTatil!$K$2,Z20-ResmiTatil!$K$2),0))</f>
        <v>0</v>
      </c>
      <c r="AC20" s="52">
        <f>IF((X20-W20)+(Z20-Y20)&lt;0,0,(X20-W20)+(Z20-Y20))</f>
        <v>0</v>
      </c>
      <c r="AD20" s="55"/>
      <c r="AE20" s="56"/>
      <c r="AF20" s="57"/>
      <c r="AG20" s="57"/>
      <c r="AH20" s="51">
        <f>IF(AF20-AE20&lt;0,0,AF20-AE20)</f>
        <v>0</v>
      </c>
      <c r="AI20" s="51">
        <f>IF(AND(OR(AD20="",AE20=""),OR(AF20="",AG20="")),0,IF(OR(AD20&lt;&gt;ResmiTatil!$H$2,AE20&lt;&gt;ResmiTatil!$I$2,AF20&lt;&gt;ResmiTatil!$J$2,AG20&lt;&gt;ResmiTatil!$K$2),IF(AND(AF20="",AG20=""),0,IF(AD20&lt;ResmiTatil!$H$2,ResmiTatil!$H$2-AD20))+IF(AND(AF20="",AG20="",OR(AD20&lt;ResmiTatil!$H$2,AND(AE20&lt;&gt;ResmiTatil!$J$2,AE20&gt;ResmiTatil!$J$2))),ResmiTatil!$J$2-ResmiTatil!$I$2,IF(OR(AF20="",AG20=""),0,IF(AND(AE20&gt;ResmiTatil!$I$2,AF20&lt;ResmiTatil!$J$2),AE20-ResmiTatil!$I$2)))+IF(AND(AE20&lt;ResmiTatil!$I$2,AF20&lt;ResmiTatil!$J$2),ResmiTatil!$J$2-AF20)+IF(AND(AE20=ResmiTatil!$I$3,AF20=ResmiTatil!$J$3),ResmiTatil!$I$3-ResmiTatil!$I$2,IF(AND(AE20&gt;ResmiTatil!$I$2,AF20&gt;ResmiTatil!$J$2),ResmiTatil!$J$2-ResmiTatil!$I$2))+IF(AG20&gt;ResmiTatil!$K$2,AG20-ResmiTatil!$K$2),0))</f>
        <v>0</v>
      </c>
      <c r="AJ20" s="52">
        <f>IF((AE20-AD20)+(AG20-AF20)&lt;0,0,(AE20-AD20)+(AG20-AF20))</f>
        <v>0</v>
      </c>
      <c r="AZ20" s="10">
        <v>0.48958333333331999</v>
      </c>
    </row>
    <row r="21" spans="1:52" s="25" customFormat="1" ht="20.100000000000001" customHeight="1" x14ac:dyDescent="0.25">
      <c r="A21" s="20">
        <f t="shared" si="1"/>
        <v>44755</v>
      </c>
      <c r="B21" s="17"/>
      <c r="C21" s="12"/>
      <c r="D21" s="13"/>
      <c r="E21" s="13"/>
      <c r="F21" s="28">
        <f>IF(D21-C21&lt;0,0,D21-C21)</f>
        <v>0</v>
      </c>
      <c r="G21" s="28">
        <f>IF(AND(OR(B21="",C21=""),OR(D21="",E21="")),0,IF(OR(B21&lt;&gt;ResmiTatil!$H$2,C21&lt;&gt;ResmiTatil!$I$2,D21&lt;&gt;ResmiTatil!$J$2,E21&lt;&gt;ResmiTatil!$K$2),IF(AND(D21="",E21=""),0,IF(B21&lt;ResmiTatil!$H$2,ResmiTatil!$H$2-B21))+IF(AND(D21="",E21="",OR(B21&lt;ResmiTatil!$H$2,AND(C21&lt;&gt;ResmiTatil!$J$2,C21&gt;ResmiTatil!$J$2))),ResmiTatil!$J$2-ResmiTatil!$I$2,IF(OR(D21="",E21=""),0,IF(AND(C21&gt;ResmiTatil!$I$2,D21&lt;ResmiTatil!$J$2),C21-ResmiTatil!$I$2)))+IF(AND(C21&lt;ResmiTatil!$I$2,D21&lt;ResmiTatil!$J$2),ResmiTatil!$J$2-D21)+IF(AND(C21=ResmiTatil!$I$3,D21=ResmiTatil!$J$3),ResmiTatil!$I$3-ResmiTatil!$I$2,IF(AND(C21&gt;ResmiTatil!$I$2,D21&gt;ResmiTatil!$J$2),ResmiTatil!$J$2-ResmiTatil!$I$2))+IF(E21&gt;ResmiTatil!$K$2,E21-ResmiTatil!$K$2),0))</f>
        <v>0</v>
      </c>
      <c r="H21" s="29">
        <f>IF((C21-B21)+(E21-D21)&lt;0,0,(C21-B21)+(E21-D21))</f>
        <v>0</v>
      </c>
      <c r="I21" s="17"/>
      <c r="J21" s="12"/>
      <c r="K21" s="13"/>
      <c r="L21" s="13"/>
      <c r="M21" s="28">
        <f>IF(K21-J21&lt;0,0,K21-J21)</f>
        <v>0</v>
      </c>
      <c r="N21" s="28">
        <f>IF(AND(OR(I21="",J21=""),OR(K21="",L21="")),0,IF(OR(I21&lt;&gt;ResmiTatil!$H$2,J21&lt;&gt;ResmiTatil!$I$2,K21&lt;&gt;ResmiTatil!$J$2,L21&lt;&gt;ResmiTatil!$K$2),IF(AND(K21="",L21=""),0,IF(I21&lt;ResmiTatil!$H$2,ResmiTatil!$H$2-I21))+IF(AND(K21="",L21="",OR(I21&lt;ResmiTatil!$H$2,AND(J21&lt;&gt;ResmiTatil!$J$2,J21&gt;ResmiTatil!$J$2))),ResmiTatil!$J$2-ResmiTatil!$I$2,IF(OR(K21="",L21=""),0,IF(AND(J21&gt;ResmiTatil!$I$2,K21&lt;ResmiTatil!$J$2),J21-ResmiTatil!$I$2)))+IF(AND(J21&lt;ResmiTatil!$I$2,K21&lt;ResmiTatil!$J$2),ResmiTatil!$J$2-K21)+IF(AND(J21=ResmiTatil!$I$3,K21=ResmiTatil!$J$3),ResmiTatil!$I$3-ResmiTatil!$I$2,IF(AND(J21&gt;ResmiTatil!$I$2,K21&gt;ResmiTatil!$J$2),ResmiTatil!$J$2-ResmiTatil!$I$2))+IF(L21&gt;ResmiTatil!$K$2,L21-ResmiTatil!$K$2),0))</f>
        <v>0</v>
      </c>
      <c r="O21" s="29">
        <f>IF((J21-I21)+(L21-K21)&lt;0,0,(J21-I21)+(L21-K21))</f>
        <v>0</v>
      </c>
      <c r="P21" s="17"/>
      <c r="Q21" s="12"/>
      <c r="R21" s="13"/>
      <c r="S21" s="13"/>
      <c r="T21" s="28">
        <f>IF(R21-Q21&lt;0,0,R21-Q21)</f>
        <v>0</v>
      </c>
      <c r="U21" s="28">
        <f>IF(AND(OR(P21="",Q21=""),OR(R21="",S21="")),0,IF(OR(P21&lt;&gt;ResmiTatil!$H$2,Q21&lt;&gt;ResmiTatil!$I$2,R21&lt;&gt;ResmiTatil!$J$2,S21&lt;&gt;ResmiTatil!$K$2),IF(AND(R21="",S21=""),0,IF(P21&lt;ResmiTatil!$H$2,ResmiTatil!$H$2-P21))+IF(AND(R21="",S21="",OR(P21&lt;ResmiTatil!$H$2,AND(Q21&lt;&gt;ResmiTatil!$J$2,Q21&gt;ResmiTatil!$J$2))),ResmiTatil!$J$2-ResmiTatil!$I$2,IF(OR(R21="",S21=""),0,IF(AND(Q21&gt;ResmiTatil!$I$2,R21&lt;ResmiTatil!$J$2),Q21-ResmiTatil!$I$2)))+IF(AND(Q21&lt;ResmiTatil!$I$2,R21&lt;ResmiTatil!$J$2),ResmiTatil!$J$2-R21)+IF(AND(Q21=ResmiTatil!$I$3,R21=ResmiTatil!$J$3),ResmiTatil!$I$3-ResmiTatil!$I$2,IF(AND(Q21&gt;ResmiTatil!$I$2,R21&gt;ResmiTatil!$J$2),ResmiTatil!$J$2-ResmiTatil!$I$2))+IF(S21&gt;ResmiTatil!$K$2,S21-ResmiTatil!$K$2),0))</f>
        <v>0</v>
      </c>
      <c r="V21" s="29">
        <f>IF((Q21-P21)+(S21-R21)&lt;0,0,(Q21-P21)+(S21-R21))</f>
        <v>0</v>
      </c>
      <c r="W21" s="17"/>
      <c r="X21" s="12"/>
      <c r="Y21" s="13"/>
      <c r="Z21" s="13"/>
      <c r="AA21" s="28">
        <f>IF(Y21-X21&lt;0,0,Y21-X21)</f>
        <v>0</v>
      </c>
      <c r="AB21" s="28">
        <f>IF(AND(OR(W21="",X21=""),OR(Y21="",Z21="")),0,IF(OR(W21&lt;&gt;ResmiTatil!$H$2,X21&lt;&gt;ResmiTatil!$I$2,Y21&lt;&gt;ResmiTatil!$J$2,Z21&lt;&gt;ResmiTatil!$K$2),IF(AND(Y21="",Z21=""),0,IF(W21&lt;ResmiTatil!$H$2,ResmiTatil!$H$2-W21))+IF(AND(Y21="",Z21="",OR(W21&lt;ResmiTatil!$H$2,AND(X21&lt;&gt;ResmiTatil!$J$2,X21&gt;ResmiTatil!$J$2))),ResmiTatil!$J$2-ResmiTatil!$I$2,IF(OR(Y21="",Z21=""),0,IF(AND(X21&gt;ResmiTatil!$I$2,Y21&lt;ResmiTatil!$J$2),X21-ResmiTatil!$I$2)))+IF(AND(X21&lt;ResmiTatil!$I$2,Y21&lt;ResmiTatil!$J$2),ResmiTatil!$J$2-Y21)+IF(AND(X21=ResmiTatil!$I$3,Y21=ResmiTatil!$J$3),ResmiTatil!$I$3-ResmiTatil!$I$2,IF(AND(X21&gt;ResmiTatil!$I$2,Y21&gt;ResmiTatil!$J$2),ResmiTatil!$J$2-ResmiTatil!$I$2))+IF(Z21&gt;ResmiTatil!$K$2,Z21-ResmiTatil!$K$2),0))</f>
        <v>0</v>
      </c>
      <c r="AC21" s="29">
        <f>IF((X21-W21)+(Z21-Y21)&lt;0,0,(X21-W21)+(Z21-Y21))</f>
        <v>0</v>
      </c>
      <c r="AD21" s="17"/>
      <c r="AE21" s="12"/>
      <c r="AF21" s="13"/>
      <c r="AG21" s="13"/>
      <c r="AH21" s="28">
        <f>IF(AF21-AE21&lt;0,0,AF21-AE21)</f>
        <v>0</v>
      </c>
      <c r="AI21" s="28">
        <f>IF(AND(OR(AD21="",AE21=""),OR(AF21="",AG21="")),0,IF(OR(AD21&lt;&gt;ResmiTatil!$H$2,AE21&lt;&gt;ResmiTatil!$I$2,AF21&lt;&gt;ResmiTatil!$J$2,AG21&lt;&gt;ResmiTatil!$K$2),IF(AND(AF21="",AG21=""),0,IF(AD21&lt;ResmiTatil!$H$2,ResmiTatil!$H$2-AD21))+IF(AND(AF21="",AG21="",OR(AD21&lt;ResmiTatil!$H$2,AND(AE21&lt;&gt;ResmiTatil!$J$2,AE21&gt;ResmiTatil!$J$2))),ResmiTatil!$J$2-ResmiTatil!$I$2,IF(OR(AF21="",AG21=""),0,IF(AND(AE21&gt;ResmiTatil!$I$2,AF21&lt;ResmiTatil!$J$2),AE21-ResmiTatil!$I$2)))+IF(AND(AE21&lt;ResmiTatil!$I$2,AF21&lt;ResmiTatil!$J$2),ResmiTatil!$J$2-AF21)+IF(AND(AE21=ResmiTatil!$I$3,AF21=ResmiTatil!$J$3),ResmiTatil!$I$3-ResmiTatil!$I$2,IF(AND(AE21&gt;ResmiTatil!$I$2,AF21&gt;ResmiTatil!$J$2),ResmiTatil!$J$2-ResmiTatil!$I$2))+IF(AG21&gt;ResmiTatil!$K$2,AG21-ResmiTatil!$K$2),0))</f>
        <v>0</v>
      </c>
      <c r="AJ21" s="29">
        <f>IF((AE21-AD21)+(AG21-AF21)&lt;0,0,(AE21-AD21)+(AG21-AF21))</f>
        <v>0</v>
      </c>
      <c r="AZ21" s="10">
        <v>0.49999999999998601</v>
      </c>
    </row>
    <row r="22" spans="1:52" s="25" customFormat="1" ht="20.100000000000001" customHeight="1" x14ac:dyDescent="0.25">
      <c r="A22" s="20">
        <f t="shared" si="1"/>
        <v>44756</v>
      </c>
      <c r="B22" s="17"/>
      <c r="C22" s="12"/>
      <c r="D22" s="13"/>
      <c r="E22" s="13"/>
      <c r="F22" s="28">
        <f>IF(D22-C22&lt;0,0,D22-C22)</f>
        <v>0</v>
      </c>
      <c r="G22" s="28">
        <f>IF(AND(OR(B22="",C22=""),OR(D22="",E22="")),0,IF(OR(B22&lt;&gt;ResmiTatil!$H$2,C22&lt;&gt;ResmiTatil!$I$2,D22&lt;&gt;ResmiTatil!$J$2,E22&lt;&gt;ResmiTatil!$K$2),IF(AND(D22="",E22=""),0,IF(B22&lt;ResmiTatil!$H$2,ResmiTatil!$H$2-B22))+IF(AND(D22="",E22="",OR(B22&lt;ResmiTatil!$H$2,AND(C22&lt;&gt;ResmiTatil!$J$2,C22&gt;ResmiTatil!$J$2))),ResmiTatil!$J$2-ResmiTatil!$I$2,IF(OR(D22="",E22=""),0,IF(AND(C22&gt;ResmiTatil!$I$2,D22&lt;ResmiTatil!$J$2),C22-ResmiTatil!$I$2)))+IF(AND(C22&lt;ResmiTatil!$I$2,D22&lt;ResmiTatil!$J$2),ResmiTatil!$J$2-D22)+IF(AND(C22=ResmiTatil!$I$3,D22=ResmiTatil!$J$3),ResmiTatil!$I$3-ResmiTatil!$I$2,IF(AND(C22&gt;ResmiTatil!$I$2,D22&gt;ResmiTatil!$J$2),ResmiTatil!$J$2-ResmiTatil!$I$2))+IF(E22&gt;ResmiTatil!$K$2,E22-ResmiTatil!$K$2),0))</f>
        <v>0</v>
      </c>
      <c r="H22" s="29">
        <f>IF((C22-B22)+(E22-D22)&lt;0,0,(C22-B22)+(E22-D22))</f>
        <v>0</v>
      </c>
      <c r="I22" s="17"/>
      <c r="J22" s="12"/>
      <c r="K22" s="13"/>
      <c r="L22" s="13"/>
      <c r="M22" s="28">
        <f>IF(K22-J22&lt;0,0,K22-J22)</f>
        <v>0</v>
      </c>
      <c r="N22" s="28">
        <f>IF(AND(OR(I22="",J22=""),OR(K22="",L22="")),0,IF(OR(I22&lt;&gt;ResmiTatil!$H$2,J22&lt;&gt;ResmiTatil!$I$2,K22&lt;&gt;ResmiTatil!$J$2,L22&lt;&gt;ResmiTatil!$K$2),IF(AND(K22="",L22=""),0,IF(I22&lt;ResmiTatil!$H$2,ResmiTatil!$H$2-I22))+IF(AND(K22="",L22="",OR(I22&lt;ResmiTatil!$H$2,AND(J22&lt;&gt;ResmiTatil!$J$2,J22&gt;ResmiTatil!$J$2))),ResmiTatil!$J$2-ResmiTatil!$I$2,IF(OR(K22="",L22=""),0,IF(AND(J22&gt;ResmiTatil!$I$2,K22&lt;ResmiTatil!$J$2),J22-ResmiTatil!$I$2)))+IF(AND(J22&lt;ResmiTatil!$I$2,K22&lt;ResmiTatil!$J$2),ResmiTatil!$J$2-K22)+IF(AND(J22=ResmiTatil!$I$3,K22=ResmiTatil!$J$3),ResmiTatil!$I$3-ResmiTatil!$I$2,IF(AND(J22&gt;ResmiTatil!$I$2,K22&gt;ResmiTatil!$J$2),ResmiTatil!$J$2-ResmiTatil!$I$2))+IF(L22&gt;ResmiTatil!$K$2,L22-ResmiTatil!$K$2),0))</f>
        <v>0</v>
      </c>
      <c r="O22" s="29">
        <f>IF((J22-I22)+(L22-K22)&lt;0,0,(J22-I22)+(L22-K22))</f>
        <v>0</v>
      </c>
      <c r="P22" s="17"/>
      <c r="Q22" s="12"/>
      <c r="R22" s="13"/>
      <c r="S22" s="13"/>
      <c r="T22" s="28">
        <f>IF(R22-Q22&lt;0,0,R22-Q22)</f>
        <v>0</v>
      </c>
      <c r="U22" s="28">
        <f>IF(AND(OR(P22="",Q22=""),OR(R22="",S22="")),0,IF(OR(P22&lt;&gt;ResmiTatil!$H$2,Q22&lt;&gt;ResmiTatil!$I$2,R22&lt;&gt;ResmiTatil!$J$2,S22&lt;&gt;ResmiTatil!$K$2),IF(AND(R22="",S22=""),0,IF(P22&lt;ResmiTatil!$H$2,ResmiTatil!$H$2-P22))+IF(AND(R22="",S22="",OR(P22&lt;ResmiTatil!$H$2,AND(Q22&lt;&gt;ResmiTatil!$J$2,Q22&gt;ResmiTatil!$J$2))),ResmiTatil!$J$2-ResmiTatil!$I$2,IF(OR(R22="",S22=""),0,IF(AND(Q22&gt;ResmiTatil!$I$2,R22&lt;ResmiTatil!$J$2),Q22-ResmiTatil!$I$2)))+IF(AND(Q22&lt;ResmiTatil!$I$2,R22&lt;ResmiTatil!$J$2),ResmiTatil!$J$2-R22)+IF(AND(Q22=ResmiTatil!$I$3,R22=ResmiTatil!$J$3),ResmiTatil!$I$3-ResmiTatil!$I$2,IF(AND(Q22&gt;ResmiTatil!$I$2,R22&gt;ResmiTatil!$J$2),ResmiTatil!$J$2-ResmiTatil!$I$2))+IF(S22&gt;ResmiTatil!$K$2,S22-ResmiTatil!$K$2),0))</f>
        <v>0</v>
      </c>
      <c r="V22" s="29">
        <f>IF((Q22-P22)+(S22-R22)&lt;0,0,(Q22-P22)+(S22-R22))</f>
        <v>0</v>
      </c>
      <c r="W22" s="17"/>
      <c r="X22" s="12"/>
      <c r="Y22" s="13"/>
      <c r="Z22" s="13"/>
      <c r="AA22" s="28">
        <f>IF(Y22-X22&lt;0,0,Y22-X22)</f>
        <v>0</v>
      </c>
      <c r="AB22" s="28">
        <f>IF(AND(OR(W22="",X22=""),OR(Y22="",Z22="")),0,IF(OR(W22&lt;&gt;ResmiTatil!$H$2,X22&lt;&gt;ResmiTatil!$I$2,Y22&lt;&gt;ResmiTatil!$J$2,Z22&lt;&gt;ResmiTatil!$K$2),IF(AND(Y22="",Z22=""),0,IF(W22&lt;ResmiTatil!$H$2,ResmiTatil!$H$2-W22))+IF(AND(Y22="",Z22="",OR(W22&lt;ResmiTatil!$H$2,AND(X22&lt;&gt;ResmiTatil!$J$2,X22&gt;ResmiTatil!$J$2))),ResmiTatil!$J$2-ResmiTatil!$I$2,IF(OR(Y22="",Z22=""),0,IF(AND(X22&gt;ResmiTatil!$I$2,Y22&lt;ResmiTatil!$J$2),X22-ResmiTatil!$I$2)))+IF(AND(X22&lt;ResmiTatil!$I$2,Y22&lt;ResmiTatil!$J$2),ResmiTatil!$J$2-Y22)+IF(AND(X22=ResmiTatil!$I$3,Y22=ResmiTatil!$J$3),ResmiTatil!$I$3-ResmiTatil!$I$2,IF(AND(X22&gt;ResmiTatil!$I$2,Y22&gt;ResmiTatil!$J$2),ResmiTatil!$J$2-ResmiTatil!$I$2))+IF(Z22&gt;ResmiTatil!$K$2,Z22-ResmiTatil!$K$2),0))</f>
        <v>0</v>
      </c>
      <c r="AC22" s="29">
        <f>IF((X22-W22)+(Z22-Y22)&lt;0,0,(X22-W22)+(Z22-Y22))</f>
        <v>0</v>
      </c>
      <c r="AD22" s="17"/>
      <c r="AE22" s="12"/>
      <c r="AF22" s="13"/>
      <c r="AG22" s="13"/>
      <c r="AH22" s="28">
        <f>IF(AF22-AE22&lt;0,0,AF22-AE22)</f>
        <v>0</v>
      </c>
      <c r="AI22" s="28">
        <f>IF(AND(OR(AD22="",AE22=""),OR(AF22="",AG22="")),0,IF(OR(AD22&lt;&gt;ResmiTatil!$H$2,AE22&lt;&gt;ResmiTatil!$I$2,AF22&lt;&gt;ResmiTatil!$J$2,AG22&lt;&gt;ResmiTatil!$K$2),IF(AND(AF22="",AG22=""),0,IF(AD22&lt;ResmiTatil!$H$2,ResmiTatil!$H$2-AD22))+IF(AND(AF22="",AG22="",OR(AD22&lt;ResmiTatil!$H$2,AND(AE22&lt;&gt;ResmiTatil!$J$2,AE22&gt;ResmiTatil!$J$2))),ResmiTatil!$J$2-ResmiTatil!$I$2,IF(OR(AF22="",AG22=""),0,IF(AND(AE22&gt;ResmiTatil!$I$2,AF22&lt;ResmiTatil!$J$2),AE22-ResmiTatil!$I$2)))+IF(AND(AE22&lt;ResmiTatil!$I$2,AF22&lt;ResmiTatil!$J$2),ResmiTatil!$J$2-AF22)+IF(AND(AE22=ResmiTatil!$I$3,AF22=ResmiTatil!$J$3),ResmiTatil!$I$3-ResmiTatil!$I$2,IF(AND(AE22&gt;ResmiTatil!$I$2,AF22&gt;ResmiTatil!$J$2),ResmiTatil!$J$2-ResmiTatil!$I$2))+IF(AG22&gt;ResmiTatil!$K$2,AG22-ResmiTatil!$K$2),0))</f>
        <v>0</v>
      </c>
      <c r="AJ22" s="29">
        <f>IF((AE22-AD22)+(AG22-AF22)&lt;0,0,(AE22-AD22)+(AG22-AF22))</f>
        <v>0</v>
      </c>
      <c r="AZ22" s="10">
        <v>0.51041666666665197</v>
      </c>
    </row>
    <row r="23" spans="1:52" s="25" customFormat="1" ht="20.100000000000001" customHeight="1" x14ac:dyDescent="0.25">
      <c r="A23" s="54">
        <f t="shared" si="1"/>
        <v>44757</v>
      </c>
      <c r="B23" s="55"/>
      <c r="C23" s="56"/>
      <c r="D23" s="57"/>
      <c r="E23" s="57"/>
      <c r="F23" s="51">
        <f>IF(D23-C23&lt;0,0,D23-C23)</f>
        <v>0</v>
      </c>
      <c r="G23" s="51">
        <f>IF(AND(OR(B23="",C23=""),OR(D23="",E23="")),0,IF(OR(B23&lt;&gt;ResmiTatil!$H$2,C23&lt;&gt;ResmiTatil!$I$2,D23&lt;&gt;ResmiTatil!$J$2,E23&lt;&gt;ResmiTatil!$K$2),IF(AND(D23="",E23=""),0,IF(B23&lt;ResmiTatil!$H$2,ResmiTatil!$H$2-B23))+IF(AND(D23="",E23="",OR(B23&lt;ResmiTatil!$H$2,AND(C23&lt;&gt;ResmiTatil!$J$2,C23&gt;ResmiTatil!$J$2))),ResmiTatil!$J$2-ResmiTatil!$I$2,IF(OR(D23="",E23=""),0,IF(AND(C23&gt;ResmiTatil!$I$2,D23&lt;ResmiTatil!$J$2),C23-ResmiTatil!$I$2)))+IF(AND(C23&lt;ResmiTatil!$I$2,D23&lt;ResmiTatil!$J$2),ResmiTatil!$J$2-D23)+IF(AND(C23=ResmiTatil!$I$3,D23=ResmiTatil!$J$3),ResmiTatil!$I$3-ResmiTatil!$I$2,IF(AND(C23&gt;ResmiTatil!$I$2,D23&gt;ResmiTatil!$J$2),ResmiTatil!$J$2-ResmiTatil!$I$2))+IF(E23&gt;ResmiTatil!$K$2,E23-ResmiTatil!$K$2),0))</f>
        <v>0</v>
      </c>
      <c r="H23" s="52">
        <f>IF((C23-B23)+(E23-D23)&lt;0,0,(C23-B23)+(E23-D23))</f>
        <v>0</v>
      </c>
      <c r="I23" s="55"/>
      <c r="J23" s="56"/>
      <c r="K23" s="57"/>
      <c r="L23" s="57"/>
      <c r="M23" s="51">
        <f>IF(K23-J23&lt;0,0,K23-J23)</f>
        <v>0</v>
      </c>
      <c r="N23" s="51">
        <f>IF(AND(OR(I23="",J23=""),OR(K23="",L23="")),0,IF(OR(I23&lt;&gt;ResmiTatil!$H$2,J23&lt;&gt;ResmiTatil!$I$2,K23&lt;&gt;ResmiTatil!$J$2,L23&lt;&gt;ResmiTatil!$K$2),IF(AND(K23="",L23=""),0,IF(I23&lt;ResmiTatil!$H$2,ResmiTatil!$H$2-I23))+IF(AND(K23="",L23="",OR(I23&lt;ResmiTatil!$H$2,AND(J23&lt;&gt;ResmiTatil!$J$2,J23&gt;ResmiTatil!$J$2))),ResmiTatil!$J$2-ResmiTatil!$I$2,IF(OR(K23="",L23=""),0,IF(AND(J23&gt;ResmiTatil!$I$2,K23&lt;ResmiTatil!$J$2),J23-ResmiTatil!$I$2)))+IF(AND(J23&lt;ResmiTatil!$I$2,K23&lt;ResmiTatil!$J$2),ResmiTatil!$J$2-K23)+IF(AND(J23=ResmiTatil!$I$3,K23=ResmiTatil!$J$3),ResmiTatil!$I$3-ResmiTatil!$I$2,IF(AND(J23&gt;ResmiTatil!$I$2,K23&gt;ResmiTatil!$J$2),ResmiTatil!$J$2-ResmiTatil!$I$2))+IF(L23&gt;ResmiTatil!$K$2,L23-ResmiTatil!$K$2),0))</f>
        <v>0</v>
      </c>
      <c r="O23" s="52">
        <f>IF((J23-I23)+(L23-K23)&lt;0,0,(J23-I23)+(L23-K23))</f>
        <v>0</v>
      </c>
      <c r="P23" s="55"/>
      <c r="Q23" s="56"/>
      <c r="R23" s="57"/>
      <c r="S23" s="57"/>
      <c r="T23" s="51">
        <f>IF(R23-Q23&lt;0,0,R23-Q23)</f>
        <v>0</v>
      </c>
      <c r="U23" s="51">
        <f>IF(AND(OR(P23="",Q23=""),OR(R23="",S23="")),0,IF(OR(P23&lt;&gt;ResmiTatil!$H$2,Q23&lt;&gt;ResmiTatil!$I$2,R23&lt;&gt;ResmiTatil!$J$2,S23&lt;&gt;ResmiTatil!$K$2),IF(AND(R23="",S23=""),0,IF(P23&lt;ResmiTatil!$H$2,ResmiTatil!$H$2-P23))+IF(AND(R23="",S23="",OR(P23&lt;ResmiTatil!$H$2,AND(Q23&lt;&gt;ResmiTatil!$J$2,Q23&gt;ResmiTatil!$J$2))),ResmiTatil!$J$2-ResmiTatil!$I$2,IF(OR(R23="",S23=""),0,IF(AND(Q23&gt;ResmiTatil!$I$2,R23&lt;ResmiTatil!$J$2),Q23-ResmiTatil!$I$2)))+IF(AND(Q23&lt;ResmiTatil!$I$2,R23&lt;ResmiTatil!$J$2),ResmiTatil!$J$2-R23)+IF(AND(Q23=ResmiTatil!$I$3,R23=ResmiTatil!$J$3),ResmiTatil!$I$3-ResmiTatil!$I$2,IF(AND(Q23&gt;ResmiTatil!$I$2,R23&gt;ResmiTatil!$J$2),ResmiTatil!$J$2-ResmiTatil!$I$2))+IF(S23&gt;ResmiTatil!$K$2,S23-ResmiTatil!$K$2),0))</f>
        <v>0</v>
      </c>
      <c r="V23" s="52">
        <f>IF((Q23-P23)+(S23-R23)&lt;0,0,(Q23-P23)+(S23-R23))</f>
        <v>0</v>
      </c>
      <c r="W23" s="55"/>
      <c r="X23" s="56"/>
      <c r="Y23" s="57"/>
      <c r="Z23" s="57"/>
      <c r="AA23" s="51">
        <f>IF(Y23-X23&lt;0,0,Y23-X23)</f>
        <v>0</v>
      </c>
      <c r="AB23" s="51">
        <f>IF(AND(OR(W23="",X23=""),OR(Y23="",Z23="")),0,IF(OR(W23&lt;&gt;ResmiTatil!$H$2,X23&lt;&gt;ResmiTatil!$I$2,Y23&lt;&gt;ResmiTatil!$J$2,Z23&lt;&gt;ResmiTatil!$K$2),IF(AND(Y23="",Z23=""),0,IF(W23&lt;ResmiTatil!$H$2,ResmiTatil!$H$2-W23))+IF(AND(Y23="",Z23="",OR(W23&lt;ResmiTatil!$H$2,AND(X23&lt;&gt;ResmiTatil!$J$2,X23&gt;ResmiTatil!$J$2))),ResmiTatil!$J$2-ResmiTatil!$I$2,IF(OR(Y23="",Z23=""),0,IF(AND(X23&gt;ResmiTatil!$I$2,Y23&lt;ResmiTatil!$J$2),X23-ResmiTatil!$I$2)))+IF(AND(X23&lt;ResmiTatil!$I$2,Y23&lt;ResmiTatil!$J$2),ResmiTatil!$J$2-Y23)+IF(AND(X23=ResmiTatil!$I$3,Y23=ResmiTatil!$J$3),ResmiTatil!$I$3-ResmiTatil!$I$2,IF(AND(X23&gt;ResmiTatil!$I$2,Y23&gt;ResmiTatil!$J$2),ResmiTatil!$J$2-ResmiTatil!$I$2))+IF(Z23&gt;ResmiTatil!$K$2,Z23-ResmiTatil!$K$2),0))</f>
        <v>0</v>
      </c>
      <c r="AC23" s="52">
        <f>IF((X23-W23)+(Z23-Y23)&lt;0,0,(X23-W23)+(Z23-Y23))</f>
        <v>0</v>
      </c>
      <c r="AD23" s="55"/>
      <c r="AE23" s="56"/>
      <c r="AF23" s="57"/>
      <c r="AG23" s="57"/>
      <c r="AH23" s="51">
        <f>IF(AF23-AE23&lt;0,0,AF23-AE23)</f>
        <v>0</v>
      </c>
      <c r="AI23" s="51">
        <f>IF(AND(OR(AD23="",AE23=""),OR(AF23="",AG23="")),0,IF(OR(AD23&lt;&gt;ResmiTatil!$H$2,AE23&lt;&gt;ResmiTatil!$I$2,AF23&lt;&gt;ResmiTatil!$J$2,AG23&lt;&gt;ResmiTatil!$K$2),IF(AND(AF23="",AG23=""),0,IF(AD23&lt;ResmiTatil!$H$2,ResmiTatil!$H$2-AD23))+IF(AND(AF23="",AG23="",OR(AD23&lt;ResmiTatil!$H$2,AND(AE23&lt;&gt;ResmiTatil!$J$2,AE23&gt;ResmiTatil!$J$2))),ResmiTatil!$J$2-ResmiTatil!$I$2,IF(OR(AF23="",AG23=""),0,IF(AND(AE23&gt;ResmiTatil!$I$2,AF23&lt;ResmiTatil!$J$2),AE23-ResmiTatil!$I$2)))+IF(AND(AE23&lt;ResmiTatil!$I$2,AF23&lt;ResmiTatil!$J$2),ResmiTatil!$J$2-AF23)+IF(AND(AE23=ResmiTatil!$I$3,AF23=ResmiTatil!$J$3),ResmiTatil!$I$3-ResmiTatil!$I$2,IF(AND(AE23&gt;ResmiTatil!$I$2,AF23&gt;ResmiTatil!$J$2),ResmiTatil!$J$2-ResmiTatil!$I$2))+IF(AG23&gt;ResmiTatil!$K$2,AG23-ResmiTatil!$K$2),0))</f>
        <v>0</v>
      </c>
      <c r="AJ23" s="52">
        <f>IF((AE23-AD23)+(AG23-AF23)&lt;0,0,(AE23-AD23)+(AG23-AF23))</f>
        <v>0</v>
      </c>
      <c r="AZ23" s="10">
        <v>0.52083333333331805</v>
      </c>
    </row>
    <row r="24" spans="1:52" s="25" customFormat="1" ht="20.100000000000001" customHeight="1" x14ac:dyDescent="0.25">
      <c r="A24" s="30" t="s">
        <v>24</v>
      </c>
      <c r="B24" s="31"/>
      <c r="C24" s="32"/>
      <c r="D24" s="33"/>
      <c r="E24" s="33"/>
      <c r="F24" s="34"/>
      <c r="G24" s="28">
        <f>SUM(G19:G23)</f>
        <v>0</v>
      </c>
      <c r="H24" s="35">
        <f>SUM(H19:H23)</f>
        <v>0</v>
      </c>
      <c r="I24" s="31"/>
      <c r="J24" s="32"/>
      <c r="K24" s="33"/>
      <c r="L24" s="33"/>
      <c r="M24" s="34"/>
      <c r="N24" s="28">
        <f>SUM(N19:N23)</f>
        <v>0</v>
      </c>
      <c r="O24" s="35">
        <f>SUM(O19:O23)</f>
        <v>0</v>
      </c>
      <c r="P24" s="31"/>
      <c r="Q24" s="32"/>
      <c r="R24" s="33"/>
      <c r="S24" s="33"/>
      <c r="T24" s="34"/>
      <c r="U24" s="28">
        <f>SUM(U19:U23)</f>
        <v>0</v>
      </c>
      <c r="V24" s="35">
        <f>SUM(V19:V23)</f>
        <v>0</v>
      </c>
      <c r="W24" s="31"/>
      <c r="X24" s="32"/>
      <c r="Y24" s="33"/>
      <c r="Z24" s="33"/>
      <c r="AA24" s="34"/>
      <c r="AB24" s="28">
        <f>SUM(AB19:AB23)</f>
        <v>0</v>
      </c>
      <c r="AC24" s="35">
        <f>SUM(AC19:AC23)</f>
        <v>0</v>
      </c>
      <c r="AD24" s="31"/>
      <c r="AE24" s="32"/>
      <c r="AF24" s="33"/>
      <c r="AG24" s="33"/>
      <c r="AH24" s="34"/>
      <c r="AI24" s="28">
        <f>SUM(AI19:AI23)</f>
        <v>0</v>
      </c>
      <c r="AJ24" s="35">
        <f>SUM(AJ19:AJ23)</f>
        <v>0</v>
      </c>
      <c r="AZ24" s="10">
        <v>0.53124999999998401</v>
      </c>
    </row>
    <row r="25" spans="1:52" s="25" customFormat="1" ht="15" customHeight="1" x14ac:dyDescent="0.25">
      <c r="A25" s="20">
        <f>A23+1</f>
        <v>44758</v>
      </c>
      <c r="B25" s="17"/>
      <c r="C25" s="12"/>
      <c r="D25" s="13"/>
      <c r="E25" s="13"/>
      <c r="F25" s="11"/>
      <c r="G25" s="11"/>
      <c r="H25" s="18"/>
      <c r="I25" s="17"/>
      <c r="J25" s="12"/>
      <c r="K25" s="13"/>
      <c r="L25" s="13"/>
      <c r="M25" s="11"/>
      <c r="N25" s="11"/>
      <c r="O25" s="18"/>
      <c r="P25" s="17"/>
      <c r="Q25" s="12"/>
      <c r="R25" s="13"/>
      <c r="S25" s="13"/>
      <c r="T25" s="11"/>
      <c r="U25" s="11"/>
      <c r="V25" s="18"/>
      <c r="W25" s="17"/>
      <c r="X25" s="12"/>
      <c r="Y25" s="13"/>
      <c r="Z25" s="13"/>
      <c r="AA25" s="11"/>
      <c r="AB25" s="11"/>
      <c r="AC25" s="18"/>
      <c r="AD25" s="17"/>
      <c r="AE25" s="12"/>
      <c r="AF25" s="13"/>
      <c r="AG25" s="13"/>
      <c r="AH25" s="11"/>
      <c r="AI25" s="11"/>
      <c r="AJ25" s="18"/>
      <c r="AZ25" s="10">
        <v>0.54166666666664998</v>
      </c>
    </row>
    <row r="26" spans="1:52" s="25" customFormat="1" ht="15" customHeight="1" x14ac:dyDescent="0.25">
      <c r="A26" s="20">
        <f>A25+1</f>
        <v>44759</v>
      </c>
      <c r="B26" s="17"/>
      <c r="C26" s="12"/>
      <c r="D26" s="13"/>
      <c r="E26" s="13"/>
      <c r="F26" s="11"/>
      <c r="G26" s="11"/>
      <c r="H26" s="18"/>
      <c r="I26" s="17"/>
      <c r="J26" s="12"/>
      <c r="K26" s="13"/>
      <c r="L26" s="13"/>
      <c r="M26" s="11"/>
      <c r="N26" s="11"/>
      <c r="O26" s="18"/>
      <c r="P26" s="17"/>
      <c r="Q26" s="12"/>
      <c r="R26" s="13"/>
      <c r="S26" s="13"/>
      <c r="T26" s="11"/>
      <c r="U26" s="11"/>
      <c r="V26" s="18"/>
      <c r="W26" s="17"/>
      <c r="X26" s="12"/>
      <c r="Y26" s="13"/>
      <c r="Z26" s="13"/>
      <c r="AA26" s="11"/>
      <c r="AB26" s="11"/>
      <c r="AC26" s="18"/>
      <c r="AD26" s="17"/>
      <c r="AE26" s="12"/>
      <c r="AF26" s="13"/>
      <c r="AG26" s="13"/>
      <c r="AH26" s="11"/>
      <c r="AI26" s="11"/>
      <c r="AJ26" s="18"/>
      <c r="AZ26" s="10">
        <v>0.55208333333331605</v>
      </c>
    </row>
    <row r="27" spans="1:52" s="25" customFormat="1" ht="20.100000000000001" customHeight="1" x14ac:dyDescent="0.25">
      <c r="A27" s="20">
        <f t="shared" ref="A27:A31" si="2">A26+1</f>
        <v>44760</v>
      </c>
      <c r="B27" s="17"/>
      <c r="C27" s="12"/>
      <c r="D27" s="13"/>
      <c r="E27" s="13"/>
      <c r="F27" s="28">
        <f>IF(D27-C27&lt;0,0,D27-C27)</f>
        <v>0</v>
      </c>
      <c r="G27" s="28">
        <f>IF(AND(OR(B27="",C27=""),OR(D27="",E27="")),0,IF(OR(B27&lt;&gt;ResmiTatil!$H$2,C27&lt;&gt;ResmiTatil!$I$2,D27&lt;&gt;ResmiTatil!$J$2,E27&lt;&gt;ResmiTatil!$K$2),IF(AND(D27="",E27=""),0,IF(B27&lt;ResmiTatil!$H$2,ResmiTatil!$H$2-B27))+IF(AND(D27="",E27="",OR(B27&lt;ResmiTatil!$H$2,AND(C27&lt;&gt;ResmiTatil!$J$2,C27&gt;ResmiTatil!$J$2))),ResmiTatil!$J$2-ResmiTatil!$I$2,IF(OR(D27="",E27=""),0,IF(AND(C27&gt;ResmiTatil!$I$2,D27&lt;ResmiTatil!$J$2),C27-ResmiTatil!$I$2)))+IF(AND(C27&lt;ResmiTatil!$I$2,D27&lt;ResmiTatil!$J$2),ResmiTatil!$J$2-D27)+IF(AND(C27=ResmiTatil!$I$3,D27=ResmiTatil!$J$3),ResmiTatil!$I$3-ResmiTatil!$I$2,IF(AND(C27&gt;ResmiTatil!$I$2,D27&gt;ResmiTatil!$J$2),ResmiTatil!$J$2-ResmiTatil!$I$2))+IF(E27&gt;ResmiTatil!$K$2,E27-ResmiTatil!$K$2),0))</f>
        <v>0</v>
      </c>
      <c r="H27" s="29">
        <f>IF((C27-B27)+(E27-D27)&lt;0,0,(C27-B27)+(E27-D27))</f>
        <v>0</v>
      </c>
      <c r="I27" s="17"/>
      <c r="J27" s="12"/>
      <c r="K27" s="13"/>
      <c r="L27" s="13"/>
      <c r="M27" s="28">
        <f>IF(K27-J27&lt;0,0,K27-J27)</f>
        <v>0</v>
      </c>
      <c r="N27" s="28">
        <f>IF(AND(OR(I27="",J27=""),OR(K27="",L27="")),0,IF(OR(I27&lt;&gt;ResmiTatil!$H$2,J27&lt;&gt;ResmiTatil!$I$2,K27&lt;&gt;ResmiTatil!$J$2,L27&lt;&gt;ResmiTatil!$K$2),IF(AND(K27="",L27=""),0,IF(I27&lt;ResmiTatil!$H$2,ResmiTatil!$H$2-I27))+IF(AND(K27="",L27="",OR(I27&lt;ResmiTatil!$H$2,AND(J27&lt;&gt;ResmiTatil!$J$2,J27&gt;ResmiTatil!$J$2))),ResmiTatil!$J$2-ResmiTatil!$I$2,IF(OR(K27="",L27=""),0,IF(AND(J27&gt;ResmiTatil!$I$2,K27&lt;ResmiTatil!$J$2),J27-ResmiTatil!$I$2)))+IF(AND(J27&lt;ResmiTatil!$I$2,K27&lt;ResmiTatil!$J$2),ResmiTatil!$J$2-K27)+IF(AND(J27=ResmiTatil!$I$3,K27=ResmiTatil!$J$3),ResmiTatil!$I$3-ResmiTatil!$I$2,IF(AND(J27&gt;ResmiTatil!$I$2,K27&gt;ResmiTatil!$J$2),ResmiTatil!$J$2-ResmiTatil!$I$2))+IF(L27&gt;ResmiTatil!$K$2,L27-ResmiTatil!$K$2),0))</f>
        <v>0</v>
      </c>
      <c r="O27" s="29">
        <f>IF((J27-I27)+(L27-K27)&lt;0,0,(J27-I27)+(L27-K27))</f>
        <v>0</v>
      </c>
      <c r="P27" s="17"/>
      <c r="Q27" s="12"/>
      <c r="R27" s="13"/>
      <c r="S27" s="13"/>
      <c r="T27" s="28">
        <f>IF(R27-Q27&lt;0,0,R27-Q27)</f>
        <v>0</v>
      </c>
      <c r="U27" s="28">
        <f>IF(AND(OR(P27="",Q27=""),OR(R27="",S27="")),0,IF(OR(P27&lt;&gt;ResmiTatil!$H$2,Q27&lt;&gt;ResmiTatil!$I$2,R27&lt;&gt;ResmiTatil!$J$2,S27&lt;&gt;ResmiTatil!$K$2),IF(AND(R27="",S27=""),0,IF(P27&lt;ResmiTatil!$H$2,ResmiTatil!$H$2-P27))+IF(AND(R27="",S27="",OR(P27&lt;ResmiTatil!$H$2,AND(Q27&lt;&gt;ResmiTatil!$J$2,Q27&gt;ResmiTatil!$J$2))),ResmiTatil!$J$2-ResmiTatil!$I$2,IF(OR(R27="",S27=""),0,IF(AND(Q27&gt;ResmiTatil!$I$2,R27&lt;ResmiTatil!$J$2),Q27-ResmiTatil!$I$2)))+IF(AND(Q27&lt;ResmiTatil!$I$2,R27&lt;ResmiTatil!$J$2),ResmiTatil!$J$2-R27)+IF(AND(Q27=ResmiTatil!$I$3,R27=ResmiTatil!$J$3),ResmiTatil!$I$3-ResmiTatil!$I$2,IF(AND(Q27&gt;ResmiTatil!$I$2,R27&gt;ResmiTatil!$J$2),ResmiTatil!$J$2-ResmiTatil!$I$2))+IF(S27&gt;ResmiTatil!$K$2,S27-ResmiTatil!$K$2),0))</f>
        <v>0</v>
      </c>
      <c r="V27" s="29">
        <f>IF((Q27-P27)+(S27-R27)&lt;0,0,(Q27-P27)+(S27-R27))</f>
        <v>0</v>
      </c>
      <c r="W27" s="17"/>
      <c r="X27" s="12"/>
      <c r="Y27" s="13"/>
      <c r="Z27" s="13"/>
      <c r="AA27" s="28">
        <f>IF(Y27-X27&lt;0,0,Y27-X27)</f>
        <v>0</v>
      </c>
      <c r="AB27" s="28">
        <f>IF(AND(OR(W27="",X27=""),OR(Y27="",Z27="")),0,IF(OR(W27&lt;&gt;ResmiTatil!$H$2,X27&lt;&gt;ResmiTatil!$I$2,Y27&lt;&gt;ResmiTatil!$J$2,Z27&lt;&gt;ResmiTatil!$K$2),IF(AND(Y27="",Z27=""),0,IF(W27&lt;ResmiTatil!$H$2,ResmiTatil!$H$2-W27))+IF(AND(Y27="",Z27="",OR(W27&lt;ResmiTatil!$H$2,AND(X27&lt;&gt;ResmiTatil!$J$2,X27&gt;ResmiTatil!$J$2))),ResmiTatil!$J$2-ResmiTatil!$I$2,IF(OR(Y27="",Z27=""),0,IF(AND(X27&gt;ResmiTatil!$I$2,Y27&lt;ResmiTatil!$J$2),X27-ResmiTatil!$I$2)))+IF(AND(X27&lt;ResmiTatil!$I$2,Y27&lt;ResmiTatil!$J$2),ResmiTatil!$J$2-Y27)+IF(AND(X27=ResmiTatil!$I$3,Y27=ResmiTatil!$J$3),ResmiTatil!$I$3-ResmiTatil!$I$2,IF(AND(X27&gt;ResmiTatil!$I$2,Y27&gt;ResmiTatil!$J$2),ResmiTatil!$J$2-ResmiTatil!$I$2))+IF(Z27&gt;ResmiTatil!$K$2,Z27-ResmiTatil!$K$2),0))</f>
        <v>0</v>
      </c>
      <c r="AC27" s="29">
        <f>IF((X27-W27)+(Z27-Y27)&lt;0,0,(X27-W27)+(Z27-Y27))</f>
        <v>0</v>
      </c>
      <c r="AD27" s="17"/>
      <c r="AE27" s="12"/>
      <c r="AF27" s="13"/>
      <c r="AG27" s="13"/>
      <c r="AH27" s="28">
        <f>IF(AF27-AE27&lt;0,0,AF27-AE27)</f>
        <v>0</v>
      </c>
      <c r="AI27" s="28">
        <f>IF(AND(OR(AD27="",AE27=""),OR(AF27="",AG27="")),0,IF(OR(AD27&lt;&gt;ResmiTatil!$H$2,AE27&lt;&gt;ResmiTatil!$I$2,AF27&lt;&gt;ResmiTatil!$J$2,AG27&lt;&gt;ResmiTatil!$K$2),IF(AND(AF27="",AG27=""),0,IF(AD27&lt;ResmiTatil!$H$2,ResmiTatil!$H$2-AD27))+IF(AND(AF27="",AG27="",OR(AD27&lt;ResmiTatil!$H$2,AND(AE27&lt;&gt;ResmiTatil!$J$2,AE27&gt;ResmiTatil!$J$2))),ResmiTatil!$J$2-ResmiTatil!$I$2,IF(OR(AF27="",AG27=""),0,IF(AND(AE27&gt;ResmiTatil!$I$2,AF27&lt;ResmiTatil!$J$2),AE27-ResmiTatil!$I$2)))+IF(AND(AE27&lt;ResmiTatil!$I$2,AF27&lt;ResmiTatil!$J$2),ResmiTatil!$J$2-AF27)+IF(AND(AE27=ResmiTatil!$I$3,AF27=ResmiTatil!$J$3),ResmiTatil!$I$3-ResmiTatil!$I$2,IF(AND(AE27&gt;ResmiTatil!$I$2,AF27&gt;ResmiTatil!$J$2),ResmiTatil!$J$2-ResmiTatil!$I$2))+IF(AG27&gt;ResmiTatil!$K$2,AG27-ResmiTatil!$K$2),0))</f>
        <v>0</v>
      </c>
      <c r="AJ27" s="29">
        <f>IF((AE27-AD27)+(AG27-AF27)&lt;0,0,(AE27-AD27)+(AG27-AF27))</f>
        <v>0</v>
      </c>
      <c r="AZ27" s="10">
        <v>0.56249999999998201</v>
      </c>
    </row>
    <row r="28" spans="1:52" s="25" customFormat="1" ht="20.100000000000001" customHeight="1" x14ac:dyDescent="0.25">
      <c r="A28" s="20">
        <f t="shared" si="2"/>
        <v>44761</v>
      </c>
      <c r="B28" s="17"/>
      <c r="C28" s="12"/>
      <c r="D28" s="13"/>
      <c r="E28" s="13"/>
      <c r="F28" s="28">
        <f>IF(D28-C28&lt;0,0,D28-C28)</f>
        <v>0</v>
      </c>
      <c r="G28" s="28">
        <f>IF(AND(OR(B28="",C28=""),OR(D28="",E28="")),0,IF(OR(B28&lt;&gt;ResmiTatil!$H$2,C28&lt;&gt;ResmiTatil!$I$2,D28&lt;&gt;ResmiTatil!$J$2,E28&lt;&gt;ResmiTatil!$K$2),IF(AND(D28="",E28=""),0,IF(B28&lt;ResmiTatil!$H$2,ResmiTatil!$H$2-B28))+IF(AND(D28="",E28="",OR(B28&lt;ResmiTatil!$H$2,AND(C28&lt;&gt;ResmiTatil!$J$2,C28&gt;ResmiTatil!$J$2))),ResmiTatil!$J$2-ResmiTatil!$I$2,IF(OR(D28="",E28=""),0,IF(AND(C28&gt;ResmiTatil!$I$2,D28&lt;ResmiTatil!$J$2),C28-ResmiTatil!$I$2)))+IF(AND(C28&lt;ResmiTatil!$I$2,D28&lt;ResmiTatil!$J$2),ResmiTatil!$J$2-D28)+IF(AND(C28=ResmiTatil!$I$3,D28=ResmiTatil!$J$3),ResmiTatil!$I$3-ResmiTatil!$I$2,IF(AND(C28&gt;ResmiTatil!$I$2,D28&gt;ResmiTatil!$J$2),ResmiTatil!$J$2-ResmiTatil!$I$2))+IF(E28&gt;ResmiTatil!$K$2,E28-ResmiTatil!$K$2),0))</f>
        <v>0</v>
      </c>
      <c r="H28" s="29">
        <f>IF((C28-B28)+(E28-D28)&lt;0,0,(C28-B28)+(E28-D28))</f>
        <v>0</v>
      </c>
      <c r="I28" s="17"/>
      <c r="J28" s="12"/>
      <c r="K28" s="13"/>
      <c r="L28" s="13"/>
      <c r="M28" s="28">
        <f>IF(K28-J28&lt;0,0,K28-J28)</f>
        <v>0</v>
      </c>
      <c r="N28" s="28">
        <f>IF(AND(OR(I28="",J28=""),OR(K28="",L28="")),0,IF(OR(I28&lt;&gt;ResmiTatil!$H$2,J28&lt;&gt;ResmiTatil!$I$2,K28&lt;&gt;ResmiTatil!$J$2,L28&lt;&gt;ResmiTatil!$K$2),IF(AND(K28="",L28=""),0,IF(I28&lt;ResmiTatil!$H$2,ResmiTatil!$H$2-I28))+IF(AND(K28="",L28="",OR(I28&lt;ResmiTatil!$H$2,AND(J28&lt;&gt;ResmiTatil!$J$2,J28&gt;ResmiTatil!$J$2))),ResmiTatil!$J$2-ResmiTatil!$I$2,IF(OR(K28="",L28=""),0,IF(AND(J28&gt;ResmiTatil!$I$2,K28&lt;ResmiTatil!$J$2),J28-ResmiTatil!$I$2)))+IF(AND(J28&lt;ResmiTatil!$I$2,K28&lt;ResmiTatil!$J$2),ResmiTatil!$J$2-K28)+IF(AND(J28=ResmiTatil!$I$3,K28=ResmiTatil!$J$3),ResmiTatil!$I$3-ResmiTatil!$I$2,IF(AND(J28&gt;ResmiTatil!$I$2,K28&gt;ResmiTatil!$J$2),ResmiTatil!$J$2-ResmiTatil!$I$2))+IF(L28&gt;ResmiTatil!$K$2,L28-ResmiTatil!$K$2),0))</f>
        <v>0</v>
      </c>
      <c r="O28" s="29">
        <f>IF((J28-I28)+(L28-K28)&lt;0,0,(J28-I28)+(L28-K28))</f>
        <v>0</v>
      </c>
      <c r="P28" s="17"/>
      <c r="Q28" s="12"/>
      <c r="R28" s="13"/>
      <c r="S28" s="13"/>
      <c r="T28" s="28">
        <f>IF(R28-Q28&lt;0,0,R28-Q28)</f>
        <v>0</v>
      </c>
      <c r="U28" s="28">
        <f>IF(AND(OR(P28="",Q28=""),OR(R28="",S28="")),0,IF(OR(P28&lt;&gt;ResmiTatil!$H$2,Q28&lt;&gt;ResmiTatil!$I$2,R28&lt;&gt;ResmiTatil!$J$2,S28&lt;&gt;ResmiTatil!$K$2),IF(AND(R28="",S28=""),0,IF(P28&lt;ResmiTatil!$H$2,ResmiTatil!$H$2-P28))+IF(AND(R28="",S28="",OR(P28&lt;ResmiTatil!$H$2,AND(Q28&lt;&gt;ResmiTatil!$J$2,Q28&gt;ResmiTatil!$J$2))),ResmiTatil!$J$2-ResmiTatil!$I$2,IF(OR(R28="",S28=""),0,IF(AND(Q28&gt;ResmiTatil!$I$2,R28&lt;ResmiTatil!$J$2),Q28-ResmiTatil!$I$2)))+IF(AND(Q28&lt;ResmiTatil!$I$2,R28&lt;ResmiTatil!$J$2),ResmiTatil!$J$2-R28)+IF(AND(Q28=ResmiTatil!$I$3,R28=ResmiTatil!$J$3),ResmiTatil!$I$3-ResmiTatil!$I$2,IF(AND(Q28&gt;ResmiTatil!$I$2,R28&gt;ResmiTatil!$J$2),ResmiTatil!$J$2-ResmiTatil!$I$2))+IF(S28&gt;ResmiTatil!$K$2,S28-ResmiTatil!$K$2),0))</f>
        <v>0</v>
      </c>
      <c r="V28" s="29">
        <f>IF((Q28-P28)+(S28-R28)&lt;0,0,(Q28-P28)+(S28-R28))</f>
        <v>0</v>
      </c>
      <c r="W28" s="17"/>
      <c r="X28" s="12"/>
      <c r="Y28" s="13"/>
      <c r="Z28" s="13"/>
      <c r="AA28" s="28">
        <f>IF(Y28-X28&lt;0,0,Y28-X28)</f>
        <v>0</v>
      </c>
      <c r="AB28" s="28">
        <f>IF(AND(OR(W28="",X28=""),OR(Y28="",Z28="")),0,IF(OR(W28&lt;&gt;ResmiTatil!$H$2,X28&lt;&gt;ResmiTatil!$I$2,Y28&lt;&gt;ResmiTatil!$J$2,Z28&lt;&gt;ResmiTatil!$K$2),IF(AND(Y28="",Z28=""),0,IF(W28&lt;ResmiTatil!$H$2,ResmiTatil!$H$2-W28))+IF(AND(Y28="",Z28="",OR(W28&lt;ResmiTatil!$H$2,AND(X28&lt;&gt;ResmiTatil!$J$2,X28&gt;ResmiTatil!$J$2))),ResmiTatil!$J$2-ResmiTatil!$I$2,IF(OR(Y28="",Z28=""),0,IF(AND(X28&gt;ResmiTatil!$I$2,Y28&lt;ResmiTatil!$J$2),X28-ResmiTatil!$I$2)))+IF(AND(X28&lt;ResmiTatil!$I$2,Y28&lt;ResmiTatil!$J$2),ResmiTatil!$J$2-Y28)+IF(AND(X28=ResmiTatil!$I$3,Y28=ResmiTatil!$J$3),ResmiTatil!$I$3-ResmiTatil!$I$2,IF(AND(X28&gt;ResmiTatil!$I$2,Y28&gt;ResmiTatil!$J$2),ResmiTatil!$J$2-ResmiTatil!$I$2))+IF(Z28&gt;ResmiTatil!$K$2,Z28-ResmiTatil!$K$2),0))</f>
        <v>0</v>
      </c>
      <c r="AC28" s="29">
        <f>IF((X28-W28)+(Z28-Y28)&lt;0,0,(X28-W28)+(Z28-Y28))</f>
        <v>0</v>
      </c>
      <c r="AD28" s="17"/>
      <c r="AE28" s="12"/>
      <c r="AF28" s="13"/>
      <c r="AG28" s="13"/>
      <c r="AH28" s="28">
        <f>IF(AF28-AE28&lt;0,0,AF28-AE28)</f>
        <v>0</v>
      </c>
      <c r="AI28" s="28">
        <f>IF(AND(OR(AD28="",AE28=""),OR(AF28="",AG28="")),0,IF(OR(AD28&lt;&gt;ResmiTatil!$H$2,AE28&lt;&gt;ResmiTatil!$I$2,AF28&lt;&gt;ResmiTatil!$J$2,AG28&lt;&gt;ResmiTatil!$K$2),IF(AND(AF28="",AG28=""),0,IF(AD28&lt;ResmiTatil!$H$2,ResmiTatil!$H$2-AD28))+IF(AND(AF28="",AG28="",OR(AD28&lt;ResmiTatil!$H$2,AND(AE28&lt;&gt;ResmiTatil!$J$2,AE28&gt;ResmiTatil!$J$2))),ResmiTatil!$J$2-ResmiTatil!$I$2,IF(OR(AF28="",AG28=""),0,IF(AND(AE28&gt;ResmiTatil!$I$2,AF28&lt;ResmiTatil!$J$2),AE28-ResmiTatil!$I$2)))+IF(AND(AE28&lt;ResmiTatil!$I$2,AF28&lt;ResmiTatil!$J$2),ResmiTatil!$J$2-AF28)+IF(AND(AE28=ResmiTatil!$I$3,AF28=ResmiTatil!$J$3),ResmiTatil!$I$3-ResmiTatil!$I$2,IF(AND(AE28&gt;ResmiTatil!$I$2,AF28&gt;ResmiTatil!$J$2),ResmiTatil!$J$2-ResmiTatil!$I$2))+IF(AG28&gt;ResmiTatil!$K$2,AG28-ResmiTatil!$K$2),0))</f>
        <v>0</v>
      </c>
      <c r="AJ28" s="29">
        <f>IF((AE28-AD28)+(AG28-AF28)&lt;0,0,(AE28-AD28)+(AG28-AF28))</f>
        <v>0</v>
      </c>
      <c r="AZ28" s="10">
        <v>0.57291666666664798</v>
      </c>
    </row>
    <row r="29" spans="1:52" s="25" customFormat="1" ht="20.100000000000001" customHeight="1" x14ac:dyDescent="0.25">
      <c r="A29" s="20">
        <f t="shared" si="2"/>
        <v>44762</v>
      </c>
      <c r="B29" s="17"/>
      <c r="C29" s="12"/>
      <c r="D29" s="13"/>
      <c r="E29" s="13"/>
      <c r="F29" s="28">
        <f>IF(D29-C29&lt;0,0,D29-C29)</f>
        <v>0</v>
      </c>
      <c r="G29" s="28">
        <f>IF(AND(OR(B29="",C29=""),OR(D29="",E29="")),0,IF(OR(B29&lt;&gt;ResmiTatil!$H$2,C29&lt;&gt;ResmiTatil!$I$2,D29&lt;&gt;ResmiTatil!$J$2,E29&lt;&gt;ResmiTatil!$K$2),IF(AND(D29="",E29=""),0,IF(B29&lt;ResmiTatil!$H$2,ResmiTatil!$H$2-B29))+IF(AND(D29="",E29="",OR(B29&lt;ResmiTatil!$H$2,AND(C29&lt;&gt;ResmiTatil!$J$2,C29&gt;ResmiTatil!$J$2))),ResmiTatil!$J$2-ResmiTatil!$I$2,IF(OR(D29="",E29=""),0,IF(AND(C29&gt;ResmiTatil!$I$2,D29&lt;ResmiTatil!$J$2),C29-ResmiTatil!$I$2)))+IF(AND(C29&lt;ResmiTatil!$I$2,D29&lt;ResmiTatil!$J$2),ResmiTatil!$J$2-D29)+IF(AND(C29=ResmiTatil!$I$3,D29=ResmiTatil!$J$3),ResmiTatil!$I$3-ResmiTatil!$I$2,IF(AND(C29&gt;ResmiTatil!$I$2,D29&gt;ResmiTatil!$J$2),ResmiTatil!$J$2-ResmiTatil!$I$2))+IF(E29&gt;ResmiTatil!$K$2,E29-ResmiTatil!$K$2),0))</f>
        <v>0</v>
      </c>
      <c r="H29" s="29">
        <f>IF((C29-B29)+(E29-D29)&lt;0,0,(C29-B29)+(E29-D29))</f>
        <v>0</v>
      </c>
      <c r="I29" s="17"/>
      <c r="J29" s="12"/>
      <c r="K29" s="13"/>
      <c r="L29" s="13"/>
      <c r="M29" s="28">
        <f>IF(K29-J29&lt;0,0,K29-J29)</f>
        <v>0</v>
      </c>
      <c r="N29" s="28">
        <f>IF(AND(OR(I29="",J29=""),OR(K29="",L29="")),0,IF(OR(I29&lt;&gt;ResmiTatil!$H$2,J29&lt;&gt;ResmiTatil!$I$2,K29&lt;&gt;ResmiTatil!$J$2,L29&lt;&gt;ResmiTatil!$K$2),IF(AND(K29="",L29=""),0,IF(I29&lt;ResmiTatil!$H$2,ResmiTatil!$H$2-I29))+IF(AND(K29="",L29="",OR(I29&lt;ResmiTatil!$H$2,AND(J29&lt;&gt;ResmiTatil!$J$2,J29&gt;ResmiTatil!$J$2))),ResmiTatil!$J$2-ResmiTatil!$I$2,IF(OR(K29="",L29=""),0,IF(AND(J29&gt;ResmiTatil!$I$2,K29&lt;ResmiTatil!$J$2),J29-ResmiTatil!$I$2)))+IF(AND(J29&lt;ResmiTatil!$I$2,K29&lt;ResmiTatil!$J$2),ResmiTatil!$J$2-K29)+IF(AND(J29=ResmiTatil!$I$3,K29=ResmiTatil!$J$3),ResmiTatil!$I$3-ResmiTatil!$I$2,IF(AND(J29&gt;ResmiTatil!$I$2,K29&gt;ResmiTatil!$J$2),ResmiTatil!$J$2-ResmiTatil!$I$2))+IF(L29&gt;ResmiTatil!$K$2,L29-ResmiTatil!$K$2),0))</f>
        <v>0</v>
      </c>
      <c r="O29" s="29">
        <f>IF((J29-I29)+(L29-K29)&lt;0,0,(J29-I29)+(L29-K29))</f>
        <v>0</v>
      </c>
      <c r="P29" s="17"/>
      <c r="Q29" s="12"/>
      <c r="R29" s="13"/>
      <c r="S29" s="13"/>
      <c r="T29" s="28">
        <f>IF(R29-Q29&lt;0,0,R29-Q29)</f>
        <v>0</v>
      </c>
      <c r="U29" s="28">
        <f>IF(AND(OR(P29="",Q29=""),OR(R29="",S29="")),0,IF(OR(P29&lt;&gt;ResmiTatil!$H$2,Q29&lt;&gt;ResmiTatil!$I$2,R29&lt;&gt;ResmiTatil!$J$2,S29&lt;&gt;ResmiTatil!$K$2),IF(AND(R29="",S29=""),0,IF(P29&lt;ResmiTatil!$H$2,ResmiTatil!$H$2-P29))+IF(AND(R29="",S29="",OR(P29&lt;ResmiTatil!$H$2,AND(Q29&lt;&gt;ResmiTatil!$J$2,Q29&gt;ResmiTatil!$J$2))),ResmiTatil!$J$2-ResmiTatil!$I$2,IF(OR(R29="",S29=""),0,IF(AND(Q29&gt;ResmiTatil!$I$2,R29&lt;ResmiTatil!$J$2),Q29-ResmiTatil!$I$2)))+IF(AND(Q29&lt;ResmiTatil!$I$2,R29&lt;ResmiTatil!$J$2),ResmiTatil!$J$2-R29)+IF(AND(Q29=ResmiTatil!$I$3,R29=ResmiTatil!$J$3),ResmiTatil!$I$3-ResmiTatil!$I$2,IF(AND(Q29&gt;ResmiTatil!$I$2,R29&gt;ResmiTatil!$J$2),ResmiTatil!$J$2-ResmiTatil!$I$2))+IF(S29&gt;ResmiTatil!$K$2,S29-ResmiTatil!$K$2),0))</f>
        <v>0</v>
      </c>
      <c r="V29" s="29">
        <f>IF((Q29-P29)+(S29-R29)&lt;0,0,(Q29-P29)+(S29-R29))</f>
        <v>0</v>
      </c>
      <c r="W29" s="17"/>
      <c r="X29" s="12"/>
      <c r="Y29" s="13"/>
      <c r="Z29" s="13"/>
      <c r="AA29" s="28">
        <f>IF(Y29-X29&lt;0,0,Y29-X29)</f>
        <v>0</v>
      </c>
      <c r="AB29" s="28">
        <f>IF(AND(OR(W29="",X29=""),OR(Y29="",Z29="")),0,IF(OR(W29&lt;&gt;ResmiTatil!$H$2,X29&lt;&gt;ResmiTatil!$I$2,Y29&lt;&gt;ResmiTatil!$J$2,Z29&lt;&gt;ResmiTatil!$K$2),IF(AND(Y29="",Z29=""),0,IF(W29&lt;ResmiTatil!$H$2,ResmiTatil!$H$2-W29))+IF(AND(Y29="",Z29="",OR(W29&lt;ResmiTatil!$H$2,AND(X29&lt;&gt;ResmiTatil!$J$2,X29&gt;ResmiTatil!$J$2))),ResmiTatil!$J$2-ResmiTatil!$I$2,IF(OR(Y29="",Z29=""),0,IF(AND(X29&gt;ResmiTatil!$I$2,Y29&lt;ResmiTatil!$J$2),X29-ResmiTatil!$I$2)))+IF(AND(X29&lt;ResmiTatil!$I$2,Y29&lt;ResmiTatil!$J$2),ResmiTatil!$J$2-Y29)+IF(AND(X29=ResmiTatil!$I$3,Y29=ResmiTatil!$J$3),ResmiTatil!$I$3-ResmiTatil!$I$2,IF(AND(X29&gt;ResmiTatil!$I$2,Y29&gt;ResmiTatil!$J$2),ResmiTatil!$J$2-ResmiTatil!$I$2))+IF(Z29&gt;ResmiTatil!$K$2,Z29-ResmiTatil!$K$2),0))</f>
        <v>0</v>
      </c>
      <c r="AC29" s="29">
        <f>IF((X29-W29)+(Z29-Y29)&lt;0,0,(X29-W29)+(Z29-Y29))</f>
        <v>0</v>
      </c>
      <c r="AD29" s="17"/>
      <c r="AE29" s="12"/>
      <c r="AF29" s="13"/>
      <c r="AG29" s="13"/>
      <c r="AH29" s="28">
        <f>IF(AF29-AE29&lt;0,0,AF29-AE29)</f>
        <v>0</v>
      </c>
      <c r="AI29" s="28">
        <f>IF(AND(OR(AD29="",AE29=""),OR(AF29="",AG29="")),0,IF(OR(AD29&lt;&gt;ResmiTatil!$H$2,AE29&lt;&gt;ResmiTatil!$I$2,AF29&lt;&gt;ResmiTatil!$J$2,AG29&lt;&gt;ResmiTatil!$K$2),IF(AND(AF29="",AG29=""),0,IF(AD29&lt;ResmiTatil!$H$2,ResmiTatil!$H$2-AD29))+IF(AND(AF29="",AG29="",OR(AD29&lt;ResmiTatil!$H$2,AND(AE29&lt;&gt;ResmiTatil!$J$2,AE29&gt;ResmiTatil!$J$2))),ResmiTatil!$J$2-ResmiTatil!$I$2,IF(OR(AF29="",AG29=""),0,IF(AND(AE29&gt;ResmiTatil!$I$2,AF29&lt;ResmiTatil!$J$2),AE29-ResmiTatil!$I$2)))+IF(AND(AE29&lt;ResmiTatil!$I$2,AF29&lt;ResmiTatil!$J$2),ResmiTatil!$J$2-AF29)+IF(AND(AE29=ResmiTatil!$I$3,AF29=ResmiTatil!$J$3),ResmiTatil!$I$3-ResmiTatil!$I$2,IF(AND(AE29&gt;ResmiTatil!$I$2,AF29&gt;ResmiTatil!$J$2),ResmiTatil!$J$2-ResmiTatil!$I$2))+IF(AG29&gt;ResmiTatil!$K$2,AG29-ResmiTatil!$K$2),0))</f>
        <v>0</v>
      </c>
      <c r="AJ29" s="29">
        <f>IF((AE29-AD29)+(AG29-AF29)&lt;0,0,(AE29-AD29)+(AG29-AF29))</f>
        <v>0</v>
      </c>
      <c r="AZ29" s="10">
        <v>0.58333333333331405</v>
      </c>
    </row>
    <row r="30" spans="1:52" s="25" customFormat="1" ht="20.100000000000001" customHeight="1" x14ac:dyDescent="0.25">
      <c r="A30" s="20">
        <f t="shared" si="2"/>
        <v>44763</v>
      </c>
      <c r="B30" s="17"/>
      <c r="C30" s="12"/>
      <c r="D30" s="13"/>
      <c r="E30" s="13"/>
      <c r="F30" s="28">
        <f>IF(D30-C30&lt;0,0,D30-C30)</f>
        <v>0</v>
      </c>
      <c r="G30" s="28">
        <f>IF(AND(OR(B30="",C30=""),OR(D30="",E30="")),0,IF(OR(B30&lt;&gt;ResmiTatil!$H$2,C30&lt;&gt;ResmiTatil!$I$2,D30&lt;&gt;ResmiTatil!$J$2,E30&lt;&gt;ResmiTatil!$K$2),IF(AND(D30="",E30=""),0,IF(B30&lt;ResmiTatil!$H$2,ResmiTatil!$H$2-B30))+IF(AND(D30="",E30="",OR(B30&lt;ResmiTatil!$H$2,AND(C30&lt;&gt;ResmiTatil!$J$2,C30&gt;ResmiTatil!$J$2))),ResmiTatil!$J$2-ResmiTatil!$I$2,IF(OR(D30="",E30=""),0,IF(AND(C30&gt;ResmiTatil!$I$2,D30&lt;ResmiTatil!$J$2),C30-ResmiTatil!$I$2)))+IF(AND(C30&lt;ResmiTatil!$I$2,D30&lt;ResmiTatil!$J$2),ResmiTatil!$J$2-D30)+IF(AND(C30=ResmiTatil!$I$3,D30=ResmiTatil!$J$3),ResmiTatil!$I$3-ResmiTatil!$I$2,IF(AND(C30&gt;ResmiTatil!$I$2,D30&gt;ResmiTatil!$J$2),ResmiTatil!$J$2-ResmiTatil!$I$2))+IF(E30&gt;ResmiTatil!$K$2,E30-ResmiTatil!$K$2),0))</f>
        <v>0</v>
      </c>
      <c r="H30" s="29">
        <f>IF((C30-B30)+(E30-D30)&lt;0,0,(C30-B30)+(E30-D30))</f>
        <v>0</v>
      </c>
      <c r="I30" s="17"/>
      <c r="J30" s="12"/>
      <c r="K30" s="13"/>
      <c r="L30" s="13"/>
      <c r="M30" s="28">
        <f>IF(K30-J30&lt;0,0,K30-J30)</f>
        <v>0</v>
      </c>
      <c r="N30" s="28">
        <f>IF(AND(OR(I30="",J30=""),OR(K30="",L30="")),0,IF(OR(I30&lt;&gt;ResmiTatil!$H$2,J30&lt;&gt;ResmiTatil!$I$2,K30&lt;&gt;ResmiTatil!$J$2,L30&lt;&gt;ResmiTatil!$K$2),IF(AND(K30="",L30=""),0,IF(I30&lt;ResmiTatil!$H$2,ResmiTatil!$H$2-I30))+IF(AND(K30="",L30="",OR(I30&lt;ResmiTatil!$H$2,AND(J30&lt;&gt;ResmiTatil!$J$2,J30&gt;ResmiTatil!$J$2))),ResmiTatil!$J$2-ResmiTatil!$I$2,IF(OR(K30="",L30=""),0,IF(AND(J30&gt;ResmiTatil!$I$2,K30&lt;ResmiTatil!$J$2),J30-ResmiTatil!$I$2)))+IF(AND(J30&lt;ResmiTatil!$I$2,K30&lt;ResmiTatil!$J$2),ResmiTatil!$J$2-K30)+IF(AND(J30=ResmiTatil!$I$3,K30=ResmiTatil!$J$3),ResmiTatil!$I$3-ResmiTatil!$I$2,IF(AND(J30&gt;ResmiTatil!$I$2,K30&gt;ResmiTatil!$J$2),ResmiTatil!$J$2-ResmiTatil!$I$2))+IF(L30&gt;ResmiTatil!$K$2,L30-ResmiTatil!$K$2),0))</f>
        <v>0</v>
      </c>
      <c r="O30" s="29">
        <f>IF((J30-I30)+(L30-K30)&lt;0,0,(J30-I30)+(L30-K30))</f>
        <v>0</v>
      </c>
      <c r="P30" s="17"/>
      <c r="Q30" s="12"/>
      <c r="R30" s="13"/>
      <c r="S30" s="13"/>
      <c r="T30" s="28">
        <f>IF(R30-Q30&lt;0,0,R30-Q30)</f>
        <v>0</v>
      </c>
      <c r="U30" s="28">
        <f>IF(AND(OR(P30="",Q30=""),OR(R30="",S30="")),0,IF(OR(P30&lt;&gt;ResmiTatil!$H$2,Q30&lt;&gt;ResmiTatil!$I$2,R30&lt;&gt;ResmiTatil!$J$2,S30&lt;&gt;ResmiTatil!$K$2),IF(AND(R30="",S30=""),0,IF(P30&lt;ResmiTatil!$H$2,ResmiTatil!$H$2-P30))+IF(AND(R30="",S30="",OR(P30&lt;ResmiTatil!$H$2,AND(Q30&lt;&gt;ResmiTatil!$J$2,Q30&gt;ResmiTatil!$J$2))),ResmiTatil!$J$2-ResmiTatil!$I$2,IF(OR(R30="",S30=""),0,IF(AND(Q30&gt;ResmiTatil!$I$2,R30&lt;ResmiTatil!$J$2),Q30-ResmiTatil!$I$2)))+IF(AND(Q30&lt;ResmiTatil!$I$2,R30&lt;ResmiTatil!$J$2),ResmiTatil!$J$2-R30)+IF(AND(Q30=ResmiTatil!$I$3,R30=ResmiTatil!$J$3),ResmiTatil!$I$3-ResmiTatil!$I$2,IF(AND(Q30&gt;ResmiTatil!$I$2,R30&gt;ResmiTatil!$J$2),ResmiTatil!$J$2-ResmiTatil!$I$2))+IF(S30&gt;ResmiTatil!$K$2,S30-ResmiTatil!$K$2),0))</f>
        <v>0</v>
      </c>
      <c r="V30" s="29">
        <f>IF((Q30-P30)+(S30-R30)&lt;0,0,(Q30-P30)+(S30-R30))</f>
        <v>0</v>
      </c>
      <c r="W30" s="17"/>
      <c r="X30" s="12"/>
      <c r="Y30" s="13"/>
      <c r="Z30" s="13"/>
      <c r="AA30" s="28">
        <f>IF(Y30-X30&lt;0,0,Y30-X30)</f>
        <v>0</v>
      </c>
      <c r="AB30" s="28">
        <f>IF(AND(OR(W30="",X30=""),OR(Y30="",Z30="")),0,IF(OR(W30&lt;&gt;ResmiTatil!$H$2,X30&lt;&gt;ResmiTatil!$I$2,Y30&lt;&gt;ResmiTatil!$J$2,Z30&lt;&gt;ResmiTatil!$K$2),IF(AND(Y30="",Z30=""),0,IF(W30&lt;ResmiTatil!$H$2,ResmiTatil!$H$2-W30))+IF(AND(Y30="",Z30="",OR(W30&lt;ResmiTatil!$H$2,AND(X30&lt;&gt;ResmiTatil!$J$2,X30&gt;ResmiTatil!$J$2))),ResmiTatil!$J$2-ResmiTatil!$I$2,IF(OR(Y30="",Z30=""),0,IF(AND(X30&gt;ResmiTatil!$I$2,Y30&lt;ResmiTatil!$J$2),X30-ResmiTatil!$I$2)))+IF(AND(X30&lt;ResmiTatil!$I$2,Y30&lt;ResmiTatil!$J$2),ResmiTatil!$J$2-Y30)+IF(AND(X30=ResmiTatil!$I$3,Y30=ResmiTatil!$J$3),ResmiTatil!$I$3-ResmiTatil!$I$2,IF(AND(X30&gt;ResmiTatil!$I$2,Y30&gt;ResmiTatil!$J$2),ResmiTatil!$J$2-ResmiTatil!$I$2))+IF(Z30&gt;ResmiTatil!$K$2,Z30-ResmiTatil!$K$2),0))</f>
        <v>0</v>
      </c>
      <c r="AC30" s="29">
        <f>IF((X30-W30)+(Z30-Y30)&lt;0,0,(X30-W30)+(Z30-Y30))</f>
        <v>0</v>
      </c>
      <c r="AD30" s="17"/>
      <c r="AE30" s="12"/>
      <c r="AF30" s="13"/>
      <c r="AG30" s="13"/>
      <c r="AH30" s="28">
        <f>IF(AF30-AE30&lt;0,0,AF30-AE30)</f>
        <v>0</v>
      </c>
      <c r="AI30" s="28">
        <f>IF(AND(OR(AD30="",AE30=""),OR(AF30="",AG30="")),0,IF(OR(AD30&lt;&gt;ResmiTatil!$H$2,AE30&lt;&gt;ResmiTatil!$I$2,AF30&lt;&gt;ResmiTatil!$J$2,AG30&lt;&gt;ResmiTatil!$K$2),IF(AND(AF30="",AG30=""),0,IF(AD30&lt;ResmiTatil!$H$2,ResmiTatil!$H$2-AD30))+IF(AND(AF30="",AG30="",OR(AD30&lt;ResmiTatil!$H$2,AND(AE30&lt;&gt;ResmiTatil!$J$2,AE30&gt;ResmiTatil!$J$2))),ResmiTatil!$J$2-ResmiTatil!$I$2,IF(OR(AF30="",AG30=""),0,IF(AND(AE30&gt;ResmiTatil!$I$2,AF30&lt;ResmiTatil!$J$2),AE30-ResmiTatil!$I$2)))+IF(AND(AE30&lt;ResmiTatil!$I$2,AF30&lt;ResmiTatil!$J$2),ResmiTatil!$J$2-AF30)+IF(AND(AE30=ResmiTatil!$I$3,AF30=ResmiTatil!$J$3),ResmiTatil!$I$3-ResmiTatil!$I$2,IF(AND(AE30&gt;ResmiTatil!$I$2,AF30&gt;ResmiTatil!$J$2),ResmiTatil!$J$2-ResmiTatil!$I$2))+IF(AG30&gt;ResmiTatil!$K$2,AG30-ResmiTatil!$K$2),0))</f>
        <v>0</v>
      </c>
      <c r="AJ30" s="29">
        <f>IF((AE30-AD30)+(AG30-AF30)&lt;0,0,(AE30-AD30)+(AG30-AF30))</f>
        <v>0</v>
      </c>
      <c r="AZ30" s="10">
        <v>0.59374999999998002</v>
      </c>
    </row>
    <row r="31" spans="1:52" s="25" customFormat="1" ht="20.100000000000001" customHeight="1" x14ac:dyDescent="0.25">
      <c r="A31" s="20">
        <f t="shared" si="2"/>
        <v>44764</v>
      </c>
      <c r="B31" s="17"/>
      <c r="C31" s="12"/>
      <c r="D31" s="13"/>
      <c r="E31" s="13"/>
      <c r="F31" s="28">
        <f>IF(D31-C31&lt;0,0,D31-C31)</f>
        <v>0</v>
      </c>
      <c r="G31" s="28">
        <f>IF(AND(OR(B31="",C31=""),OR(D31="",E31="")),0,IF(OR(B31&lt;&gt;ResmiTatil!$H$2,C31&lt;&gt;ResmiTatil!$I$2,D31&lt;&gt;ResmiTatil!$J$2,E31&lt;&gt;ResmiTatil!$K$2),IF(AND(D31="",E31=""),0,IF(B31&lt;ResmiTatil!$H$2,ResmiTatil!$H$2-B31))+IF(AND(D31="",E31="",OR(B31&lt;ResmiTatil!$H$2,AND(C31&lt;&gt;ResmiTatil!$J$2,C31&gt;ResmiTatil!$J$2))),ResmiTatil!$J$2-ResmiTatil!$I$2,IF(OR(D31="",E31=""),0,IF(AND(C31&gt;ResmiTatil!$I$2,D31&lt;ResmiTatil!$J$2),C31-ResmiTatil!$I$2)))+IF(AND(C31&lt;ResmiTatil!$I$2,D31&lt;ResmiTatil!$J$2),ResmiTatil!$J$2-D31)+IF(AND(C31=ResmiTatil!$I$3,D31=ResmiTatil!$J$3),ResmiTatil!$I$3-ResmiTatil!$I$2,IF(AND(C31&gt;ResmiTatil!$I$2,D31&gt;ResmiTatil!$J$2),ResmiTatil!$J$2-ResmiTatil!$I$2))+IF(E31&gt;ResmiTatil!$K$2,E31-ResmiTatil!$K$2),0))</f>
        <v>0</v>
      </c>
      <c r="H31" s="29">
        <f>IF((C31-B31)+(E31-D31)&lt;0,0,(C31-B31)+(E31-D31))</f>
        <v>0</v>
      </c>
      <c r="I31" s="17"/>
      <c r="J31" s="12"/>
      <c r="K31" s="13"/>
      <c r="L31" s="13"/>
      <c r="M31" s="28">
        <f>IF(K31-J31&lt;0,0,K31-J31)</f>
        <v>0</v>
      </c>
      <c r="N31" s="28">
        <f>IF(AND(OR(I31="",J31=""),OR(K31="",L31="")),0,IF(OR(I31&lt;&gt;ResmiTatil!$H$2,J31&lt;&gt;ResmiTatil!$I$2,K31&lt;&gt;ResmiTatil!$J$2,L31&lt;&gt;ResmiTatil!$K$2),IF(AND(K31="",L31=""),0,IF(I31&lt;ResmiTatil!$H$2,ResmiTatil!$H$2-I31))+IF(AND(K31="",L31="",OR(I31&lt;ResmiTatil!$H$2,AND(J31&lt;&gt;ResmiTatil!$J$2,J31&gt;ResmiTatil!$J$2))),ResmiTatil!$J$2-ResmiTatil!$I$2,IF(OR(K31="",L31=""),0,IF(AND(J31&gt;ResmiTatil!$I$2,K31&lt;ResmiTatil!$J$2),J31-ResmiTatil!$I$2)))+IF(AND(J31&lt;ResmiTatil!$I$2,K31&lt;ResmiTatil!$J$2),ResmiTatil!$J$2-K31)+IF(AND(J31=ResmiTatil!$I$3,K31=ResmiTatil!$J$3),ResmiTatil!$I$3-ResmiTatil!$I$2,IF(AND(J31&gt;ResmiTatil!$I$2,K31&gt;ResmiTatil!$J$2),ResmiTatil!$J$2-ResmiTatil!$I$2))+IF(L31&gt;ResmiTatil!$K$2,L31-ResmiTatil!$K$2),0))</f>
        <v>0</v>
      </c>
      <c r="O31" s="29">
        <f>IF((J31-I31)+(L31-K31)&lt;0,0,(J31-I31)+(L31-K31))</f>
        <v>0</v>
      </c>
      <c r="P31" s="17"/>
      <c r="Q31" s="12"/>
      <c r="R31" s="13"/>
      <c r="S31" s="13"/>
      <c r="T31" s="28">
        <f>IF(R31-Q31&lt;0,0,R31-Q31)</f>
        <v>0</v>
      </c>
      <c r="U31" s="28">
        <f>IF(AND(OR(P31="",Q31=""),OR(R31="",S31="")),0,IF(OR(P31&lt;&gt;ResmiTatil!$H$2,Q31&lt;&gt;ResmiTatil!$I$2,R31&lt;&gt;ResmiTatil!$J$2,S31&lt;&gt;ResmiTatil!$K$2),IF(AND(R31="",S31=""),0,IF(P31&lt;ResmiTatil!$H$2,ResmiTatil!$H$2-P31))+IF(AND(R31="",S31="",OR(P31&lt;ResmiTatil!$H$2,AND(Q31&lt;&gt;ResmiTatil!$J$2,Q31&gt;ResmiTatil!$J$2))),ResmiTatil!$J$2-ResmiTatil!$I$2,IF(OR(R31="",S31=""),0,IF(AND(Q31&gt;ResmiTatil!$I$2,R31&lt;ResmiTatil!$J$2),Q31-ResmiTatil!$I$2)))+IF(AND(Q31&lt;ResmiTatil!$I$2,R31&lt;ResmiTatil!$J$2),ResmiTatil!$J$2-R31)+IF(AND(Q31=ResmiTatil!$I$3,R31=ResmiTatil!$J$3),ResmiTatil!$I$3-ResmiTatil!$I$2,IF(AND(Q31&gt;ResmiTatil!$I$2,R31&gt;ResmiTatil!$J$2),ResmiTatil!$J$2-ResmiTatil!$I$2))+IF(S31&gt;ResmiTatil!$K$2,S31-ResmiTatil!$K$2),0))</f>
        <v>0</v>
      </c>
      <c r="V31" s="29">
        <f>IF((Q31-P31)+(S31-R31)&lt;0,0,(Q31-P31)+(S31-R31))</f>
        <v>0</v>
      </c>
      <c r="W31" s="17"/>
      <c r="X31" s="12"/>
      <c r="Y31" s="13"/>
      <c r="Z31" s="13"/>
      <c r="AA31" s="28">
        <f>IF(Y31-X31&lt;0,0,Y31-X31)</f>
        <v>0</v>
      </c>
      <c r="AB31" s="28">
        <f>IF(AND(OR(W31="",X31=""),OR(Y31="",Z31="")),0,IF(OR(W31&lt;&gt;ResmiTatil!$H$2,X31&lt;&gt;ResmiTatil!$I$2,Y31&lt;&gt;ResmiTatil!$J$2,Z31&lt;&gt;ResmiTatil!$K$2),IF(AND(Y31="",Z31=""),0,IF(W31&lt;ResmiTatil!$H$2,ResmiTatil!$H$2-W31))+IF(AND(Y31="",Z31="",OR(W31&lt;ResmiTatil!$H$2,AND(X31&lt;&gt;ResmiTatil!$J$2,X31&gt;ResmiTatil!$J$2))),ResmiTatil!$J$2-ResmiTatil!$I$2,IF(OR(Y31="",Z31=""),0,IF(AND(X31&gt;ResmiTatil!$I$2,Y31&lt;ResmiTatil!$J$2),X31-ResmiTatil!$I$2)))+IF(AND(X31&lt;ResmiTatil!$I$2,Y31&lt;ResmiTatil!$J$2),ResmiTatil!$J$2-Y31)+IF(AND(X31=ResmiTatil!$I$3,Y31=ResmiTatil!$J$3),ResmiTatil!$I$3-ResmiTatil!$I$2,IF(AND(X31&gt;ResmiTatil!$I$2,Y31&gt;ResmiTatil!$J$2),ResmiTatil!$J$2-ResmiTatil!$I$2))+IF(Z31&gt;ResmiTatil!$K$2,Z31-ResmiTatil!$K$2),0))</f>
        <v>0</v>
      </c>
      <c r="AC31" s="29">
        <f>IF((X31-W31)+(Z31-Y31)&lt;0,0,(X31-W31)+(Z31-Y31))</f>
        <v>0</v>
      </c>
      <c r="AD31" s="17"/>
      <c r="AE31" s="12"/>
      <c r="AF31" s="13"/>
      <c r="AG31" s="13"/>
      <c r="AH31" s="28">
        <f>IF(AF31-AE31&lt;0,0,AF31-AE31)</f>
        <v>0</v>
      </c>
      <c r="AI31" s="28">
        <f>IF(AND(OR(AD31="",AE31=""),OR(AF31="",AG31="")),0,IF(OR(AD31&lt;&gt;ResmiTatil!$H$2,AE31&lt;&gt;ResmiTatil!$I$2,AF31&lt;&gt;ResmiTatil!$J$2,AG31&lt;&gt;ResmiTatil!$K$2),IF(AND(AF31="",AG31=""),0,IF(AD31&lt;ResmiTatil!$H$2,ResmiTatil!$H$2-AD31))+IF(AND(AF31="",AG31="",OR(AD31&lt;ResmiTatil!$H$2,AND(AE31&lt;&gt;ResmiTatil!$J$2,AE31&gt;ResmiTatil!$J$2))),ResmiTatil!$J$2-ResmiTatil!$I$2,IF(OR(AF31="",AG31=""),0,IF(AND(AE31&gt;ResmiTatil!$I$2,AF31&lt;ResmiTatil!$J$2),AE31-ResmiTatil!$I$2)))+IF(AND(AE31&lt;ResmiTatil!$I$2,AF31&lt;ResmiTatil!$J$2),ResmiTatil!$J$2-AF31)+IF(AND(AE31=ResmiTatil!$I$3,AF31=ResmiTatil!$J$3),ResmiTatil!$I$3-ResmiTatil!$I$2,IF(AND(AE31&gt;ResmiTatil!$I$2,AF31&gt;ResmiTatil!$J$2),ResmiTatil!$J$2-ResmiTatil!$I$2))+IF(AG31&gt;ResmiTatil!$K$2,AG31-ResmiTatil!$K$2),0))</f>
        <v>0</v>
      </c>
      <c r="AJ31" s="29">
        <f>IF((AE31-AD31)+(AG31-AF31)&lt;0,0,(AE31-AD31)+(AG31-AF31))</f>
        <v>0</v>
      </c>
      <c r="AZ31" s="10">
        <v>0.60416666666664598</v>
      </c>
    </row>
    <row r="32" spans="1:52" s="25" customFormat="1" ht="20.100000000000001" customHeight="1" x14ac:dyDescent="0.25">
      <c r="A32" s="30" t="s">
        <v>24</v>
      </c>
      <c r="B32" s="31"/>
      <c r="C32" s="32"/>
      <c r="D32" s="33"/>
      <c r="E32" s="33"/>
      <c r="F32" s="34"/>
      <c r="G32" s="28">
        <f>SUM(G27:G31)</f>
        <v>0</v>
      </c>
      <c r="H32" s="35">
        <f>SUM(H27:H31)</f>
        <v>0</v>
      </c>
      <c r="I32" s="31"/>
      <c r="J32" s="32"/>
      <c r="K32" s="33"/>
      <c r="L32" s="33"/>
      <c r="M32" s="34"/>
      <c r="N32" s="28">
        <f>SUM(N27:N31)</f>
        <v>0</v>
      </c>
      <c r="O32" s="35">
        <f>SUM(O27:O31)</f>
        <v>0</v>
      </c>
      <c r="P32" s="31"/>
      <c r="Q32" s="32"/>
      <c r="R32" s="33"/>
      <c r="S32" s="33"/>
      <c r="T32" s="34"/>
      <c r="U32" s="28">
        <f>SUM(U27:U31)</f>
        <v>0</v>
      </c>
      <c r="V32" s="35">
        <f>SUM(V27:V31)</f>
        <v>0</v>
      </c>
      <c r="W32" s="31"/>
      <c r="X32" s="32"/>
      <c r="Y32" s="33"/>
      <c r="Z32" s="33"/>
      <c r="AA32" s="34"/>
      <c r="AB32" s="28">
        <f>SUM(AB27:AB31)</f>
        <v>0</v>
      </c>
      <c r="AC32" s="35">
        <f>SUM(AC27:AC31)</f>
        <v>0</v>
      </c>
      <c r="AD32" s="31"/>
      <c r="AE32" s="32"/>
      <c r="AF32" s="33"/>
      <c r="AG32" s="33"/>
      <c r="AH32" s="34"/>
      <c r="AI32" s="28">
        <f>SUM(AI27:AI31)</f>
        <v>0</v>
      </c>
      <c r="AJ32" s="35">
        <f>SUM(AJ27:AJ31)</f>
        <v>0</v>
      </c>
      <c r="AZ32" s="10">
        <v>0.61458333333331205</v>
      </c>
    </row>
    <row r="33" spans="1:52" s="25" customFormat="1" ht="15" customHeight="1" x14ac:dyDescent="0.25">
      <c r="A33" s="20">
        <f>A31+1</f>
        <v>44765</v>
      </c>
      <c r="B33" s="17"/>
      <c r="C33" s="12"/>
      <c r="D33" s="13"/>
      <c r="E33" s="13"/>
      <c r="F33" s="11"/>
      <c r="G33" s="11"/>
      <c r="H33" s="18"/>
      <c r="I33" s="17"/>
      <c r="J33" s="12"/>
      <c r="K33" s="13"/>
      <c r="L33" s="13"/>
      <c r="M33" s="11"/>
      <c r="N33" s="11"/>
      <c r="O33" s="18"/>
      <c r="P33" s="17"/>
      <c r="Q33" s="12"/>
      <c r="R33" s="13"/>
      <c r="S33" s="13"/>
      <c r="T33" s="11"/>
      <c r="U33" s="11"/>
      <c r="V33" s="18"/>
      <c r="W33" s="17"/>
      <c r="X33" s="12"/>
      <c r="Y33" s="13"/>
      <c r="Z33" s="13"/>
      <c r="AA33" s="11"/>
      <c r="AB33" s="11"/>
      <c r="AC33" s="18"/>
      <c r="AD33" s="17"/>
      <c r="AE33" s="12"/>
      <c r="AF33" s="13"/>
      <c r="AG33" s="13"/>
      <c r="AH33" s="11"/>
      <c r="AI33" s="11"/>
      <c r="AJ33" s="18"/>
      <c r="AZ33" s="10">
        <v>0.62499999999997802</v>
      </c>
    </row>
    <row r="34" spans="1:52" s="25" customFormat="1" ht="15" customHeight="1" x14ac:dyDescent="0.25">
      <c r="A34" s="20">
        <f>A33+1</f>
        <v>44766</v>
      </c>
      <c r="B34" s="17"/>
      <c r="C34" s="12"/>
      <c r="D34" s="13"/>
      <c r="E34" s="13"/>
      <c r="F34" s="11"/>
      <c r="G34" s="11"/>
      <c r="H34" s="18"/>
      <c r="I34" s="17"/>
      <c r="J34" s="12"/>
      <c r="K34" s="13"/>
      <c r="L34" s="13"/>
      <c r="M34" s="11"/>
      <c r="N34" s="11"/>
      <c r="O34" s="18"/>
      <c r="P34" s="17"/>
      <c r="Q34" s="12"/>
      <c r="R34" s="13"/>
      <c r="S34" s="13"/>
      <c r="T34" s="11"/>
      <c r="U34" s="11"/>
      <c r="V34" s="18"/>
      <c r="W34" s="17"/>
      <c r="X34" s="12"/>
      <c r="Y34" s="13"/>
      <c r="Z34" s="13"/>
      <c r="AA34" s="11"/>
      <c r="AB34" s="11"/>
      <c r="AC34" s="18"/>
      <c r="AD34" s="17"/>
      <c r="AE34" s="12"/>
      <c r="AF34" s="13"/>
      <c r="AG34" s="13"/>
      <c r="AH34" s="11"/>
      <c r="AI34" s="11"/>
      <c r="AJ34" s="18"/>
      <c r="AZ34" s="10">
        <v>0.63541666666664398</v>
      </c>
    </row>
    <row r="35" spans="1:52" s="25" customFormat="1" ht="20.100000000000001" customHeight="1" x14ac:dyDescent="0.25">
      <c r="A35" s="20">
        <f t="shared" ref="A35:A39" si="3">A34+1</f>
        <v>44767</v>
      </c>
      <c r="B35" s="17"/>
      <c r="C35" s="12"/>
      <c r="D35" s="13"/>
      <c r="E35" s="13"/>
      <c r="F35" s="28">
        <f>IF(D35-C35&lt;0,0,D35-C35)</f>
        <v>0</v>
      </c>
      <c r="G35" s="28">
        <f>IF(AND(OR(B35="",C35=""),OR(D35="",E35="")),0,IF(OR(B35&lt;&gt;ResmiTatil!$H$2,C35&lt;&gt;ResmiTatil!$I$2,D35&lt;&gt;ResmiTatil!$J$2,E35&lt;&gt;ResmiTatil!$K$2),IF(AND(D35="",E35=""),0,IF(B35&lt;ResmiTatil!$H$2,ResmiTatil!$H$2-B35))+IF(AND(D35="",E35="",OR(B35&lt;ResmiTatil!$H$2,AND(C35&lt;&gt;ResmiTatil!$J$2,C35&gt;ResmiTatil!$J$2))),ResmiTatil!$J$2-ResmiTatil!$I$2,IF(OR(D35="",E35=""),0,IF(AND(C35&gt;ResmiTatil!$I$2,D35&lt;ResmiTatil!$J$2),C35-ResmiTatil!$I$2)))+IF(AND(C35&lt;ResmiTatil!$I$2,D35&lt;ResmiTatil!$J$2),ResmiTatil!$J$2-D35)+IF(AND(C35=ResmiTatil!$I$3,D35=ResmiTatil!$J$3),ResmiTatil!$I$3-ResmiTatil!$I$2,IF(AND(C35&gt;ResmiTatil!$I$2,D35&gt;ResmiTatil!$J$2),ResmiTatil!$J$2-ResmiTatil!$I$2))+IF(E35&gt;ResmiTatil!$K$2,E35-ResmiTatil!$K$2),0))</f>
        <v>0</v>
      </c>
      <c r="H35" s="29">
        <f>IF((C35-B35)+(E35-D35)&lt;0,0,(C35-B35)+(E35-D35))</f>
        <v>0</v>
      </c>
      <c r="I35" s="17"/>
      <c r="J35" s="12"/>
      <c r="K35" s="13"/>
      <c r="L35" s="13"/>
      <c r="M35" s="28">
        <f>IF(K35-J35&lt;0,0,K35-J35)</f>
        <v>0</v>
      </c>
      <c r="N35" s="28">
        <f>IF(AND(OR(I35="",J35=""),OR(K35="",L35="")),0,IF(OR(I35&lt;&gt;ResmiTatil!$H$2,J35&lt;&gt;ResmiTatil!$I$2,K35&lt;&gt;ResmiTatil!$J$2,L35&lt;&gt;ResmiTatil!$K$2),IF(AND(K35="",L35=""),0,IF(I35&lt;ResmiTatil!$H$2,ResmiTatil!$H$2-I35))+IF(AND(K35="",L35="",OR(I35&lt;ResmiTatil!$H$2,AND(J35&lt;&gt;ResmiTatil!$J$2,J35&gt;ResmiTatil!$J$2))),ResmiTatil!$J$2-ResmiTatil!$I$2,IF(OR(K35="",L35=""),0,IF(AND(J35&gt;ResmiTatil!$I$2,K35&lt;ResmiTatil!$J$2),J35-ResmiTatil!$I$2)))+IF(AND(J35&lt;ResmiTatil!$I$2,K35&lt;ResmiTatil!$J$2),ResmiTatil!$J$2-K35)+IF(AND(J35=ResmiTatil!$I$3,K35=ResmiTatil!$J$3),ResmiTatil!$I$3-ResmiTatil!$I$2,IF(AND(J35&gt;ResmiTatil!$I$2,K35&gt;ResmiTatil!$J$2),ResmiTatil!$J$2-ResmiTatil!$I$2))+IF(L35&gt;ResmiTatil!$K$2,L35-ResmiTatil!$K$2),0))</f>
        <v>0</v>
      </c>
      <c r="O35" s="29">
        <f>IF((J35-I35)+(L35-K35)&lt;0,0,(J35-I35)+(L35-K35))</f>
        <v>0</v>
      </c>
      <c r="P35" s="17"/>
      <c r="Q35" s="12"/>
      <c r="R35" s="13"/>
      <c r="S35" s="13"/>
      <c r="T35" s="28">
        <f>IF(R35-Q35&lt;0,0,R35-Q35)</f>
        <v>0</v>
      </c>
      <c r="U35" s="28">
        <f>IF(AND(OR(P35="",Q35=""),OR(R35="",S35="")),0,IF(OR(P35&lt;&gt;ResmiTatil!$H$2,Q35&lt;&gt;ResmiTatil!$I$2,R35&lt;&gt;ResmiTatil!$J$2,S35&lt;&gt;ResmiTatil!$K$2),IF(AND(R35="",S35=""),0,IF(P35&lt;ResmiTatil!$H$2,ResmiTatil!$H$2-P35))+IF(AND(R35="",S35="",OR(P35&lt;ResmiTatil!$H$2,AND(Q35&lt;&gt;ResmiTatil!$J$2,Q35&gt;ResmiTatil!$J$2))),ResmiTatil!$J$2-ResmiTatil!$I$2,IF(OR(R35="",S35=""),0,IF(AND(Q35&gt;ResmiTatil!$I$2,R35&lt;ResmiTatil!$J$2),Q35-ResmiTatil!$I$2)))+IF(AND(Q35&lt;ResmiTatil!$I$2,R35&lt;ResmiTatil!$J$2),ResmiTatil!$J$2-R35)+IF(AND(Q35=ResmiTatil!$I$3,R35=ResmiTatil!$J$3),ResmiTatil!$I$3-ResmiTatil!$I$2,IF(AND(Q35&gt;ResmiTatil!$I$2,R35&gt;ResmiTatil!$J$2),ResmiTatil!$J$2-ResmiTatil!$I$2))+IF(S35&gt;ResmiTatil!$K$2,S35-ResmiTatil!$K$2),0))</f>
        <v>0</v>
      </c>
      <c r="V35" s="29">
        <f>IF((Q35-P35)+(S35-R35)&lt;0,0,(Q35-P35)+(S35-R35))</f>
        <v>0</v>
      </c>
      <c r="W35" s="17"/>
      <c r="X35" s="12"/>
      <c r="Y35" s="13"/>
      <c r="Z35" s="13"/>
      <c r="AA35" s="28">
        <f>IF(Y35-X35&lt;0,0,Y35-X35)</f>
        <v>0</v>
      </c>
      <c r="AB35" s="28">
        <f>IF(AND(OR(W35="",X35=""),OR(Y35="",Z35="")),0,IF(OR(W35&lt;&gt;ResmiTatil!$H$2,X35&lt;&gt;ResmiTatil!$I$2,Y35&lt;&gt;ResmiTatil!$J$2,Z35&lt;&gt;ResmiTatil!$K$2),IF(AND(Y35="",Z35=""),0,IF(W35&lt;ResmiTatil!$H$2,ResmiTatil!$H$2-W35))+IF(AND(Y35="",Z35="",OR(W35&lt;ResmiTatil!$H$2,AND(X35&lt;&gt;ResmiTatil!$J$2,X35&gt;ResmiTatil!$J$2))),ResmiTatil!$J$2-ResmiTatil!$I$2,IF(OR(Y35="",Z35=""),0,IF(AND(X35&gt;ResmiTatil!$I$2,Y35&lt;ResmiTatil!$J$2),X35-ResmiTatil!$I$2)))+IF(AND(X35&lt;ResmiTatil!$I$2,Y35&lt;ResmiTatil!$J$2),ResmiTatil!$J$2-Y35)+IF(AND(X35=ResmiTatil!$I$3,Y35=ResmiTatil!$J$3),ResmiTatil!$I$3-ResmiTatil!$I$2,IF(AND(X35&gt;ResmiTatil!$I$2,Y35&gt;ResmiTatil!$J$2),ResmiTatil!$J$2-ResmiTatil!$I$2))+IF(Z35&gt;ResmiTatil!$K$2,Z35-ResmiTatil!$K$2),0))</f>
        <v>0</v>
      </c>
      <c r="AC35" s="29">
        <f>IF((X35-W35)+(Z35-Y35)&lt;0,0,(X35-W35)+(Z35-Y35))</f>
        <v>0</v>
      </c>
      <c r="AD35" s="17"/>
      <c r="AE35" s="12"/>
      <c r="AF35" s="13"/>
      <c r="AG35" s="13"/>
      <c r="AH35" s="28">
        <f>IF(AF35-AE35&lt;0,0,AF35-AE35)</f>
        <v>0</v>
      </c>
      <c r="AI35" s="28">
        <f>IF(AND(OR(AD35="",AE35=""),OR(AF35="",AG35="")),0,IF(OR(AD35&lt;&gt;ResmiTatil!$H$2,AE35&lt;&gt;ResmiTatil!$I$2,AF35&lt;&gt;ResmiTatil!$J$2,AG35&lt;&gt;ResmiTatil!$K$2),IF(AND(AF35="",AG35=""),0,IF(AD35&lt;ResmiTatil!$H$2,ResmiTatil!$H$2-AD35))+IF(AND(AF35="",AG35="",OR(AD35&lt;ResmiTatil!$H$2,AND(AE35&lt;&gt;ResmiTatil!$J$2,AE35&gt;ResmiTatil!$J$2))),ResmiTatil!$J$2-ResmiTatil!$I$2,IF(OR(AF35="",AG35=""),0,IF(AND(AE35&gt;ResmiTatil!$I$2,AF35&lt;ResmiTatil!$J$2),AE35-ResmiTatil!$I$2)))+IF(AND(AE35&lt;ResmiTatil!$I$2,AF35&lt;ResmiTatil!$J$2),ResmiTatil!$J$2-AF35)+IF(AND(AE35=ResmiTatil!$I$3,AF35=ResmiTatil!$J$3),ResmiTatil!$I$3-ResmiTatil!$I$2,IF(AND(AE35&gt;ResmiTatil!$I$2,AF35&gt;ResmiTatil!$J$2),ResmiTatil!$J$2-ResmiTatil!$I$2))+IF(AG35&gt;ResmiTatil!$K$2,AG35-ResmiTatil!$K$2),0))</f>
        <v>0</v>
      </c>
      <c r="AJ35" s="29">
        <f>IF((AE35-AD35)+(AG35-AF35)&lt;0,0,(AE35-AD35)+(AG35-AF35))</f>
        <v>0</v>
      </c>
      <c r="AZ35" s="10">
        <v>0.64583333333330994</v>
      </c>
    </row>
    <row r="36" spans="1:52" s="25" customFormat="1" ht="20.100000000000001" customHeight="1" x14ac:dyDescent="0.25">
      <c r="A36" s="20">
        <f t="shared" si="3"/>
        <v>44768</v>
      </c>
      <c r="B36" s="17"/>
      <c r="C36" s="12"/>
      <c r="D36" s="13"/>
      <c r="E36" s="13"/>
      <c r="F36" s="28">
        <f>IF(D36-C36&lt;0,0,D36-C36)</f>
        <v>0</v>
      </c>
      <c r="G36" s="28">
        <f>IF(AND(OR(B36="",C36=""),OR(D36="",E36="")),0,IF(OR(B36&lt;&gt;ResmiTatil!$H$2,C36&lt;&gt;ResmiTatil!$I$2,D36&lt;&gt;ResmiTatil!$J$2,E36&lt;&gt;ResmiTatil!$K$2),IF(AND(D36="",E36=""),0,IF(B36&lt;ResmiTatil!$H$2,ResmiTatil!$H$2-B36))+IF(AND(D36="",E36="",OR(B36&lt;ResmiTatil!$H$2,AND(C36&lt;&gt;ResmiTatil!$J$2,C36&gt;ResmiTatil!$J$2))),ResmiTatil!$J$2-ResmiTatil!$I$2,IF(OR(D36="",E36=""),0,IF(AND(C36&gt;ResmiTatil!$I$2,D36&lt;ResmiTatil!$J$2),C36-ResmiTatil!$I$2)))+IF(AND(C36&lt;ResmiTatil!$I$2,D36&lt;ResmiTatil!$J$2),ResmiTatil!$J$2-D36)+IF(AND(C36=ResmiTatil!$I$3,D36=ResmiTatil!$J$3),ResmiTatil!$I$3-ResmiTatil!$I$2,IF(AND(C36&gt;ResmiTatil!$I$2,D36&gt;ResmiTatil!$J$2),ResmiTatil!$J$2-ResmiTatil!$I$2))+IF(E36&gt;ResmiTatil!$K$2,E36-ResmiTatil!$K$2),0))</f>
        <v>0</v>
      </c>
      <c r="H36" s="29">
        <f>IF((C36-B36)+(E36-D36)&lt;0,0,(C36-B36)+(E36-D36))</f>
        <v>0</v>
      </c>
      <c r="I36" s="17"/>
      <c r="J36" s="12"/>
      <c r="K36" s="13"/>
      <c r="L36" s="13"/>
      <c r="M36" s="28">
        <f>IF(K36-J36&lt;0,0,K36-J36)</f>
        <v>0</v>
      </c>
      <c r="N36" s="28">
        <f>IF(AND(OR(I36="",J36=""),OR(K36="",L36="")),0,IF(OR(I36&lt;&gt;ResmiTatil!$H$2,J36&lt;&gt;ResmiTatil!$I$2,K36&lt;&gt;ResmiTatil!$J$2,L36&lt;&gt;ResmiTatil!$K$2),IF(AND(K36="",L36=""),0,IF(I36&lt;ResmiTatil!$H$2,ResmiTatil!$H$2-I36))+IF(AND(K36="",L36="",OR(I36&lt;ResmiTatil!$H$2,AND(J36&lt;&gt;ResmiTatil!$J$2,J36&gt;ResmiTatil!$J$2))),ResmiTatil!$J$2-ResmiTatil!$I$2,IF(OR(K36="",L36=""),0,IF(AND(J36&gt;ResmiTatil!$I$2,K36&lt;ResmiTatil!$J$2),J36-ResmiTatil!$I$2)))+IF(AND(J36&lt;ResmiTatil!$I$2,K36&lt;ResmiTatil!$J$2),ResmiTatil!$J$2-K36)+IF(AND(J36=ResmiTatil!$I$3,K36=ResmiTatil!$J$3),ResmiTatil!$I$3-ResmiTatil!$I$2,IF(AND(J36&gt;ResmiTatil!$I$2,K36&gt;ResmiTatil!$J$2),ResmiTatil!$J$2-ResmiTatil!$I$2))+IF(L36&gt;ResmiTatil!$K$2,L36-ResmiTatil!$K$2),0))</f>
        <v>0</v>
      </c>
      <c r="O36" s="29">
        <f>IF((J36-I36)+(L36-K36)&lt;0,0,(J36-I36)+(L36-K36))</f>
        <v>0</v>
      </c>
      <c r="P36" s="17"/>
      <c r="Q36" s="12"/>
      <c r="R36" s="13"/>
      <c r="S36" s="13"/>
      <c r="T36" s="28">
        <f>IF(R36-Q36&lt;0,0,R36-Q36)</f>
        <v>0</v>
      </c>
      <c r="U36" s="28">
        <f>IF(AND(OR(P36="",Q36=""),OR(R36="",S36="")),0,IF(OR(P36&lt;&gt;ResmiTatil!$H$2,Q36&lt;&gt;ResmiTatil!$I$2,R36&lt;&gt;ResmiTatil!$J$2,S36&lt;&gt;ResmiTatil!$K$2),IF(AND(R36="",S36=""),0,IF(P36&lt;ResmiTatil!$H$2,ResmiTatil!$H$2-P36))+IF(AND(R36="",S36="",OR(P36&lt;ResmiTatil!$H$2,AND(Q36&lt;&gt;ResmiTatil!$J$2,Q36&gt;ResmiTatil!$J$2))),ResmiTatil!$J$2-ResmiTatil!$I$2,IF(OR(R36="",S36=""),0,IF(AND(Q36&gt;ResmiTatil!$I$2,R36&lt;ResmiTatil!$J$2),Q36-ResmiTatil!$I$2)))+IF(AND(Q36&lt;ResmiTatil!$I$2,R36&lt;ResmiTatil!$J$2),ResmiTatil!$J$2-R36)+IF(AND(Q36=ResmiTatil!$I$3,R36=ResmiTatil!$J$3),ResmiTatil!$I$3-ResmiTatil!$I$2,IF(AND(Q36&gt;ResmiTatil!$I$2,R36&gt;ResmiTatil!$J$2),ResmiTatil!$J$2-ResmiTatil!$I$2))+IF(S36&gt;ResmiTatil!$K$2,S36-ResmiTatil!$K$2),0))</f>
        <v>0</v>
      </c>
      <c r="V36" s="29">
        <f>IF((Q36-P36)+(S36-R36)&lt;0,0,(Q36-P36)+(S36-R36))</f>
        <v>0</v>
      </c>
      <c r="W36" s="17"/>
      <c r="X36" s="12"/>
      <c r="Y36" s="13"/>
      <c r="Z36" s="13"/>
      <c r="AA36" s="28">
        <f>IF(Y36-X36&lt;0,0,Y36-X36)</f>
        <v>0</v>
      </c>
      <c r="AB36" s="28">
        <f>IF(AND(OR(W36="",X36=""),OR(Y36="",Z36="")),0,IF(OR(W36&lt;&gt;ResmiTatil!$H$2,X36&lt;&gt;ResmiTatil!$I$2,Y36&lt;&gt;ResmiTatil!$J$2,Z36&lt;&gt;ResmiTatil!$K$2),IF(AND(Y36="",Z36=""),0,IF(W36&lt;ResmiTatil!$H$2,ResmiTatil!$H$2-W36))+IF(AND(Y36="",Z36="",OR(W36&lt;ResmiTatil!$H$2,AND(X36&lt;&gt;ResmiTatil!$J$2,X36&gt;ResmiTatil!$J$2))),ResmiTatil!$J$2-ResmiTatil!$I$2,IF(OR(Y36="",Z36=""),0,IF(AND(X36&gt;ResmiTatil!$I$2,Y36&lt;ResmiTatil!$J$2),X36-ResmiTatil!$I$2)))+IF(AND(X36&lt;ResmiTatil!$I$2,Y36&lt;ResmiTatil!$J$2),ResmiTatil!$J$2-Y36)+IF(AND(X36=ResmiTatil!$I$3,Y36=ResmiTatil!$J$3),ResmiTatil!$I$3-ResmiTatil!$I$2,IF(AND(X36&gt;ResmiTatil!$I$2,Y36&gt;ResmiTatil!$J$2),ResmiTatil!$J$2-ResmiTatil!$I$2))+IF(Z36&gt;ResmiTatil!$K$2,Z36-ResmiTatil!$K$2),0))</f>
        <v>0</v>
      </c>
      <c r="AC36" s="29">
        <f>IF((X36-W36)+(Z36-Y36)&lt;0,0,(X36-W36)+(Z36-Y36))</f>
        <v>0</v>
      </c>
      <c r="AD36" s="17"/>
      <c r="AE36" s="12"/>
      <c r="AF36" s="13"/>
      <c r="AG36" s="13"/>
      <c r="AH36" s="28">
        <f>IF(AF36-AE36&lt;0,0,AF36-AE36)</f>
        <v>0</v>
      </c>
      <c r="AI36" s="28">
        <f>IF(AND(OR(AD36="",AE36=""),OR(AF36="",AG36="")),0,IF(OR(AD36&lt;&gt;ResmiTatil!$H$2,AE36&lt;&gt;ResmiTatil!$I$2,AF36&lt;&gt;ResmiTatil!$J$2,AG36&lt;&gt;ResmiTatil!$K$2),IF(AND(AF36="",AG36=""),0,IF(AD36&lt;ResmiTatil!$H$2,ResmiTatil!$H$2-AD36))+IF(AND(AF36="",AG36="",OR(AD36&lt;ResmiTatil!$H$2,AND(AE36&lt;&gt;ResmiTatil!$J$2,AE36&gt;ResmiTatil!$J$2))),ResmiTatil!$J$2-ResmiTatil!$I$2,IF(OR(AF36="",AG36=""),0,IF(AND(AE36&gt;ResmiTatil!$I$2,AF36&lt;ResmiTatil!$J$2),AE36-ResmiTatil!$I$2)))+IF(AND(AE36&lt;ResmiTatil!$I$2,AF36&lt;ResmiTatil!$J$2),ResmiTatil!$J$2-AF36)+IF(AND(AE36=ResmiTatil!$I$3,AF36=ResmiTatil!$J$3),ResmiTatil!$I$3-ResmiTatil!$I$2,IF(AND(AE36&gt;ResmiTatil!$I$2,AF36&gt;ResmiTatil!$J$2),ResmiTatil!$J$2-ResmiTatil!$I$2))+IF(AG36&gt;ResmiTatil!$K$2,AG36-ResmiTatil!$K$2),0))</f>
        <v>0</v>
      </c>
      <c r="AJ36" s="29">
        <f>IF((AE36-AD36)+(AG36-AF36)&lt;0,0,(AE36-AD36)+(AG36-AF36))</f>
        <v>0</v>
      </c>
      <c r="AZ36" s="10">
        <v>0.65624999999997602</v>
      </c>
    </row>
    <row r="37" spans="1:52" s="25" customFormat="1" ht="20.100000000000001" customHeight="1" x14ac:dyDescent="0.25">
      <c r="A37" s="20">
        <f t="shared" si="3"/>
        <v>44769</v>
      </c>
      <c r="B37" s="17"/>
      <c r="C37" s="12"/>
      <c r="D37" s="13"/>
      <c r="E37" s="13"/>
      <c r="F37" s="28">
        <f>IF(D37-C37&lt;0,0,D37-C37)</f>
        <v>0</v>
      </c>
      <c r="G37" s="28">
        <f>IF(AND(OR(B37="",C37=""),OR(D37="",E37="")),0,IF(OR(B37&lt;&gt;ResmiTatil!$H$2,C37&lt;&gt;ResmiTatil!$I$2,D37&lt;&gt;ResmiTatil!$J$2,E37&lt;&gt;ResmiTatil!$K$2),IF(AND(D37="",E37=""),0,IF(B37&lt;ResmiTatil!$H$2,ResmiTatil!$H$2-B37))+IF(AND(D37="",E37="",OR(B37&lt;ResmiTatil!$H$2,AND(C37&lt;&gt;ResmiTatil!$J$2,C37&gt;ResmiTatil!$J$2))),ResmiTatil!$J$2-ResmiTatil!$I$2,IF(OR(D37="",E37=""),0,IF(AND(C37&gt;ResmiTatil!$I$2,D37&lt;ResmiTatil!$J$2),C37-ResmiTatil!$I$2)))+IF(AND(C37&lt;ResmiTatil!$I$2,D37&lt;ResmiTatil!$J$2),ResmiTatil!$J$2-D37)+IF(AND(C37=ResmiTatil!$I$3,D37=ResmiTatil!$J$3),ResmiTatil!$I$3-ResmiTatil!$I$2,IF(AND(C37&gt;ResmiTatil!$I$2,D37&gt;ResmiTatil!$J$2),ResmiTatil!$J$2-ResmiTatil!$I$2))+IF(E37&gt;ResmiTatil!$K$2,E37-ResmiTatil!$K$2),0))</f>
        <v>0</v>
      </c>
      <c r="H37" s="29">
        <f>IF((C37-B37)+(E37-D37)&lt;0,0,(C37-B37)+(E37-D37))</f>
        <v>0</v>
      </c>
      <c r="I37" s="17"/>
      <c r="J37" s="12"/>
      <c r="K37" s="13"/>
      <c r="L37" s="13"/>
      <c r="M37" s="28">
        <f>IF(K37-J37&lt;0,0,K37-J37)</f>
        <v>0</v>
      </c>
      <c r="N37" s="28">
        <f>IF(AND(OR(I37="",J37=""),OR(K37="",L37="")),0,IF(OR(I37&lt;&gt;ResmiTatil!$H$2,J37&lt;&gt;ResmiTatil!$I$2,K37&lt;&gt;ResmiTatil!$J$2,L37&lt;&gt;ResmiTatil!$K$2),IF(AND(K37="",L37=""),0,IF(I37&lt;ResmiTatil!$H$2,ResmiTatil!$H$2-I37))+IF(AND(K37="",L37="",OR(I37&lt;ResmiTatil!$H$2,AND(J37&lt;&gt;ResmiTatil!$J$2,J37&gt;ResmiTatil!$J$2))),ResmiTatil!$J$2-ResmiTatil!$I$2,IF(OR(K37="",L37=""),0,IF(AND(J37&gt;ResmiTatil!$I$2,K37&lt;ResmiTatil!$J$2),J37-ResmiTatil!$I$2)))+IF(AND(J37&lt;ResmiTatil!$I$2,K37&lt;ResmiTatil!$J$2),ResmiTatil!$J$2-K37)+IF(AND(J37=ResmiTatil!$I$3,K37=ResmiTatil!$J$3),ResmiTatil!$I$3-ResmiTatil!$I$2,IF(AND(J37&gt;ResmiTatil!$I$2,K37&gt;ResmiTatil!$J$2),ResmiTatil!$J$2-ResmiTatil!$I$2))+IF(L37&gt;ResmiTatil!$K$2,L37-ResmiTatil!$K$2),0))</f>
        <v>0</v>
      </c>
      <c r="O37" s="29">
        <f>IF((J37-I37)+(L37-K37)&lt;0,0,(J37-I37)+(L37-K37))</f>
        <v>0</v>
      </c>
      <c r="P37" s="17"/>
      <c r="Q37" s="12"/>
      <c r="R37" s="13"/>
      <c r="S37" s="13"/>
      <c r="T37" s="28">
        <f>IF(R37-Q37&lt;0,0,R37-Q37)</f>
        <v>0</v>
      </c>
      <c r="U37" s="28">
        <f>IF(AND(OR(P37="",Q37=""),OR(R37="",S37="")),0,IF(OR(P37&lt;&gt;ResmiTatil!$H$2,Q37&lt;&gt;ResmiTatil!$I$2,R37&lt;&gt;ResmiTatil!$J$2,S37&lt;&gt;ResmiTatil!$K$2),IF(AND(R37="",S37=""),0,IF(P37&lt;ResmiTatil!$H$2,ResmiTatil!$H$2-P37))+IF(AND(R37="",S37="",OR(P37&lt;ResmiTatil!$H$2,AND(Q37&lt;&gt;ResmiTatil!$J$2,Q37&gt;ResmiTatil!$J$2))),ResmiTatil!$J$2-ResmiTatil!$I$2,IF(OR(R37="",S37=""),0,IF(AND(Q37&gt;ResmiTatil!$I$2,R37&lt;ResmiTatil!$J$2),Q37-ResmiTatil!$I$2)))+IF(AND(Q37&lt;ResmiTatil!$I$2,R37&lt;ResmiTatil!$J$2),ResmiTatil!$J$2-R37)+IF(AND(Q37=ResmiTatil!$I$3,R37=ResmiTatil!$J$3),ResmiTatil!$I$3-ResmiTatil!$I$2,IF(AND(Q37&gt;ResmiTatil!$I$2,R37&gt;ResmiTatil!$J$2),ResmiTatil!$J$2-ResmiTatil!$I$2))+IF(S37&gt;ResmiTatil!$K$2,S37-ResmiTatil!$K$2),0))</f>
        <v>0</v>
      </c>
      <c r="V37" s="29">
        <f>IF((Q37-P37)+(S37-R37)&lt;0,0,(Q37-P37)+(S37-R37))</f>
        <v>0</v>
      </c>
      <c r="W37" s="17"/>
      <c r="X37" s="12"/>
      <c r="Y37" s="13"/>
      <c r="Z37" s="13"/>
      <c r="AA37" s="28">
        <f>IF(Y37-X37&lt;0,0,Y37-X37)</f>
        <v>0</v>
      </c>
      <c r="AB37" s="28">
        <f>IF(AND(OR(W37="",X37=""),OR(Y37="",Z37="")),0,IF(OR(W37&lt;&gt;ResmiTatil!$H$2,X37&lt;&gt;ResmiTatil!$I$2,Y37&lt;&gt;ResmiTatil!$J$2,Z37&lt;&gt;ResmiTatil!$K$2),IF(AND(Y37="",Z37=""),0,IF(W37&lt;ResmiTatil!$H$2,ResmiTatil!$H$2-W37))+IF(AND(Y37="",Z37="",OR(W37&lt;ResmiTatil!$H$2,AND(X37&lt;&gt;ResmiTatil!$J$2,X37&gt;ResmiTatil!$J$2))),ResmiTatil!$J$2-ResmiTatil!$I$2,IF(OR(Y37="",Z37=""),0,IF(AND(X37&gt;ResmiTatil!$I$2,Y37&lt;ResmiTatil!$J$2),X37-ResmiTatil!$I$2)))+IF(AND(X37&lt;ResmiTatil!$I$2,Y37&lt;ResmiTatil!$J$2),ResmiTatil!$J$2-Y37)+IF(AND(X37=ResmiTatil!$I$3,Y37=ResmiTatil!$J$3),ResmiTatil!$I$3-ResmiTatil!$I$2,IF(AND(X37&gt;ResmiTatil!$I$2,Y37&gt;ResmiTatil!$J$2),ResmiTatil!$J$2-ResmiTatil!$I$2))+IF(Z37&gt;ResmiTatil!$K$2,Z37-ResmiTatil!$K$2),0))</f>
        <v>0</v>
      </c>
      <c r="AC37" s="29">
        <f>IF((X37-W37)+(Z37-Y37)&lt;0,0,(X37-W37)+(Z37-Y37))</f>
        <v>0</v>
      </c>
      <c r="AD37" s="17"/>
      <c r="AE37" s="12"/>
      <c r="AF37" s="13"/>
      <c r="AG37" s="13"/>
      <c r="AH37" s="28">
        <f>IF(AF37-AE37&lt;0,0,AF37-AE37)</f>
        <v>0</v>
      </c>
      <c r="AI37" s="28">
        <f>IF(AND(OR(AD37="",AE37=""),OR(AF37="",AG37="")),0,IF(OR(AD37&lt;&gt;ResmiTatil!$H$2,AE37&lt;&gt;ResmiTatil!$I$2,AF37&lt;&gt;ResmiTatil!$J$2,AG37&lt;&gt;ResmiTatil!$K$2),IF(AND(AF37="",AG37=""),0,IF(AD37&lt;ResmiTatil!$H$2,ResmiTatil!$H$2-AD37))+IF(AND(AF37="",AG37="",OR(AD37&lt;ResmiTatil!$H$2,AND(AE37&lt;&gt;ResmiTatil!$J$2,AE37&gt;ResmiTatil!$J$2))),ResmiTatil!$J$2-ResmiTatil!$I$2,IF(OR(AF37="",AG37=""),0,IF(AND(AE37&gt;ResmiTatil!$I$2,AF37&lt;ResmiTatil!$J$2),AE37-ResmiTatil!$I$2)))+IF(AND(AE37&lt;ResmiTatil!$I$2,AF37&lt;ResmiTatil!$J$2),ResmiTatil!$J$2-AF37)+IF(AND(AE37=ResmiTatil!$I$3,AF37=ResmiTatil!$J$3),ResmiTatil!$I$3-ResmiTatil!$I$2,IF(AND(AE37&gt;ResmiTatil!$I$2,AF37&gt;ResmiTatil!$J$2),ResmiTatil!$J$2-ResmiTatil!$I$2))+IF(AG37&gt;ResmiTatil!$K$2,AG37-ResmiTatil!$K$2),0))</f>
        <v>0</v>
      </c>
      <c r="AJ37" s="29">
        <f>IF((AE37-AD37)+(AG37-AF37)&lt;0,0,(AE37-AD37)+(AG37-AF37))</f>
        <v>0</v>
      </c>
      <c r="AZ37" s="10">
        <v>0.66666666666664198</v>
      </c>
    </row>
    <row r="38" spans="1:52" s="25" customFormat="1" ht="20.100000000000001" customHeight="1" x14ac:dyDescent="0.25">
      <c r="A38" s="20">
        <f t="shared" si="3"/>
        <v>44770</v>
      </c>
      <c r="B38" s="17"/>
      <c r="C38" s="12"/>
      <c r="D38" s="13"/>
      <c r="E38" s="13"/>
      <c r="F38" s="28">
        <f>IF(D38-C38&lt;0,0,D38-C38)</f>
        <v>0</v>
      </c>
      <c r="G38" s="28">
        <f>IF(AND(OR(B38="",C38=""),OR(D38="",E38="")),0,IF(OR(B38&lt;&gt;ResmiTatil!$H$2,C38&lt;&gt;ResmiTatil!$I$2,D38&lt;&gt;ResmiTatil!$J$2,E38&lt;&gt;ResmiTatil!$K$2),IF(AND(D38="",E38=""),0,IF(B38&lt;ResmiTatil!$H$2,ResmiTatil!$H$2-B38))+IF(AND(D38="",E38="",OR(B38&lt;ResmiTatil!$H$2,AND(C38&lt;&gt;ResmiTatil!$J$2,C38&gt;ResmiTatil!$J$2))),ResmiTatil!$J$2-ResmiTatil!$I$2,IF(OR(D38="",E38=""),0,IF(AND(C38&gt;ResmiTatil!$I$2,D38&lt;ResmiTatil!$J$2),C38-ResmiTatil!$I$2)))+IF(AND(C38&lt;ResmiTatil!$I$2,D38&lt;ResmiTatil!$J$2),ResmiTatil!$J$2-D38)+IF(AND(C38=ResmiTatil!$I$3,D38=ResmiTatil!$J$3),ResmiTatil!$I$3-ResmiTatil!$I$2,IF(AND(C38&gt;ResmiTatil!$I$2,D38&gt;ResmiTatil!$J$2),ResmiTatil!$J$2-ResmiTatil!$I$2))+IF(E38&gt;ResmiTatil!$K$2,E38-ResmiTatil!$K$2),0))</f>
        <v>0</v>
      </c>
      <c r="H38" s="29">
        <f>IF((C38-B38)+(E38-D38)&lt;0,0,(C38-B38)+(E38-D38))</f>
        <v>0</v>
      </c>
      <c r="I38" s="17"/>
      <c r="J38" s="12"/>
      <c r="K38" s="13"/>
      <c r="L38" s="13"/>
      <c r="M38" s="28">
        <f>IF(K38-J38&lt;0,0,K38-J38)</f>
        <v>0</v>
      </c>
      <c r="N38" s="28">
        <f>IF(AND(OR(I38="",J38=""),OR(K38="",L38="")),0,IF(OR(I38&lt;&gt;ResmiTatil!$H$2,J38&lt;&gt;ResmiTatil!$I$2,K38&lt;&gt;ResmiTatil!$J$2,L38&lt;&gt;ResmiTatil!$K$2),IF(AND(K38="",L38=""),0,IF(I38&lt;ResmiTatil!$H$2,ResmiTatil!$H$2-I38))+IF(AND(K38="",L38="",OR(I38&lt;ResmiTatil!$H$2,AND(J38&lt;&gt;ResmiTatil!$J$2,J38&gt;ResmiTatil!$J$2))),ResmiTatil!$J$2-ResmiTatil!$I$2,IF(OR(K38="",L38=""),0,IF(AND(J38&gt;ResmiTatil!$I$2,K38&lt;ResmiTatil!$J$2),J38-ResmiTatil!$I$2)))+IF(AND(J38&lt;ResmiTatil!$I$2,K38&lt;ResmiTatil!$J$2),ResmiTatil!$J$2-K38)+IF(AND(J38=ResmiTatil!$I$3,K38=ResmiTatil!$J$3),ResmiTatil!$I$3-ResmiTatil!$I$2,IF(AND(J38&gt;ResmiTatil!$I$2,K38&gt;ResmiTatil!$J$2),ResmiTatil!$J$2-ResmiTatil!$I$2))+IF(L38&gt;ResmiTatil!$K$2,L38-ResmiTatil!$K$2),0))</f>
        <v>0</v>
      </c>
      <c r="O38" s="29">
        <f>IF((J38-I38)+(L38-K38)&lt;0,0,(J38-I38)+(L38-K38))</f>
        <v>0</v>
      </c>
      <c r="P38" s="17"/>
      <c r="Q38" s="12"/>
      <c r="R38" s="13"/>
      <c r="S38" s="13"/>
      <c r="T38" s="28">
        <f>IF(R38-Q38&lt;0,0,R38-Q38)</f>
        <v>0</v>
      </c>
      <c r="U38" s="28">
        <f>IF(AND(OR(P38="",Q38=""),OR(R38="",S38="")),0,IF(OR(P38&lt;&gt;ResmiTatil!$H$2,Q38&lt;&gt;ResmiTatil!$I$2,R38&lt;&gt;ResmiTatil!$J$2,S38&lt;&gt;ResmiTatil!$K$2),IF(AND(R38="",S38=""),0,IF(P38&lt;ResmiTatil!$H$2,ResmiTatil!$H$2-P38))+IF(AND(R38="",S38="",OR(P38&lt;ResmiTatil!$H$2,AND(Q38&lt;&gt;ResmiTatil!$J$2,Q38&gt;ResmiTatil!$J$2))),ResmiTatil!$J$2-ResmiTatil!$I$2,IF(OR(R38="",S38=""),0,IF(AND(Q38&gt;ResmiTatil!$I$2,R38&lt;ResmiTatil!$J$2),Q38-ResmiTatil!$I$2)))+IF(AND(Q38&lt;ResmiTatil!$I$2,R38&lt;ResmiTatil!$J$2),ResmiTatil!$J$2-R38)+IF(AND(Q38=ResmiTatil!$I$3,R38=ResmiTatil!$J$3),ResmiTatil!$I$3-ResmiTatil!$I$2,IF(AND(Q38&gt;ResmiTatil!$I$2,R38&gt;ResmiTatil!$J$2),ResmiTatil!$J$2-ResmiTatil!$I$2))+IF(S38&gt;ResmiTatil!$K$2,S38-ResmiTatil!$K$2),0))</f>
        <v>0</v>
      </c>
      <c r="V38" s="29">
        <f>IF((Q38-P38)+(S38-R38)&lt;0,0,(Q38-P38)+(S38-R38))</f>
        <v>0</v>
      </c>
      <c r="W38" s="17"/>
      <c r="X38" s="12"/>
      <c r="Y38" s="13"/>
      <c r="Z38" s="13"/>
      <c r="AA38" s="28">
        <f>IF(Y38-X38&lt;0,0,Y38-X38)</f>
        <v>0</v>
      </c>
      <c r="AB38" s="28">
        <f>IF(AND(OR(W38="",X38=""),OR(Y38="",Z38="")),0,IF(OR(W38&lt;&gt;ResmiTatil!$H$2,X38&lt;&gt;ResmiTatil!$I$2,Y38&lt;&gt;ResmiTatil!$J$2,Z38&lt;&gt;ResmiTatil!$K$2),IF(AND(Y38="",Z38=""),0,IF(W38&lt;ResmiTatil!$H$2,ResmiTatil!$H$2-W38))+IF(AND(Y38="",Z38="",OR(W38&lt;ResmiTatil!$H$2,AND(X38&lt;&gt;ResmiTatil!$J$2,X38&gt;ResmiTatil!$J$2))),ResmiTatil!$J$2-ResmiTatil!$I$2,IF(OR(Y38="",Z38=""),0,IF(AND(X38&gt;ResmiTatil!$I$2,Y38&lt;ResmiTatil!$J$2),X38-ResmiTatil!$I$2)))+IF(AND(X38&lt;ResmiTatil!$I$2,Y38&lt;ResmiTatil!$J$2),ResmiTatil!$J$2-Y38)+IF(AND(X38=ResmiTatil!$I$3,Y38=ResmiTatil!$J$3),ResmiTatil!$I$3-ResmiTatil!$I$2,IF(AND(X38&gt;ResmiTatil!$I$2,Y38&gt;ResmiTatil!$J$2),ResmiTatil!$J$2-ResmiTatil!$I$2))+IF(Z38&gt;ResmiTatil!$K$2,Z38-ResmiTatil!$K$2),0))</f>
        <v>0</v>
      </c>
      <c r="AC38" s="29">
        <f>IF((X38-W38)+(Z38-Y38)&lt;0,0,(X38-W38)+(Z38-Y38))</f>
        <v>0</v>
      </c>
      <c r="AD38" s="17"/>
      <c r="AE38" s="12"/>
      <c r="AF38" s="13"/>
      <c r="AG38" s="13"/>
      <c r="AH38" s="28">
        <f>IF(AF38-AE38&lt;0,0,AF38-AE38)</f>
        <v>0</v>
      </c>
      <c r="AI38" s="28">
        <f>IF(AND(OR(AD38="",AE38=""),OR(AF38="",AG38="")),0,IF(OR(AD38&lt;&gt;ResmiTatil!$H$2,AE38&lt;&gt;ResmiTatil!$I$2,AF38&lt;&gt;ResmiTatil!$J$2,AG38&lt;&gt;ResmiTatil!$K$2),IF(AND(AF38="",AG38=""),0,IF(AD38&lt;ResmiTatil!$H$2,ResmiTatil!$H$2-AD38))+IF(AND(AF38="",AG38="",OR(AD38&lt;ResmiTatil!$H$2,AND(AE38&lt;&gt;ResmiTatil!$J$2,AE38&gt;ResmiTatil!$J$2))),ResmiTatil!$J$2-ResmiTatil!$I$2,IF(OR(AF38="",AG38=""),0,IF(AND(AE38&gt;ResmiTatil!$I$2,AF38&lt;ResmiTatil!$J$2),AE38-ResmiTatil!$I$2)))+IF(AND(AE38&lt;ResmiTatil!$I$2,AF38&lt;ResmiTatil!$J$2),ResmiTatil!$J$2-AF38)+IF(AND(AE38=ResmiTatil!$I$3,AF38=ResmiTatil!$J$3),ResmiTatil!$I$3-ResmiTatil!$I$2,IF(AND(AE38&gt;ResmiTatil!$I$2,AF38&gt;ResmiTatil!$J$2),ResmiTatil!$J$2-ResmiTatil!$I$2))+IF(AG38&gt;ResmiTatil!$K$2,AG38-ResmiTatil!$K$2),0))</f>
        <v>0</v>
      </c>
      <c r="AJ38" s="29">
        <f>IF((AE38-AD38)+(AG38-AF38)&lt;0,0,(AE38-AD38)+(AG38-AF38))</f>
        <v>0</v>
      </c>
      <c r="AZ38" s="10">
        <v>0.67708333333330795</v>
      </c>
    </row>
    <row r="39" spans="1:52" s="25" customFormat="1" ht="20.100000000000001" customHeight="1" x14ac:dyDescent="0.25">
      <c r="A39" s="20">
        <f t="shared" si="3"/>
        <v>44771</v>
      </c>
      <c r="B39" s="17"/>
      <c r="C39" s="12"/>
      <c r="D39" s="13"/>
      <c r="E39" s="13"/>
      <c r="F39" s="28">
        <f>IF(D39-C39&lt;0,0,D39-C39)</f>
        <v>0</v>
      </c>
      <c r="G39" s="28">
        <f>IF(AND(OR(B39="",C39=""),OR(D39="",E39="")),0,IF(OR(B39&lt;&gt;ResmiTatil!$H$2,C39&lt;&gt;ResmiTatil!$I$2,D39&lt;&gt;ResmiTatil!$J$2,E39&lt;&gt;ResmiTatil!$K$2),IF(AND(D39="",E39=""),0,IF(B39&lt;ResmiTatil!$H$2,ResmiTatil!$H$2-B39))+IF(AND(D39="",E39="",OR(B39&lt;ResmiTatil!$H$2,AND(C39&lt;&gt;ResmiTatil!$J$2,C39&gt;ResmiTatil!$J$2))),ResmiTatil!$J$2-ResmiTatil!$I$2,IF(OR(D39="",E39=""),0,IF(AND(C39&gt;ResmiTatil!$I$2,D39&lt;ResmiTatil!$J$2),C39-ResmiTatil!$I$2)))+IF(AND(C39&lt;ResmiTatil!$I$2,D39&lt;ResmiTatil!$J$2),ResmiTatil!$J$2-D39)+IF(AND(C39=ResmiTatil!$I$3,D39=ResmiTatil!$J$3),ResmiTatil!$I$3-ResmiTatil!$I$2,IF(AND(C39&gt;ResmiTatil!$I$2,D39&gt;ResmiTatil!$J$2),ResmiTatil!$J$2-ResmiTatil!$I$2))+IF(E39&gt;ResmiTatil!$K$2,E39-ResmiTatil!$K$2),0))</f>
        <v>0</v>
      </c>
      <c r="H39" s="29">
        <f>IF((C39-B39)+(E39-D39)&lt;0,0,(C39-B39)+(E39-D39))</f>
        <v>0</v>
      </c>
      <c r="I39" s="17"/>
      <c r="J39" s="12"/>
      <c r="K39" s="13"/>
      <c r="L39" s="13"/>
      <c r="M39" s="28">
        <f>IF(K39-J39&lt;0,0,K39-J39)</f>
        <v>0</v>
      </c>
      <c r="N39" s="28">
        <f>IF(AND(OR(I39="",J39=""),OR(K39="",L39="")),0,IF(OR(I39&lt;&gt;ResmiTatil!$H$2,J39&lt;&gt;ResmiTatil!$I$2,K39&lt;&gt;ResmiTatil!$J$2,L39&lt;&gt;ResmiTatil!$K$2),IF(AND(K39="",L39=""),0,IF(I39&lt;ResmiTatil!$H$2,ResmiTatil!$H$2-I39))+IF(AND(K39="",L39="",OR(I39&lt;ResmiTatil!$H$2,AND(J39&lt;&gt;ResmiTatil!$J$2,J39&gt;ResmiTatil!$J$2))),ResmiTatil!$J$2-ResmiTatil!$I$2,IF(OR(K39="",L39=""),0,IF(AND(J39&gt;ResmiTatil!$I$2,K39&lt;ResmiTatil!$J$2),J39-ResmiTatil!$I$2)))+IF(AND(J39&lt;ResmiTatil!$I$2,K39&lt;ResmiTatil!$J$2),ResmiTatil!$J$2-K39)+IF(AND(J39=ResmiTatil!$I$3,K39=ResmiTatil!$J$3),ResmiTatil!$I$3-ResmiTatil!$I$2,IF(AND(J39&gt;ResmiTatil!$I$2,K39&gt;ResmiTatil!$J$2),ResmiTatil!$J$2-ResmiTatil!$I$2))+IF(L39&gt;ResmiTatil!$K$2,L39-ResmiTatil!$K$2),0))</f>
        <v>0</v>
      </c>
      <c r="O39" s="29">
        <f>IF((J39-I39)+(L39-K39)&lt;0,0,(J39-I39)+(L39-K39))</f>
        <v>0</v>
      </c>
      <c r="P39" s="17"/>
      <c r="Q39" s="12"/>
      <c r="R39" s="13"/>
      <c r="S39" s="13"/>
      <c r="T39" s="28">
        <f>IF(R39-Q39&lt;0,0,R39-Q39)</f>
        <v>0</v>
      </c>
      <c r="U39" s="28">
        <f>IF(AND(OR(P39="",Q39=""),OR(R39="",S39="")),0,IF(OR(P39&lt;&gt;ResmiTatil!$H$2,Q39&lt;&gt;ResmiTatil!$I$2,R39&lt;&gt;ResmiTatil!$J$2,S39&lt;&gt;ResmiTatil!$K$2),IF(AND(R39="",S39=""),0,IF(P39&lt;ResmiTatil!$H$2,ResmiTatil!$H$2-P39))+IF(AND(R39="",S39="",OR(P39&lt;ResmiTatil!$H$2,AND(Q39&lt;&gt;ResmiTatil!$J$2,Q39&gt;ResmiTatil!$J$2))),ResmiTatil!$J$2-ResmiTatil!$I$2,IF(OR(R39="",S39=""),0,IF(AND(Q39&gt;ResmiTatil!$I$2,R39&lt;ResmiTatil!$J$2),Q39-ResmiTatil!$I$2)))+IF(AND(Q39&lt;ResmiTatil!$I$2,R39&lt;ResmiTatil!$J$2),ResmiTatil!$J$2-R39)+IF(AND(Q39=ResmiTatil!$I$3,R39=ResmiTatil!$J$3),ResmiTatil!$I$3-ResmiTatil!$I$2,IF(AND(Q39&gt;ResmiTatil!$I$2,R39&gt;ResmiTatil!$J$2),ResmiTatil!$J$2-ResmiTatil!$I$2))+IF(S39&gt;ResmiTatil!$K$2,S39-ResmiTatil!$K$2),0))</f>
        <v>0</v>
      </c>
      <c r="V39" s="29">
        <f>IF((Q39-P39)+(S39-R39)&lt;0,0,(Q39-P39)+(S39-R39))</f>
        <v>0</v>
      </c>
      <c r="W39" s="17"/>
      <c r="X39" s="12"/>
      <c r="Y39" s="13"/>
      <c r="Z39" s="13"/>
      <c r="AA39" s="28">
        <f>IF(Y39-X39&lt;0,0,Y39-X39)</f>
        <v>0</v>
      </c>
      <c r="AB39" s="28">
        <f>IF(AND(OR(W39="",X39=""),OR(Y39="",Z39="")),0,IF(OR(W39&lt;&gt;ResmiTatil!$H$2,X39&lt;&gt;ResmiTatil!$I$2,Y39&lt;&gt;ResmiTatil!$J$2,Z39&lt;&gt;ResmiTatil!$K$2),IF(AND(Y39="",Z39=""),0,IF(W39&lt;ResmiTatil!$H$2,ResmiTatil!$H$2-W39))+IF(AND(Y39="",Z39="",OR(W39&lt;ResmiTatil!$H$2,AND(X39&lt;&gt;ResmiTatil!$J$2,X39&gt;ResmiTatil!$J$2))),ResmiTatil!$J$2-ResmiTatil!$I$2,IF(OR(Y39="",Z39=""),0,IF(AND(X39&gt;ResmiTatil!$I$2,Y39&lt;ResmiTatil!$J$2),X39-ResmiTatil!$I$2)))+IF(AND(X39&lt;ResmiTatil!$I$2,Y39&lt;ResmiTatil!$J$2),ResmiTatil!$J$2-Y39)+IF(AND(X39=ResmiTatil!$I$3,Y39=ResmiTatil!$J$3),ResmiTatil!$I$3-ResmiTatil!$I$2,IF(AND(X39&gt;ResmiTatil!$I$2,Y39&gt;ResmiTatil!$J$2),ResmiTatil!$J$2-ResmiTatil!$I$2))+IF(Z39&gt;ResmiTatil!$K$2,Z39-ResmiTatil!$K$2),0))</f>
        <v>0</v>
      </c>
      <c r="AC39" s="29">
        <f>IF((X39-W39)+(Z39-Y39)&lt;0,0,(X39-W39)+(Z39-Y39))</f>
        <v>0</v>
      </c>
      <c r="AD39" s="17"/>
      <c r="AE39" s="12"/>
      <c r="AF39" s="13"/>
      <c r="AG39" s="13"/>
      <c r="AH39" s="28">
        <f>IF(AF39-AE39&lt;0,0,AF39-AE39)</f>
        <v>0</v>
      </c>
      <c r="AI39" s="28">
        <f>IF(AND(OR(AD39="",AE39=""),OR(AF39="",AG39="")),0,IF(OR(AD39&lt;&gt;ResmiTatil!$H$2,AE39&lt;&gt;ResmiTatil!$I$2,AF39&lt;&gt;ResmiTatil!$J$2,AG39&lt;&gt;ResmiTatil!$K$2),IF(AND(AF39="",AG39=""),0,IF(AD39&lt;ResmiTatil!$H$2,ResmiTatil!$H$2-AD39))+IF(AND(AF39="",AG39="",OR(AD39&lt;ResmiTatil!$H$2,AND(AE39&lt;&gt;ResmiTatil!$J$2,AE39&gt;ResmiTatil!$J$2))),ResmiTatil!$J$2-ResmiTatil!$I$2,IF(OR(AF39="",AG39=""),0,IF(AND(AE39&gt;ResmiTatil!$I$2,AF39&lt;ResmiTatil!$J$2),AE39-ResmiTatil!$I$2)))+IF(AND(AE39&lt;ResmiTatil!$I$2,AF39&lt;ResmiTatil!$J$2),ResmiTatil!$J$2-AF39)+IF(AND(AE39=ResmiTatil!$I$3,AF39=ResmiTatil!$J$3),ResmiTatil!$I$3-ResmiTatil!$I$2,IF(AND(AE39&gt;ResmiTatil!$I$2,AF39&gt;ResmiTatil!$J$2),ResmiTatil!$J$2-ResmiTatil!$I$2))+IF(AG39&gt;ResmiTatil!$K$2,AG39-ResmiTatil!$K$2),0))</f>
        <v>0</v>
      </c>
      <c r="AJ39" s="29">
        <f>IF((AE39-AD39)+(AG39-AF39)&lt;0,0,(AE39-AD39)+(AG39-AF39))</f>
        <v>0</v>
      </c>
      <c r="AZ39" s="10">
        <v>0.68749999999997402</v>
      </c>
    </row>
    <row r="40" spans="1:52" s="25" customFormat="1" ht="20.100000000000001" customHeight="1" x14ac:dyDescent="0.25">
      <c r="A40" s="30" t="s">
        <v>24</v>
      </c>
      <c r="B40" s="31"/>
      <c r="C40" s="32"/>
      <c r="D40" s="33"/>
      <c r="E40" s="33"/>
      <c r="F40" s="34"/>
      <c r="G40" s="28">
        <f>SUM(G35:G39)</f>
        <v>0</v>
      </c>
      <c r="H40" s="35">
        <f>SUM(H35:H39)</f>
        <v>0</v>
      </c>
      <c r="I40" s="31"/>
      <c r="J40" s="32"/>
      <c r="K40" s="33"/>
      <c r="L40" s="33"/>
      <c r="M40" s="34"/>
      <c r="N40" s="28">
        <f>SUM(N35:N39)</f>
        <v>0</v>
      </c>
      <c r="O40" s="35">
        <f>SUM(O35:O39)</f>
        <v>0</v>
      </c>
      <c r="P40" s="31"/>
      <c r="Q40" s="32"/>
      <c r="R40" s="33"/>
      <c r="S40" s="33"/>
      <c r="T40" s="34"/>
      <c r="U40" s="28">
        <f>SUM(U35:U39)</f>
        <v>0</v>
      </c>
      <c r="V40" s="35">
        <f>SUM(V35:V39)</f>
        <v>0</v>
      </c>
      <c r="W40" s="31"/>
      <c r="X40" s="32"/>
      <c r="Y40" s="33"/>
      <c r="Z40" s="33"/>
      <c r="AA40" s="34"/>
      <c r="AB40" s="28">
        <f>SUM(AB35:AB39)</f>
        <v>0</v>
      </c>
      <c r="AC40" s="35">
        <f>SUM(AC35:AC39)</f>
        <v>0</v>
      </c>
      <c r="AD40" s="31"/>
      <c r="AE40" s="32"/>
      <c r="AF40" s="33"/>
      <c r="AG40" s="33"/>
      <c r="AH40" s="34"/>
      <c r="AI40" s="28">
        <f>SUM(AI35:AI39)</f>
        <v>0</v>
      </c>
      <c r="AJ40" s="35">
        <f>SUM(AJ35:AJ39)</f>
        <v>0</v>
      </c>
      <c r="AZ40" s="10">
        <v>0.69791666666663998</v>
      </c>
    </row>
    <row r="41" spans="1:52" s="25" customFormat="1" ht="15" customHeight="1" x14ac:dyDescent="0.25">
      <c r="A41" s="20">
        <f>A39+1</f>
        <v>44772</v>
      </c>
      <c r="B41" s="17"/>
      <c r="C41" s="12"/>
      <c r="D41" s="13"/>
      <c r="E41" s="13"/>
      <c r="F41" s="11"/>
      <c r="G41" s="11"/>
      <c r="H41" s="18"/>
      <c r="I41" s="17"/>
      <c r="J41" s="12"/>
      <c r="K41" s="13"/>
      <c r="L41" s="13"/>
      <c r="M41" s="11"/>
      <c r="N41" s="11"/>
      <c r="O41" s="18"/>
      <c r="P41" s="17"/>
      <c r="Q41" s="12"/>
      <c r="R41" s="13"/>
      <c r="S41" s="13"/>
      <c r="T41" s="11"/>
      <c r="U41" s="11"/>
      <c r="V41" s="18"/>
      <c r="W41" s="17"/>
      <c r="X41" s="12"/>
      <c r="Y41" s="13"/>
      <c r="Z41" s="13"/>
      <c r="AA41" s="11"/>
      <c r="AB41" s="11"/>
      <c r="AC41" s="18"/>
      <c r="AD41" s="17"/>
      <c r="AE41" s="12"/>
      <c r="AF41" s="13"/>
      <c r="AG41" s="13"/>
      <c r="AH41" s="11"/>
      <c r="AI41" s="11"/>
      <c r="AJ41" s="18"/>
      <c r="AZ41" s="10">
        <v>0.70833333333330595</v>
      </c>
    </row>
    <row r="42" spans="1:52" s="25" customFormat="1" ht="15" customHeight="1" x14ac:dyDescent="0.25">
      <c r="A42" s="20">
        <f>A41+1</f>
        <v>44773</v>
      </c>
      <c r="B42" s="17"/>
      <c r="C42" s="12"/>
      <c r="D42" s="13"/>
      <c r="E42" s="13"/>
      <c r="F42" s="11"/>
      <c r="G42" s="11"/>
      <c r="H42" s="18"/>
      <c r="I42" s="17"/>
      <c r="J42" s="12"/>
      <c r="K42" s="13"/>
      <c r="L42" s="13"/>
      <c r="M42" s="11"/>
      <c r="N42" s="11"/>
      <c r="O42" s="18"/>
      <c r="P42" s="17"/>
      <c r="Q42" s="12"/>
      <c r="R42" s="13"/>
      <c r="S42" s="13"/>
      <c r="T42" s="11"/>
      <c r="U42" s="11"/>
      <c r="V42" s="18"/>
      <c r="W42" s="17"/>
      <c r="X42" s="12"/>
      <c r="Y42" s="13"/>
      <c r="Z42" s="13"/>
      <c r="AA42" s="11"/>
      <c r="AB42" s="11"/>
      <c r="AC42" s="18"/>
      <c r="AD42" s="17"/>
      <c r="AE42" s="12"/>
      <c r="AF42" s="13"/>
      <c r="AG42" s="13"/>
      <c r="AH42" s="11"/>
      <c r="AI42" s="11"/>
      <c r="AJ42" s="18"/>
      <c r="AZ42" s="10">
        <v>0.71874999999997202</v>
      </c>
    </row>
    <row r="43" spans="1:52" s="25" customFormat="1" ht="20.100000000000001" customHeight="1" x14ac:dyDescent="0.25">
      <c r="A43" s="20">
        <f t="shared" ref="A43:A47" si="4">A42+1</f>
        <v>44774</v>
      </c>
      <c r="B43" s="17"/>
      <c r="C43" s="12"/>
      <c r="D43" s="13"/>
      <c r="E43" s="13"/>
      <c r="F43" s="28">
        <f>IF(D43-C43&lt;0,0,D43-C43)</f>
        <v>0</v>
      </c>
      <c r="G43" s="28">
        <f>IF(AND(OR(B43="",C43=""),OR(D43="",E43="")),0,IF(OR(B43&lt;&gt;ResmiTatil!$H$2,C43&lt;&gt;ResmiTatil!$I$2,D43&lt;&gt;ResmiTatil!$J$2,E43&lt;&gt;ResmiTatil!$K$2),IF(AND(D43="",E43=""),0,IF(B43&lt;ResmiTatil!$H$2,ResmiTatil!$H$2-B43))+IF(AND(D43="",E43="",OR(B43&lt;ResmiTatil!$H$2,AND(C43&lt;&gt;ResmiTatil!$J$2,C43&gt;ResmiTatil!$J$2))),ResmiTatil!$J$2-ResmiTatil!$I$2,IF(OR(D43="",E43=""),0,IF(AND(C43&gt;ResmiTatil!$I$2,D43&lt;ResmiTatil!$J$2),C43-ResmiTatil!$I$2)))+IF(AND(C43&lt;ResmiTatil!$I$2,D43&lt;ResmiTatil!$J$2),ResmiTatil!$J$2-D43)+IF(AND(C43=ResmiTatil!$I$3,D43=ResmiTatil!$J$3),ResmiTatil!$I$3-ResmiTatil!$I$2,IF(AND(C43&gt;ResmiTatil!$I$2,D43&gt;ResmiTatil!$J$2),ResmiTatil!$J$2-ResmiTatil!$I$2))+IF(E43&gt;ResmiTatil!$K$2,E43-ResmiTatil!$K$2),0))</f>
        <v>0</v>
      </c>
      <c r="H43" s="29">
        <f>IF((C43-B43)+(E43-D43)&lt;0,0,(C43-B43)+(E43-D43))</f>
        <v>0</v>
      </c>
      <c r="I43" s="17"/>
      <c r="J43" s="12"/>
      <c r="K43" s="13"/>
      <c r="L43" s="13"/>
      <c r="M43" s="28">
        <f>IF(K43-J43&lt;0,0,K43-J43)</f>
        <v>0</v>
      </c>
      <c r="N43" s="28">
        <f>IF(AND(OR(I43="",J43=""),OR(K43="",L43="")),0,IF(OR(I43&lt;&gt;ResmiTatil!$H$2,J43&lt;&gt;ResmiTatil!$I$2,K43&lt;&gt;ResmiTatil!$J$2,L43&lt;&gt;ResmiTatil!$K$2),IF(AND(K43="",L43=""),0,IF(I43&lt;ResmiTatil!$H$2,ResmiTatil!$H$2-I43))+IF(AND(K43="",L43="",OR(I43&lt;ResmiTatil!$H$2,AND(J43&lt;&gt;ResmiTatil!$J$2,J43&gt;ResmiTatil!$J$2))),ResmiTatil!$J$2-ResmiTatil!$I$2,IF(OR(K43="",L43=""),0,IF(AND(J43&gt;ResmiTatil!$I$2,K43&lt;ResmiTatil!$J$2),J43-ResmiTatil!$I$2)))+IF(AND(J43&lt;ResmiTatil!$I$2,K43&lt;ResmiTatil!$J$2),ResmiTatil!$J$2-K43)+IF(AND(J43=ResmiTatil!$I$3,K43=ResmiTatil!$J$3),ResmiTatil!$I$3-ResmiTatil!$I$2,IF(AND(J43&gt;ResmiTatil!$I$2,K43&gt;ResmiTatil!$J$2),ResmiTatil!$J$2-ResmiTatil!$I$2))+IF(L43&gt;ResmiTatil!$K$2,L43-ResmiTatil!$K$2),0))</f>
        <v>0</v>
      </c>
      <c r="O43" s="29">
        <f>IF((J43-I43)+(L43-K43)&lt;0,0,(J43-I43)+(L43-K43))</f>
        <v>0</v>
      </c>
      <c r="P43" s="17"/>
      <c r="Q43" s="12"/>
      <c r="R43" s="13"/>
      <c r="S43" s="13"/>
      <c r="T43" s="28">
        <f>IF(R43-Q43&lt;0,0,R43-Q43)</f>
        <v>0</v>
      </c>
      <c r="U43" s="28">
        <f>IF(AND(OR(P43="",Q43=""),OR(R43="",S43="")),0,IF(OR(P43&lt;&gt;ResmiTatil!$H$2,Q43&lt;&gt;ResmiTatil!$I$2,R43&lt;&gt;ResmiTatil!$J$2,S43&lt;&gt;ResmiTatil!$K$2),IF(AND(R43="",S43=""),0,IF(P43&lt;ResmiTatil!$H$2,ResmiTatil!$H$2-P43))+IF(AND(R43="",S43="",OR(P43&lt;ResmiTatil!$H$2,AND(Q43&lt;&gt;ResmiTatil!$J$2,Q43&gt;ResmiTatil!$J$2))),ResmiTatil!$J$2-ResmiTatil!$I$2,IF(OR(R43="",S43=""),0,IF(AND(Q43&gt;ResmiTatil!$I$2,R43&lt;ResmiTatil!$J$2),Q43-ResmiTatil!$I$2)))+IF(AND(Q43&lt;ResmiTatil!$I$2,R43&lt;ResmiTatil!$J$2),ResmiTatil!$J$2-R43)+IF(AND(Q43=ResmiTatil!$I$3,R43=ResmiTatil!$J$3),ResmiTatil!$I$3-ResmiTatil!$I$2,IF(AND(Q43&gt;ResmiTatil!$I$2,R43&gt;ResmiTatil!$J$2),ResmiTatil!$J$2-ResmiTatil!$I$2))+IF(S43&gt;ResmiTatil!$K$2,S43-ResmiTatil!$K$2),0))</f>
        <v>0</v>
      </c>
      <c r="V43" s="29">
        <f>IF((Q43-P43)+(S43-R43)&lt;0,0,(Q43-P43)+(S43-R43))</f>
        <v>0</v>
      </c>
      <c r="W43" s="17"/>
      <c r="X43" s="12"/>
      <c r="Y43" s="13"/>
      <c r="Z43" s="13"/>
      <c r="AA43" s="28">
        <f>IF(Y43-X43&lt;0,0,Y43-X43)</f>
        <v>0</v>
      </c>
      <c r="AB43" s="28">
        <f>IF(AND(OR(W43="",X43=""),OR(Y43="",Z43="")),0,IF(OR(W43&lt;&gt;ResmiTatil!$H$2,X43&lt;&gt;ResmiTatil!$I$2,Y43&lt;&gt;ResmiTatil!$J$2,Z43&lt;&gt;ResmiTatil!$K$2),IF(AND(Y43="",Z43=""),0,IF(W43&lt;ResmiTatil!$H$2,ResmiTatil!$H$2-W43))+IF(AND(Y43="",Z43="",OR(W43&lt;ResmiTatil!$H$2,AND(X43&lt;&gt;ResmiTatil!$J$2,X43&gt;ResmiTatil!$J$2))),ResmiTatil!$J$2-ResmiTatil!$I$2,IF(OR(Y43="",Z43=""),0,IF(AND(X43&gt;ResmiTatil!$I$2,Y43&lt;ResmiTatil!$J$2),X43-ResmiTatil!$I$2)))+IF(AND(X43&lt;ResmiTatil!$I$2,Y43&lt;ResmiTatil!$J$2),ResmiTatil!$J$2-Y43)+IF(AND(X43=ResmiTatil!$I$3,Y43=ResmiTatil!$J$3),ResmiTatil!$I$3-ResmiTatil!$I$2,IF(AND(X43&gt;ResmiTatil!$I$2,Y43&gt;ResmiTatil!$J$2),ResmiTatil!$J$2-ResmiTatil!$I$2))+IF(Z43&gt;ResmiTatil!$K$2,Z43-ResmiTatil!$K$2),0))</f>
        <v>0</v>
      </c>
      <c r="AC43" s="29">
        <f>IF((X43-W43)+(Z43-Y43)&lt;0,0,(X43-W43)+(Z43-Y43))</f>
        <v>0</v>
      </c>
      <c r="AD43" s="17"/>
      <c r="AE43" s="12"/>
      <c r="AF43" s="13"/>
      <c r="AG43" s="13"/>
      <c r="AH43" s="28">
        <f>IF(AF43-AE43&lt;0,0,AF43-AE43)</f>
        <v>0</v>
      </c>
      <c r="AI43" s="28">
        <f>IF(AND(OR(AD43="",AE43=""),OR(AF43="",AG43="")),0,IF(OR(AD43&lt;&gt;ResmiTatil!$H$2,AE43&lt;&gt;ResmiTatil!$I$2,AF43&lt;&gt;ResmiTatil!$J$2,AG43&lt;&gt;ResmiTatil!$K$2),IF(AND(AF43="",AG43=""),0,IF(AD43&lt;ResmiTatil!$H$2,ResmiTatil!$H$2-AD43))+IF(AND(AF43="",AG43="",OR(AD43&lt;ResmiTatil!$H$2,AND(AE43&lt;&gt;ResmiTatil!$J$2,AE43&gt;ResmiTatil!$J$2))),ResmiTatil!$J$2-ResmiTatil!$I$2,IF(OR(AF43="",AG43=""),0,IF(AND(AE43&gt;ResmiTatil!$I$2,AF43&lt;ResmiTatil!$J$2),AE43-ResmiTatil!$I$2)))+IF(AND(AE43&lt;ResmiTatil!$I$2,AF43&lt;ResmiTatil!$J$2),ResmiTatil!$J$2-AF43)+IF(AND(AE43=ResmiTatil!$I$3,AF43=ResmiTatil!$J$3),ResmiTatil!$I$3-ResmiTatil!$I$2,IF(AND(AE43&gt;ResmiTatil!$I$2,AF43&gt;ResmiTatil!$J$2),ResmiTatil!$J$2-ResmiTatil!$I$2))+IF(AG43&gt;ResmiTatil!$K$2,AG43-ResmiTatil!$K$2),0))</f>
        <v>0</v>
      </c>
      <c r="AJ43" s="29">
        <f>IF((AE43-AD43)+(AG43-AF43)&lt;0,0,(AE43-AD43)+(AG43-AF43))</f>
        <v>0</v>
      </c>
      <c r="AZ43" s="10">
        <v>0.72916666666663699</v>
      </c>
    </row>
    <row r="44" spans="1:52" s="25" customFormat="1" ht="20.100000000000001" customHeight="1" x14ac:dyDescent="0.25">
      <c r="A44" s="20">
        <f t="shared" si="4"/>
        <v>44775</v>
      </c>
      <c r="B44" s="17"/>
      <c r="C44" s="12"/>
      <c r="D44" s="13"/>
      <c r="E44" s="13"/>
      <c r="F44" s="28">
        <f>IF(D44-C44&lt;0,0,D44-C44)</f>
        <v>0</v>
      </c>
      <c r="G44" s="28">
        <f>IF(AND(OR(B44="",C44=""),OR(D44="",E44="")),0,IF(OR(B44&lt;&gt;ResmiTatil!$H$2,C44&lt;&gt;ResmiTatil!$I$2,D44&lt;&gt;ResmiTatil!$J$2,E44&lt;&gt;ResmiTatil!$K$2),IF(AND(D44="",E44=""),0,IF(B44&lt;ResmiTatil!$H$2,ResmiTatil!$H$2-B44))+IF(AND(D44="",E44="",OR(B44&lt;ResmiTatil!$H$2,AND(C44&lt;&gt;ResmiTatil!$J$2,C44&gt;ResmiTatil!$J$2))),ResmiTatil!$J$2-ResmiTatil!$I$2,IF(OR(D44="",E44=""),0,IF(AND(C44&gt;ResmiTatil!$I$2,D44&lt;ResmiTatil!$J$2),C44-ResmiTatil!$I$2)))+IF(AND(C44&lt;ResmiTatil!$I$2,D44&lt;ResmiTatil!$J$2),ResmiTatil!$J$2-D44)+IF(AND(C44=ResmiTatil!$I$3,D44=ResmiTatil!$J$3),ResmiTatil!$I$3-ResmiTatil!$I$2,IF(AND(C44&gt;ResmiTatil!$I$2,D44&gt;ResmiTatil!$J$2),ResmiTatil!$J$2-ResmiTatil!$I$2))+IF(E44&gt;ResmiTatil!$K$2,E44-ResmiTatil!$K$2),0))</f>
        <v>0</v>
      </c>
      <c r="H44" s="29">
        <f>IF((C44-B44)+(E44-D44)&lt;0,0,(C44-B44)+(E44-D44))</f>
        <v>0</v>
      </c>
      <c r="I44" s="17"/>
      <c r="J44" s="12"/>
      <c r="K44" s="13"/>
      <c r="L44" s="13"/>
      <c r="M44" s="28">
        <f>IF(K44-J44&lt;0,0,K44-J44)</f>
        <v>0</v>
      </c>
      <c r="N44" s="28">
        <f>IF(AND(OR(I44="",J44=""),OR(K44="",L44="")),0,IF(OR(I44&lt;&gt;ResmiTatil!$H$2,J44&lt;&gt;ResmiTatil!$I$2,K44&lt;&gt;ResmiTatil!$J$2,L44&lt;&gt;ResmiTatil!$K$2),IF(AND(K44="",L44=""),0,IF(I44&lt;ResmiTatil!$H$2,ResmiTatil!$H$2-I44))+IF(AND(K44="",L44="",OR(I44&lt;ResmiTatil!$H$2,AND(J44&lt;&gt;ResmiTatil!$J$2,J44&gt;ResmiTatil!$J$2))),ResmiTatil!$J$2-ResmiTatil!$I$2,IF(OR(K44="",L44=""),0,IF(AND(J44&gt;ResmiTatil!$I$2,K44&lt;ResmiTatil!$J$2),J44-ResmiTatil!$I$2)))+IF(AND(J44&lt;ResmiTatil!$I$2,K44&lt;ResmiTatil!$J$2),ResmiTatil!$J$2-K44)+IF(AND(J44=ResmiTatil!$I$3,K44=ResmiTatil!$J$3),ResmiTatil!$I$3-ResmiTatil!$I$2,IF(AND(J44&gt;ResmiTatil!$I$2,K44&gt;ResmiTatil!$J$2),ResmiTatil!$J$2-ResmiTatil!$I$2))+IF(L44&gt;ResmiTatil!$K$2,L44-ResmiTatil!$K$2),0))</f>
        <v>0</v>
      </c>
      <c r="O44" s="29">
        <f>IF((J44-I44)+(L44-K44)&lt;0,0,(J44-I44)+(L44-K44))</f>
        <v>0</v>
      </c>
      <c r="P44" s="17"/>
      <c r="Q44" s="12"/>
      <c r="R44" s="13"/>
      <c r="S44" s="13"/>
      <c r="T44" s="28">
        <f>IF(R44-Q44&lt;0,0,R44-Q44)</f>
        <v>0</v>
      </c>
      <c r="U44" s="28">
        <f>IF(AND(OR(P44="",Q44=""),OR(R44="",S44="")),0,IF(OR(P44&lt;&gt;ResmiTatil!$H$2,Q44&lt;&gt;ResmiTatil!$I$2,R44&lt;&gt;ResmiTatil!$J$2,S44&lt;&gt;ResmiTatil!$K$2),IF(AND(R44="",S44=""),0,IF(P44&lt;ResmiTatil!$H$2,ResmiTatil!$H$2-P44))+IF(AND(R44="",S44="",OR(P44&lt;ResmiTatil!$H$2,AND(Q44&lt;&gt;ResmiTatil!$J$2,Q44&gt;ResmiTatil!$J$2))),ResmiTatil!$J$2-ResmiTatil!$I$2,IF(OR(R44="",S44=""),0,IF(AND(Q44&gt;ResmiTatil!$I$2,R44&lt;ResmiTatil!$J$2),Q44-ResmiTatil!$I$2)))+IF(AND(Q44&lt;ResmiTatil!$I$2,R44&lt;ResmiTatil!$J$2),ResmiTatil!$J$2-R44)+IF(AND(Q44=ResmiTatil!$I$3,R44=ResmiTatil!$J$3),ResmiTatil!$I$3-ResmiTatil!$I$2,IF(AND(Q44&gt;ResmiTatil!$I$2,R44&gt;ResmiTatil!$J$2),ResmiTatil!$J$2-ResmiTatil!$I$2))+IF(S44&gt;ResmiTatil!$K$2,S44-ResmiTatil!$K$2),0))</f>
        <v>0</v>
      </c>
      <c r="V44" s="29">
        <f>IF((Q44-P44)+(S44-R44)&lt;0,0,(Q44-P44)+(S44-R44))</f>
        <v>0</v>
      </c>
      <c r="W44" s="17"/>
      <c r="X44" s="12"/>
      <c r="Y44" s="13"/>
      <c r="Z44" s="13"/>
      <c r="AA44" s="28">
        <f>IF(Y44-X44&lt;0,0,Y44-X44)</f>
        <v>0</v>
      </c>
      <c r="AB44" s="28">
        <f>IF(AND(OR(W44="",X44=""),OR(Y44="",Z44="")),0,IF(OR(W44&lt;&gt;ResmiTatil!$H$2,X44&lt;&gt;ResmiTatil!$I$2,Y44&lt;&gt;ResmiTatil!$J$2,Z44&lt;&gt;ResmiTatil!$K$2),IF(AND(Y44="",Z44=""),0,IF(W44&lt;ResmiTatil!$H$2,ResmiTatil!$H$2-W44))+IF(AND(Y44="",Z44="",OR(W44&lt;ResmiTatil!$H$2,AND(X44&lt;&gt;ResmiTatil!$J$2,X44&gt;ResmiTatil!$J$2))),ResmiTatil!$J$2-ResmiTatil!$I$2,IF(OR(Y44="",Z44=""),0,IF(AND(X44&gt;ResmiTatil!$I$2,Y44&lt;ResmiTatil!$J$2),X44-ResmiTatil!$I$2)))+IF(AND(X44&lt;ResmiTatil!$I$2,Y44&lt;ResmiTatil!$J$2),ResmiTatil!$J$2-Y44)+IF(AND(X44=ResmiTatil!$I$3,Y44=ResmiTatil!$J$3),ResmiTatil!$I$3-ResmiTatil!$I$2,IF(AND(X44&gt;ResmiTatil!$I$2,Y44&gt;ResmiTatil!$J$2),ResmiTatil!$J$2-ResmiTatil!$I$2))+IF(Z44&gt;ResmiTatil!$K$2,Z44-ResmiTatil!$K$2),0))</f>
        <v>0</v>
      </c>
      <c r="AC44" s="29">
        <f>IF((X44-W44)+(Z44-Y44)&lt;0,0,(X44-W44)+(Z44-Y44))</f>
        <v>0</v>
      </c>
      <c r="AD44" s="17"/>
      <c r="AE44" s="12"/>
      <c r="AF44" s="13"/>
      <c r="AG44" s="13"/>
      <c r="AH44" s="28">
        <f>IF(AF44-AE44&lt;0,0,AF44-AE44)</f>
        <v>0</v>
      </c>
      <c r="AI44" s="28">
        <f>IF(AND(OR(AD44="",AE44=""),OR(AF44="",AG44="")),0,IF(OR(AD44&lt;&gt;ResmiTatil!$H$2,AE44&lt;&gt;ResmiTatil!$I$2,AF44&lt;&gt;ResmiTatil!$J$2,AG44&lt;&gt;ResmiTatil!$K$2),IF(AND(AF44="",AG44=""),0,IF(AD44&lt;ResmiTatil!$H$2,ResmiTatil!$H$2-AD44))+IF(AND(AF44="",AG44="",OR(AD44&lt;ResmiTatil!$H$2,AND(AE44&lt;&gt;ResmiTatil!$J$2,AE44&gt;ResmiTatil!$J$2))),ResmiTatil!$J$2-ResmiTatil!$I$2,IF(OR(AF44="",AG44=""),0,IF(AND(AE44&gt;ResmiTatil!$I$2,AF44&lt;ResmiTatil!$J$2),AE44-ResmiTatil!$I$2)))+IF(AND(AE44&lt;ResmiTatil!$I$2,AF44&lt;ResmiTatil!$J$2),ResmiTatil!$J$2-AF44)+IF(AND(AE44=ResmiTatil!$I$3,AF44=ResmiTatil!$J$3),ResmiTatil!$I$3-ResmiTatil!$I$2,IF(AND(AE44&gt;ResmiTatil!$I$2,AF44&gt;ResmiTatil!$J$2),ResmiTatil!$J$2-ResmiTatil!$I$2))+IF(AG44&gt;ResmiTatil!$K$2,AG44-ResmiTatil!$K$2),0))</f>
        <v>0</v>
      </c>
      <c r="AJ44" s="29">
        <f>IF((AE44-AD44)+(AG44-AF44)&lt;0,0,(AE44-AD44)+(AG44-AF44))</f>
        <v>0</v>
      </c>
      <c r="AZ44" s="10">
        <v>0.73958333333330295</v>
      </c>
    </row>
    <row r="45" spans="1:52" s="25" customFormat="1" ht="20.100000000000001" customHeight="1" x14ac:dyDescent="0.25">
      <c r="A45" s="20">
        <f t="shared" si="4"/>
        <v>44776</v>
      </c>
      <c r="B45" s="17"/>
      <c r="C45" s="12"/>
      <c r="D45" s="13"/>
      <c r="E45" s="13"/>
      <c r="F45" s="28">
        <f>IF(D45-C45&lt;0,0,D45-C45)</f>
        <v>0</v>
      </c>
      <c r="G45" s="28">
        <f>IF(AND(OR(B45="",C45=""),OR(D45="",E45="")),0,IF(OR(B45&lt;&gt;ResmiTatil!$H$2,C45&lt;&gt;ResmiTatil!$I$2,D45&lt;&gt;ResmiTatil!$J$2,E45&lt;&gt;ResmiTatil!$K$2),IF(AND(D45="",E45=""),0,IF(B45&lt;ResmiTatil!$H$2,ResmiTatil!$H$2-B45))+IF(AND(D45="",E45="",OR(B45&lt;ResmiTatil!$H$2,AND(C45&lt;&gt;ResmiTatil!$J$2,C45&gt;ResmiTatil!$J$2))),ResmiTatil!$J$2-ResmiTatil!$I$2,IF(OR(D45="",E45=""),0,IF(AND(C45&gt;ResmiTatil!$I$2,D45&lt;ResmiTatil!$J$2),C45-ResmiTatil!$I$2)))+IF(AND(C45&lt;ResmiTatil!$I$2,D45&lt;ResmiTatil!$J$2),ResmiTatil!$J$2-D45)+IF(AND(C45=ResmiTatil!$I$3,D45=ResmiTatil!$J$3),ResmiTatil!$I$3-ResmiTatil!$I$2,IF(AND(C45&gt;ResmiTatil!$I$2,D45&gt;ResmiTatil!$J$2),ResmiTatil!$J$2-ResmiTatil!$I$2))+IF(E45&gt;ResmiTatil!$K$2,E45-ResmiTatil!$K$2),0))</f>
        <v>0</v>
      </c>
      <c r="H45" s="29">
        <f>IF((C45-B45)+(E45-D45)&lt;0,0,(C45-B45)+(E45-D45))</f>
        <v>0</v>
      </c>
      <c r="I45" s="17"/>
      <c r="J45" s="12"/>
      <c r="K45" s="13"/>
      <c r="L45" s="13"/>
      <c r="M45" s="28">
        <f>IF(K45-J45&lt;0,0,K45-J45)</f>
        <v>0</v>
      </c>
      <c r="N45" s="28">
        <f>IF(AND(OR(I45="",J45=""),OR(K45="",L45="")),0,IF(OR(I45&lt;&gt;ResmiTatil!$H$2,J45&lt;&gt;ResmiTatil!$I$2,K45&lt;&gt;ResmiTatil!$J$2,L45&lt;&gt;ResmiTatil!$K$2),IF(AND(K45="",L45=""),0,IF(I45&lt;ResmiTatil!$H$2,ResmiTatil!$H$2-I45))+IF(AND(K45="",L45="",OR(I45&lt;ResmiTatil!$H$2,AND(J45&lt;&gt;ResmiTatil!$J$2,J45&gt;ResmiTatil!$J$2))),ResmiTatil!$J$2-ResmiTatil!$I$2,IF(OR(K45="",L45=""),0,IF(AND(J45&gt;ResmiTatil!$I$2,K45&lt;ResmiTatil!$J$2),J45-ResmiTatil!$I$2)))+IF(AND(J45&lt;ResmiTatil!$I$2,K45&lt;ResmiTatil!$J$2),ResmiTatil!$J$2-K45)+IF(AND(J45=ResmiTatil!$I$3,K45=ResmiTatil!$J$3),ResmiTatil!$I$3-ResmiTatil!$I$2,IF(AND(J45&gt;ResmiTatil!$I$2,K45&gt;ResmiTatil!$J$2),ResmiTatil!$J$2-ResmiTatil!$I$2))+IF(L45&gt;ResmiTatil!$K$2,L45-ResmiTatil!$K$2),0))</f>
        <v>0</v>
      </c>
      <c r="O45" s="29">
        <f>IF((J45-I45)+(L45-K45)&lt;0,0,(J45-I45)+(L45-K45))</f>
        <v>0</v>
      </c>
      <c r="P45" s="17"/>
      <c r="Q45" s="12"/>
      <c r="R45" s="13"/>
      <c r="S45" s="13"/>
      <c r="T45" s="28">
        <f>IF(R45-Q45&lt;0,0,R45-Q45)</f>
        <v>0</v>
      </c>
      <c r="U45" s="28">
        <f>IF(AND(OR(P45="",Q45=""),OR(R45="",S45="")),0,IF(OR(P45&lt;&gt;ResmiTatil!$H$2,Q45&lt;&gt;ResmiTatil!$I$2,R45&lt;&gt;ResmiTatil!$J$2,S45&lt;&gt;ResmiTatil!$K$2),IF(AND(R45="",S45=""),0,IF(P45&lt;ResmiTatil!$H$2,ResmiTatil!$H$2-P45))+IF(AND(R45="",S45="",OR(P45&lt;ResmiTatil!$H$2,AND(Q45&lt;&gt;ResmiTatil!$J$2,Q45&gt;ResmiTatil!$J$2))),ResmiTatil!$J$2-ResmiTatil!$I$2,IF(OR(R45="",S45=""),0,IF(AND(Q45&gt;ResmiTatil!$I$2,R45&lt;ResmiTatil!$J$2),Q45-ResmiTatil!$I$2)))+IF(AND(Q45&lt;ResmiTatil!$I$2,R45&lt;ResmiTatil!$J$2),ResmiTatil!$J$2-R45)+IF(AND(Q45=ResmiTatil!$I$3,R45=ResmiTatil!$J$3),ResmiTatil!$I$3-ResmiTatil!$I$2,IF(AND(Q45&gt;ResmiTatil!$I$2,R45&gt;ResmiTatil!$J$2),ResmiTatil!$J$2-ResmiTatil!$I$2))+IF(S45&gt;ResmiTatil!$K$2,S45-ResmiTatil!$K$2),0))</f>
        <v>0</v>
      </c>
      <c r="V45" s="29">
        <f>IF((Q45-P45)+(S45-R45)&lt;0,0,(Q45-P45)+(S45-R45))</f>
        <v>0</v>
      </c>
      <c r="W45" s="17"/>
      <c r="X45" s="12"/>
      <c r="Y45" s="13"/>
      <c r="Z45" s="13"/>
      <c r="AA45" s="28">
        <f>IF(Y45-X45&lt;0,0,Y45-X45)</f>
        <v>0</v>
      </c>
      <c r="AB45" s="28">
        <f>IF(AND(OR(W45="",X45=""),OR(Y45="",Z45="")),0,IF(OR(W45&lt;&gt;ResmiTatil!$H$2,X45&lt;&gt;ResmiTatil!$I$2,Y45&lt;&gt;ResmiTatil!$J$2,Z45&lt;&gt;ResmiTatil!$K$2),IF(AND(Y45="",Z45=""),0,IF(W45&lt;ResmiTatil!$H$2,ResmiTatil!$H$2-W45))+IF(AND(Y45="",Z45="",OR(W45&lt;ResmiTatil!$H$2,AND(X45&lt;&gt;ResmiTatil!$J$2,X45&gt;ResmiTatil!$J$2))),ResmiTatil!$J$2-ResmiTatil!$I$2,IF(OR(Y45="",Z45=""),0,IF(AND(X45&gt;ResmiTatil!$I$2,Y45&lt;ResmiTatil!$J$2),X45-ResmiTatil!$I$2)))+IF(AND(X45&lt;ResmiTatil!$I$2,Y45&lt;ResmiTatil!$J$2),ResmiTatil!$J$2-Y45)+IF(AND(X45=ResmiTatil!$I$3,Y45=ResmiTatil!$J$3),ResmiTatil!$I$3-ResmiTatil!$I$2,IF(AND(X45&gt;ResmiTatil!$I$2,Y45&gt;ResmiTatil!$J$2),ResmiTatil!$J$2-ResmiTatil!$I$2))+IF(Z45&gt;ResmiTatil!$K$2,Z45-ResmiTatil!$K$2),0))</f>
        <v>0</v>
      </c>
      <c r="AC45" s="29">
        <f>IF((X45-W45)+(Z45-Y45)&lt;0,0,(X45-W45)+(Z45-Y45))</f>
        <v>0</v>
      </c>
      <c r="AD45" s="17"/>
      <c r="AE45" s="12"/>
      <c r="AF45" s="13"/>
      <c r="AG45" s="13"/>
      <c r="AH45" s="28">
        <f>IF(AF45-AE45&lt;0,0,AF45-AE45)</f>
        <v>0</v>
      </c>
      <c r="AI45" s="28">
        <f>IF(AND(OR(AD45="",AE45=""),OR(AF45="",AG45="")),0,IF(OR(AD45&lt;&gt;ResmiTatil!$H$2,AE45&lt;&gt;ResmiTatil!$I$2,AF45&lt;&gt;ResmiTatil!$J$2,AG45&lt;&gt;ResmiTatil!$K$2),IF(AND(AF45="",AG45=""),0,IF(AD45&lt;ResmiTatil!$H$2,ResmiTatil!$H$2-AD45))+IF(AND(AF45="",AG45="",OR(AD45&lt;ResmiTatil!$H$2,AND(AE45&lt;&gt;ResmiTatil!$J$2,AE45&gt;ResmiTatil!$J$2))),ResmiTatil!$J$2-ResmiTatil!$I$2,IF(OR(AF45="",AG45=""),0,IF(AND(AE45&gt;ResmiTatil!$I$2,AF45&lt;ResmiTatil!$J$2),AE45-ResmiTatil!$I$2)))+IF(AND(AE45&lt;ResmiTatil!$I$2,AF45&lt;ResmiTatil!$J$2),ResmiTatil!$J$2-AF45)+IF(AND(AE45=ResmiTatil!$I$3,AF45=ResmiTatil!$J$3),ResmiTatil!$I$3-ResmiTatil!$I$2,IF(AND(AE45&gt;ResmiTatil!$I$2,AF45&gt;ResmiTatil!$J$2),ResmiTatil!$J$2-ResmiTatil!$I$2))+IF(AG45&gt;ResmiTatil!$K$2,AG45-ResmiTatil!$K$2),0))</f>
        <v>0</v>
      </c>
      <c r="AJ45" s="29">
        <f>IF((AE45-AD45)+(AG45-AF45)&lt;0,0,(AE45-AD45)+(AG45-AF45))</f>
        <v>0</v>
      </c>
      <c r="AZ45" s="10">
        <v>0.74999999999996902</v>
      </c>
    </row>
    <row r="46" spans="1:52" s="25" customFormat="1" ht="20.100000000000001" customHeight="1" x14ac:dyDescent="0.25">
      <c r="A46" s="20">
        <f t="shared" si="4"/>
        <v>44777</v>
      </c>
      <c r="B46" s="17"/>
      <c r="C46" s="12"/>
      <c r="D46" s="13"/>
      <c r="E46" s="13"/>
      <c r="F46" s="28">
        <f>IF(D46-C46&lt;0,0,D46-C46)</f>
        <v>0</v>
      </c>
      <c r="G46" s="28">
        <f>IF(AND(OR(B46="",C46=""),OR(D46="",E46="")),0,IF(OR(B46&lt;&gt;ResmiTatil!$H$2,C46&lt;&gt;ResmiTatil!$I$2,D46&lt;&gt;ResmiTatil!$J$2,E46&lt;&gt;ResmiTatil!$K$2),IF(AND(D46="",E46=""),0,IF(B46&lt;ResmiTatil!$H$2,ResmiTatil!$H$2-B46))+IF(AND(D46="",E46="",OR(B46&lt;ResmiTatil!$H$2,AND(C46&lt;&gt;ResmiTatil!$J$2,C46&gt;ResmiTatil!$J$2))),ResmiTatil!$J$2-ResmiTatil!$I$2,IF(OR(D46="",E46=""),0,IF(AND(C46&gt;ResmiTatil!$I$2,D46&lt;ResmiTatil!$J$2),C46-ResmiTatil!$I$2)))+IF(AND(C46&lt;ResmiTatil!$I$2,D46&lt;ResmiTatil!$J$2),ResmiTatil!$J$2-D46)+IF(AND(C46=ResmiTatil!$I$3,D46=ResmiTatil!$J$3),ResmiTatil!$I$3-ResmiTatil!$I$2,IF(AND(C46&gt;ResmiTatil!$I$2,D46&gt;ResmiTatil!$J$2),ResmiTatil!$J$2-ResmiTatil!$I$2))+IF(E46&gt;ResmiTatil!$K$2,E46-ResmiTatil!$K$2),0))</f>
        <v>0</v>
      </c>
      <c r="H46" s="29">
        <f>IF((C46-B46)+(E46-D46)&lt;0,0,(C46-B46)+(E46-D46))</f>
        <v>0</v>
      </c>
      <c r="I46" s="17"/>
      <c r="J46" s="12"/>
      <c r="K46" s="13"/>
      <c r="L46" s="13"/>
      <c r="M46" s="28">
        <f>IF(K46-J46&lt;0,0,K46-J46)</f>
        <v>0</v>
      </c>
      <c r="N46" s="28">
        <f>IF(AND(OR(I46="",J46=""),OR(K46="",L46="")),0,IF(OR(I46&lt;&gt;ResmiTatil!$H$2,J46&lt;&gt;ResmiTatil!$I$2,K46&lt;&gt;ResmiTatil!$J$2,L46&lt;&gt;ResmiTatil!$K$2),IF(AND(K46="",L46=""),0,IF(I46&lt;ResmiTatil!$H$2,ResmiTatil!$H$2-I46))+IF(AND(K46="",L46="",OR(I46&lt;ResmiTatil!$H$2,AND(J46&lt;&gt;ResmiTatil!$J$2,J46&gt;ResmiTatil!$J$2))),ResmiTatil!$J$2-ResmiTatil!$I$2,IF(OR(K46="",L46=""),0,IF(AND(J46&gt;ResmiTatil!$I$2,K46&lt;ResmiTatil!$J$2),J46-ResmiTatil!$I$2)))+IF(AND(J46&lt;ResmiTatil!$I$2,K46&lt;ResmiTatil!$J$2),ResmiTatil!$J$2-K46)+IF(AND(J46=ResmiTatil!$I$3,K46=ResmiTatil!$J$3),ResmiTatil!$I$3-ResmiTatil!$I$2,IF(AND(J46&gt;ResmiTatil!$I$2,K46&gt;ResmiTatil!$J$2),ResmiTatil!$J$2-ResmiTatil!$I$2))+IF(L46&gt;ResmiTatil!$K$2,L46-ResmiTatil!$K$2),0))</f>
        <v>0</v>
      </c>
      <c r="O46" s="29">
        <f>IF((J46-I46)+(L46-K46)&lt;0,0,(J46-I46)+(L46-K46))</f>
        <v>0</v>
      </c>
      <c r="P46" s="17"/>
      <c r="Q46" s="12"/>
      <c r="R46" s="13"/>
      <c r="S46" s="13"/>
      <c r="T46" s="28">
        <f>IF(R46-Q46&lt;0,0,R46-Q46)</f>
        <v>0</v>
      </c>
      <c r="U46" s="28">
        <f>IF(AND(OR(P46="",Q46=""),OR(R46="",S46="")),0,IF(OR(P46&lt;&gt;ResmiTatil!$H$2,Q46&lt;&gt;ResmiTatil!$I$2,R46&lt;&gt;ResmiTatil!$J$2,S46&lt;&gt;ResmiTatil!$K$2),IF(AND(R46="",S46=""),0,IF(P46&lt;ResmiTatil!$H$2,ResmiTatil!$H$2-P46))+IF(AND(R46="",S46="",OR(P46&lt;ResmiTatil!$H$2,AND(Q46&lt;&gt;ResmiTatil!$J$2,Q46&gt;ResmiTatil!$J$2))),ResmiTatil!$J$2-ResmiTatil!$I$2,IF(OR(R46="",S46=""),0,IF(AND(Q46&gt;ResmiTatil!$I$2,R46&lt;ResmiTatil!$J$2),Q46-ResmiTatil!$I$2)))+IF(AND(Q46&lt;ResmiTatil!$I$2,R46&lt;ResmiTatil!$J$2),ResmiTatil!$J$2-R46)+IF(AND(Q46=ResmiTatil!$I$3,R46=ResmiTatil!$J$3),ResmiTatil!$I$3-ResmiTatil!$I$2,IF(AND(Q46&gt;ResmiTatil!$I$2,R46&gt;ResmiTatil!$J$2),ResmiTatil!$J$2-ResmiTatil!$I$2))+IF(S46&gt;ResmiTatil!$K$2,S46-ResmiTatil!$K$2),0))</f>
        <v>0</v>
      </c>
      <c r="V46" s="29">
        <f>IF((Q46-P46)+(S46-R46)&lt;0,0,(Q46-P46)+(S46-R46))</f>
        <v>0</v>
      </c>
      <c r="W46" s="17"/>
      <c r="X46" s="12"/>
      <c r="Y46" s="13"/>
      <c r="Z46" s="13"/>
      <c r="AA46" s="28">
        <f>IF(Y46-X46&lt;0,0,Y46-X46)</f>
        <v>0</v>
      </c>
      <c r="AB46" s="28">
        <f>IF(AND(OR(W46="",X46=""),OR(Y46="",Z46="")),0,IF(OR(W46&lt;&gt;ResmiTatil!$H$2,X46&lt;&gt;ResmiTatil!$I$2,Y46&lt;&gt;ResmiTatil!$J$2,Z46&lt;&gt;ResmiTatil!$K$2),IF(AND(Y46="",Z46=""),0,IF(W46&lt;ResmiTatil!$H$2,ResmiTatil!$H$2-W46))+IF(AND(Y46="",Z46="",OR(W46&lt;ResmiTatil!$H$2,AND(X46&lt;&gt;ResmiTatil!$J$2,X46&gt;ResmiTatil!$J$2))),ResmiTatil!$J$2-ResmiTatil!$I$2,IF(OR(Y46="",Z46=""),0,IF(AND(X46&gt;ResmiTatil!$I$2,Y46&lt;ResmiTatil!$J$2),X46-ResmiTatil!$I$2)))+IF(AND(X46&lt;ResmiTatil!$I$2,Y46&lt;ResmiTatil!$J$2),ResmiTatil!$J$2-Y46)+IF(AND(X46=ResmiTatil!$I$3,Y46=ResmiTatil!$J$3),ResmiTatil!$I$3-ResmiTatil!$I$2,IF(AND(X46&gt;ResmiTatil!$I$2,Y46&gt;ResmiTatil!$J$2),ResmiTatil!$J$2-ResmiTatil!$I$2))+IF(Z46&gt;ResmiTatil!$K$2,Z46-ResmiTatil!$K$2),0))</f>
        <v>0</v>
      </c>
      <c r="AC46" s="29">
        <f>IF((X46-W46)+(Z46-Y46)&lt;0,0,(X46-W46)+(Z46-Y46))</f>
        <v>0</v>
      </c>
      <c r="AD46" s="17"/>
      <c r="AE46" s="12"/>
      <c r="AF46" s="13"/>
      <c r="AG46" s="13"/>
      <c r="AH46" s="28">
        <f>IF(AF46-AE46&lt;0,0,AF46-AE46)</f>
        <v>0</v>
      </c>
      <c r="AI46" s="28">
        <f>IF(AND(OR(AD46="",AE46=""),OR(AF46="",AG46="")),0,IF(OR(AD46&lt;&gt;ResmiTatil!$H$2,AE46&lt;&gt;ResmiTatil!$I$2,AF46&lt;&gt;ResmiTatil!$J$2,AG46&lt;&gt;ResmiTatil!$K$2),IF(AND(AF46="",AG46=""),0,IF(AD46&lt;ResmiTatil!$H$2,ResmiTatil!$H$2-AD46))+IF(AND(AF46="",AG46="",OR(AD46&lt;ResmiTatil!$H$2,AND(AE46&lt;&gt;ResmiTatil!$J$2,AE46&gt;ResmiTatil!$J$2))),ResmiTatil!$J$2-ResmiTatil!$I$2,IF(OR(AF46="",AG46=""),0,IF(AND(AE46&gt;ResmiTatil!$I$2,AF46&lt;ResmiTatil!$J$2),AE46-ResmiTatil!$I$2)))+IF(AND(AE46&lt;ResmiTatil!$I$2,AF46&lt;ResmiTatil!$J$2),ResmiTatil!$J$2-AF46)+IF(AND(AE46=ResmiTatil!$I$3,AF46=ResmiTatil!$J$3),ResmiTatil!$I$3-ResmiTatil!$I$2,IF(AND(AE46&gt;ResmiTatil!$I$2,AF46&gt;ResmiTatil!$J$2),ResmiTatil!$J$2-ResmiTatil!$I$2))+IF(AG46&gt;ResmiTatil!$K$2,AG46-ResmiTatil!$K$2),0))</f>
        <v>0</v>
      </c>
      <c r="AJ46" s="29">
        <f>IF((AE46-AD46)+(AG46-AF46)&lt;0,0,(AE46-AD46)+(AG46-AF46))</f>
        <v>0</v>
      </c>
      <c r="AZ46" s="10">
        <v>0.76041666666663499</v>
      </c>
    </row>
    <row r="47" spans="1:52" s="25" customFormat="1" ht="20.100000000000001" customHeight="1" x14ac:dyDescent="0.25">
      <c r="A47" s="20">
        <f t="shared" si="4"/>
        <v>44778</v>
      </c>
      <c r="B47" s="17"/>
      <c r="C47" s="12"/>
      <c r="D47" s="13"/>
      <c r="E47" s="13"/>
      <c r="F47" s="28">
        <f>IF(D47-C47&lt;0,0,D47-C47)</f>
        <v>0</v>
      </c>
      <c r="G47" s="28">
        <f>IF(AND(OR(B47="",C47=""),OR(D47="",E47="")),0,IF(OR(B47&lt;&gt;ResmiTatil!$H$2,C47&lt;&gt;ResmiTatil!$I$2,D47&lt;&gt;ResmiTatil!$J$2,E47&lt;&gt;ResmiTatil!$K$2),IF(AND(D47="",E47=""),0,IF(B47&lt;ResmiTatil!$H$2,ResmiTatil!$H$2-B47))+IF(AND(D47="",E47="",OR(B47&lt;ResmiTatil!$H$2,AND(C47&lt;&gt;ResmiTatil!$J$2,C47&gt;ResmiTatil!$J$2))),ResmiTatil!$J$2-ResmiTatil!$I$2,IF(OR(D47="",E47=""),0,IF(AND(C47&gt;ResmiTatil!$I$2,D47&lt;ResmiTatil!$J$2),C47-ResmiTatil!$I$2)))+IF(AND(C47&lt;ResmiTatil!$I$2,D47&lt;ResmiTatil!$J$2),ResmiTatil!$J$2-D47)+IF(AND(C47=ResmiTatil!$I$3,D47=ResmiTatil!$J$3),ResmiTatil!$I$3-ResmiTatil!$I$2,IF(AND(C47&gt;ResmiTatil!$I$2,D47&gt;ResmiTatil!$J$2),ResmiTatil!$J$2-ResmiTatil!$I$2))+IF(E47&gt;ResmiTatil!$K$2,E47-ResmiTatil!$K$2),0))</f>
        <v>0</v>
      </c>
      <c r="H47" s="29">
        <f>IF((C47-B47)+(E47-D47)&lt;0,0,(C47-B47)+(E47-D47))</f>
        <v>0</v>
      </c>
      <c r="I47" s="17"/>
      <c r="J47" s="12"/>
      <c r="K47" s="13"/>
      <c r="L47" s="13"/>
      <c r="M47" s="28">
        <f>IF(K47-J47&lt;0,0,K47-J47)</f>
        <v>0</v>
      </c>
      <c r="N47" s="28">
        <f>IF(AND(OR(I47="",J47=""),OR(K47="",L47="")),0,IF(OR(I47&lt;&gt;ResmiTatil!$H$2,J47&lt;&gt;ResmiTatil!$I$2,K47&lt;&gt;ResmiTatil!$J$2,L47&lt;&gt;ResmiTatil!$K$2),IF(AND(K47="",L47=""),0,IF(I47&lt;ResmiTatil!$H$2,ResmiTatil!$H$2-I47))+IF(AND(K47="",L47="",OR(I47&lt;ResmiTatil!$H$2,AND(J47&lt;&gt;ResmiTatil!$J$2,J47&gt;ResmiTatil!$J$2))),ResmiTatil!$J$2-ResmiTatil!$I$2,IF(OR(K47="",L47=""),0,IF(AND(J47&gt;ResmiTatil!$I$2,K47&lt;ResmiTatil!$J$2),J47-ResmiTatil!$I$2)))+IF(AND(J47&lt;ResmiTatil!$I$2,K47&lt;ResmiTatil!$J$2),ResmiTatil!$J$2-K47)+IF(AND(J47=ResmiTatil!$I$3,K47=ResmiTatil!$J$3),ResmiTatil!$I$3-ResmiTatil!$I$2,IF(AND(J47&gt;ResmiTatil!$I$2,K47&gt;ResmiTatil!$J$2),ResmiTatil!$J$2-ResmiTatil!$I$2))+IF(L47&gt;ResmiTatil!$K$2,L47-ResmiTatil!$K$2),0))</f>
        <v>0</v>
      </c>
      <c r="O47" s="29">
        <f>IF((J47-I47)+(L47-K47)&lt;0,0,(J47-I47)+(L47-K47))</f>
        <v>0</v>
      </c>
      <c r="P47" s="17"/>
      <c r="Q47" s="12"/>
      <c r="R47" s="13"/>
      <c r="S47" s="13"/>
      <c r="T47" s="28">
        <f>IF(R47-Q47&lt;0,0,R47-Q47)</f>
        <v>0</v>
      </c>
      <c r="U47" s="28">
        <f>IF(AND(OR(P47="",Q47=""),OR(R47="",S47="")),0,IF(OR(P47&lt;&gt;ResmiTatil!$H$2,Q47&lt;&gt;ResmiTatil!$I$2,R47&lt;&gt;ResmiTatil!$J$2,S47&lt;&gt;ResmiTatil!$K$2),IF(AND(R47="",S47=""),0,IF(P47&lt;ResmiTatil!$H$2,ResmiTatil!$H$2-P47))+IF(AND(R47="",S47="",OR(P47&lt;ResmiTatil!$H$2,AND(Q47&lt;&gt;ResmiTatil!$J$2,Q47&gt;ResmiTatil!$J$2))),ResmiTatil!$J$2-ResmiTatil!$I$2,IF(OR(R47="",S47=""),0,IF(AND(Q47&gt;ResmiTatil!$I$2,R47&lt;ResmiTatil!$J$2),Q47-ResmiTatil!$I$2)))+IF(AND(Q47&lt;ResmiTatil!$I$2,R47&lt;ResmiTatil!$J$2),ResmiTatil!$J$2-R47)+IF(AND(Q47=ResmiTatil!$I$3,R47=ResmiTatil!$J$3),ResmiTatil!$I$3-ResmiTatil!$I$2,IF(AND(Q47&gt;ResmiTatil!$I$2,R47&gt;ResmiTatil!$J$2),ResmiTatil!$J$2-ResmiTatil!$I$2))+IF(S47&gt;ResmiTatil!$K$2,S47-ResmiTatil!$K$2),0))</f>
        <v>0</v>
      </c>
      <c r="V47" s="29">
        <f>IF((Q47-P47)+(S47-R47)&lt;0,0,(Q47-P47)+(S47-R47))</f>
        <v>0</v>
      </c>
      <c r="W47" s="17"/>
      <c r="X47" s="12"/>
      <c r="Y47" s="13"/>
      <c r="Z47" s="13"/>
      <c r="AA47" s="28">
        <f>IF(Y47-X47&lt;0,0,Y47-X47)</f>
        <v>0</v>
      </c>
      <c r="AB47" s="28">
        <f>IF(AND(OR(W47="",X47=""),OR(Y47="",Z47="")),0,IF(OR(W47&lt;&gt;ResmiTatil!$H$2,X47&lt;&gt;ResmiTatil!$I$2,Y47&lt;&gt;ResmiTatil!$J$2,Z47&lt;&gt;ResmiTatil!$K$2),IF(AND(Y47="",Z47=""),0,IF(W47&lt;ResmiTatil!$H$2,ResmiTatil!$H$2-W47))+IF(AND(Y47="",Z47="",OR(W47&lt;ResmiTatil!$H$2,AND(X47&lt;&gt;ResmiTatil!$J$2,X47&gt;ResmiTatil!$J$2))),ResmiTatil!$J$2-ResmiTatil!$I$2,IF(OR(Y47="",Z47=""),0,IF(AND(X47&gt;ResmiTatil!$I$2,Y47&lt;ResmiTatil!$J$2),X47-ResmiTatil!$I$2)))+IF(AND(X47&lt;ResmiTatil!$I$2,Y47&lt;ResmiTatil!$J$2),ResmiTatil!$J$2-Y47)+IF(AND(X47=ResmiTatil!$I$3,Y47=ResmiTatil!$J$3),ResmiTatil!$I$3-ResmiTatil!$I$2,IF(AND(X47&gt;ResmiTatil!$I$2,Y47&gt;ResmiTatil!$J$2),ResmiTatil!$J$2-ResmiTatil!$I$2))+IF(Z47&gt;ResmiTatil!$K$2,Z47-ResmiTatil!$K$2),0))</f>
        <v>0</v>
      </c>
      <c r="AC47" s="29">
        <f>IF((X47-W47)+(Z47-Y47)&lt;0,0,(X47-W47)+(Z47-Y47))</f>
        <v>0</v>
      </c>
      <c r="AD47" s="17"/>
      <c r="AE47" s="12"/>
      <c r="AF47" s="13"/>
      <c r="AG47" s="13"/>
      <c r="AH47" s="28">
        <f>IF(AF47-AE47&lt;0,0,AF47-AE47)</f>
        <v>0</v>
      </c>
      <c r="AI47" s="28">
        <f>IF(AND(OR(AD47="",AE47=""),OR(AF47="",AG47="")),0,IF(OR(AD47&lt;&gt;ResmiTatil!$H$2,AE47&lt;&gt;ResmiTatil!$I$2,AF47&lt;&gt;ResmiTatil!$J$2,AG47&lt;&gt;ResmiTatil!$K$2),IF(AND(AF47="",AG47=""),0,IF(AD47&lt;ResmiTatil!$H$2,ResmiTatil!$H$2-AD47))+IF(AND(AF47="",AG47="",OR(AD47&lt;ResmiTatil!$H$2,AND(AE47&lt;&gt;ResmiTatil!$J$2,AE47&gt;ResmiTatil!$J$2))),ResmiTatil!$J$2-ResmiTatil!$I$2,IF(OR(AF47="",AG47=""),0,IF(AND(AE47&gt;ResmiTatil!$I$2,AF47&lt;ResmiTatil!$J$2),AE47-ResmiTatil!$I$2)))+IF(AND(AE47&lt;ResmiTatil!$I$2,AF47&lt;ResmiTatil!$J$2),ResmiTatil!$J$2-AF47)+IF(AND(AE47=ResmiTatil!$I$3,AF47=ResmiTatil!$J$3),ResmiTatil!$I$3-ResmiTatil!$I$2,IF(AND(AE47&gt;ResmiTatil!$I$2,AF47&gt;ResmiTatil!$J$2),ResmiTatil!$J$2-ResmiTatil!$I$2))+IF(AG47&gt;ResmiTatil!$K$2,AG47-ResmiTatil!$K$2),0))</f>
        <v>0</v>
      </c>
      <c r="AJ47" s="29">
        <f>IF((AE47-AD47)+(AG47-AF47)&lt;0,0,(AE47-AD47)+(AG47-AF47))</f>
        <v>0</v>
      </c>
      <c r="AZ47" s="10">
        <v>0.77083333333330095</v>
      </c>
    </row>
    <row r="48" spans="1:52" s="25" customFormat="1" ht="20.100000000000001" customHeight="1" x14ac:dyDescent="0.25">
      <c r="A48" s="30" t="s">
        <v>24</v>
      </c>
      <c r="B48" s="31"/>
      <c r="C48" s="32"/>
      <c r="D48" s="33"/>
      <c r="E48" s="33"/>
      <c r="F48" s="34"/>
      <c r="G48" s="28">
        <f>SUM(G43:G47)</f>
        <v>0</v>
      </c>
      <c r="H48" s="35">
        <f>SUM(H43:H47)</f>
        <v>0</v>
      </c>
      <c r="I48" s="31"/>
      <c r="J48" s="32"/>
      <c r="K48" s="33"/>
      <c r="L48" s="33"/>
      <c r="M48" s="34"/>
      <c r="N48" s="28">
        <f>SUM(N43:N47)</f>
        <v>0</v>
      </c>
      <c r="O48" s="35">
        <f>SUM(O43:O47)</f>
        <v>0</v>
      </c>
      <c r="P48" s="31"/>
      <c r="Q48" s="32"/>
      <c r="R48" s="33"/>
      <c r="S48" s="33"/>
      <c r="T48" s="34"/>
      <c r="U48" s="28">
        <f>SUM(U43:U47)</f>
        <v>0</v>
      </c>
      <c r="V48" s="35">
        <f>SUM(V43:V47)</f>
        <v>0</v>
      </c>
      <c r="W48" s="31"/>
      <c r="X48" s="32"/>
      <c r="Y48" s="33"/>
      <c r="Z48" s="33"/>
      <c r="AA48" s="34"/>
      <c r="AB48" s="28">
        <f>SUM(AB43:AB47)</f>
        <v>0</v>
      </c>
      <c r="AC48" s="35">
        <f>SUM(AC43:AC47)</f>
        <v>0</v>
      </c>
      <c r="AD48" s="31"/>
      <c r="AE48" s="32"/>
      <c r="AF48" s="33"/>
      <c r="AG48" s="33"/>
      <c r="AH48" s="34"/>
      <c r="AI48" s="28">
        <f>SUM(AI43:AI47)</f>
        <v>0</v>
      </c>
      <c r="AJ48" s="35">
        <f>SUM(AJ43:AJ47)</f>
        <v>0</v>
      </c>
      <c r="AZ48" s="10">
        <v>0.78124999999996703</v>
      </c>
    </row>
    <row r="49" spans="1:52" s="25" customFormat="1" ht="15" customHeight="1" collapsed="1" x14ac:dyDescent="0.25">
      <c r="A49" s="20">
        <f>A47+1</f>
        <v>44779</v>
      </c>
      <c r="B49" s="17"/>
      <c r="C49" s="12"/>
      <c r="D49" s="13"/>
      <c r="E49" s="13"/>
      <c r="F49" s="11"/>
      <c r="G49" s="11"/>
      <c r="H49" s="18"/>
      <c r="I49" s="17"/>
      <c r="J49" s="12"/>
      <c r="K49" s="13"/>
      <c r="L49" s="13"/>
      <c r="M49" s="11"/>
      <c r="N49" s="11"/>
      <c r="O49" s="18"/>
      <c r="P49" s="17"/>
      <c r="Q49" s="12"/>
      <c r="R49" s="13"/>
      <c r="S49" s="13"/>
      <c r="T49" s="11"/>
      <c r="U49" s="11"/>
      <c r="V49" s="18"/>
      <c r="W49" s="17"/>
      <c r="X49" s="12"/>
      <c r="Y49" s="13"/>
      <c r="Z49" s="13"/>
      <c r="AA49" s="11"/>
      <c r="AB49" s="11"/>
      <c r="AC49" s="18"/>
      <c r="AD49" s="17"/>
      <c r="AE49" s="12"/>
      <c r="AF49" s="13"/>
      <c r="AG49" s="13"/>
      <c r="AH49" s="11"/>
      <c r="AI49" s="11"/>
      <c r="AJ49" s="18"/>
      <c r="AZ49" s="10">
        <v>0.79166666666663299</v>
      </c>
    </row>
    <row r="50" spans="1:52" s="25" customFormat="1" ht="15" customHeight="1" x14ac:dyDescent="0.25">
      <c r="A50" s="20">
        <f>A49+1</f>
        <v>44780</v>
      </c>
      <c r="B50" s="17"/>
      <c r="C50" s="12"/>
      <c r="D50" s="13"/>
      <c r="E50" s="13"/>
      <c r="F50" s="11"/>
      <c r="G50" s="11"/>
      <c r="H50" s="18"/>
      <c r="I50" s="17"/>
      <c r="J50" s="12"/>
      <c r="K50" s="13"/>
      <c r="L50" s="13"/>
      <c r="M50" s="11"/>
      <c r="N50" s="11"/>
      <c r="O50" s="18"/>
      <c r="P50" s="17"/>
      <c r="Q50" s="12"/>
      <c r="R50" s="13"/>
      <c r="S50" s="13"/>
      <c r="T50" s="11"/>
      <c r="U50" s="11"/>
      <c r="V50" s="18"/>
      <c r="W50" s="17"/>
      <c r="X50" s="12"/>
      <c r="Y50" s="13"/>
      <c r="Z50" s="13"/>
      <c r="AA50" s="11"/>
      <c r="AB50" s="11"/>
      <c r="AC50" s="18"/>
      <c r="AD50" s="17"/>
      <c r="AE50" s="12"/>
      <c r="AF50" s="13"/>
      <c r="AG50" s="13"/>
      <c r="AH50" s="11"/>
      <c r="AI50" s="11"/>
      <c r="AJ50" s="18"/>
      <c r="AZ50" s="10">
        <v>0.80208333333329895</v>
      </c>
    </row>
    <row r="51" spans="1:52" s="25" customFormat="1" ht="20.100000000000001" customHeight="1" x14ac:dyDescent="0.25">
      <c r="A51" s="20">
        <f t="shared" ref="A51:A55" si="5">A50+1</f>
        <v>44781</v>
      </c>
      <c r="B51" s="17"/>
      <c r="C51" s="12"/>
      <c r="D51" s="13"/>
      <c r="E51" s="13"/>
      <c r="F51" s="28">
        <f>IF(D51-C51&lt;0,0,D51-C51)</f>
        <v>0</v>
      </c>
      <c r="G51" s="28">
        <f>IF(AND(OR(B51="",C51=""),OR(D51="",E51="")),0,IF(OR(B51&lt;&gt;ResmiTatil!$H$2,C51&lt;&gt;ResmiTatil!$I$2,D51&lt;&gt;ResmiTatil!$J$2,E51&lt;&gt;ResmiTatil!$K$2),IF(AND(D51="",E51=""),0,IF(B51&lt;ResmiTatil!$H$2,ResmiTatil!$H$2-B51))+IF(AND(D51="",E51="",OR(B51&lt;ResmiTatil!$H$2,AND(C51&lt;&gt;ResmiTatil!$J$2,C51&gt;ResmiTatil!$J$2))),ResmiTatil!$J$2-ResmiTatil!$I$2,IF(OR(D51="",E51=""),0,IF(AND(C51&gt;ResmiTatil!$I$2,D51&lt;ResmiTatil!$J$2),C51-ResmiTatil!$I$2)))+IF(AND(C51&lt;ResmiTatil!$I$2,D51&lt;ResmiTatil!$J$2),ResmiTatil!$J$2-D51)+IF(AND(C51=ResmiTatil!$I$3,D51=ResmiTatil!$J$3),ResmiTatil!$I$3-ResmiTatil!$I$2,IF(AND(C51&gt;ResmiTatil!$I$2,D51&gt;ResmiTatil!$J$2),ResmiTatil!$J$2-ResmiTatil!$I$2))+IF(E51&gt;ResmiTatil!$K$2,E51-ResmiTatil!$K$2),0))</f>
        <v>0</v>
      </c>
      <c r="H51" s="29">
        <f>IF((C51-B51)+(E51-D51)&lt;0,0,(C51-B51)+(E51-D51))</f>
        <v>0</v>
      </c>
      <c r="I51" s="17"/>
      <c r="J51" s="12"/>
      <c r="K51" s="13"/>
      <c r="L51" s="13"/>
      <c r="M51" s="28">
        <f>IF(K51-J51&lt;0,0,K51-J51)</f>
        <v>0</v>
      </c>
      <c r="N51" s="28">
        <f>IF(AND(OR(I51="",J51=""),OR(K51="",L51="")),0,IF(OR(I51&lt;&gt;ResmiTatil!$H$2,J51&lt;&gt;ResmiTatil!$I$2,K51&lt;&gt;ResmiTatil!$J$2,L51&lt;&gt;ResmiTatil!$K$2),IF(AND(K51="",L51=""),0,IF(I51&lt;ResmiTatil!$H$2,ResmiTatil!$H$2-I51))+IF(AND(K51="",L51="",OR(I51&lt;ResmiTatil!$H$2,AND(J51&lt;&gt;ResmiTatil!$J$2,J51&gt;ResmiTatil!$J$2))),ResmiTatil!$J$2-ResmiTatil!$I$2,IF(OR(K51="",L51=""),0,IF(AND(J51&gt;ResmiTatil!$I$2,K51&lt;ResmiTatil!$J$2),J51-ResmiTatil!$I$2)))+IF(AND(J51&lt;ResmiTatil!$I$2,K51&lt;ResmiTatil!$J$2),ResmiTatil!$J$2-K51)+IF(AND(J51=ResmiTatil!$I$3,K51=ResmiTatil!$J$3),ResmiTatil!$I$3-ResmiTatil!$I$2,IF(AND(J51&gt;ResmiTatil!$I$2,K51&gt;ResmiTatil!$J$2),ResmiTatil!$J$2-ResmiTatil!$I$2))+IF(L51&gt;ResmiTatil!$K$2,L51-ResmiTatil!$K$2),0))</f>
        <v>0</v>
      </c>
      <c r="O51" s="29">
        <f>IF((J51-I51)+(L51-K51)&lt;0,0,(J51-I51)+(L51-K51))</f>
        <v>0</v>
      </c>
      <c r="P51" s="17"/>
      <c r="Q51" s="12"/>
      <c r="R51" s="13"/>
      <c r="S51" s="13"/>
      <c r="T51" s="28">
        <f>IF(R51-Q51&lt;0,0,R51-Q51)</f>
        <v>0</v>
      </c>
      <c r="U51" s="28">
        <f>IF(AND(OR(P51="",Q51=""),OR(R51="",S51="")),0,IF(OR(P51&lt;&gt;ResmiTatil!$H$2,Q51&lt;&gt;ResmiTatil!$I$2,R51&lt;&gt;ResmiTatil!$J$2,S51&lt;&gt;ResmiTatil!$K$2),IF(AND(R51="",S51=""),0,IF(P51&lt;ResmiTatil!$H$2,ResmiTatil!$H$2-P51))+IF(AND(R51="",S51="",OR(P51&lt;ResmiTatil!$H$2,AND(Q51&lt;&gt;ResmiTatil!$J$2,Q51&gt;ResmiTatil!$J$2))),ResmiTatil!$J$2-ResmiTatil!$I$2,IF(OR(R51="",S51=""),0,IF(AND(Q51&gt;ResmiTatil!$I$2,R51&lt;ResmiTatil!$J$2),Q51-ResmiTatil!$I$2)))+IF(AND(Q51&lt;ResmiTatil!$I$2,R51&lt;ResmiTatil!$J$2),ResmiTatil!$J$2-R51)+IF(AND(Q51=ResmiTatil!$I$3,R51=ResmiTatil!$J$3),ResmiTatil!$I$3-ResmiTatil!$I$2,IF(AND(Q51&gt;ResmiTatil!$I$2,R51&gt;ResmiTatil!$J$2),ResmiTatil!$J$2-ResmiTatil!$I$2))+IF(S51&gt;ResmiTatil!$K$2,S51-ResmiTatil!$K$2),0))</f>
        <v>0</v>
      </c>
      <c r="V51" s="29">
        <f>IF((Q51-P51)+(S51-R51)&lt;0,0,(Q51-P51)+(S51-R51))</f>
        <v>0</v>
      </c>
      <c r="W51" s="17"/>
      <c r="X51" s="12"/>
      <c r="Y51" s="13"/>
      <c r="Z51" s="13"/>
      <c r="AA51" s="28">
        <f>IF(Y51-X51&lt;0,0,Y51-X51)</f>
        <v>0</v>
      </c>
      <c r="AB51" s="28">
        <f>IF(AND(OR(W51="",X51=""),OR(Y51="",Z51="")),0,IF(OR(W51&lt;&gt;ResmiTatil!$H$2,X51&lt;&gt;ResmiTatil!$I$2,Y51&lt;&gt;ResmiTatil!$J$2,Z51&lt;&gt;ResmiTatil!$K$2),IF(AND(Y51="",Z51=""),0,IF(W51&lt;ResmiTatil!$H$2,ResmiTatil!$H$2-W51))+IF(AND(Y51="",Z51="",OR(W51&lt;ResmiTatil!$H$2,AND(X51&lt;&gt;ResmiTatil!$J$2,X51&gt;ResmiTatil!$J$2))),ResmiTatil!$J$2-ResmiTatil!$I$2,IF(OR(Y51="",Z51=""),0,IF(AND(X51&gt;ResmiTatil!$I$2,Y51&lt;ResmiTatil!$J$2),X51-ResmiTatil!$I$2)))+IF(AND(X51&lt;ResmiTatil!$I$2,Y51&lt;ResmiTatil!$J$2),ResmiTatil!$J$2-Y51)+IF(AND(X51=ResmiTatil!$I$3,Y51=ResmiTatil!$J$3),ResmiTatil!$I$3-ResmiTatil!$I$2,IF(AND(X51&gt;ResmiTatil!$I$2,Y51&gt;ResmiTatil!$J$2),ResmiTatil!$J$2-ResmiTatil!$I$2))+IF(Z51&gt;ResmiTatil!$K$2,Z51-ResmiTatil!$K$2),0))</f>
        <v>0</v>
      </c>
      <c r="AC51" s="29">
        <f>IF((X51-W51)+(Z51-Y51)&lt;0,0,(X51-W51)+(Z51-Y51))</f>
        <v>0</v>
      </c>
      <c r="AD51" s="17"/>
      <c r="AE51" s="12"/>
      <c r="AF51" s="13"/>
      <c r="AG51" s="13"/>
      <c r="AH51" s="28">
        <f>IF(AF51-AE51&lt;0,0,AF51-AE51)</f>
        <v>0</v>
      </c>
      <c r="AI51" s="28">
        <f>IF(AND(OR(AD51="",AE51=""),OR(AF51="",AG51="")),0,IF(OR(AD51&lt;&gt;ResmiTatil!$H$2,AE51&lt;&gt;ResmiTatil!$I$2,AF51&lt;&gt;ResmiTatil!$J$2,AG51&lt;&gt;ResmiTatil!$K$2),IF(AND(AF51="",AG51=""),0,IF(AD51&lt;ResmiTatil!$H$2,ResmiTatil!$H$2-AD51))+IF(AND(AF51="",AG51="",OR(AD51&lt;ResmiTatil!$H$2,AND(AE51&lt;&gt;ResmiTatil!$J$2,AE51&gt;ResmiTatil!$J$2))),ResmiTatil!$J$2-ResmiTatil!$I$2,IF(OR(AF51="",AG51=""),0,IF(AND(AE51&gt;ResmiTatil!$I$2,AF51&lt;ResmiTatil!$J$2),AE51-ResmiTatil!$I$2)))+IF(AND(AE51&lt;ResmiTatil!$I$2,AF51&lt;ResmiTatil!$J$2),ResmiTatil!$J$2-AF51)+IF(AND(AE51=ResmiTatil!$I$3,AF51=ResmiTatil!$J$3),ResmiTatil!$I$3-ResmiTatil!$I$2,IF(AND(AE51&gt;ResmiTatil!$I$2,AF51&gt;ResmiTatil!$J$2),ResmiTatil!$J$2-ResmiTatil!$I$2))+IF(AG51&gt;ResmiTatil!$K$2,AG51-ResmiTatil!$K$2),0))</f>
        <v>0</v>
      </c>
      <c r="AJ51" s="29">
        <f>IF((AE51-AD51)+(AG51-AF51)&lt;0,0,(AE51-AD51)+(AG51-AF51))</f>
        <v>0</v>
      </c>
      <c r="AZ51" s="10">
        <v>0.81249999999996503</v>
      </c>
    </row>
    <row r="52" spans="1:52" s="25" customFormat="1" ht="20.100000000000001" customHeight="1" x14ac:dyDescent="0.25">
      <c r="A52" s="20">
        <f t="shared" si="5"/>
        <v>44782</v>
      </c>
      <c r="B52" s="17"/>
      <c r="C52" s="12"/>
      <c r="D52" s="13"/>
      <c r="E52" s="13"/>
      <c r="F52" s="28">
        <f>IF(D52-C52&lt;0,0,D52-C52)</f>
        <v>0</v>
      </c>
      <c r="G52" s="28">
        <f>IF(AND(OR(B52="",C52=""),OR(D52="",E52="")),0,IF(OR(B52&lt;&gt;ResmiTatil!$H$2,C52&lt;&gt;ResmiTatil!$I$2,D52&lt;&gt;ResmiTatil!$J$2,E52&lt;&gt;ResmiTatil!$K$2),IF(AND(D52="",E52=""),0,IF(B52&lt;ResmiTatil!$H$2,ResmiTatil!$H$2-B52))+IF(AND(D52="",E52="",OR(B52&lt;ResmiTatil!$H$2,AND(C52&lt;&gt;ResmiTatil!$J$2,C52&gt;ResmiTatil!$J$2))),ResmiTatil!$J$2-ResmiTatil!$I$2,IF(OR(D52="",E52=""),0,IF(AND(C52&gt;ResmiTatil!$I$2,D52&lt;ResmiTatil!$J$2),C52-ResmiTatil!$I$2)))+IF(AND(C52&lt;ResmiTatil!$I$2,D52&lt;ResmiTatil!$J$2),ResmiTatil!$J$2-D52)+IF(AND(C52=ResmiTatil!$I$3,D52=ResmiTatil!$J$3),ResmiTatil!$I$3-ResmiTatil!$I$2,IF(AND(C52&gt;ResmiTatil!$I$2,D52&gt;ResmiTatil!$J$2),ResmiTatil!$J$2-ResmiTatil!$I$2))+IF(E52&gt;ResmiTatil!$K$2,E52-ResmiTatil!$K$2),0))</f>
        <v>0</v>
      </c>
      <c r="H52" s="29">
        <f>IF((C52-B52)+(E52-D52)&lt;0,0,(C52-B52)+(E52-D52))</f>
        <v>0</v>
      </c>
      <c r="I52" s="17"/>
      <c r="J52" s="12"/>
      <c r="K52" s="13"/>
      <c r="L52" s="13"/>
      <c r="M52" s="28">
        <f>IF(K52-J52&lt;0,0,K52-J52)</f>
        <v>0</v>
      </c>
      <c r="N52" s="28">
        <f>IF(AND(OR(I52="",J52=""),OR(K52="",L52="")),0,IF(OR(I52&lt;&gt;ResmiTatil!$H$2,J52&lt;&gt;ResmiTatil!$I$2,K52&lt;&gt;ResmiTatil!$J$2,L52&lt;&gt;ResmiTatil!$K$2),IF(AND(K52="",L52=""),0,IF(I52&lt;ResmiTatil!$H$2,ResmiTatil!$H$2-I52))+IF(AND(K52="",L52="",OR(I52&lt;ResmiTatil!$H$2,AND(J52&lt;&gt;ResmiTatil!$J$2,J52&gt;ResmiTatil!$J$2))),ResmiTatil!$J$2-ResmiTatil!$I$2,IF(OR(K52="",L52=""),0,IF(AND(J52&gt;ResmiTatil!$I$2,K52&lt;ResmiTatil!$J$2),J52-ResmiTatil!$I$2)))+IF(AND(J52&lt;ResmiTatil!$I$2,K52&lt;ResmiTatil!$J$2),ResmiTatil!$J$2-K52)+IF(AND(J52=ResmiTatil!$I$3,K52=ResmiTatil!$J$3),ResmiTatil!$I$3-ResmiTatil!$I$2,IF(AND(J52&gt;ResmiTatil!$I$2,K52&gt;ResmiTatil!$J$2),ResmiTatil!$J$2-ResmiTatil!$I$2))+IF(L52&gt;ResmiTatil!$K$2,L52-ResmiTatil!$K$2),0))</f>
        <v>0</v>
      </c>
      <c r="O52" s="29">
        <f>IF((J52-I52)+(L52-K52)&lt;0,0,(J52-I52)+(L52-K52))</f>
        <v>0</v>
      </c>
      <c r="P52" s="17"/>
      <c r="Q52" s="12"/>
      <c r="R52" s="13"/>
      <c r="S52" s="13"/>
      <c r="T52" s="28">
        <f>IF(R52-Q52&lt;0,0,R52-Q52)</f>
        <v>0</v>
      </c>
      <c r="U52" s="28">
        <f>IF(AND(OR(P52="",Q52=""),OR(R52="",S52="")),0,IF(OR(P52&lt;&gt;ResmiTatil!$H$2,Q52&lt;&gt;ResmiTatil!$I$2,R52&lt;&gt;ResmiTatil!$J$2,S52&lt;&gt;ResmiTatil!$K$2),IF(AND(R52="",S52=""),0,IF(P52&lt;ResmiTatil!$H$2,ResmiTatil!$H$2-P52))+IF(AND(R52="",S52="",OR(P52&lt;ResmiTatil!$H$2,AND(Q52&lt;&gt;ResmiTatil!$J$2,Q52&gt;ResmiTatil!$J$2))),ResmiTatil!$J$2-ResmiTatil!$I$2,IF(OR(R52="",S52=""),0,IF(AND(Q52&gt;ResmiTatil!$I$2,R52&lt;ResmiTatil!$J$2),Q52-ResmiTatil!$I$2)))+IF(AND(Q52&lt;ResmiTatil!$I$2,R52&lt;ResmiTatil!$J$2),ResmiTatil!$J$2-R52)+IF(AND(Q52=ResmiTatil!$I$3,R52=ResmiTatil!$J$3),ResmiTatil!$I$3-ResmiTatil!$I$2,IF(AND(Q52&gt;ResmiTatil!$I$2,R52&gt;ResmiTatil!$J$2),ResmiTatil!$J$2-ResmiTatil!$I$2))+IF(S52&gt;ResmiTatil!$K$2,S52-ResmiTatil!$K$2),0))</f>
        <v>0</v>
      </c>
      <c r="V52" s="29">
        <f>IF((Q52-P52)+(S52-R52)&lt;0,0,(Q52-P52)+(S52-R52))</f>
        <v>0</v>
      </c>
      <c r="W52" s="17"/>
      <c r="X52" s="12"/>
      <c r="Y52" s="13"/>
      <c r="Z52" s="13"/>
      <c r="AA52" s="28">
        <f>IF(Y52-X52&lt;0,0,Y52-X52)</f>
        <v>0</v>
      </c>
      <c r="AB52" s="28">
        <f>IF(AND(OR(W52="",X52=""),OR(Y52="",Z52="")),0,IF(OR(W52&lt;&gt;ResmiTatil!$H$2,X52&lt;&gt;ResmiTatil!$I$2,Y52&lt;&gt;ResmiTatil!$J$2,Z52&lt;&gt;ResmiTatil!$K$2),IF(AND(Y52="",Z52=""),0,IF(W52&lt;ResmiTatil!$H$2,ResmiTatil!$H$2-W52))+IF(AND(Y52="",Z52="",OR(W52&lt;ResmiTatil!$H$2,AND(X52&lt;&gt;ResmiTatil!$J$2,X52&gt;ResmiTatil!$J$2))),ResmiTatil!$J$2-ResmiTatil!$I$2,IF(OR(Y52="",Z52=""),0,IF(AND(X52&gt;ResmiTatil!$I$2,Y52&lt;ResmiTatil!$J$2),X52-ResmiTatil!$I$2)))+IF(AND(X52&lt;ResmiTatil!$I$2,Y52&lt;ResmiTatil!$J$2),ResmiTatil!$J$2-Y52)+IF(AND(X52=ResmiTatil!$I$3,Y52=ResmiTatil!$J$3),ResmiTatil!$I$3-ResmiTatil!$I$2,IF(AND(X52&gt;ResmiTatil!$I$2,Y52&gt;ResmiTatil!$J$2),ResmiTatil!$J$2-ResmiTatil!$I$2))+IF(Z52&gt;ResmiTatil!$K$2,Z52-ResmiTatil!$K$2),0))</f>
        <v>0</v>
      </c>
      <c r="AC52" s="29">
        <f>IF((X52-W52)+(Z52-Y52)&lt;0,0,(X52-W52)+(Z52-Y52))</f>
        <v>0</v>
      </c>
      <c r="AD52" s="17"/>
      <c r="AE52" s="12"/>
      <c r="AF52" s="13"/>
      <c r="AG52" s="13"/>
      <c r="AH52" s="28">
        <f>IF(AF52-AE52&lt;0,0,AF52-AE52)</f>
        <v>0</v>
      </c>
      <c r="AI52" s="28">
        <f>IF(AND(OR(AD52="",AE52=""),OR(AF52="",AG52="")),0,IF(OR(AD52&lt;&gt;ResmiTatil!$H$2,AE52&lt;&gt;ResmiTatil!$I$2,AF52&lt;&gt;ResmiTatil!$J$2,AG52&lt;&gt;ResmiTatil!$K$2),IF(AND(AF52="",AG52=""),0,IF(AD52&lt;ResmiTatil!$H$2,ResmiTatil!$H$2-AD52))+IF(AND(AF52="",AG52="",OR(AD52&lt;ResmiTatil!$H$2,AND(AE52&lt;&gt;ResmiTatil!$J$2,AE52&gt;ResmiTatil!$J$2))),ResmiTatil!$J$2-ResmiTatil!$I$2,IF(OR(AF52="",AG52=""),0,IF(AND(AE52&gt;ResmiTatil!$I$2,AF52&lt;ResmiTatil!$J$2),AE52-ResmiTatil!$I$2)))+IF(AND(AE52&lt;ResmiTatil!$I$2,AF52&lt;ResmiTatil!$J$2),ResmiTatil!$J$2-AF52)+IF(AND(AE52=ResmiTatil!$I$3,AF52=ResmiTatil!$J$3),ResmiTatil!$I$3-ResmiTatil!$I$2,IF(AND(AE52&gt;ResmiTatil!$I$2,AF52&gt;ResmiTatil!$J$2),ResmiTatil!$J$2-ResmiTatil!$I$2))+IF(AG52&gt;ResmiTatil!$K$2,AG52-ResmiTatil!$K$2),0))</f>
        <v>0</v>
      </c>
      <c r="AJ52" s="29">
        <f>IF((AE52-AD52)+(AG52-AF52)&lt;0,0,(AE52-AD52)+(AG52-AF52))</f>
        <v>0</v>
      </c>
      <c r="AZ52" s="10">
        <v>0.82291666666663099</v>
      </c>
    </row>
    <row r="53" spans="1:52" s="25" customFormat="1" ht="20.100000000000001" customHeight="1" x14ac:dyDescent="0.25">
      <c r="A53" s="20">
        <f t="shared" si="5"/>
        <v>44783</v>
      </c>
      <c r="B53" s="17"/>
      <c r="C53" s="12"/>
      <c r="D53" s="13"/>
      <c r="E53" s="13"/>
      <c r="F53" s="28">
        <f>IF(D53-C53&lt;0,0,D53-C53)</f>
        <v>0</v>
      </c>
      <c r="G53" s="28">
        <f>IF(AND(OR(B53="",C53=""),OR(D53="",E53="")),0,IF(OR(B53&lt;&gt;ResmiTatil!$H$2,C53&lt;&gt;ResmiTatil!$I$2,D53&lt;&gt;ResmiTatil!$J$2,E53&lt;&gt;ResmiTatil!$K$2),IF(AND(D53="",E53=""),0,IF(B53&lt;ResmiTatil!$H$2,ResmiTatil!$H$2-B53))+IF(AND(D53="",E53="",OR(B53&lt;ResmiTatil!$H$2,AND(C53&lt;&gt;ResmiTatil!$J$2,C53&gt;ResmiTatil!$J$2))),ResmiTatil!$J$2-ResmiTatil!$I$2,IF(OR(D53="",E53=""),0,IF(AND(C53&gt;ResmiTatil!$I$2,D53&lt;ResmiTatil!$J$2),C53-ResmiTatil!$I$2)))+IF(AND(C53&lt;ResmiTatil!$I$2,D53&lt;ResmiTatil!$J$2),ResmiTatil!$J$2-D53)+IF(AND(C53=ResmiTatil!$I$3,D53=ResmiTatil!$J$3),ResmiTatil!$I$3-ResmiTatil!$I$2,IF(AND(C53&gt;ResmiTatil!$I$2,D53&gt;ResmiTatil!$J$2),ResmiTatil!$J$2-ResmiTatil!$I$2))+IF(E53&gt;ResmiTatil!$K$2,E53-ResmiTatil!$K$2),0))</f>
        <v>0</v>
      </c>
      <c r="H53" s="29">
        <f>IF((C53-B53)+(E53-D53)&lt;0,0,(C53-B53)+(E53-D53))</f>
        <v>0</v>
      </c>
      <c r="I53" s="17"/>
      <c r="J53" s="12"/>
      <c r="K53" s="13"/>
      <c r="L53" s="13"/>
      <c r="M53" s="28">
        <f>IF(K53-J53&lt;0,0,K53-J53)</f>
        <v>0</v>
      </c>
      <c r="N53" s="28">
        <f>IF(AND(OR(I53="",J53=""),OR(K53="",L53="")),0,IF(OR(I53&lt;&gt;ResmiTatil!$H$2,J53&lt;&gt;ResmiTatil!$I$2,K53&lt;&gt;ResmiTatil!$J$2,L53&lt;&gt;ResmiTatil!$K$2),IF(AND(K53="",L53=""),0,IF(I53&lt;ResmiTatil!$H$2,ResmiTatil!$H$2-I53))+IF(AND(K53="",L53="",OR(I53&lt;ResmiTatil!$H$2,AND(J53&lt;&gt;ResmiTatil!$J$2,J53&gt;ResmiTatil!$J$2))),ResmiTatil!$J$2-ResmiTatil!$I$2,IF(OR(K53="",L53=""),0,IF(AND(J53&gt;ResmiTatil!$I$2,K53&lt;ResmiTatil!$J$2),J53-ResmiTatil!$I$2)))+IF(AND(J53&lt;ResmiTatil!$I$2,K53&lt;ResmiTatil!$J$2),ResmiTatil!$J$2-K53)+IF(AND(J53=ResmiTatil!$I$3,K53=ResmiTatil!$J$3),ResmiTatil!$I$3-ResmiTatil!$I$2,IF(AND(J53&gt;ResmiTatil!$I$2,K53&gt;ResmiTatil!$J$2),ResmiTatil!$J$2-ResmiTatil!$I$2))+IF(L53&gt;ResmiTatil!$K$2,L53-ResmiTatil!$K$2),0))</f>
        <v>0</v>
      </c>
      <c r="O53" s="29">
        <f>IF((J53-I53)+(L53-K53)&lt;0,0,(J53-I53)+(L53-K53))</f>
        <v>0</v>
      </c>
      <c r="P53" s="17"/>
      <c r="Q53" s="12"/>
      <c r="R53" s="13"/>
      <c r="S53" s="13"/>
      <c r="T53" s="28">
        <f>IF(R53-Q53&lt;0,0,R53-Q53)</f>
        <v>0</v>
      </c>
      <c r="U53" s="28">
        <f>IF(AND(OR(P53="",Q53=""),OR(R53="",S53="")),0,IF(OR(P53&lt;&gt;ResmiTatil!$H$2,Q53&lt;&gt;ResmiTatil!$I$2,R53&lt;&gt;ResmiTatil!$J$2,S53&lt;&gt;ResmiTatil!$K$2),IF(AND(R53="",S53=""),0,IF(P53&lt;ResmiTatil!$H$2,ResmiTatil!$H$2-P53))+IF(AND(R53="",S53="",OR(P53&lt;ResmiTatil!$H$2,AND(Q53&lt;&gt;ResmiTatil!$J$2,Q53&gt;ResmiTatil!$J$2))),ResmiTatil!$J$2-ResmiTatil!$I$2,IF(OR(R53="",S53=""),0,IF(AND(Q53&gt;ResmiTatil!$I$2,R53&lt;ResmiTatil!$J$2),Q53-ResmiTatil!$I$2)))+IF(AND(Q53&lt;ResmiTatil!$I$2,R53&lt;ResmiTatil!$J$2),ResmiTatil!$J$2-R53)+IF(AND(Q53=ResmiTatil!$I$3,R53=ResmiTatil!$J$3),ResmiTatil!$I$3-ResmiTatil!$I$2,IF(AND(Q53&gt;ResmiTatil!$I$2,R53&gt;ResmiTatil!$J$2),ResmiTatil!$J$2-ResmiTatil!$I$2))+IF(S53&gt;ResmiTatil!$K$2,S53-ResmiTatil!$K$2),0))</f>
        <v>0</v>
      </c>
      <c r="V53" s="29">
        <f>IF((Q53-P53)+(S53-R53)&lt;0,0,(Q53-P53)+(S53-R53))</f>
        <v>0</v>
      </c>
      <c r="W53" s="17"/>
      <c r="X53" s="12"/>
      <c r="Y53" s="13"/>
      <c r="Z53" s="13"/>
      <c r="AA53" s="28">
        <f>IF(Y53-X53&lt;0,0,Y53-X53)</f>
        <v>0</v>
      </c>
      <c r="AB53" s="28">
        <f>IF(AND(OR(W53="",X53=""),OR(Y53="",Z53="")),0,IF(OR(W53&lt;&gt;ResmiTatil!$H$2,X53&lt;&gt;ResmiTatil!$I$2,Y53&lt;&gt;ResmiTatil!$J$2,Z53&lt;&gt;ResmiTatil!$K$2),IF(AND(Y53="",Z53=""),0,IF(W53&lt;ResmiTatil!$H$2,ResmiTatil!$H$2-W53))+IF(AND(Y53="",Z53="",OR(W53&lt;ResmiTatil!$H$2,AND(X53&lt;&gt;ResmiTatil!$J$2,X53&gt;ResmiTatil!$J$2))),ResmiTatil!$J$2-ResmiTatil!$I$2,IF(OR(Y53="",Z53=""),0,IF(AND(X53&gt;ResmiTatil!$I$2,Y53&lt;ResmiTatil!$J$2),X53-ResmiTatil!$I$2)))+IF(AND(X53&lt;ResmiTatil!$I$2,Y53&lt;ResmiTatil!$J$2),ResmiTatil!$J$2-Y53)+IF(AND(X53=ResmiTatil!$I$3,Y53=ResmiTatil!$J$3),ResmiTatil!$I$3-ResmiTatil!$I$2,IF(AND(X53&gt;ResmiTatil!$I$2,Y53&gt;ResmiTatil!$J$2),ResmiTatil!$J$2-ResmiTatil!$I$2))+IF(Z53&gt;ResmiTatil!$K$2,Z53-ResmiTatil!$K$2),0))</f>
        <v>0</v>
      </c>
      <c r="AC53" s="29">
        <f>IF((X53-W53)+(Z53-Y53)&lt;0,0,(X53-W53)+(Z53-Y53))</f>
        <v>0</v>
      </c>
      <c r="AD53" s="17"/>
      <c r="AE53" s="12"/>
      <c r="AF53" s="13"/>
      <c r="AG53" s="13"/>
      <c r="AH53" s="28">
        <f>IF(AF53-AE53&lt;0,0,AF53-AE53)</f>
        <v>0</v>
      </c>
      <c r="AI53" s="28">
        <f>IF(AND(OR(AD53="",AE53=""),OR(AF53="",AG53="")),0,IF(OR(AD53&lt;&gt;ResmiTatil!$H$2,AE53&lt;&gt;ResmiTatil!$I$2,AF53&lt;&gt;ResmiTatil!$J$2,AG53&lt;&gt;ResmiTatil!$K$2),IF(AND(AF53="",AG53=""),0,IF(AD53&lt;ResmiTatil!$H$2,ResmiTatil!$H$2-AD53))+IF(AND(AF53="",AG53="",OR(AD53&lt;ResmiTatil!$H$2,AND(AE53&lt;&gt;ResmiTatil!$J$2,AE53&gt;ResmiTatil!$J$2))),ResmiTatil!$J$2-ResmiTatil!$I$2,IF(OR(AF53="",AG53=""),0,IF(AND(AE53&gt;ResmiTatil!$I$2,AF53&lt;ResmiTatil!$J$2),AE53-ResmiTatil!$I$2)))+IF(AND(AE53&lt;ResmiTatil!$I$2,AF53&lt;ResmiTatil!$J$2),ResmiTatil!$J$2-AF53)+IF(AND(AE53=ResmiTatil!$I$3,AF53=ResmiTatil!$J$3),ResmiTatil!$I$3-ResmiTatil!$I$2,IF(AND(AE53&gt;ResmiTatil!$I$2,AF53&gt;ResmiTatil!$J$2),ResmiTatil!$J$2-ResmiTatil!$I$2))+IF(AG53&gt;ResmiTatil!$K$2,AG53-ResmiTatil!$K$2),0))</f>
        <v>0</v>
      </c>
      <c r="AJ53" s="29">
        <f>IF((AE53-AD53)+(AG53-AF53)&lt;0,0,(AE53-AD53)+(AG53-AF53))</f>
        <v>0</v>
      </c>
      <c r="AZ53" s="10">
        <v>0.83333333333329696</v>
      </c>
    </row>
    <row r="54" spans="1:52" s="25" customFormat="1" ht="20.100000000000001" customHeight="1" x14ac:dyDescent="0.25">
      <c r="A54" s="20">
        <f t="shared" si="5"/>
        <v>44784</v>
      </c>
      <c r="B54" s="17"/>
      <c r="C54" s="12"/>
      <c r="D54" s="13"/>
      <c r="E54" s="13"/>
      <c r="F54" s="28">
        <f>IF(D54-C54&lt;0,0,D54-C54)</f>
        <v>0</v>
      </c>
      <c r="G54" s="28">
        <f>IF(AND(OR(B54="",C54=""),OR(D54="",E54="")),0,IF(OR(B54&lt;&gt;ResmiTatil!$H$2,C54&lt;&gt;ResmiTatil!$I$2,D54&lt;&gt;ResmiTatil!$J$2,E54&lt;&gt;ResmiTatil!$K$2),IF(AND(D54="",E54=""),0,IF(B54&lt;ResmiTatil!$H$2,ResmiTatil!$H$2-B54))+IF(AND(D54="",E54="",OR(B54&lt;ResmiTatil!$H$2,AND(C54&lt;&gt;ResmiTatil!$J$2,C54&gt;ResmiTatil!$J$2))),ResmiTatil!$J$2-ResmiTatil!$I$2,IF(OR(D54="",E54=""),0,IF(AND(C54&gt;ResmiTatil!$I$2,D54&lt;ResmiTatil!$J$2),C54-ResmiTatil!$I$2)))+IF(AND(C54&lt;ResmiTatil!$I$2,D54&lt;ResmiTatil!$J$2),ResmiTatil!$J$2-D54)+IF(AND(C54=ResmiTatil!$I$3,D54=ResmiTatil!$J$3),ResmiTatil!$I$3-ResmiTatil!$I$2,IF(AND(C54&gt;ResmiTatil!$I$2,D54&gt;ResmiTatil!$J$2),ResmiTatil!$J$2-ResmiTatil!$I$2))+IF(E54&gt;ResmiTatil!$K$2,E54-ResmiTatil!$K$2),0))</f>
        <v>0</v>
      </c>
      <c r="H54" s="29">
        <f>IF((C54-B54)+(E54-D54)&lt;0,0,(C54-B54)+(E54-D54))</f>
        <v>0</v>
      </c>
      <c r="I54" s="17"/>
      <c r="J54" s="12"/>
      <c r="K54" s="13"/>
      <c r="L54" s="13"/>
      <c r="M54" s="28">
        <f>IF(K54-J54&lt;0,0,K54-J54)</f>
        <v>0</v>
      </c>
      <c r="N54" s="28">
        <f>IF(AND(OR(I54="",J54=""),OR(K54="",L54="")),0,IF(OR(I54&lt;&gt;ResmiTatil!$H$2,J54&lt;&gt;ResmiTatil!$I$2,K54&lt;&gt;ResmiTatil!$J$2,L54&lt;&gt;ResmiTatil!$K$2),IF(AND(K54="",L54=""),0,IF(I54&lt;ResmiTatil!$H$2,ResmiTatil!$H$2-I54))+IF(AND(K54="",L54="",OR(I54&lt;ResmiTatil!$H$2,AND(J54&lt;&gt;ResmiTatil!$J$2,J54&gt;ResmiTatil!$J$2))),ResmiTatil!$J$2-ResmiTatil!$I$2,IF(OR(K54="",L54=""),0,IF(AND(J54&gt;ResmiTatil!$I$2,K54&lt;ResmiTatil!$J$2),J54-ResmiTatil!$I$2)))+IF(AND(J54&lt;ResmiTatil!$I$2,K54&lt;ResmiTatil!$J$2),ResmiTatil!$J$2-K54)+IF(AND(J54=ResmiTatil!$I$3,K54=ResmiTatil!$J$3),ResmiTatil!$I$3-ResmiTatil!$I$2,IF(AND(J54&gt;ResmiTatil!$I$2,K54&gt;ResmiTatil!$J$2),ResmiTatil!$J$2-ResmiTatil!$I$2))+IF(L54&gt;ResmiTatil!$K$2,L54-ResmiTatil!$K$2),0))</f>
        <v>0</v>
      </c>
      <c r="O54" s="29">
        <f>IF((J54-I54)+(L54-K54)&lt;0,0,(J54-I54)+(L54-K54))</f>
        <v>0</v>
      </c>
      <c r="P54" s="17"/>
      <c r="Q54" s="12"/>
      <c r="R54" s="13"/>
      <c r="S54" s="13"/>
      <c r="T54" s="28">
        <f>IF(R54-Q54&lt;0,0,R54-Q54)</f>
        <v>0</v>
      </c>
      <c r="U54" s="28">
        <f>IF(AND(OR(P54="",Q54=""),OR(R54="",S54="")),0,IF(OR(P54&lt;&gt;ResmiTatil!$H$2,Q54&lt;&gt;ResmiTatil!$I$2,R54&lt;&gt;ResmiTatil!$J$2,S54&lt;&gt;ResmiTatil!$K$2),IF(AND(R54="",S54=""),0,IF(P54&lt;ResmiTatil!$H$2,ResmiTatil!$H$2-P54))+IF(AND(R54="",S54="",OR(P54&lt;ResmiTatil!$H$2,AND(Q54&lt;&gt;ResmiTatil!$J$2,Q54&gt;ResmiTatil!$J$2))),ResmiTatil!$J$2-ResmiTatil!$I$2,IF(OR(R54="",S54=""),0,IF(AND(Q54&gt;ResmiTatil!$I$2,R54&lt;ResmiTatil!$J$2),Q54-ResmiTatil!$I$2)))+IF(AND(Q54&lt;ResmiTatil!$I$2,R54&lt;ResmiTatil!$J$2),ResmiTatil!$J$2-R54)+IF(AND(Q54=ResmiTatil!$I$3,R54=ResmiTatil!$J$3),ResmiTatil!$I$3-ResmiTatil!$I$2,IF(AND(Q54&gt;ResmiTatil!$I$2,R54&gt;ResmiTatil!$J$2),ResmiTatil!$J$2-ResmiTatil!$I$2))+IF(S54&gt;ResmiTatil!$K$2,S54-ResmiTatil!$K$2),0))</f>
        <v>0</v>
      </c>
      <c r="V54" s="29">
        <f>IF((Q54-P54)+(S54-R54)&lt;0,0,(Q54-P54)+(S54-R54))</f>
        <v>0</v>
      </c>
      <c r="W54" s="17"/>
      <c r="X54" s="12"/>
      <c r="Y54" s="13"/>
      <c r="Z54" s="13"/>
      <c r="AA54" s="28">
        <f>IF(Y54-X54&lt;0,0,Y54-X54)</f>
        <v>0</v>
      </c>
      <c r="AB54" s="28">
        <f>IF(AND(OR(W54="",X54=""),OR(Y54="",Z54="")),0,IF(OR(W54&lt;&gt;ResmiTatil!$H$2,X54&lt;&gt;ResmiTatil!$I$2,Y54&lt;&gt;ResmiTatil!$J$2,Z54&lt;&gt;ResmiTatil!$K$2),IF(AND(Y54="",Z54=""),0,IF(W54&lt;ResmiTatil!$H$2,ResmiTatil!$H$2-W54))+IF(AND(Y54="",Z54="",OR(W54&lt;ResmiTatil!$H$2,AND(X54&lt;&gt;ResmiTatil!$J$2,X54&gt;ResmiTatil!$J$2))),ResmiTatil!$J$2-ResmiTatil!$I$2,IF(OR(Y54="",Z54=""),0,IF(AND(X54&gt;ResmiTatil!$I$2,Y54&lt;ResmiTatil!$J$2),X54-ResmiTatil!$I$2)))+IF(AND(X54&lt;ResmiTatil!$I$2,Y54&lt;ResmiTatil!$J$2),ResmiTatil!$J$2-Y54)+IF(AND(X54=ResmiTatil!$I$3,Y54=ResmiTatil!$J$3),ResmiTatil!$I$3-ResmiTatil!$I$2,IF(AND(X54&gt;ResmiTatil!$I$2,Y54&gt;ResmiTatil!$J$2),ResmiTatil!$J$2-ResmiTatil!$I$2))+IF(Z54&gt;ResmiTatil!$K$2,Z54-ResmiTatil!$K$2),0))</f>
        <v>0</v>
      </c>
      <c r="AC54" s="29">
        <f>IF((X54-W54)+(Z54-Y54)&lt;0,0,(X54-W54)+(Z54-Y54))</f>
        <v>0</v>
      </c>
      <c r="AD54" s="17"/>
      <c r="AE54" s="12"/>
      <c r="AF54" s="13"/>
      <c r="AG54" s="13"/>
      <c r="AH54" s="28">
        <f>IF(AF54-AE54&lt;0,0,AF54-AE54)</f>
        <v>0</v>
      </c>
      <c r="AI54" s="28">
        <f>IF(AND(OR(AD54="",AE54=""),OR(AF54="",AG54="")),0,IF(OR(AD54&lt;&gt;ResmiTatil!$H$2,AE54&lt;&gt;ResmiTatil!$I$2,AF54&lt;&gt;ResmiTatil!$J$2,AG54&lt;&gt;ResmiTatil!$K$2),IF(AND(AF54="",AG54=""),0,IF(AD54&lt;ResmiTatil!$H$2,ResmiTatil!$H$2-AD54))+IF(AND(AF54="",AG54="",OR(AD54&lt;ResmiTatil!$H$2,AND(AE54&lt;&gt;ResmiTatil!$J$2,AE54&gt;ResmiTatil!$J$2))),ResmiTatil!$J$2-ResmiTatil!$I$2,IF(OR(AF54="",AG54=""),0,IF(AND(AE54&gt;ResmiTatil!$I$2,AF54&lt;ResmiTatil!$J$2),AE54-ResmiTatil!$I$2)))+IF(AND(AE54&lt;ResmiTatil!$I$2,AF54&lt;ResmiTatil!$J$2),ResmiTatil!$J$2-AF54)+IF(AND(AE54=ResmiTatil!$I$3,AF54=ResmiTatil!$J$3),ResmiTatil!$I$3-ResmiTatil!$I$2,IF(AND(AE54&gt;ResmiTatil!$I$2,AF54&gt;ResmiTatil!$J$2),ResmiTatil!$J$2-ResmiTatil!$I$2))+IF(AG54&gt;ResmiTatil!$K$2,AG54-ResmiTatil!$K$2),0))</f>
        <v>0</v>
      </c>
      <c r="AJ54" s="29">
        <f>IF((AE54-AD54)+(AG54-AF54)&lt;0,0,(AE54-AD54)+(AG54-AF54))</f>
        <v>0</v>
      </c>
    </row>
    <row r="55" spans="1:52" s="25" customFormat="1" ht="20.100000000000001" customHeight="1" x14ac:dyDescent="0.25">
      <c r="A55" s="20">
        <f t="shared" si="5"/>
        <v>44785</v>
      </c>
      <c r="B55" s="17"/>
      <c r="C55" s="12"/>
      <c r="D55" s="13"/>
      <c r="E55" s="13"/>
      <c r="F55" s="28">
        <f>IF(D55-C55&lt;0,0,D55-C55)</f>
        <v>0</v>
      </c>
      <c r="G55" s="28">
        <f>IF(AND(OR(B55="",C55=""),OR(D55="",E55="")),0,IF(OR(B55&lt;&gt;ResmiTatil!$H$2,C55&lt;&gt;ResmiTatil!$I$2,D55&lt;&gt;ResmiTatil!$J$2,E55&lt;&gt;ResmiTatil!$K$2),IF(AND(D55="",E55=""),0,IF(B55&lt;ResmiTatil!$H$2,ResmiTatil!$H$2-B55))+IF(AND(D55="",E55="",OR(B55&lt;ResmiTatil!$H$2,AND(C55&lt;&gt;ResmiTatil!$J$2,C55&gt;ResmiTatil!$J$2))),ResmiTatil!$J$2-ResmiTatil!$I$2,IF(OR(D55="",E55=""),0,IF(AND(C55&gt;ResmiTatil!$I$2,D55&lt;ResmiTatil!$J$2),C55-ResmiTatil!$I$2)))+IF(AND(C55&lt;ResmiTatil!$I$2,D55&lt;ResmiTatil!$J$2),ResmiTatil!$J$2-D55)+IF(AND(C55=ResmiTatil!$I$3,D55=ResmiTatil!$J$3),ResmiTatil!$I$3-ResmiTatil!$I$2,IF(AND(C55&gt;ResmiTatil!$I$2,D55&gt;ResmiTatil!$J$2),ResmiTatil!$J$2-ResmiTatil!$I$2))+IF(E55&gt;ResmiTatil!$K$2,E55-ResmiTatil!$K$2),0))</f>
        <v>0</v>
      </c>
      <c r="H55" s="29">
        <f>IF((C55-B55)+(E55-D55)&lt;0,0,(C55-B55)+(E55-D55))</f>
        <v>0</v>
      </c>
      <c r="I55" s="17"/>
      <c r="J55" s="12"/>
      <c r="K55" s="13"/>
      <c r="L55" s="13"/>
      <c r="M55" s="28">
        <f>IF(K55-J55&lt;0,0,K55-J55)</f>
        <v>0</v>
      </c>
      <c r="N55" s="28">
        <f>IF(AND(OR(I55="",J55=""),OR(K55="",L55="")),0,IF(OR(I55&lt;&gt;ResmiTatil!$H$2,J55&lt;&gt;ResmiTatil!$I$2,K55&lt;&gt;ResmiTatil!$J$2,L55&lt;&gt;ResmiTatil!$K$2),IF(AND(K55="",L55=""),0,IF(I55&lt;ResmiTatil!$H$2,ResmiTatil!$H$2-I55))+IF(AND(K55="",L55="",OR(I55&lt;ResmiTatil!$H$2,AND(J55&lt;&gt;ResmiTatil!$J$2,J55&gt;ResmiTatil!$J$2))),ResmiTatil!$J$2-ResmiTatil!$I$2,IF(OR(K55="",L55=""),0,IF(AND(J55&gt;ResmiTatil!$I$2,K55&lt;ResmiTatil!$J$2),J55-ResmiTatil!$I$2)))+IF(AND(J55&lt;ResmiTatil!$I$2,K55&lt;ResmiTatil!$J$2),ResmiTatil!$J$2-K55)+IF(AND(J55=ResmiTatil!$I$3,K55=ResmiTatil!$J$3),ResmiTatil!$I$3-ResmiTatil!$I$2,IF(AND(J55&gt;ResmiTatil!$I$2,K55&gt;ResmiTatil!$J$2),ResmiTatil!$J$2-ResmiTatil!$I$2))+IF(L55&gt;ResmiTatil!$K$2,L55-ResmiTatil!$K$2),0))</f>
        <v>0</v>
      </c>
      <c r="O55" s="29">
        <f>IF((J55-I55)+(L55-K55)&lt;0,0,(J55-I55)+(L55-K55))</f>
        <v>0</v>
      </c>
      <c r="P55" s="17"/>
      <c r="Q55" s="12"/>
      <c r="R55" s="13"/>
      <c r="S55" s="13"/>
      <c r="T55" s="28">
        <f>IF(R55-Q55&lt;0,0,R55-Q55)</f>
        <v>0</v>
      </c>
      <c r="U55" s="28">
        <f>IF(AND(OR(P55="",Q55=""),OR(R55="",S55="")),0,IF(OR(P55&lt;&gt;ResmiTatil!$H$2,Q55&lt;&gt;ResmiTatil!$I$2,R55&lt;&gt;ResmiTatil!$J$2,S55&lt;&gt;ResmiTatil!$K$2),IF(AND(R55="",S55=""),0,IF(P55&lt;ResmiTatil!$H$2,ResmiTatil!$H$2-P55))+IF(AND(R55="",S55="",OR(P55&lt;ResmiTatil!$H$2,AND(Q55&lt;&gt;ResmiTatil!$J$2,Q55&gt;ResmiTatil!$J$2))),ResmiTatil!$J$2-ResmiTatil!$I$2,IF(OR(R55="",S55=""),0,IF(AND(Q55&gt;ResmiTatil!$I$2,R55&lt;ResmiTatil!$J$2),Q55-ResmiTatil!$I$2)))+IF(AND(Q55&lt;ResmiTatil!$I$2,R55&lt;ResmiTatil!$J$2),ResmiTatil!$J$2-R55)+IF(AND(Q55=ResmiTatil!$I$3,R55=ResmiTatil!$J$3),ResmiTatil!$I$3-ResmiTatil!$I$2,IF(AND(Q55&gt;ResmiTatil!$I$2,R55&gt;ResmiTatil!$J$2),ResmiTatil!$J$2-ResmiTatil!$I$2))+IF(S55&gt;ResmiTatil!$K$2,S55-ResmiTatil!$K$2),0))</f>
        <v>0</v>
      </c>
      <c r="V55" s="29">
        <f>IF((Q55-P55)+(S55-R55)&lt;0,0,(Q55-P55)+(S55-R55))</f>
        <v>0</v>
      </c>
      <c r="W55" s="17"/>
      <c r="X55" s="12"/>
      <c r="Y55" s="13"/>
      <c r="Z55" s="13"/>
      <c r="AA55" s="28">
        <f>IF(Y55-X55&lt;0,0,Y55-X55)</f>
        <v>0</v>
      </c>
      <c r="AB55" s="28">
        <f>IF(AND(OR(W55="",X55=""),OR(Y55="",Z55="")),0,IF(OR(W55&lt;&gt;ResmiTatil!$H$2,X55&lt;&gt;ResmiTatil!$I$2,Y55&lt;&gt;ResmiTatil!$J$2,Z55&lt;&gt;ResmiTatil!$K$2),IF(AND(Y55="",Z55=""),0,IF(W55&lt;ResmiTatil!$H$2,ResmiTatil!$H$2-W55))+IF(AND(Y55="",Z55="",OR(W55&lt;ResmiTatil!$H$2,AND(X55&lt;&gt;ResmiTatil!$J$2,X55&gt;ResmiTatil!$J$2))),ResmiTatil!$J$2-ResmiTatil!$I$2,IF(OR(Y55="",Z55=""),0,IF(AND(X55&gt;ResmiTatil!$I$2,Y55&lt;ResmiTatil!$J$2),X55-ResmiTatil!$I$2)))+IF(AND(X55&lt;ResmiTatil!$I$2,Y55&lt;ResmiTatil!$J$2),ResmiTatil!$J$2-Y55)+IF(AND(X55=ResmiTatil!$I$3,Y55=ResmiTatil!$J$3),ResmiTatil!$I$3-ResmiTatil!$I$2,IF(AND(X55&gt;ResmiTatil!$I$2,Y55&gt;ResmiTatil!$J$2),ResmiTatil!$J$2-ResmiTatil!$I$2))+IF(Z55&gt;ResmiTatil!$K$2,Z55-ResmiTatil!$K$2),0))</f>
        <v>0</v>
      </c>
      <c r="AC55" s="29">
        <f>IF((X55-W55)+(Z55-Y55)&lt;0,0,(X55-W55)+(Z55-Y55))</f>
        <v>0</v>
      </c>
      <c r="AD55" s="17"/>
      <c r="AE55" s="12"/>
      <c r="AF55" s="13"/>
      <c r="AG55" s="13"/>
      <c r="AH55" s="28">
        <f>IF(AF55-AE55&lt;0,0,AF55-AE55)</f>
        <v>0</v>
      </c>
      <c r="AI55" s="28">
        <f>IF(AND(OR(AD55="",AE55=""),OR(AF55="",AG55="")),0,IF(OR(AD55&lt;&gt;ResmiTatil!$H$2,AE55&lt;&gt;ResmiTatil!$I$2,AF55&lt;&gt;ResmiTatil!$J$2,AG55&lt;&gt;ResmiTatil!$K$2),IF(AND(AF55="",AG55=""),0,IF(AD55&lt;ResmiTatil!$H$2,ResmiTatil!$H$2-AD55))+IF(AND(AF55="",AG55="",OR(AD55&lt;ResmiTatil!$H$2,AND(AE55&lt;&gt;ResmiTatil!$J$2,AE55&gt;ResmiTatil!$J$2))),ResmiTatil!$J$2-ResmiTatil!$I$2,IF(OR(AF55="",AG55=""),0,IF(AND(AE55&gt;ResmiTatil!$I$2,AF55&lt;ResmiTatil!$J$2),AE55-ResmiTatil!$I$2)))+IF(AND(AE55&lt;ResmiTatil!$I$2,AF55&lt;ResmiTatil!$J$2),ResmiTatil!$J$2-AF55)+IF(AND(AE55=ResmiTatil!$I$3,AF55=ResmiTatil!$J$3),ResmiTatil!$I$3-ResmiTatil!$I$2,IF(AND(AE55&gt;ResmiTatil!$I$2,AF55&gt;ResmiTatil!$J$2),ResmiTatil!$J$2-ResmiTatil!$I$2))+IF(AG55&gt;ResmiTatil!$K$2,AG55-ResmiTatil!$K$2),0))</f>
        <v>0</v>
      </c>
      <c r="AJ55" s="29">
        <f>IF((AE55-AD55)+(AG55-AF55)&lt;0,0,(AE55-AD55)+(AG55-AF55))</f>
        <v>0</v>
      </c>
    </row>
    <row r="56" spans="1:52" s="25" customFormat="1" ht="20.100000000000001" customHeight="1" x14ac:dyDescent="0.25">
      <c r="A56" s="30" t="s">
        <v>24</v>
      </c>
      <c r="B56" s="31"/>
      <c r="C56" s="32"/>
      <c r="D56" s="33"/>
      <c r="E56" s="33"/>
      <c r="F56" s="34"/>
      <c r="G56" s="28">
        <f>SUM(G51:G55)</f>
        <v>0</v>
      </c>
      <c r="H56" s="35">
        <f>SUM(H51:H55)</f>
        <v>0</v>
      </c>
      <c r="I56" s="31"/>
      <c r="J56" s="32"/>
      <c r="K56" s="33"/>
      <c r="L56" s="33"/>
      <c r="M56" s="34"/>
      <c r="N56" s="28">
        <f>SUM(N51:N55)</f>
        <v>0</v>
      </c>
      <c r="O56" s="35">
        <f>SUM(O51:O55)</f>
        <v>0</v>
      </c>
      <c r="P56" s="31"/>
      <c r="Q56" s="32"/>
      <c r="R56" s="33"/>
      <c r="S56" s="33"/>
      <c r="T56" s="34"/>
      <c r="U56" s="28">
        <f>SUM(U51:U55)</f>
        <v>0</v>
      </c>
      <c r="V56" s="35">
        <f>SUM(V51:V55)</f>
        <v>0</v>
      </c>
      <c r="W56" s="31"/>
      <c r="X56" s="32"/>
      <c r="Y56" s="33"/>
      <c r="Z56" s="33"/>
      <c r="AA56" s="34"/>
      <c r="AB56" s="28">
        <f>SUM(AB51:AB55)</f>
        <v>0</v>
      </c>
      <c r="AC56" s="35">
        <f>SUM(AC51:AC55)</f>
        <v>0</v>
      </c>
      <c r="AD56" s="31"/>
      <c r="AE56" s="32"/>
      <c r="AF56" s="33"/>
      <c r="AG56" s="33"/>
      <c r="AH56" s="34"/>
      <c r="AI56" s="28">
        <f>SUM(AI51:AI55)</f>
        <v>0</v>
      </c>
      <c r="AJ56" s="35">
        <f>SUM(AJ51:AJ55)</f>
        <v>0</v>
      </c>
    </row>
    <row r="57" spans="1:52" s="25" customFormat="1" ht="15" customHeight="1" x14ac:dyDescent="0.25">
      <c r="A57" s="20">
        <f>A55+1</f>
        <v>44786</v>
      </c>
      <c r="B57" s="17"/>
      <c r="C57" s="12"/>
      <c r="D57" s="13"/>
      <c r="E57" s="13"/>
      <c r="F57" s="11"/>
      <c r="G57" s="11"/>
      <c r="H57" s="18"/>
      <c r="I57" s="17"/>
      <c r="J57" s="12"/>
      <c r="K57" s="13"/>
      <c r="L57" s="13"/>
      <c r="M57" s="11"/>
      <c r="N57" s="11"/>
      <c r="O57" s="18"/>
      <c r="P57" s="17"/>
      <c r="Q57" s="12"/>
      <c r="R57" s="13"/>
      <c r="S57" s="13"/>
      <c r="T57" s="11"/>
      <c r="U57" s="11"/>
      <c r="V57" s="18"/>
      <c r="W57" s="17"/>
      <c r="X57" s="12"/>
      <c r="Y57" s="13"/>
      <c r="Z57" s="13"/>
      <c r="AA57" s="11"/>
      <c r="AB57" s="11"/>
      <c r="AC57" s="18"/>
      <c r="AD57" s="17"/>
      <c r="AE57" s="12"/>
      <c r="AF57" s="13"/>
      <c r="AG57" s="13"/>
      <c r="AH57" s="11"/>
      <c r="AI57" s="11"/>
      <c r="AJ57" s="18"/>
    </row>
    <row r="58" spans="1:52" s="25" customFormat="1" ht="15" customHeight="1" x14ac:dyDescent="0.25">
      <c r="A58" s="20">
        <f>A57+1</f>
        <v>44787</v>
      </c>
      <c r="B58" s="17"/>
      <c r="C58" s="12"/>
      <c r="D58" s="13"/>
      <c r="E58" s="13"/>
      <c r="F58" s="11"/>
      <c r="G58" s="11"/>
      <c r="H58" s="18"/>
      <c r="I58" s="17"/>
      <c r="J58" s="12"/>
      <c r="K58" s="13"/>
      <c r="L58" s="13"/>
      <c r="M58" s="11"/>
      <c r="N58" s="11"/>
      <c r="O58" s="18"/>
      <c r="P58" s="17"/>
      <c r="Q58" s="12"/>
      <c r="R58" s="13"/>
      <c r="S58" s="13"/>
      <c r="T58" s="11"/>
      <c r="U58" s="11"/>
      <c r="V58" s="18"/>
      <c r="W58" s="17"/>
      <c r="X58" s="12"/>
      <c r="Y58" s="13"/>
      <c r="Z58" s="13"/>
      <c r="AA58" s="11"/>
      <c r="AB58" s="11"/>
      <c r="AC58" s="18"/>
      <c r="AD58" s="17"/>
      <c r="AE58" s="12"/>
      <c r="AF58" s="13"/>
      <c r="AG58" s="13"/>
      <c r="AH58" s="11"/>
      <c r="AI58" s="11"/>
      <c r="AJ58" s="18"/>
    </row>
    <row r="59" spans="1:52" s="25" customFormat="1" ht="20.100000000000001" customHeight="1" x14ac:dyDescent="0.25">
      <c r="A59" s="20">
        <f t="shared" ref="A59:A63" si="6">A58+1</f>
        <v>44788</v>
      </c>
      <c r="B59" s="17"/>
      <c r="C59" s="12"/>
      <c r="D59" s="13"/>
      <c r="E59" s="13"/>
      <c r="F59" s="28">
        <f>IF(D59-C59&lt;0,0,D59-C59)</f>
        <v>0</v>
      </c>
      <c r="G59" s="28">
        <f>IF(AND(OR(B59="",C59=""),OR(D59="",E59="")),0,IF(OR(B59&lt;&gt;ResmiTatil!$H$2,C59&lt;&gt;ResmiTatil!$I$2,D59&lt;&gt;ResmiTatil!$J$2,E59&lt;&gt;ResmiTatil!$K$2),IF(AND(D59="",E59=""),0,IF(B59&lt;ResmiTatil!$H$2,ResmiTatil!$H$2-B59))+IF(AND(D59="",E59="",OR(B59&lt;ResmiTatil!$H$2,AND(C59&lt;&gt;ResmiTatil!$J$2,C59&gt;ResmiTatil!$J$2))),ResmiTatil!$J$2-ResmiTatil!$I$2,IF(OR(D59="",E59=""),0,IF(AND(C59&gt;ResmiTatil!$I$2,D59&lt;ResmiTatil!$J$2),C59-ResmiTatil!$I$2)))+IF(AND(C59&lt;ResmiTatil!$I$2,D59&lt;ResmiTatil!$J$2),ResmiTatil!$J$2-D59)+IF(AND(C59=ResmiTatil!$I$3,D59=ResmiTatil!$J$3),ResmiTatil!$I$3-ResmiTatil!$I$2,IF(AND(C59&gt;ResmiTatil!$I$2,D59&gt;ResmiTatil!$J$2),ResmiTatil!$J$2-ResmiTatil!$I$2))+IF(E59&gt;ResmiTatil!$K$2,E59-ResmiTatil!$K$2),0))</f>
        <v>0</v>
      </c>
      <c r="H59" s="29">
        <f>IF((C59-B59)+(E59-D59)&lt;0,0,(C59-B59)+(E59-D59))</f>
        <v>0</v>
      </c>
      <c r="I59" s="17"/>
      <c r="J59" s="12"/>
      <c r="K59" s="13"/>
      <c r="L59" s="13"/>
      <c r="M59" s="28">
        <f>IF(K59-J59&lt;0,0,K59-J59)</f>
        <v>0</v>
      </c>
      <c r="N59" s="28">
        <f>IF(AND(OR(I59="",J59=""),OR(K59="",L59="")),0,IF(OR(I59&lt;&gt;ResmiTatil!$H$2,J59&lt;&gt;ResmiTatil!$I$2,K59&lt;&gt;ResmiTatil!$J$2,L59&lt;&gt;ResmiTatil!$K$2),IF(AND(K59="",L59=""),0,IF(I59&lt;ResmiTatil!$H$2,ResmiTatil!$H$2-I59))+IF(AND(K59="",L59="",OR(I59&lt;ResmiTatil!$H$2,AND(J59&lt;&gt;ResmiTatil!$J$2,J59&gt;ResmiTatil!$J$2))),ResmiTatil!$J$2-ResmiTatil!$I$2,IF(OR(K59="",L59=""),0,IF(AND(J59&gt;ResmiTatil!$I$2,K59&lt;ResmiTatil!$J$2),J59-ResmiTatil!$I$2)))+IF(AND(J59&lt;ResmiTatil!$I$2,K59&lt;ResmiTatil!$J$2),ResmiTatil!$J$2-K59)+IF(AND(J59=ResmiTatil!$I$3,K59=ResmiTatil!$J$3),ResmiTatil!$I$3-ResmiTatil!$I$2,IF(AND(J59&gt;ResmiTatil!$I$2,K59&gt;ResmiTatil!$J$2),ResmiTatil!$J$2-ResmiTatil!$I$2))+IF(L59&gt;ResmiTatil!$K$2,L59-ResmiTatil!$K$2),0))</f>
        <v>0</v>
      </c>
      <c r="O59" s="29">
        <f>IF((J59-I59)+(L59-K59)&lt;0,0,(J59-I59)+(L59-K59))</f>
        <v>0</v>
      </c>
      <c r="P59" s="17"/>
      <c r="Q59" s="12"/>
      <c r="R59" s="13"/>
      <c r="S59" s="13"/>
      <c r="T59" s="28">
        <f>IF(R59-Q59&lt;0,0,R59-Q59)</f>
        <v>0</v>
      </c>
      <c r="U59" s="28">
        <f>IF(AND(OR(P59="",Q59=""),OR(R59="",S59="")),0,IF(OR(P59&lt;&gt;ResmiTatil!$H$2,Q59&lt;&gt;ResmiTatil!$I$2,R59&lt;&gt;ResmiTatil!$J$2,S59&lt;&gt;ResmiTatil!$K$2),IF(AND(R59="",S59=""),0,IF(P59&lt;ResmiTatil!$H$2,ResmiTatil!$H$2-P59))+IF(AND(R59="",S59="",OR(P59&lt;ResmiTatil!$H$2,AND(Q59&lt;&gt;ResmiTatil!$J$2,Q59&gt;ResmiTatil!$J$2))),ResmiTatil!$J$2-ResmiTatil!$I$2,IF(OR(R59="",S59=""),0,IF(AND(Q59&gt;ResmiTatil!$I$2,R59&lt;ResmiTatil!$J$2),Q59-ResmiTatil!$I$2)))+IF(AND(Q59&lt;ResmiTatil!$I$2,R59&lt;ResmiTatil!$J$2),ResmiTatil!$J$2-R59)+IF(AND(Q59=ResmiTatil!$I$3,R59=ResmiTatil!$J$3),ResmiTatil!$I$3-ResmiTatil!$I$2,IF(AND(Q59&gt;ResmiTatil!$I$2,R59&gt;ResmiTatil!$J$2),ResmiTatil!$J$2-ResmiTatil!$I$2))+IF(S59&gt;ResmiTatil!$K$2,S59-ResmiTatil!$K$2),0))</f>
        <v>0</v>
      </c>
      <c r="V59" s="29">
        <f>IF((Q59-P59)+(S59-R59)&lt;0,0,(Q59-P59)+(S59-R59))</f>
        <v>0</v>
      </c>
      <c r="W59" s="17"/>
      <c r="X59" s="12"/>
      <c r="Y59" s="13"/>
      <c r="Z59" s="13"/>
      <c r="AA59" s="28">
        <f>IF(Y59-X59&lt;0,0,Y59-X59)</f>
        <v>0</v>
      </c>
      <c r="AB59" s="28">
        <f>IF(AND(OR(W59="",X59=""),OR(Y59="",Z59="")),0,IF(OR(W59&lt;&gt;ResmiTatil!$H$2,X59&lt;&gt;ResmiTatil!$I$2,Y59&lt;&gt;ResmiTatil!$J$2,Z59&lt;&gt;ResmiTatil!$K$2),IF(AND(Y59="",Z59=""),0,IF(W59&lt;ResmiTatil!$H$2,ResmiTatil!$H$2-W59))+IF(AND(Y59="",Z59="",OR(W59&lt;ResmiTatil!$H$2,AND(X59&lt;&gt;ResmiTatil!$J$2,X59&gt;ResmiTatil!$J$2))),ResmiTatil!$J$2-ResmiTatil!$I$2,IF(OR(Y59="",Z59=""),0,IF(AND(X59&gt;ResmiTatil!$I$2,Y59&lt;ResmiTatil!$J$2),X59-ResmiTatil!$I$2)))+IF(AND(X59&lt;ResmiTatil!$I$2,Y59&lt;ResmiTatil!$J$2),ResmiTatil!$J$2-Y59)+IF(AND(X59=ResmiTatil!$I$3,Y59=ResmiTatil!$J$3),ResmiTatil!$I$3-ResmiTatil!$I$2,IF(AND(X59&gt;ResmiTatil!$I$2,Y59&gt;ResmiTatil!$J$2),ResmiTatil!$J$2-ResmiTatil!$I$2))+IF(Z59&gt;ResmiTatil!$K$2,Z59-ResmiTatil!$K$2),0))</f>
        <v>0</v>
      </c>
      <c r="AC59" s="29">
        <f>IF((X59-W59)+(Z59-Y59)&lt;0,0,(X59-W59)+(Z59-Y59))</f>
        <v>0</v>
      </c>
      <c r="AD59" s="17"/>
      <c r="AE59" s="12"/>
      <c r="AF59" s="13"/>
      <c r="AG59" s="13"/>
      <c r="AH59" s="28">
        <f>IF(AF59-AE59&lt;0,0,AF59-AE59)</f>
        <v>0</v>
      </c>
      <c r="AI59" s="28">
        <f>IF(AND(OR(AD59="",AE59=""),OR(AF59="",AG59="")),0,IF(OR(AD59&lt;&gt;ResmiTatil!$H$2,AE59&lt;&gt;ResmiTatil!$I$2,AF59&lt;&gt;ResmiTatil!$J$2,AG59&lt;&gt;ResmiTatil!$K$2),IF(AND(AF59="",AG59=""),0,IF(AD59&lt;ResmiTatil!$H$2,ResmiTatil!$H$2-AD59))+IF(AND(AF59="",AG59="",OR(AD59&lt;ResmiTatil!$H$2,AND(AE59&lt;&gt;ResmiTatil!$J$2,AE59&gt;ResmiTatil!$J$2))),ResmiTatil!$J$2-ResmiTatil!$I$2,IF(OR(AF59="",AG59=""),0,IF(AND(AE59&gt;ResmiTatil!$I$2,AF59&lt;ResmiTatil!$J$2),AE59-ResmiTatil!$I$2)))+IF(AND(AE59&lt;ResmiTatil!$I$2,AF59&lt;ResmiTatil!$J$2),ResmiTatil!$J$2-AF59)+IF(AND(AE59=ResmiTatil!$I$3,AF59=ResmiTatil!$J$3),ResmiTatil!$I$3-ResmiTatil!$I$2,IF(AND(AE59&gt;ResmiTatil!$I$2,AF59&gt;ResmiTatil!$J$2),ResmiTatil!$J$2-ResmiTatil!$I$2))+IF(AG59&gt;ResmiTatil!$K$2,AG59-ResmiTatil!$K$2),0))</f>
        <v>0</v>
      </c>
      <c r="AJ59" s="29">
        <f>IF((AE59-AD59)+(AG59-AF59)&lt;0,0,(AE59-AD59)+(AG59-AF59))</f>
        <v>0</v>
      </c>
    </row>
    <row r="60" spans="1:52" s="25" customFormat="1" ht="20.100000000000001" customHeight="1" x14ac:dyDescent="0.25">
      <c r="A60" s="20">
        <f t="shared" si="6"/>
        <v>44789</v>
      </c>
      <c r="B60" s="17"/>
      <c r="C60" s="12"/>
      <c r="D60" s="13"/>
      <c r="E60" s="13"/>
      <c r="F60" s="28">
        <f>IF(D60-C60&lt;0,0,D60-C60)</f>
        <v>0</v>
      </c>
      <c r="G60" s="28">
        <f>IF(AND(OR(B60="",C60=""),OR(D60="",E60="")),0,IF(OR(B60&lt;&gt;ResmiTatil!$H$2,C60&lt;&gt;ResmiTatil!$I$2,D60&lt;&gt;ResmiTatil!$J$2,E60&lt;&gt;ResmiTatil!$K$2),IF(AND(D60="",E60=""),0,IF(B60&lt;ResmiTatil!$H$2,ResmiTatil!$H$2-B60))+IF(AND(D60="",E60="",OR(B60&lt;ResmiTatil!$H$2,AND(C60&lt;&gt;ResmiTatil!$J$2,C60&gt;ResmiTatil!$J$2))),ResmiTatil!$J$2-ResmiTatil!$I$2,IF(OR(D60="",E60=""),0,IF(AND(C60&gt;ResmiTatil!$I$2,D60&lt;ResmiTatil!$J$2),C60-ResmiTatil!$I$2)))+IF(AND(C60&lt;ResmiTatil!$I$2,D60&lt;ResmiTatil!$J$2),ResmiTatil!$J$2-D60)+IF(AND(C60=ResmiTatil!$I$3,D60=ResmiTatil!$J$3),ResmiTatil!$I$3-ResmiTatil!$I$2,IF(AND(C60&gt;ResmiTatil!$I$2,D60&gt;ResmiTatil!$J$2),ResmiTatil!$J$2-ResmiTatil!$I$2))+IF(E60&gt;ResmiTatil!$K$2,E60-ResmiTatil!$K$2),0))</f>
        <v>0</v>
      </c>
      <c r="H60" s="29">
        <f>IF((C60-B60)+(E60-D60)&lt;0,0,(C60-B60)+(E60-D60))</f>
        <v>0</v>
      </c>
      <c r="I60" s="17"/>
      <c r="J60" s="12"/>
      <c r="K60" s="13"/>
      <c r="L60" s="13"/>
      <c r="M60" s="28">
        <f>IF(K60-J60&lt;0,0,K60-J60)</f>
        <v>0</v>
      </c>
      <c r="N60" s="28">
        <f>IF(AND(OR(I60="",J60=""),OR(K60="",L60="")),0,IF(OR(I60&lt;&gt;ResmiTatil!$H$2,J60&lt;&gt;ResmiTatil!$I$2,K60&lt;&gt;ResmiTatil!$J$2,L60&lt;&gt;ResmiTatil!$K$2),IF(AND(K60="",L60=""),0,IF(I60&lt;ResmiTatil!$H$2,ResmiTatil!$H$2-I60))+IF(AND(K60="",L60="",OR(I60&lt;ResmiTatil!$H$2,AND(J60&lt;&gt;ResmiTatil!$J$2,J60&gt;ResmiTatil!$J$2))),ResmiTatil!$J$2-ResmiTatil!$I$2,IF(OR(K60="",L60=""),0,IF(AND(J60&gt;ResmiTatil!$I$2,K60&lt;ResmiTatil!$J$2),J60-ResmiTatil!$I$2)))+IF(AND(J60&lt;ResmiTatil!$I$2,K60&lt;ResmiTatil!$J$2),ResmiTatil!$J$2-K60)+IF(AND(J60=ResmiTatil!$I$3,K60=ResmiTatil!$J$3),ResmiTatil!$I$3-ResmiTatil!$I$2,IF(AND(J60&gt;ResmiTatil!$I$2,K60&gt;ResmiTatil!$J$2),ResmiTatil!$J$2-ResmiTatil!$I$2))+IF(L60&gt;ResmiTatil!$K$2,L60-ResmiTatil!$K$2),0))</f>
        <v>0</v>
      </c>
      <c r="O60" s="29">
        <f>IF((J60-I60)+(L60-K60)&lt;0,0,(J60-I60)+(L60-K60))</f>
        <v>0</v>
      </c>
      <c r="P60" s="17"/>
      <c r="Q60" s="12"/>
      <c r="R60" s="13"/>
      <c r="S60" s="13"/>
      <c r="T60" s="28">
        <f>IF(R60-Q60&lt;0,0,R60-Q60)</f>
        <v>0</v>
      </c>
      <c r="U60" s="28">
        <f>IF(AND(OR(P60="",Q60=""),OR(R60="",S60="")),0,IF(OR(P60&lt;&gt;ResmiTatil!$H$2,Q60&lt;&gt;ResmiTatil!$I$2,R60&lt;&gt;ResmiTatil!$J$2,S60&lt;&gt;ResmiTatil!$K$2),IF(AND(R60="",S60=""),0,IF(P60&lt;ResmiTatil!$H$2,ResmiTatil!$H$2-P60))+IF(AND(R60="",S60="",OR(P60&lt;ResmiTatil!$H$2,AND(Q60&lt;&gt;ResmiTatil!$J$2,Q60&gt;ResmiTatil!$J$2))),ResmiTatil!$J$2-ResmiTatil!$I$2,IF(OR(R60="",S60=""),0,IF(AND(Q60&gt;ResmiTatil!$I$2,R60&lt;ResmiTatil!$J$2),Q60-ResmiTatil!$I$2)))+IF(AND(Q60&lt;ResmiTatil!$I$2,R60&lt;ResmiTatil!$J$2),ResmiTatil!$J$2-R60)+IF(AND(Q60=ResmiTatil!$I$3,R60=ResmiTatil!$J$3),ResmiTatil!$I$3-ResmiTatil!$I$2,IF(AND(Q60&gt;ResmiTatil!$I$2,R60&gt;ResmiTatil!$J$2),ResmiTatil!$J$2-ResmiTatil!$I$2))+IF(S60&gt;ResmiTatil!$K$2,S60-ResmiTatil!$K$2),0))</f>
        <v>0</v>
      </c>
      <c r="V60" s="29">
        <f>IF((Q60-P60)+(S60-R60)&lt;0,0,(Q60-P60)+(S60-R60))</f>
        <v>0</v>
      </c>
      <c r="W60" s="17"/>
      <c r="X60" s="12"/>
      <c r="Y60" s="13"/>
      <c r="Z60" s="13"/>
      <c r="AA60" s="28">
        <f>IF(Y60-X60&lt;0,0,Y60-X60)</f>
        <v>0</v>
      </c>
      <c r="AB60" s="28">
        <f>IF(AND(OR(W60="",X60=""),OR(Y60="",Z60="")),0,IF(OR(W60&lt;&gt;ResmiTatil!$H$2,X60&lt;&gt;ResmiTatil!$I$2,Y60&lt;&gt;ResmiTatil!$J$2,Z60&lt;&gt;ResmiTatil!$K$2),IF(AND(Y60="",Z60=""),0,IF(W60&lt;ResmiTatil!$H$2,ResmiTatil!$H$2-W60))+IF(AND(Y60="",Z60="",OR(W60&lt;ResmiTatil!$H$2,AND(X60&lt;&gt;ResmiTatil!$J$2,X60&gt;ResmiTatil!$J$2))),ResmiTatil!$J$2-ResmiTatil!$I$2,IF(OR(Y60="",Z60=""),0,IF(AND(X60&gt;ResmiTatil!$I$2,Y60&lt;ResmiTatil!$J$2),X60-ResmiTatil!$I$2)))+IF(AND(X60&lt;ResmiTatil!$I$2,Y60&lt;ResmiTatil!$J$2),ResmiTatil!$J$2-Y60)+IF(AND(X60=ResmiTatil!$I$3,Y60=ResmiTatil!$J$3),ResmiTatil!$I$3-ResmiTatil!$I$2,IF(AND(X60&gt;ResmiTatil!$I$2,Y60&gt;ResmiTatil!$J$2),ResmiTatil!$J$2-ResmiTatil!$I$2))+IF(Z60&gt;ResmiTatil!$K$2,Z60-ResmiTatil!$K$2),0))</f>
        <v>0</v>
      </c>
      <c r="AC60" s="29">
        <f>IF((X60-W60)+(Z60-Y60)&lt;0,0,(X60-W60)+(Z60-Y60))</f>
        <v>0</v>
      </c>
      <c r="AD60" s="17"/>
      <c r="AE60" s="12"/>
      <c r="AF60" s="13"/>
      <c r="AG60" s="13"/>
      <c r="AH60" s="28">
        <f>IF(AF60-AE60&lt;0,0,AF60-AE60)</f>
        <v>0</v>
      </c>
      <c r="AI60" s="28">
        <f>IF(AND(OR(AD60="",AE60=""),OR(AF60="",AG60="")),0,IF(OR(AD60&lt;&gt;ResmiTatil!$H$2,AE60&lt;&gt;ResmiTatil!$I$2,AF60&lt;&gt;ResmiTatil!$J$2,AG60&lt;&gt;ResmiTatil!$K$2),IF(AND(AF60="",AG60=""),0,IF(AD60&lt;ResmiTatil!$H$2,ResmiTatil!$H$2-AD60))+IF(AND(AF60="",AG60="",OR(AD60&lt;ResmiTatil!$H$2,AND(AE60&lt;&gt;ResmiTatil!$J$2,AE60&gt;ResmiTatil!$J$2))),ResmiTatil!$J$2-ResmiTatil!$I$2,IF(OR(AF60="",AG60=""),0,IF(AND(AE60&gt;ResmiTatil!$I$2,AF60&lt;ResmiTatil!$J$2),AE60-ResmiTatil!$I$2)))+IF(AND(AE60&lt;ResmiTatil!$I$2,AF60&lt;ResmiTatil!$J$2),ResmiTatil!$J$2-AF60)+IF(AND(AE60=ResmiTatil!$I$3,AF60=ResmiTatil!$J$3),ResmiTatil!$I$3-ResmiTatil!$I$2,IF(AND(AE60&gt;ResmiTatil!$I$2,AF60&gt;ResmiTatil!$J$2),ResmiTatil!$J$2-ResmiTatil!$I$2))+IF(AG60&gt;ResmiTatil!$K$2,AG60-ResmiTatil!$K$2),0))</f>
        <v>0</v>
      </c>
      <c r="AJ60" s="29">
        <f>IF((AE60-AD60)+(AG60-AF60)&lt;0,0,(AE60-AD60)+(AG60-AF60))</f>
        <v>0</v>
      </c>
    </row>
    <row r="61" spans="1:52" s="25" customFormat="1" ht="20.100000000000001" customHeight="1" x14ac:dyDescent="0.25">
      <c r="A61" s="20">
        <f t="shared" si="6"/>
        <v>44790</v>
      </c>
      <c r="B61" s="17"/>
      <c r="C61" s="12"/>
      <c r="D61" s="13"/>
      <c r="E61" s="13"/>
      <c r="F61" s="28">
        <f>IF(D61-C61&lt;0,0,D61-C61)</f>
        <v>0</v>
      </c>
      <c r="G61" s="28">
        <f>IF(AND(OR(B61="",C61=""),OR(D61="",E61="")),0,IF(OR(B61&lt;&gt;ResmiTatil!$H$2,C61&lt;&gt;ResmiTatil!$I$2,D61&lt;&gt;ResmiTatil!$J$2,E61&lt;&gt;ResmiTatil!$K$2),IF(AND(D61="",E61=""),0,IF(B61&lt;ResmiTatil!$H$2,ResmiTatil!$H$2-B61))+IF(AND(D61="",E61="",OR(B61&lt;ResmiTatil!$H$2,AND(C61&lt;&gt;ResmiTatil!$J$2,C61&gt;ResmiTatil!$J$2))),ResmiTatil!$J$2-ResmiTatil!$I$2,IF(OR(D61="",E61=""),0,IF(AND(C61&gt;ResmiTatil!$I$2,D61&lt;ResmiTatil!$J$2),C61-ResmiTatil!$I$2)))+IF(AND(C61&lt;ResmiTatil!$I$2,D61&lt;ResmiTatil!$J$2),ResmiTatil!$J$2-D61)+IF(AND(C61=ResmiTatil!$I$3,D61=ResmiTatil!$J$3),ResmiTatil!$I$3-ResmiTatil!$I$2,IF(AND(C61&gt;ResmiTatil!$I$2,D61&gt;ResmiTatil!$J$2),ResmiTatil!$J$2-ResmiTatil!$I$2))+IF(E61&gt;ResmiTatil!$K$2,E61-ResmiTatil!$K$2),0))</f>
        <v>0</v>
      </c>
      <c r="H61" s="29">
        <f>IF((C61-B61)+(E61-D61)&lt;0,0,(C61-B61)+(E61-D61))</f>
        <v>0</v>
      </c>
      <c r="I61" s="17"/>
      <c r="J61" s="12"/>
      <c r="K61" s="13"/>
      <c r="L61" s="13"/>
      <c r="M61" s="28">
        <f>IF(K61-J61&lt;0,0,K61-J61)</f>
        <v>0</v>
      </c>
      <c r="N61" s="28">
        <f>IF(AND(OR(I61="",J61=""),OR(K61="",L61="")),0,IF(OR(I61&lt;&gt;ResmiTatil!$H$2,J61&lt;&gt;ResmiTatil!$I$2,K61&lt;&gt;ResmiTatil!$J$2,L61&lt;&gt;ResmiTatil!$K$2),IF(AND(K61="",L61=""),0,IF(I61&lt;ResmiTatil!$H$2,ResmiTatil!$H$2-I61))+IF(AND(K61="",L61="",OR(I61&lt;ResmiTatil!$H$2,AND(J61&lt;&gt;ResmiTatil!$J$2,J61&gt;ResmiTatil!$J$2))),ResmiTatil!$J$2-ResmiTatil!$I$2,IF(OR(K61="",L61=""),0,IF(AND(J61&gt;ResmiTatil!$I$2,K61&lt;ResmiTatil!$J$2),J61-ResmiTatil!$I$2)))+IF(AND(J61&lt;ResmiTatil!$I$2,K61&lt;ResmiTatil!$J$2),ResmiTatil!$J$2-K61)+IF(AND(J61=ResmiTatil!$I$3,K61=ResmiTatil!$J$3),ResmiTatil!$I$3-ResmiTatil!$I$2,IF(AND(J61&gt;ResmiTatil!$I$2,K61&gt;ResmiTatil!$J$2),ResmiTatil!$J$2-ResmiTatil!$I$2))+IF(L61&gt;ResmiTatil!$K$2,L61-ResmiTatil!$K$2),0))</f>
        <v>0</v>
      </c>
      <c r="O61" s="29">
        <f>IF((J61-I61)+(L61-K61)&lt;0,0,(J61-I61)+(L61-K61))</f>
        <v>0</v>
      </c>
      <c r="P61" s="17"/>
      <c r="Q61" s="12"/>
      <c r="R61" s="13"/>
      <c r="S61" s="13"/>
      <c r="T61" s="28">
        <f>IF(R61-Q61&lt;0,0,R61-Q61)</f>
        <v>0</v>
      </c>
      <c r="U61" s="28">
        <f>IF(AND(OR(P61="",Q61=""),OR(R61="",S61="")),0,IF(OR(P61&lt;&gt;ResmiTatil!$H$2,Q61&lt;&gt;ResmiTatil!$I$2,R61&lt;&gt;ResmiTatil!$J$2,S61&lt;&gt;ResmiTatil!$K$2),IF(AND(R61="",S61=""),0,IF(P61&lt;ResmiTatil!$H$2,ResmiTatil!$H$2-P61))+IF(AND(R61="",S61="",OR(P61&lt;ResmiTatil!$H$2,AND(Q61&lt;&gt;ResmiTatil!$J$2,Q61&gt;ResmiTatil!$J$2))),ResmiTatil!$J$2-ResmiTatil!$I$2,IF(OR(R61="",S61=""),0,IF(AND(Q61&gt;ResmiTatil!$I$2,R61&lt;ResmiTatil!$J$2),Q61-ResmiTatil!$I$2)))+IF(AND(Q61&lt;ResmiTatil!$I$2,R61&lt;ResmiTatil!$J$2),ResmiTatil!$J$2-R61)+IF(AND(Q61=ResmiTatil!$I$3,R61=ResmiTatil!$J$3),ResmiTatil!$I$3-ResmiTatil!$I$2,IF(AND(Q61&gt;ResmiTatil!$I$2,R61&gt;ResmiTatil!$J$2),ResmiTatil!$J$2-ResmiTatil!$I$2))+IF(S61&gt;ResmiTatil!$K$2,S61-ResmiTatil!$K$2),0))</f>
        <v>0</v>
      </c>
      <c r="V61" s="29">
        <f>IF((Q61-P61)+(S61-R61)&lt;0,0,(Q61-P61)+(S61-R61))</f>
        <v>0</v>
      </c>
      <c r="W61" s="17"/>
      <c r="X61" s="12"/>
      <c r="Y61" s="13"/>
      <c r="Z61" s="13"/>
      <c r="AA61" s="28">
        <f>IF(Y61-X61&lt;0,0,Y61-X61)</f>
        <v>0</v>
      </c>
      <c r="AB61" s="28">
        <f>IF(AND(OR(W61="",X61=""),OR(Y61="",Z61="")),0,IF(OR(W61&lt;&gt;ResmiTatil!$H$2,X61&lt;&gt;ResmiTatil!$I$2,Y61&lt;&gt;ResmiTatil!$J$2,Z61&lt;&gt;ResmiTatil!$K$2),IF(AND(Y61="",Z61=""),0,IF(W61&lt;ResmiTatil!$H$2,ResmiTatil!$H$2-W61))+IF(AND(Y61="",Z61="",OR(W61&lt;ResmiTatil!$H$2,AND(X61&lt;&gt;ResmiTatil!$J$2,X61&gt;ResmiTatil!$J$2))),ResmiTatil!$J$2-ResmiTatil!$I$2,IF(OR(Y61="",Z61=""),0,IF(AND(X61&gt;ResmiTatil!$I$2,Y61&lt;ResmiTatil!$J$2),X61-ResmiTatil!$I$2)))+IF(AND(X61&lt;ResmiTatil!$I$2,Y61&lt;ResmiTatil!$J$2),ResmiTatil!$J$2-Y61)+IF(AND(X61=ResmiTatil!$I$3,Y61=ResmiTatil!$J$3),ResmiTatil!$I$3-ResmiTatil!$I$2,IF(AND(X61&gt;ResmiTatil!$I$2,Y61&gt;ResmiTatil!$J$2),ResmiTatil!$J$2-ResmiTatil!$I$2))+IF(Z61&gt;ResmiTatil!$K$2,Z61-ResmiTatil!$K$2),0))</f>
        <v>0</v>
      </c>
      <c r="AC61" s="29">
        <f>IF((X61-W61)+(Z61-Y61)&lt;0,0,(X61-W61)+(Z61-Y61))</f>
        <v>0</v>
      </c>
      <c r="AD61" s="17"/>
      <c r="AE61" s="12"/>
      <c r="AF61" s="13"/>
      <c r="AG61" s="13"/>
      <c r="AH61" s="28">
        <f>IF(AF61-AE61&lt;0,0,AF61-AE61)</f>
        <v>0</v>
      </c>
      <c r="AI61" s="28">
        <f>IF(AND(OR(AD61="",AE61=""),OR(AF61="",AG61="")),0,IF(OR(AD61&lt;&gt;ResmiTatil!$H$2,AE61&lt;&gt;ResmiTatil!$I$2,AF61&lt;&gt;ResmiTatil!$J$2,AG61&lt;&gt;ResmiTatil!$K$2),IF(AND(AF61="",AG61=""),0,IF(AD61&lt;ResmiTatil!$H$2,ResmiTatil!$H$2-AD61))+IF(AND(AF61="",AG61="",OR(AD61&lt;ResmiTatil!$H$2,AND(AE61&lt;&gt;ResmiTatil!$J$2,AE61&gt;ResmiTatil!$J$2))),ResmiTatil!$J$2-ResmiTatil!$I$2,IF(OR(AF61="",AG61=""),0,IF(AND(AE61&gt;ResmiTatil!$I$2,AF61&lt;ResmiTatil!$J$2),AE61-ResmiTatil!$I$2)))+IF(AND(AE61&lt;ResmiTatil!$I$2,AF61&lt;ResmiTatil!$J$2),ResmiTatil!$J$2-AF61)+IF(AND(AE61=ResmiTatil!$I$3,AF61=ResmiTatil!$J$3),ResmiTatil!$I$3-ResmiTatil!$I$2,IF(AND(AE61&gt;ResmiTatil!$I$2,AF61&gt;ResmiTatil!$J$2),ResmiTatil!$J$2-ResmiTatil!$I$2))+IF(AG61&gt;ResmiTatil!$K$2,AG61-ResmiTatil!$K$2),0))</f>
        <v>0</v>
      </c>
      <c r="AJ61" s="29">
        <f>IF((AE61-AD61)+(AG61-AF61)&lt;0,0,(AE61-AD61)+(AG61-AF61))</f>
        <v>0</v>
      </c>
    </row>
    <row r="62" spans="1:52" s="25" customFormat="1" ht="20.100000000000001" customHeight="1" x14ac:dyDescent="0.25">
      <c r="A62" s="20">
        <f t="shared" si="6"/>
        <v>44791</v>
      </c>
      <c r="B62" s="17"/>
      <c r="C62" s="12"/>
      <c r="D62" s="13"/>
      <c r="E62" s="13"/>
      <c r="F62" s="28">
        <f>IF(D62-C62&lt;0,0,D62-C62)</f>
        <v>0</v>
      </c>
      <c r="G62" s="28">
        <f>IF(AND(OR(B62="",C62=""),OR(D62="",E62="")),0,IF(OR(B62&lt;&gt;ResmiTatil!$H$2,C62&lt;&gt;ResmiTatil!$I$2,D62&lt;&gt;ResmiTatil!$J$2,E62&lt;&gt;ResmiTatil!$K$2),IF(AND(D62="",E62=""),0,IF(B62&lt;ResmiTatil!$H$2,ResmiTatil!$H$2-B62))+IF(AND(D62="",E62="",OR(B62&lt;ResmiTatil!$H$2,AND(C62&lt;&gt;ResmiTatil!$J$2,C62&gt;ResmiTatil!$J$2))),ResmiTatil!$J$2-ResmiTatil!$I$2,IF(OR(D62="",E62=""),0,IF(AND(C62&gt;ResmiTatil!$I$2,D62&lt;ResmiTatil!$J$2),C62-ResmiTatil!$I$2)))+IF(AND(C62&lt;ResmiTatil!$I$2,D62&lt;ResmiTatil!$J$2),ResmiTatil!$J$2-D62)+IF(AND(C62=ResmiTatil!$I$3,D62=ResmiTatil!$J$3),ResmiTatil!$I$3-ResmiTatil!$I$2,IF(AND(C62&gt;ResmiTatil!$I$2,D62&gt;ResmiTatil!$J$2),ResmiTatil!$J$2-ResmiTatil!$I$2))+IF(E62&gt;ResmiTatil!$K$2,E62-ResmiTatil!$K$2),0))</f>
        <v>0</v>
      </c>
      <c r="H62" s="29">
        <f>IF((C62-B62)+(E62-D62)&lt;0,0,(C62-B62)+(E62-D62))</f>
        <v>0</v>
      </c>
      <c r="I62" s="17"/>
      <c r="J62" s="12"/>
      <c r="K62" s="13"/>
      <c r="L62" s="13"/>
      <c r="M62" s="28">
        <f>IF(K62-J62&lt;0,0,K62-J62)</f>
        <v>0</v>
      </c>
      <c r="N62" s="28">
        <f>IF(AND(OR(I62="",J62=""),OR(K62="",L62="")),0,IF(OR(I62&lt;&gt;ResmiTatil!$H$2,J62&lt;&gt;ResmiTatil!$I$2,K62&lt;&gt;ResmiTatil!$J$2,L62&lt;&gt;ResmiTatil!$K$2),IF(AND(K62="",L62=""),0,IF(I62&lt;ResmiTatil!$H$2,ResmiTatil!$H$2-I62))+IF(AND(K62="",L62="",OR(I62&lt;ResmiTatil!$H$2,AND(J62&lt;&gt;ResmiTatil!$J$2,J62&gt;ResmiTatil!$J$2))),ResmiTatil!$J$2-ResmiTatil!$I$2,IF(OR(K62="",L62=""),0,IF(AND(J62&gt;ResmiTatil!$I$2,K62&lt;ResmiTatil!$J$2),J62-ResmiTatil!$I$2)))+IF(AND(J62&lt;ResmiTatil!$I$2,K62&lt;ResmiTatil!$J$2),ResmiTatil!$J$2-K62)+IF(AND(J62=ResmiTatil!$I$3,K62=ResmiTatil!$J$3),ResmiTatil!$I$3-ResmiTatil!$I$2,IF(AND(J62&gt;ResmiTatil!$I$2,K62&gt;ResmiTatil!$J$2),ResmiTatil!$J$2-ResmiTatil!$I$2))+IF(L62&gt;ResmiTatil!$K$2,L62-ResmiTatil!$K$2),0))</f>
        <v>0</v>
      </c>
      <c r="O62" s="29">
        <f>IF((J62-I62)+(L62-K62)&lt;0,0,(J62-I62)+(L62-K62))</f>
        <v>0</v>
      </c>
      <c r="P62" s="17"/>
      <c r="Q62" s="12"/>
      <c r="R62" s="13"/>
      <c r="S62" s="13"/>
      <c r="T62" s="28">
        <f>IF(R62-Q62&lt;0,0,R62-Q62)</f>
        <v>0</v>
      </c>
      <c r="U62" s="28">
        <f>IF(AND(OR(P62="",Q62=""),OR(R62="",S62="")),0,IF(OR(P62&lt;&gt;ResmiTatil!$H$2,Q62&lt;&gt;ResmiTatil!$I$2,R62&lt;&gt;ResmiTatil!$J$2,S62&lt;&gt;ResmiTatil!$K$2),IF(AND(R62="",S62=""),0,IF(P62&lt;ResmiTatil!$H$2,ResmiTatil!$H$2-P62))+IF(AND(R62="",S62="",OR(P62&lt;ResmiTatil!$H$2,AND(Q62&lt;&gt;ResmiTatil!$J$2,Q62&gt;ResmiTatil!$J$2))),ResmiTatil!$J$2-ResmiTatil!$I$2,IF(OR(R62="",S62=""),0,IF(AND(Q62&gt;ResmiTatil!$I$2,R62&lt;ResmiTatil!$J$2),Q62-ResmiTatil!$I$2)))+IF(AND(Q62&lt;ResmiTatil!$I$2,R62&lt;ResmiTatil!$J$2),ResmiTatil!$J$2-R62)+IF(AND(Q62=ResmiTatil!$I$3,R62=ResmiTatil!$J$3),ResmiTatil!$I$3-ResmiTatil!$I$2,IF(AND(Q62&gt;ResmiTatil!$I$2,R62&gt;ResmiTatil!$J$2),ResmiTatil!$J$2-ResmiTatil!$I$2))+IF(S62&gt;ResmiTatil!$K$2,S62-ResmiTatil!$K$2),0))</f>
        <v>0</v>
      </c>
      <c r="V62" s="29">
        <f>IF((Q62-P62)+(S62-R62)&lt;0,0,(Q62-P62)+(S62-R62))</f>
        <v>0</v>
      </c>
      <c r="W62" s="17"/>
      <c r="X62" s="12"/>
      <c r="Y62" s="13"/>
      <c r="Z62" s="13"/>
      <c r="AA62" s="28">
        <f>IF(Y62-X62&lt;0,0,Y62-X62)</f>
        <v>0</v>
      </c>
      <c r="AB62" s="28">
        <f>IF(AND(OR(W62="",X62=""),OR(Y62="",Z62="")),0,IF(OR(W62&lt;&gt;ResmiTatil!$H$2,X62&lt;&gt;ResmiTatil!$I$2,Y62&lt;&gt;ResmiTatil!$J$2,Z62&lt;&gt;ResmiTatil!$K$2),IF(AND(Y62="",Z62=""),0,IF(W62&lt;ResmiTatil!$H$2,ResmiTatil!$H$2-W62))+IF(AND(Y62="",Z62="",OR(W62&lt;ResmiTatil!$H$2,AND(X62&lt;&gt;ResmiTatil!$J$2,X62&gt;ResmiTatil!$J$2))),ResmiTatil!$J$2-ResmiTatil!$I$2,IF(OR(Y62="",Z62=""),0,IF(AND(X62&gt;ResmiTatil!$I$2,Y62&lt;ResmiTatil!$J$2),X62-ResmiTatil!$I$2)))+IF(AND(X62&lt;ResmiTatil!$I$2,Y62&lt;ResmiTatil!$J$2),ResmiTatil!$J$2-Y62)+IF(AND(X62=ResmiTatil!$I$3,Y62=ResmiTatil!$J$3),ResmiTatil!$I$3-ResmiTatil!$I$2,IF(AND(X62&gt;ResmiTatil!$I$2,Y62&gt;ResmiTatil!$J$2),ResmiTatil!$J$2-ResmiTatil!$I$2))+IF(Z62&gt;ResmiTatil!$K$2,Z62-ResmiTatil!$K$2),0))</f>
        <v>0</v>
      </c>
      <c r="AC62" s="29">
        <f>IF((X62-W62)+(Z62-Y62)&lt;0,0,(X62-W62)+(Z62-Y62))</f>
        <v>0</v>
      </c>
      <c r="AD62" s="17"/>
      <c r="AE62" s="12"/>
      <c r="AF62" s="13"/>
      <c r="AG62" s="13"/>
      <c r="AH62" s="28">
        <f>IF(AF62-AE62&lt;0,0,AF62-AE62)</f>
        <v>0</v>
      </c>
      <c r="AI62" s="28">
        <f>IF(AND(OR(AD62="",AE62=""),OR(AF62="",AG62="")),0,IF(OR(AD62&lt;&gt;ResmiTatil!$H$2,AE62&lt;&gt;ResmiTatil!$I$2,AF62&lt;&gt;ResmiTatil!$J$2,AG62&lt;&gt;ResmiTatil!$K$2),IF(AND(AF62="",AG62=""),0,IF(AD62&lt;ResmiTatil!$H$2,ResmiTatil!$H$2-AD62))+IF(AND(AF62="",AG62="",OR(AD62&lt;ResmiTatil!$H$2,AND(AE62&lt;&gt;ResmiTatil!$J$2,AE62&gt;ResmiTatil!$J$2))),ResmiTatil!$J$2-ResmiTatil!$I$2,IF(OR(AF62="",AG62=""),0,IF(AND(AE62&gt;ResmiTatil!$I$2,AF62&lt;ResmiTatil!$J$2),AE62-ResmiTatil!$I$2)))+IF(AND(AE62&lt;ResmiTatil!$I$2,AF62&lt;ResmiTatil!$J$2),ResmiTatil!$J$2-AF62)+IF(AND(AE62=ResmiTatil!$I$3,AF62=ResmiTatil!$J$3),ResmiTatil!$I$3-ResmiTatil!$I$2,IF(AND(AE62&gt;ResmiTatil!$I$2,AF62&gt;ResmiTatil!$J$2),ResmiTatil!$J$2-ResmiTatil!$I$2))+IF(AG62&gt;ResmiTatil!$K$2,AG62-ResmiTatil!$K$2),0))</f>
        <v>0</v>
      </c>
      <c r="AJ62" s="29">
        <f>IF((AE62-AD62)+(AG62-AF62)&lt;0,0,(AE62-AD62)+(AG62-AF62))</f>
        <v>0</v>
      </c>
    </row>
    <row r="63" spans="1:52" s="25" customFormat="1" ht="20.100000000000001" customHeight="1" x14ac:dyDescent="0.25">
      <c r="A63" s="20">
        <f t="shared" si="6"/>
        <v>44792</v>
      </c>
      <c r="B63" s="17"/>
      <c r="C63" s="12"/>
      <c r="D63" s="13"/>
      <c r="E63" s="13"/>
      <c r="F63" s="28">
        <f>IF(D63-C63&lt;0,0,D63-C63)</f>
        <v>0</v>
      </c>
      <c r="G63" s="28">
        <f>IF(AND(OR(B63="",C63=""),OR(D63="",E63="")),0,IF(OR(B63&lt;&gt;ResmiTatil!$H$2,C63&lt;&gt;ResmiTatil!$I$2,D63&lt;&gt;ResmiTatil!$J$2,E63&lt;&gt;ResmiTatil!$K$2),IF(AND(D63="",E63=""),0,IF(B63&lt;ResmiTatil!$H$2,ResmiTatil!$H$2-B63))+IF(AND(D63="",E63="",OR(B63&lt;ResmiTatil!$H$2,AND(C63&lt;&gt;ResmiTatil!$J$2,C63&gt;ResmiTatil!$J$2))),ResmiTatil!$J$2-ResmiTatil!$I$2,IF(OR(D63="",E63=""),0,IF(AND(C63&gt;ResmiTatil!$I$2,D63&lt;ResmiTatil!$J$2),C63-ResmiTatil!$I$2)))+IF(AND(C63&lt;ResmiTatil!$I$2,D63&lt;ResmiTatil!$J$2),ResmiTatil!$J$2-D63)+IF(AND(C63=ResmiTatil!$I$3,D63=ResmiTatil!$J$3),ResmiTatil!$I$3-ResmiTatil!$I$2,IF(AND(C63&gt;ResmiTatil!$I$2,D63&gt;ResmiTatil!$J$2),ResmiTatil!$J$2-ResmiTatil!$I$2))+IF(E63&gt;ResmiTatil!$K$2,E63-ResmiTatil!$K$2),0))</f>
        <v>0</v>
      </c>
      <c r="H63" s="29">
        <f>IF((C63-B63)+(E63-D63)&lt;0,0,(C63-B63)+(E63-D63))</f>
        <v>0</v>
      </c>
      <c r="I63" s="17"/>
      <c r="J63" s="12"/>
      <c r="K63" s="13"/>
      <c r="L63" s="13"/>
      <c r="M63" s="28">
        <f>IF(K63-J63&lt;0,0,K63-J63)</f>
        <v>0</v>
      </c>
      <c r="N63" s="28">
        <f>IF(AND(OR(I63="",J63=""),OR(K63="",L63="")),0,IF(OR(I63&lt;&gt;ResmiTatil!$H$2,J63&lt;&gt;ResmiTatil!$I$2,K63&lt;&gt;ResmiTatil!$J$2,L63&lt;&gt;ResmiTatil!$K$2),IF(AND(K63="",L63=""),0,IF(I63&lt;ResmiTatil!$H$2,ResmiTatil!$H$2-I63))+IF(AND(K63="",L63="",OR(I63&lt;ResmiTatil!$H$2,AND(J63&lt;&gt;ResmiTatil!$J$2,J63&gt;ResmiTatil!$J$2))),ResmiTatil!$J$2-ResmiTatil!$I$2,IF(OR(K63="",L63=""),0,IF(AND(J63&gt;ResmiTatil!$I$2,K63&lt;ResmiTatil!$J$2),J63-ResmiTatil!$I$2)))+IF(AND(J63&lt;ResmiTatil!$I$2,K63&lt;ResmiTatil!$J$2),ResmiTatil!$J$2-K63)+IF(AND(J63=ResmiTatil!$I$3,K63=ResmiTatil!$J$3),ResmiTatil!$I$3-ResmiTatil!$I$2,IF(AND(J63&gt;ResmiTatil!$I$2,K63&gt;ResmiTatil!$J$2),ResmiTatil!$J$2-ResmiTatil!$I$2))+IF(L63&gt;ResmiTatil!$K$2,L63-ResmiTatil!$K$2),0))</f>
        <v>0</v>
      </c>
      <c r="O63" s="29">
        <f>IF((J63-I63)+(L63-K63)&lt;0,0,(J63-I63)+(L63-K63))</f>
        <v>0</v>
      </c>
      <c r="P63" s="17"/>
      <c r="Q63" s="12"/>
      <c r="R63" s="13"/>
      <c r="S63" s="13"/>
      <c r="T63" s="28">
        <f>IF(R63-Q63&lt;0,0,R63-Q63)</f>
        <v>0</v>
      </c>
      <c r="U63" s="28">
        <f>IF(AND(OR(P63="",Q63=""),OR(R63="",S63="")),0,IF(OR(P63&lt;&gt;ResmiTatil!$H$2,Q63&lt;&gt;ResmiTatil!$I$2,R63&lt;&gt;ResmiTatil!$J$2,S63&lt;&gt;ResmiTatil!$K$2),IF(AND(R63="",S63=""),0,IF(P63&lt;ResmiTatil!$H$2,ResmiTatil!$H$2-P63))+IF(AND(R63="",S63="",OR(P63&lt;ResmiTatil!$H$2,AND(Q63&lt;&gt;ResmiTatil!$J$2,Q63&gt;ResmiTatil!$J$2))),ResmiTatil!$J$2-ResmiTatil!$I$2,IF(OR(R63="",S63=""),0,IF(AND(Q63&gt;ResmiTatil!$I$2,R63&lt;ResmiTatil!$J$2),Q63-ResmiTatil!$I$2)))+IF(AND(Q63&lt;ResmiTatil!$I$2,R63&lt;ResmiTatil!$J$2),ResmiTatil!$J$2-R63)+IF(AND(Q63=ResmiTatil!$I$3,R63=ResmiTatil!$J$3),ResmiTatil!$I$3-ResmiTatil!$I$2,IF(AND(Q63&gt;ResmiTatil!$I$2,R63&gt;ResmiTatil!$J$2),ResmiTatil!$J$2-ResmiTatil!$I$2))+IF(S63&gt;ResmiTatil!$K$2,S63-ResmiTatil!$K$2),0))</f>
        <v>0</v>
      </c>
      <c r="V63" s="29">
        <f>IF((Q63-P63)+(S63-R63)&lt;0,0,(Q63-P63)+(S63-R63))</f>
        <v>0</v>
      </c>
      <c r="W63" s="17"/>
      <c r="X63" s="12"/>
      <c r="Y63" s="13"/>
      <c r="Z63" s="13"/>
      <c r="AA63" s="28">
        <f>IF(Y63-X63&lt;0,0,Y63-X63)</f>
        <v>0</v>
      </c>
      <c r="AB63" s="28">
        <f>IF(AND(OR(W63="",X63=""),OR(Y63="",Z63="")),0,IF(OR(W63&lt;&gt;ResmiTatil!$H$2,X63&lt;&gt;ResmiTatil!$I$2,Y63&lt;&gt;ResmiTatil!$J$2,Z63&lt;&gt;ResmiTatil!$K$2),IF(AND(Y63="",Z63=""),0,IF(W63&lt;ResmiTatil!$H$2,ResmiTatil!$H$2-W63))+IF(AND(Y63="",Z63="",OR(W63&lt;ResmiTatil!$H$2,AND(X63&lt;&gt;ResmiTatil!$J$2,X63&gt;ResmiTatil!$J$2))),ResmiTatil!$J$2-ResmiTatil!$I$2,IF(OR(Y63="",Z63=""),0,IF(AND(X63&gt;ResmiTatil!$I$2,Y63&lt;ResmiTatil!$J$2),X63-ResmiTatil!$I$2)))+IF(AND(X63&lt;ResmiTatil!$I$2,Y63&lt;ResmiTatil!$J$2),ResmiTatil!$J$2-Y63)+IF(AND(X63=ResmiTatil!$I$3,Y63=ResmiTatil!$J$3),ResmiTatil!$I$3-ResmiTatil!$I$2,IF(AND(X63&gt;ResmiTatil!$I$2,Y63&gt;ResmiTatil!$J$2),ResmiTatil!$J$2-ResmiTatil!$I$2))+IF(Z63&gt;ResmiTatil!$K$2,Z63-ResmiTatil!$K$2),0))</f>
        <v>0</v>
      </c>
      <c r="AC63" s="29">
        <f>IF((X63-W63)+(Z63-Y63)&lt;0,0,(X63-W63)+(Z63-Y63))</f>
        <v>0</v>
      </c>
      <c r="AD63" s="17"/>
      <c r="AE63" s="12"/>
      <c r="AF63" s="13"/>
      <c r="AG63" s="13"/>
      <c r="AH63" s="28">
        <f>IF(AF63-AE63&lt;0,0,AF63-AE63)</f>
        <v>0</v>
      </c>
      <c r="AI63" s="28">
        <f>IF(AND(OR(AD63="",AE63=""),OR(AF63="",AG63="")),0,IF(OR(AD63&lt;&gt;ResmiTatil!$H$2,AE63&lt;&gt;ResmiTatil!$I$2,AF63&lt;&gt;ResmiTatil!$J$2,AG63&lt;&gt;ResmiTatil!$K$2),IF(AND(AF63="",AG63=""),0,IF(AD63&lt;ResmiTatil!$H$2,ResmiTatil!$H$2-AD63))+IF(AND(AF63="",AG63="",OR(AD63&lt;ResmiTatil!$H$2,AND(AE63&lt;&gt;ResmiTatil!$J$2,AE63&gt;ResmiTatil!$J$2))),ResmiTatil!$J$2-ResmiTatil!$I$2,IF(OR(AF63="",AG63=""),0,IF(AND(AE63&gt;ResmiTatil!$I$2,AF63&lt;ResmiTatil!$J$2),AE63-ResmiTatil!$I$2)))+IF(AND(AE63&lt;ResmiTatil!$I$2,AF63&lt;ResmiTatil!$J$2),ResmiTatil!$J$2-AF63)+IF(AND(AE63=ResmiTatil!$I$3,AF63=ResmiTatil!$J$3),ResmiTatil!$I$3-ResmiTatil!$I$2,IF(AND(AE63&gt;ResmiTatil!$I$2,AF63&gt;ResmiTatil!$J$2),ResmiTatil!$J$2-ResmiTatil!$I$2))+IF(AG63&gt;ResmiTatil!$K$2,AG63-ResmiTatil!$K$2),0))</f>
        <v>0</v>
      </c>
      <c r="AJ63" s="29">
        <f>IF((AE63-AD63)+(AG63-AF63)&lt;0,0,(AE63-AD63)+(AG63-AF63))</f>
        <v>0</v>
      </c>
    </row>
    <row r="64" spans="1:52" s="25" customFormat="1" ht="20.100000000000001" customHeight="1" x14ac:dyDescent="0.25">
      <c r="A64" s="30" t="s">
        <v>24</v>
      </c>
      <c r="B64" s="31"/>
      <c r="C64" s="32"/>
      <c r="D64" s="33"/>
      <c r="E64" s="33"/>
      <c r="F64" s="34"/>
      <c r="G64" s="28">
        <f>SUM(G59:G63)</f>
        <v>0</v>
      </c>
      <c r="H64" s="35">
        <f>SUM(H59:H63)</f>
        <v>0</v>
      </c>
      <c r="I64" s="31"/>
      <c r="J64" s="32"/>
      <c r="K64" s="33"/>
      <c r="L64" s="33"/>
      <c r="M64" s="34"/>
      <c r="N64" s="28">
        <f>SUM(N59:N63)</f>
        <v>0</v>
      </c>
      <c r="O64" s="35">
        <f>SUM(O59:O63)</f>
        <v>0</v>
      </c>
      <c r="P64" s="31"/>
      <c r="Q64" s="32"/>
      <c r="R64" s="33"/>
      <c r="S64" s="33"/>
      <c r="T64" s="34"/>
      <c r="U64" s="28">
        <f>SUM(U59:U63)</f>
        <v>0</v>
      </c>
      <c r="V64" s="35">
        <f>SUM(V59:V63)</f>
        <v>0</v>
      </c>
      <c r="W64" s="31"/>
      <c r="X64" s="32"/>
      <c r="Y64" s="33"/>
      <c r="Z64" s="33"/>
      <c r="AA64" s="34"/>
      <c r="AB64" s="28">
        <f>SUM(AB59:AB63)</f>
        <v>0</v>
      </c>
      <c r="AC64" s="35">
        <f>SUM(AC59:AC63)</f>
        <v>0</v>
      </c>
      <c r="AD64" s="31"/>
      <c r="AE64" s="32"/>
      <c r="AF64" s="33"/>
      <c r="AG64" s="33"/>
      <c r="AH64" s="34"/>
      <c r="AI64" s="28">
        <f>SUM(AI59:AI63)</f>
        <v>0</v>
      </c>
      <c r="AJ64" s="35">
        <f>SUM(AJ59:AJ63)</f>
        <v>0</v>
      </c>
    </row>
    <row r="65" spans="1:36" s="25" customFormat="1" ht="15" customHeight="1" x14ac:dyDescent="0.25">
      <c r="A65" s="20">
        <f>A63+1</f>
        <v>44793</v>
      </c>
      <c r="B65" s="17"/>
      <c r="C65" s="12"/>
      <c r="D65" s="13"/>
      <c r="E65" s="13"/>
      <c r="F65" s="11"/>
      <c r="G65" s="11"/>
      <c r="H65" s="18"/>
      <c r="I65" s="17"/>
      <c r="J65" s="12"/>
      <c r="K65" s="13"/>
      <c r="L65" s="13"/>
      <c r="M65" s="11"/>
      <c r="N65" s="11"/>
      <c r="O65" s="18"/>
      <c r="P65" s="17"/>
      <c r="Q65" s="12"/>
      <c r="R65" s="13"/>
      <c r="S65" s="13"/>
      <c r="T65" s="11"/>
      <c r="U65" s="11"/>
      <c r="V65" s="18"/>
      <c r="W65" s="17"/>
      <c r="X65" s="12"/>
      <c r="Y65" s="13"/>
      <c r="Z65" s="13"/>
      <c r="AA65" s="11"/>
      <c r="AB65" s="11"/>
      <c r="AC65" s="18"/>
      <c r="AD65" s="17"/>
      <c r="AE65" s="12"/>
      <c r="AF65" s="13"/>
      <c r="AG65" s="13"/>
      <c r="AH65" s="11"/>
      <c r="AI65" s="11"/>
      <c r="AJ65" s="18"/>
    </row>
    <row r="66" spans="1:36" s="25" customFormat="1" ht="15" customHeight="1" x14ac:dyDescent="0.25">
      <c r="A66" s="20">
        <f>A65+1</f>
        <v>44794</v>
      </c>
      <c r="B66" s="17"/>
      <c r="C66" s="12"/>
      <c r="D66" s="13"/>
      <c r="E66" s="13"/>
      <c r="F66" s="11"/>
      <c r="G66" s="11"/>
      <c r="H66" s="18"/>
      <c r="I66" s="17"/>
      <c r="J66" s="12"/>
      <c r="K66" s="13"/>
      <c r="L66" s="13"/>
      <c r="M66" s="11"/>
      <c r="N66" s="11"/>
      <c r="O66" s="18"/>
      <c r="P66" s="17"/>
      <c r="Q66" s="12"/>
      <c r="R66" s="13"/>
      <c r="S66" s="13"/>
      <c r="T66" s="11"/>
      <c r="U66" s="11"/>
      <c r="V66" s="18"/>
      <c r="W66" s="17"/>
      <c r="X66" s="12"/>
      <c r="Y66" s="13"/>
      <c r="Z66" s="13"/>
      <c r="AA66" s="11"/>
      <c r="AB66" s="11"/>
      <c r="AC66" s="18"/>
      <c r="AD66" s="17"/>
      <c r="AE66" s="12"/>
      <c r="AF66" s="13"/>
      <c r="AG66" s="13"/>
      <c r="AH66" s="11"/>
      <c r="AI66" s="11"/>
      <c r="AJ66" s="18"/>
    </row>
    <row r="67" spans="1:36" s="25" customFormat="1" ht="20.100000000000001" customHeight="1" x14ac:dyDescent="0.25">
      <c r="A67" s="20">
        <f t="shared" ref="A67:A71" si="7">A66+1</f>
        <v>44795</v>
      </c>
      <c r="B67" s="17"/>
      <c r="C67" s="12"/>
      <c r="D67" s="13"/>
      <c r="E67" s="13"/>
      <c r="F67" s="28">
        <f>IF(D67-C67&lt;0,0,D67-C67)</f>
        <v>0</v>
      </c>
      <c r="G67" s="28">
        <f>IF(AND(OR(B67="",C67=""),OR(D67="",E67="")),0,IF(OR(B67&lt;&gt;ResmiTatil!$H$2,C67&lt;&gt;ResmiTatil!$I$2,D67&lt;&gt;ResmiTatil!$J$2,E67&lt;&gt;ResmiTatil!$K$2),IF(AND(D67="",E67=""),0,IF(B67&lt;ResmiTatil!$H$2,ResmiTatil!$H$2-B67))+IF(AND(D67="",E67="",OR(B67&lt;ResmiTatil!$H$2,AND(C67&lt;&gt;ResmiTatil!$J$2,C67&gt;ResmiTatil!$J$2))),ResmiTatil!$J$2-ResmiTatil!$I$2,IF(OR(D67="",E67=""),0,IF(AND(C67&gt;ResmiTatil!$I$2,D67&lt;ResmiTatil!$J$2),C67-ResmiTatil!$I$2)))+IF(AND(C67&lt;ResmiTatil!$I$2,D67&lt;ResmiTatil!$J$2),ResmiTatil!$J$2-D67)+IF(AND(C67=ResmiTatil!$I$3,D67=ResmiTatil!$J$3),ResmiTatil!$I$3-ResmiTatil!$I$2,IF(AND(C67&gt;ResmiTatil!$I$2,D67&gt;ResmiTatil!$J$2),ResmiTatil!$J$2-ResmiTatil!$I$2))+IF(E67&gt;ResmiTatil!$K$2,E67-ResmiTatil!$K$2),0))</f>
        <v>0</v>
      </c>
      <c r="H67" s="29">
        <f>IF((C67-B67)+(E67-D67)&lt;0,0,(C67-B67)+(E67-D67))</f>
        <v>0</v>
      </c>
      <c r="I67" s="17"/>
      <c r="J67" s="12"/>
      <c r="K67" s="13"/>
      <c r="L67" s="13"/>
      <c r="M67" s="28">
        <f>IF(K67-J67&lt;0,0,K67-J67)</f>
        <v>0</v>
      </c>
      <c r="N67" s="28">
        <f>IF(AND(OR(I67="",J67=""),OR(K67="",L67="")),0,IF(OR(I67&lt;&gt;ResmiTatil!$H$2,J67&lt;&gt;ResmiTatil!$I$2,K67&lt;&gt;ResmiTatil!$J$2,L67&lt;&gt;ResmiTatil!$K$2),IF(AND(K67="",L67=""),0,IF(I67&lt;ResmiTatil!$H$2,ResmiTatil!$H$2-I67))+IF(AND(K67="",L67="",OR(I67&lt;ResmiTatil!$H$2,AND(J67&lt;&gt;ResmiTatil!$J$2,J67&gt;ResmiTatil!$J$2))),ResmiTatil!$J$2-ResmiTatil!$I$2,IF(OR(K67="",L67=""),0,IF(AND(J67&gt;ResmiTatil!$I$2,K67&lt;ResmiTatil!$J$2),J67-ResmiTatil!$I$2)))+IF(AND(J67&lt;ResmiTatil!$I$2,K67&lt;ResmiTatil!$J$2),ResmiTatil!$J$2-K67)+IF(AND(J67=ResmiTatil!$I$3,K67=ResmiTatil!$J$3),ResmiTatil!$I$3-ResmiTatil!$I$2,IF(AND(J67&gt;ResmiTatil!$I$2,K67&gt;ResmiTatil!$J$2),ResmiTatil!$J$2-ResmiTatil!$I$2))+IF(L67&gt;ResmiTatil!$K$2,L67-ResmiTatil!$K$2),0))</f>
        <v>0</v>
      </c>
      <c r="O67" s="29">
        <f>IF((J67-I67)+(L67-K67)&lt;0,0,(J67-I67)+(L67-K67))</f>
        <v>0</v>
      </c>
      <c r="P67" s="17"/>
      <c r="Q67" s="12"/>
      <c r="R67" s="13"/>
      <c r="S67" s="13"/>
      <c r="T67" s="28">
        <f>IF(R67-Q67&lt;0,0,R67-Q67)</f>
        <v>0</v>
      </c>
      <c r="U67" s="28">
        <f>IF(AND(OR(P67="",Q67=""),OR(R67="",S67="")),0,IF(OR(P67&lt;&gt;ResmiTatil!$H$2,Q67&lt;&gt;ResmiTatil!$I$2,R67&lt;&gt;ResmiTatil!$J$2,S67&lt;&gt;ResmiTatil!$K$2),IF(AND(R67="",S67=""),0,IF(P67&lt;ResmiTatil!$H$2,ResmiTatil!$H$2-P67))+IF(AND(R67="",S67="",OR(P67&lt;ResmiTatil!$H$2,AND(Q67&lt;&gt;ResmiTatil!$J$2,Q67&gt;ResmiTatil!$J$2))),ResmiTatil!$J$2-ResmiTatil!$I$2,IF(OR(R67="",S67=""),0,IF(AND(Q67&gt;ResmiTatil!$I$2,R67&lt;ResmiTatil!$J$2),Q67-ResmiTatil!$I$2)))+IF(AND(Q67&lt;ResmiTatil!$I$2,R67&lt;ResmiTatil!$J$2),ResmiTatil!$J$2-R67)+IF(AND(Q67=ResmiTatil!$I$3,R67=ResmiTatil!$J$3),ResmiTatil!$I$3-ResmiTatil!$I$2,IF(AND(Q67&gt;ResmiTatil!$I$2,R67&gt;ResmiTatil!$J$2),ResmiTatil!$J$2-ResmiTatil!$I$2))+IF(S67&gt;ResmiTatil!$K$2,S67-ResmiTatil!$K$2),0))</f>
        <v>0</v>
      </c>
      <c r="V67" s="29">
        <f>IF((Q67-P67)+(S67-R67)&lt;0,0,(Q67-P67)+(S67-R67))</f>
        <v>0</v>
      </c>
      <c r="W67" s="17"/>
      <c r="X67" s="12"/>
      <c r="Y67" s="13"/>
      <c r="Z67" s="13"/>
      <c r="AA67" s="28">
        <f>IF(Y67-X67&lt;0,0,Y67-X67)</f>
        <v>0</v>
      </c>
      <c r="AB67" s="28">
        <f>IF(AND(OR(W67="",X67=""),OR(Y67="",Z67="")),0,IF(OR(W67&lt;&gt;ResmiTatil!$H$2,X67&lt;&gt;ResmiTatil!$I$2,Y67&lt;&gt;ResmiTatil!$J$2,Z67&lt;&gt;ResmiTatil!$K$2),IF(AND(Y67="",Z67=""),0,IF(W67&lt;ResmiTatil!$H$2,ResmiTatil!$H$2-W67))+IF(AND(Y67="",Z67="",OR(W67&lt;ResmiTatil!$H$2,AND(X67&lt;&gt;ResmiTatil!$J$2,X67&gt;ResmiTatil!$J$2))),ResmiTatil!$J$2-ResmiTatil!$I$2,IF(OR(Y67="",Z67=""),0,IF(AND(X67&gt;ResmiTatil!$I$2,Y67&lt;ResmiTatil!$J$2),X67-ResmiTatil!$I$2)))+IF(AND(X67&lt;ResmiTatil!$I$2,Y67&lt;ResmiTatil!$J$2),ResmiTatil!$J$2-Y67)+IF(AND(X67=ResmiTatil!$I$3,Y67=ResmiTatil!$J$3),ResmiTatil!$I$3-ResmiTatil!$I$2,IF(AND(X67&gt;ResmiTatil!$I$2,Y67&gt;ResmiTatil!$J$2),ResmiTatil!$J$2-ResmiTatil!$I$2))+IF(Z67&gt;ResmiTatil!$K$2,Z67-ResmiTatil!$K$2),0))</f>
        <v>0</v>
      </c>
      <c r="AC67" s="29">
        <f>IF((X67-W67)+(Z67-Y67)&lt;0,0,(X67-W67)+(Z67-Y67))</f>
        <v>0</v>
      </c>
      <c r="AD67" s="17"/>
      <c r="AE67" s="12"/>
      <c r="AF67" s="13"/>
      <c r="AG67" s="13"/>
      <c r="AH67" s="28">
        <f>IF(AF67-AE67&lt;0,0,AF67-AE67)</f>
        <v>0</v>
      </c>
      <c r="AI67" s="28">
        <f>IF(AND(OR(AD67="",AE67=""),OR(AF67="",AG67="")),0,IF(OR(AD67&lt;&gt;ResmiTatil!$H$2,AE67&lt;&gt;ResmiTatil!$I$2,AF67&lt;&gt;ResmiTatil!$J$2,AG67&lt;&gt;ResmiTatil!$K$2),IF(AND(AF67="",AG67=""),0,IF(AD67&lt;ResmiTatil!$H$2,ResmiTatil!$H$2-AD67))+IF(AND(AF67="",AG67="",OR(AD67&lt;ResmiTatil!$H$2,AND(AE67&lt;&gt;ResmiTatil!$J$2,AE67&gt;ResmiTatil!$J$2))),ResmiTatil!$J$2-ResmiTatil!$I$2,IF(OR(AF67="",AG67=""),0,IF(AND(AE67&gt;ResmiTatil!$I$2,AF67&lt;ResmiTatil!$J$2),AE67-ResmiTatil!$I$2)))+IF(AND(AE67&lt;ResmiTatil!$I$2,AF67&lt;ResmiTatil!$J$2),ResmiTatil!$J$2-AF67)+IF(AND(AE67=ResmiTatil!$I$3,AF67=ResmiTatil!$J$3),ResmiTatil!$I$3-ResmiTatil!$I$2,IF(AND(AE67&gt;ResmiTatil!$I$2,AF67&gt;ResmiTatil!$J$2),ResmiTatil!$J$2-ResmiTatil!$I$2))+IF(AG67&gt;ResmiTatil!$K$2,AG67-ResmiTatil!$K$2),0))</f>
        <v>0</v>
      </c>
      <c r="AJ67" s="29">
        <f>IF((AE67-AD67)+(AG67-AF67)&lt;0,0,(AE67-AD67)+(AG67-AF67))</f>
        <v>0</v>
      </c>
    </row>
    <row r="68" spans="1:36" s="25" customFormat="1" ht="20.100000000000001" customHeight="1" x14ac:dyDescent="0.25">
      <c r="A68" s="20">
        <f t="shared" si="7"/>
        <v>44796</v>
      </c>
      <c r="B68" s="17"/>
      <c r="C68" s="12"/>
      <c r="D68" s="13"/>
      <c r="E68" s="13"/>
      <c r="F68" s="28">
        <f>IF(D68-C68&lt;0,0,D68-C68)</f>
        <v>0</v>
      </c>
      <c r="G68" s="28">
        <f>IF(AND(OR(B68="",C68=""),OR(D68="",E68="")),0,IF(OR(B68&lt;&gt;ResmiTatil!$H$2,C68&lt;&gt;ResmiTatil!$I$2,D68&lt;&gt;ResmiTatil!$J$2,E68&lt;&gt;ResmiTatil!$K$2),IF(AND(D68="",E68=""),0,IF(B68&lt;ResmiTatil!$H$2,ResmiTatil!$H$2-B68))+IF(AND(D68="",E68="",OR(B68&lt;ResmiTatil!$H$2,AND(C68&lt;&gt;ResmiTatil!$J$2,C68&gt;ResmiTatil!$J$2))),ResmiTatil!$J$2-ResmiTatil!$I$2,IF(OR(D68="",E68=""),0,IF(AND(C68&gt;ResmiTatil!$I$2,D68&lt;ResmiTatil!$J$2),C68-ResmiTatil!$I$2)))+IF(AND(C68&lt;ResmiTatil!$I$2,D68&lt;ResmiTatil!$J$2),ResmiTatil!$J$2-D68)+IF(AND(C68=ResmiTatil!$I$3,D68=ResmiTatil!$J$3),ResmiTatil!$I$3-ResmiTatil!$I$2,IF(AND(C68&gt;ResmiTatil!$I$2,D68&gt;ResmiTatil!$J$2),ResmiTatil!$J$2-ResmiTatil!$I$2))+IF(E68&gt;ResmiTatil!$K$2,E68-ResmiTatil!$K$2),0))</f>
        <v>0</v>
      </c>
      <c r="H68" s="29">
        <f>IF((C68-B68)+(E68-D68)&lt;0,0,(C68-B68)+(E68-D68))</f>
        <v>0</v>
      </c>
      <c r="I68" s="17"/>
      <c r="J68" s="12"/>
      <c r="K68" s="13"/>
      <c r="L68" s="13"/>
      <c r="M68" s="28">
        <f>IF(K68-J68&lt;0,0,K68-J68)</f>
        <v>0</v>
      </c>
      <c r="N68" s="28">
        <f>IF(AND(OR(I68="",J68=""),OR(K68="",L68="")),0,IF(OR(I68&lt;&gt;ResmiTatil!$H$2,J68&lt;&gt;ResmiTatil!$I$2,K68&lt;&gt;ResmiTatil!$J$2,L68&lt;&gt;ResmiTatil!$K$2),IF(AND(K68="",L68=""),0,IF(I68&lt;ResmiTatil!$H$2,ResmiTatil!$H$2-I68))+IF(AND(K68="",L68="",OR(I68&lt;ResmiTatil!$H$2,AND(J68&lt;&gt;ResmiTatil!$J$2,J68&gt;ResmiTatil!$J$2))),ResmiTatil!$J$2-ResmiTatil!$I$2,IF(OR(K68="",L68=""),0,IF(AND(J68&gt;ResmiTatil!$I$2,K68&lt;ResmiTatil!$J$2),J68-ResmiTatil!$I$2)))+IF(AND(J68&lt;ResmiTatil!$I$2,K68&lt;ResmiTatil!$J$2),ResmiTatil!$J$2-K68)+IF(AND(J68=ResmiTatil!$I$3,K68=ResmiTatil!$J$3),ResmiTatil!$I$3-ResmiTatil!$I$2,IF(AND(J68&gt;ResmiTatil!$I$2,K68&gt;ResmiTatil!$J$2),ResmiTatil!$J$2-ResmiTatil!$I$2))+IF(L68&gt;ResmiTatil!$K$2,L68-ResmiTatil!$K$2),0))</f>
        <v>0</v>
      </c>
      <c r="O68" s="29">
        <f>IF((J68-I68)+(L68-K68)&lt;0,0,(J68-I68)+(L68-K68))</f>
        <v>0</v>
      </c>
      <c r="P68" s="17"/>
      <c r="Q68" s="12"/>
      <c r="R68" s="13"/>
      <c r="S68" s="13"/>
      <c r="T68" s="28">
        <f>IF(R68-Q68&lt;0,0,R68-Q68)</f>
        <v>0</v>
      </c>
      <c r="U68" s="28">
        <f>IF(AND(OR(P68="",Q68=""),OR(R68="",S68="")),0,IF(OR(P68&lt;&gt;ResmiTatil!$H$2,Q68&lt;&gt;ResmiTatil!$I$2,R68&lt;&gt;ResmiTatil!$J$2,S68&lt;&gt;ResmiTatil!$K$2),IF(AND(R68="",S68=""),0,IF(P68&lt;ResmiTatil!$H$2,ResmiTatil!$H$2-P68))+IF(AND(R68="",S68="",OR(P68&lt;ResmiTatil!$H$2,AND(Q68&lt;&gt;ResmiTatil!$J$2,Q68&gt;ResmiTatil!$J$2))),ResmiTatil!$J$2-ResmiTatil!$I$2,IF(OR(R68="",S68=""),0,IF(AND(Q68&gt;ResmiTatil!$I$2,R68&lt;ResmiTatil!$J$2),Q68-ResmiTatil!$I$2)))+IF(AND(Q68&lt;ResmiTatil!$I$2,R68&lt;ResmiTatil!$J$2),ResmiTatil!$J$2-R68)+IF(AND(Q68=ResmiTatil!$I$3,R68=ResmiTatil!$J$3),ResmiTatil!$I$3-ResmiTatil!$I$2,IF(AND(Q68&gt;ResmiTatil!$I$2,R68&gt;ResmiTatil!$J$2),ResmiTatil!$J$2-ResmiTatil!$I$2))+IF(S68&gt;ResmiTatil!$K$2,S68-ResmiTatil!$K$2),0))</f>
        <v>0</v>
      </c>
      <c r="V68" s="29">
        <f>IF((Q68-P68)+(S68-R68)&lt;0,0,(Q68-P68)+(S68-R68))</f>
        <v>0</v>
      </c>
      <c r="W68" s="17"/>
      <c r="X68" s="12"/>
      <c r="Y68" s="13"/>
      <c r="Z68" s="13"/>
      <c r="AA68" s="28">
        <f>IF(Y68-X68&lt;0,0,Y68-X68)</f>
        <v>0</v>
      </c>
      <c r="AB68" s="28">
        <f>IF(AND(OR(W68="",X68=""),OR(Y68="",Z68="")),0,IF(OR(W68&lt;&gt;ResmiTatil!$H$2,X68&lt;&gt;ResmiTatil!$I$2,Y68&lt;&gt;ResmiTatil!$J$2,Z68&lt;&gt;ResmiTatil!$K$2),IF(AND(Y68="",Z68=""),0,IF(W68&lt;ResmiTatil!$H$2,ResmiTatil!$H$2-W68))+IF(AND(Y68="",Z68="",OR(W68&lt;ResmiTatil!$H$2,AND(X68&lt;&gt;ResmiTatil!$J$2,X68&gt;ResmiTatil!$J$2))),ResmiTatil!$J$2-ResmiTatil!$I$2,IF(OR(Y68="",Z68=""),0,IF(AND(X68&gt;ResmiTatil!$I$2,Y68&lt;ResmiTatil!$J$2),X68-ResmiTatil!$I$2)))+IF(AND(X68&lt;ResmiTatil!$I$2,Y68&lt;ResmiTatil!$J$2),ResmiTatil!$J$2-Y68)+IF(AND(X68=ResmiTatil!$I$3,Y68=ResmiTatil!$J$3),ResmiTatil!$I$3-ResmiTatil!$I$2,IF(AND(X68&gt;ResmiTatil!$I$2,Y68&gt;ResmiTatil!$J$2),ResmiTatil!$J$2-ResmiTatil!$I$2))+IF(Z68&gt;ResmiTatil!$K$2,Z68-ResmiTatil!$K$2),0))</f>
        <v>0</v>
      </c>
      <c r="AC68" s="29">
        <f>IF((X68-W68)+(Z68-Y68)&lt;0,0,(X68-W68)+(Z68-Y68))</f>
        <v>0</v>
      </c>
      <c r="AD68" s="17"/>
      <c r="AE68" s="12"/>
      <c r="AF68" s="13"/>
      <c r="AG68" s="13"/>
      <c r="AH68" s="28">
        <f>IF(AF68-AE68&lt;0,0,AF68-AE68)</f>
        <v>0</v>
      </c>
      <c r="AI68" s="28">
        <f>IF(AND(OR(AD68="",AE68=""),OR(AF68="",AG68="")),0,IF(OR(AD68&lt;&gt;ResmiTatil!$H$2,AE68&lt;&gt;ResmiTatil!$I$2,AF68&lt;&gt;ResmiTatil!$J$2,AG68&lt;&gt;ResmiTatil!$K$2),IF(AND(AF68="",AG68=""),0,IF(AD68&lt;ResmiTatil!$H$2,ResmiTatil!$H$2-AD68))+IF(AND(AF68="",AG68="",OR(AD68&lt;ResmiTatil!$H$2,AND(AE68&lt;&gt;ResmiTatil!$J$2,AE68&gt;ResmiTatil!$J$2))),ResmiTatil!$J$2-ResmiTatil!$I$2,IF(OR(AF68="",AG68=""),0,IF(AND(AE68&gt;ResmiTatil!$I$2,AF68&lt;ResmiTatil!$J$2),AE68-ResmiTatil!$I$2)))+IF(AND(AE68&lt;ResmiTatil!$I$2,AF68&lt;ResmiTatil!$J$2),ResmiTatil!$J$2-AF68)+IF(AND(AE68=ResmiTatil!$I$3,AF68=ResmiTatil!$J$3),ResmiTatil!$I$3-ResmiTatil!$I$2,IF(AND(AE68&gt;ResmiTatil!$I$2,AF68&gt;ResmiTatil!$J$2),ResmiTatil!$J$2-ResmiTatil!$I$2))+IF(AG68&gt;ResmiTatil!$K$2,AG68-ResmiTatil!$K$2),0))</f>
        <v>0</v>
      </c>
      <c r="AJ68" s="29">
        <f>IF((AE68-AD68)+(AG68-AF68)&lt;0,0,(AE68-AD68)+(AG68-AF68))</f>
        <v>0</v>
      </c>
    </row>
    <row r="69" spans="1:36" s="25" customFormat="1" ht="20.100000000000001" customHeight="1" x14ac:dyDescent="0.25">
      <c r="A69" s="20">
        <f t="shared" si="7"/>
        <v>44797</v>
      </c>
      <c r="B69" s="17"/>
      <c r="C69" s="12"/>
      <c r="D69" s="13"/>
      <c r="E69" s="13"/>
      <c r="F69" s="28">
        <f>IF(D69-C69&lt;0,0,D69-C69)</f>
        <v>0</v>
      </c>
      <c r="G69" s="28">
        <f>IF(AND(OR(B69="",C69=""),OR(D69="",E69="")),0,IF(OR(B69&lt;&gt;ResmiTatil!$H$2,C69&lt;&gt;ResmiTatil!$I$2,D69&lt;&gt;ResmiTatil!$J$2,E69&lt;&gt;ResmiTatil!$K$2),IF(AND(D69="",E69=""),0,IF(B69&lt;ResmiTatil!$H$2,ResmiTatil!$H$2-B69))+IF(AND(D69="",E69="",OR(B69&lt;ResmiTatil!$H$2,AND(C69&lt;&gt;ResmiTatil!$J$2,C69&gt;ResmiTatil!$J$2))),ResmiTatil!$J$2-ResmiTatil!$I$2,IF(OR(D69="",E69=""),0,IF(AND(C69&gt;ResmiTatil!$I$2,D69&lt;ResmiTatil!$J$2),C69-ResmiTatil!$I$2)))+IF(AND(C69&lt;ResmiTatil!$I$2,D69&lt;ResmiTatil!$J$2),ResmiTatil!$J$2-D69)+IF(AND(C69=ResmiTatil!$I$3,D69=ResmiTatil!$J$3),ResmiTatil!$I$3-ResmiTatil!$I$2,IF(AND(C69&gt;ResmiTatil!$I$2,D69&gt;ResmiTatil!$J$2),ResmiTatil!$J$2-ResmiTatil!$I$2))+IF(E69&gt;ResmiTatil!$K$2,E69-ResmiTatil!$K$2),0))</f>
        <v>0</v>
      </c>
      <c r="H69" s="29">
        <f>IF((C69-B69)+(E69-D69)&lt;0,0,(C69-B69)+(E69-D69))</f>
        <v>0</v>
      </c>
      <c r="I69" s="17"/>
      <c r="J69" s="12"/>
      <c r="K69" s="13"/>
      <c r="L69" s="13"/>
      <c r="M69" s="28">
        <f>IF(K69-J69&lt;0,0,K69-J69)</f>
        <v>0</v>
      </c>
      <c r="N69" s="28">
        <f>IF(AND(OR(I69="",J69=""),OR(K69="",L69="")),0,IF(OR(I69&lt;&gt;ResmiTatil!$H$2,J69&lt;&gt;ResmiTatil!$I$2,K69&lt;&gt;ResmiTatil!$J$2,L69&lt;&gt;ResmiTatil!$K$2),IF(AND(K69="",L69=""),0,IF(I69&lt;ResmiTatil!$H$2,ResmiTatil!$H$2-I69))+IF(AND(K69="",L69="",OR(I69&lt;ResmiTatil!$H$2,AND(J69&lt;&gt;ResmiTatil!$J$2,J69&gt;ResmiTatil!$J$2))),ResmiTatil!$J$2-ResmiTatil!$I$2,IF(OR(K69="",L69=""),0,IF(AND(J69&gt;ResmiTatil!$I$2,K69&lt;ResmiTatil!$J$2),J69-ResmiTatil!$I$2)))+IF(AND(J69&lt;ResmiTatil!$I$2,K69&lt;ResmiTatil!$J$2),ResmiTatil!$J$2-K69)+IF(AND(J69=ResmiTatil!$I$3,K69=ResmiTatil!$J$3),ResmiTatil!$I$3-ResmiTatil!$I$2,IF(AND(J69&gt;ResmiTatil!$I$2,K69&gt;ResmiTatil!$J$2),ResmiTatil!$J$2-ResmiTatil!$I$2))+IF(L69&gt;ResmiTatil!$K$2,L69-ResmiTatil!$K$2),0))</f>
        <v>0</v>
      </c>
      <c r="O69" s="29">
        <f>IF((J69-I69)+(L69-K69)&lt;0,0,(J69-I69)+(L69-K69))</f>
        <v>0</v>
      </c>
      <c r="P69" s="17"/>
      <c r="Q69" s="12"/>
      <c r="R69" s="13"/>
      <c r="S69" s="13"/>
      <c r="T69" s="28">
        <f>IF(R69-Q69&lt;0,0,R69-Q69)</f>
        <v>0</v>
      </c>
      <c r="U69" s="28">
        <f>IF(AND(OR(P69="",Q69=""),OR(R69="",S69="")),0,IF(OR(P69&lt;&gt;ResmiTatil!$H$2,Q69&lt;&gt;ResmiTatil!$I$2,R69&lt;&gt;ResmiTatil!$J$2,S69&lt;&gt;ResmiTatil!$K$2),IF(AND(R69="",S69=""),0,IF(P69&lt;ResmiTatil!$H$2,ResmiTatil!$H$2-P69))+IF(AND(R69="",S69="",OR(P69&lt;ResmiTatil!$H$2,AND(Q69&lt;&gt;ResmiTatil!$J$2,Q69&gt;ResmiTatil!$J$2))),ResmiTatil!$J$2-ResmiTatil!$I$2,IF(OR(R69="",S69=""),0,IF(AND(Q69&gt;ResmiTatil!$I$2,R69&lt;ResmiTatil!$J$2),Q69-ResmiTatil!$I$2)))+IF(AND(Q69&lt;ResmiTatil!$I$2,R69&lt;ResmiTatil!$J$2),ResmiTatil!$J$2-R69)+IF(AND(Q69=ResmiTatil!$I$3,R69=ResmiTatil!$J$3),ResmiTatil!$I$3-ResmiTatil!$I$2,IF(AND(Q69&gt;ResmiTatil!$I$2,R69&gt;ResmiTatil!$J$2),ResmiTatil!$J$2-ResmiTatil!$I$2))+IF(S69&gt;ResmiTatil!$K$2,S69-ResmiTatil!$K$2),0))</f>
        <v>0</v>
      </c>
      <c r="V69" s="29">
        <f>IF((Q69-P69)+(S69-R69)&lt;0,0,(Q69-P69)+(S69-R69))</f>
        <v>0</v>
      </c>
      <c r="W69" s="17"/>
      <c r="X69" s="12"/>
      <c r="Y69" s="13"/>
      <c r="Z69" s="13"/>
      <c r="AA69" s="28">
        <f>IF(Y69-X69&lt;0,0,Y69-X69)</f>
        <v>0</v>
      </c>
      <c r="AB69" s="28">
        <f>IF(AND(OR(W69="",X69=""),OR(Y69="",Z69="")),0,IF(OR(W69&lt;&gt;ResmiTatil!$H$2,X69&lt;&gt;ResmiTatil!$I$2,Y69&lt;&gt;ResmiTatil!$J$2,Z69&lt;&gt;ResmiTatil!$K$2),IF(AND(Y69="",Z69=""),0,IF(W69&lt;ResmiTatil!$H$2,ResmiTatil!$H$2-W69))+IF(AND(Y69="",Z69="",OR(W69&lt;ResmiTatil!$H$2,AND(X69&lt;&gt;ResmiTatil!$J$2,X69&gt;ResmiTatil!$J$2))),ResmiTatil!$J$2-ResmiTatil!$I$2,IF(OR(Y69="",Z69=""),0,IF(AND(X69&gt;ResmiTatil!$I$2,Y69&lt;ResmiTatil!$J$2),X69-ResmiTatil!$I$2)))+IF(AND(X69&lt;ResmiTatil!$I$2,Y69&lt;ResmiTatil!$J$2),ResmiTatil!$J$2-Y69)+IF(AND(X69=ResmiTatil!$I$3,Y69=ResmiTatil!$J$3),ResmiTatil!$I$3-ResmiTatil!$I$2,IF(AND(X69&gt;ResmiTatil!$I$2,Y69&gt;ResmiTatil!$J$2),ResmiTatil!$J$2-ResmiTatil!$I$2))+IF(Z69&gt;ResmiTatil!$K$2,Z69-ResmiTatil!$K$2),0))</f>
        <v>0</v>
      </c>
      <c r="AC69" s="29">
        <f>IF((X69-W69)+(Z69-Y69)&lt;0,0,(X69-W69)+(Z69-Y69))</f>
        <v>0</v>
      </c>
      <c r="AD69" s="17"/>
      <c r="AE69" s="12"/>
      <c r="AF69" s="13"/>
      <c r="AG69" s="13"/>
      <c r="AH69" s="28">
        <f>IF(AF69-AE69&lt;0,0,AF69-AE69)</f>
        <v>0</v>
      </c>
      <c r="AI69" s="28">
        <f>IF(AND(OR(AD69="",AE69=""),OR(AF69="",AG69="")),0,IF(OR(AD69&lt;&gt;ResmiTatil!$H$2,AE69&lt;&gt;ResmiTatil!$I$2,AF69&lt;&gt;ResmiTatil!$J$2,AG69&lt;&gt;ResmiTatil!$K$2),IF(AND(AF69="",AG69=""),0,IF(AD69&lt;ResmiTatil!$H$2,ResmiTatil!$H$2-AD69))+IF(AND(AF69="",AG69="",OR(AD69&lt;ResmiTatil!$H$2,AND(AE69&lt;&gt;ResmiTatil!$J$2,AE69&gt;ResmiTatil!$J$2))),ResmiTatil!$J$2-ResmiTatil!$I$2,IF(OR(AF69="",AG69=""),0,IF(AND(AE69&gt;ResmiTatil!$I$2,AF69&lt;ResmiTatil!$J$2),AE69-ResmiTatil!$I$2)))+IF(AND(AE69&lt;ResmiTatil!$I$2,AF69&lt;ResmiTatil!$J$2),ResmiTatil!$J$2-AF69)+IF(AND(AE69=ResmiTatil!$I$3,AF69=ResmiTatil!$J$3),ResmiTatil!$I$3-ResmiTatil!$I$2,IF(AND(AE69&gt;ResmiTatil!$I$2,AF69&gt;ResmiTatil!$J$2),ResmiTatil!$J$2-ResmiTatil!$I$2))+IF(AG69&gt;ResmiTatil!$K$2,AG69-ResmiTatil!$K$2),0))</f>
        <v>0</v>
      </c>
      <c r="AJ69" s="29">
        <f>IF((AE69-AD69)+(AG69-AF69)&lt;0,0,(AE69-AD69)+(AG69-AF69))</f>
        <v>0</v>
      </c>
    </row>
    <row r="70" spans="1:36" s="25" customFormat="1" ht="20.100000000000001" customHeight="1" x14ac:dyDescent="0.25">
      <c r="A70" s="20">
        <f t="shared" si="7"/>
        <v>44798</v>
      </c>
      <c r="B70" s="17"/>
      <c r="C70" s="12"/>
      <c r="D70" s="13"/>
      <c r="E70" s="13"/>
      <c r="F70" s="28">
        <f>IF(D70-C70&lt;0,0,D70-C70)</f>
        <v>0</v>
      </c>
      <c r="G70" s="28">
        <f>IF(AND(OR(B70="",C70=""),OR(D70="",E70="")),0,IF(OR(B70&lt;&gt;ResmiTatil!$H$2,C70&lt;&gt;ResmiTatil!$I$2,D70&lt;&gt;ResmiTatil!$J$2,E70&lt;&gt;ResmiTatil!$K$2),IF(AND(D70="",E70=""),0,IF(B70&lt;ResmiTatil!$H$2,ResmiTatil!$H$2-B70))+IF(AND(D70="",E70="",OR(B70&lt;ResmiTatil!$H$2,AND(C70&lt;&gt;ResmiTatil!$J$2,C70&gt;ResmiTatil!$J$2))),ResmiTatil!$J$2-ResmiTatil!$I$2,IF(OR(D70="",E70=""),0,IF(AND(C70&gt;ResmiTatil!$I$2,D70&lt;ResmiTatil!$J$2),C70-ResmiTatil!$I$2)))+IF(AND(C70&lt;ResmiTatil!$I$2,D70&lt;ResmiTatil!$J$2),ResmiTatil!$J$2-D70)+IF(AND(C70=ResmiTatil!$I$3,D70=ResmiTatil!$J$3),ResmiTatil!$I$3-ResmiTatil!$I$2,IF(AND(C70&gt;ResmiTatil!$I$2,D70&gt;ResmiTatil!$J$2),ResmiTatil!$J$2-ResmiTatil!$I$2))+IF(E70&gt;ResmiTatil!$K$2,E70-ResmiTatil!$K$2),0))</f>
        <v>0</v>
      </c>
      <c r="H70" s="29">
        <f>IF((C70-B70)+(E70-D70)&lt;0,0,(C70-B70)+(E70-D70))</f>
        <v>0</v>
      </c>
      <c r="I70" s="17"/>
      <c r="J70" s="12"/>
      <c r="K70" s="13"/>
      <c r="L70" s="13"/>
      <c r="M70" s="28">
        <f>IF(K70-J70&lt;0,0,K70-J70)</f>
        <v>0</v>
      </c>
      <c r="N70" s="28">
        <f>IF(AND(OR(I70="",J70=""),OR(K70="",L70="")),0,IF(OR(I70&lt;&gt;ResmiTatil!$H$2,J70&lt;&gt;ResmiTatil!$I$2,K70&lt;&gt;ResmiTatil!$J$2,L70&lt;&gt;ResmiTatil!$K$2),IF(AND(K70="",L70=""),0,IF(I70&lt;ResmiTatil!$H$2,ResmiTatil!$H$2-I70))+IF(AND(K70="",L70="",OR(I70&lt;ResmiTatil!$H$2,AND(J70&lt;&gt;ResmiTatil!$J$2,J70&gt;ResmiTatil!$J$2))),ResmiTatil!$J$2-ResmiTatil!$I$2,IF(OR(K70="",L70=""),0,IF(AND(J70&gt;ResmiTatil!$I$2,K70&lt;ResmiTatil!$J$2),J70-ResmiTatil!$I$2)))+IF(AND(J70&lt;ResmiTatil!$I$2,K70&lt;ResmiTatil!$J$2),ResmiTatil!$J$2-K70)+IF(AND(J70=ResmiTatil!$I$3,K70=ResmiTatil!$J$3),ResmiTatil!$I$3-ResmiTatil!$I$2,IF(AND(J70&gt;ResmiTatil!$I$2,K70&gt;ResmiTatil!$J$2),ResmiTatil!$J$2-ResmiTatil!$I$2))+IF(L70&gt;ResmiTatil!$K$2,L70-ResmiTatil!$K$2),0))</f>
        <v>0</v>
      </c>
      <c r="O70" s="29">
        <f>IF((J70-I70)+(L70-K70)&lt;0,0,(J70-I70)+(L70-K70))</f>
        <v>0</v>
      </c>
      <c r="P70" s="17"/>
      <c r="Q70" s="12"/>
      <c r="R70" s="13"/>
      <c r="S70" s="13"/>
      <c r="T70" s="28">
        <f>IF(R70-Q70&lt;0,0,R70-Q70)</f>
        <v>0</v>
      </c>
      <c r="U70" s="28">
        <f>IF(AND(OR(P70="",Q70=""),OR(R70="",S70="")),0,IF(OR(P70&lt;&gt;ResmiTatil!$H$2,Q70&lt;&gt;ResmiTatil!$I$2,R70&lt;&gt;ResmiTatil!$J$2,S70&lt;&gt;ResmiTatil!$K$2),IF(AND(R70="",S70=""),0,IF(P70&lt;ResmiTatil!$H$2,ResmiTatil!$H$2-P70))+IF(AND(R70="",S70="",OR(P70&lt;ResmiTatil!$H$2,AND(Q70&lt;&gt;ResmiTatil!$J$2,Q70&gt;ResmiTatil!$J$2))),ResmiTatil!$J$2-ResmiTatil!$I$2,IF(OR(R70="",S70=""),0,IF(AND(Q70&gt;ResmiTatil!$I$2,R70&lt;ResmiTatil!$J$2),Q70-ResmiTatil!$I$2)))+IF(AND(Q70&lt;ResmiTatil!$I$2,R70&lt;ResmiTatil!$J$2),ResmiTatil!$J$2-R70)+IF(AND(Q70=ResmiTatil!$I$3,R70=ResmiTatil!$J$3),ResmiTatil!$I$3-ResmiTatil!$I$2,IF(AND(Q70&gt;ResmiTatil!$I$2,R70&gt;ResmiTatil!$J$2),ResmiTatil!$J$2-ResmiTatil!$I$2))+IF(S70&gt;ResmiTatil!$K$2,S70-ResmiTatil!$K$2),0))</f>
        <v>0</v>
      </c>
      <c r="V70" s="29">
        <f>IF((Q70-P70)+(S70-R70)&lt;0,0,(Q70-P70)+(S70-R70))</f>
        <v>0</v>
      </c>
      <c r="W70" s="17"/>
      <c r="X70" s="12"/>
      <c r="Y70" s="13"/>
      <c r="Z70" s="13"/>
      <c r="AA70" s="28">
        <f>IF(Y70-X70&lt;0,0,Y70-X70)</f>
        <v>0</v>
      </c>
      <c r="AB70" s="28">
        <f>IF(AND(OR(W70="",X70=""),OR(Y70="",Z70="")),0,IF(OR(W70&lt;&gt;ResmiTatil!$H$2,X70&lt;&gt;ResmiTatil!$I$2,Y70&lt;&gt;ResmiTatil!$J$2,Z70&lt;&gt;ResmiTatil!$K$2),IF(AND(Y70="",Z70=""),0,IF(W70&lt;ResmiTatil!$H$2,ResmiTatil!$H$2-W70))+IF(AND(Y70="",Z70="",OR(W70&lt;ResmiTatil!$H$2,AND(X70&lt;&gt;ResmiTatil!$J$2,X70&gt;ResmiTatil!$J$2))),ResmiTatil!$J$2-ResmiTatil!$I$2,IF(OR(Y70="",Z70=""),0,IF(AND(X70&gt;ResmiTatil!$I$2,Y70&lt;ResmiTatil!$J$2),X70-ResmiTatil!$I$2)))+IF(AND(X70&lt;ResmiTatil!$I$2,Y70&lt;ResmiTatil!$J$2),ResmiTatil!$J$2-Y70)+IF(AND(X70=ResmiTatil!$I$3,Y70=ResmiTatil!$J$3),ResmiTatil!$I$3-ResmiTatil!$I$2,IF(AND(X70&gt;ResmiTatil!$I$2,Y70&gt;ResmiTatil!$J$2),ResmiTatil!$J$2-ResmiTatil!$I$2))+IF(Z70&gt;ResmiTatil!$K$2,Z70-ResmiTatil!$K$2),0))</f>
        <v>0</v>
      </c>
      <c r="AC70" s="29">
        <f>IF((X70-W70)+(Z70-Y70)&lt;0,0,(X70-W70)+(Z70-Y70))</f>
        <v>0</v>
      </c>
      <c r="AD70" s="17"/>
      <c r="AE70" s="12"/>
      <c r="AF70" s="13"/>
      <c r="AG70" s="13"/>
      <c r="AH70" s="28">
        <f>IF(AF70-AE70&lt;0,0,AF70-AE70)</f>
        <v>0</v>
      </c>
      <c r="AI70" s="28">
        <f>IF(AND(OR(AD70="",AE70=""),OR(AF70="",AG70="")),0,IF(OR(AD70&lt;&gt;ResmiTatil!$H$2,AE70&lt;&gt;ResmiTatil!$I$2,AF70&lt;&gt;ResmiTatil!$J$2,AG70&lt;&gt;ResmiTatil!$K$2),IF(AND(AF70="",AG70=""),0,IF(AD70&lt;ResmiTatil!$H$2,ResmiTatil!$H$2-AD70))+IF(AND(AF70="",AG70="",OR(AD70&lt;ResmiTatil!$H$2,AND(AE70&lt;&gt;ResmiTatil!$J$2,AE70&gt;ResmiTatil!$J$2))),ResmiTatil!$J$2-ResmiTatil!$I$2,IF(OR(AF70="",AG70=""),0,IF(AND(AE70&gt;ResmiTatil!$I$2,AF70&lt;ResmiTatil!$J$2),AE70-ResmiTatil!$I$2)))+IF(AND(AE70&lt;ResmiTatil!$I$2,AF70&lt;ResmiTatil!$J$2),ResmiTatil!$J$2-AF70)+IF(AND(AE70=ResmiTatil!$I$3,AF70=ResmiTatil!$J$3),ResmiTatil!$I$3-ResmiTatil!$I$2,IF(AND(AE70&gt;ResmiTatil!$I$2,AF70&gt;ResmiTatil!$J$2),ResmiTatil!$J$2-ResmiTatil!$I$2))+IF(AG70&gt;ResmiTatil!$K$2,AG70-ResmiTatil!$K$2),0))</f>
        <v>0</v>
      </c>
      <c r="AJ70" s="29">
        <f>IF((AE70-AD70)+(AG70-AF70)&lt;0,0,(AE70-AD70)+(AG70-AF70))</f>
        <v>0</v>
      </c>
    </row>
    <row r="71" spans="1:36" s="25" customFormat="1" ht="20.100000000000001" customHeight="1" x14ac:dyDescent="0.25">
      <c r="A71" s="20">
        <f t="shared" si="7"/>
        <v>44799</v>
      </c>
      <c r="B71" s="17"/>
      <c r="C71" s="12"/>
      <c r="D71" s="13"/>
      <c r="E71" s="13"/>
      <c r="F71" s="28">
        <f>IF(D71-C71&lt;0,0,D71-C71)</f>
        <v>0</v>
      </c>
      <c r="G71" s="28">
        <f>IF(AND(OR(B71="",C71=""),OR(D71="",E71="")),0,IF(OR(B71&lt;&gt;ResmiTatil!$H$2,C71&lt;&gt;ResmiTatil!$I$2,D71&lt;&gt;ResmiTatil!$J$2,E71&lt;&gt;ResmiTatil!$K$2),IF(AND(D71="",E71=""),0,IF(B71&lt;ResmiTatil!$H$2,ResmiTatil!$H$2-B71))+IF(AND(D71="",E71="",OR(B71&lt;ResmiTatil!$H$2,AND(C71&lt;&gt;ResmiTatil!$J$2,C71&gt;ResmiTatil!$J$2))),ResmiTatil!$J$2-ResmiTatil!$I$2,IF(OR(D71="",E71=""),0,IF(AND(C71&gt;ResmiTatil!$I$2,D71&lt;ResmiTatil!$J$2),C71-ResmiTatil!$I$2)))+IF(AND(C71&lt;ResmiTatil!$I$2,D71&lt;ResmiTatil!$J$2),ResmiTatil!$J$2-D71)+IF(AND(C71=ResmiTatil!$I$3,D71=ResmiTatil!$J$3),ResmiTatil!$I$3-ResmiTatil!$I$2,IF(AND(C71&gt;ResmiTatil!$I$2,D71&gt;ResmiTatil!$J$2),ResmiTatil!$J$2-ResmiTatil!$I$2))+IF(E71&gt;ResmiTatil!$K$2,E71-ResmiTatil!$K$2),0))</f>
        <v>0</v>
      </c>
      <c r="H71" s="29">
        <f>IF((C71-B71)+(E71-D71)&lt;0,0,(C71-B71)+(E71-D71))</f>
        <v>0</v>
      </c>
      <c r="I71" s="17"/>
      <c r="J71" s="12"/>
      <c r="K71" s="13"/>
      <c r="L71" s="13"/>
      <c r="M71" s="28">
        <f>IF(K71-J71&lt;0,0,K71-J71)</f>
        <v>0</v>
      </c>
      <c r="N71" s="28">
        <f>IF(AND(OR(I71="",J71=""),OR(K71="",L71="")),0,IF(OR(I71&lt;&gt;ResmiTatil!$H$2,J71&lt;&gt;ResmiTatil!$I$2,K71&lt;&gt;ResmiTatil!$J$2,L71&lt;&gt;ResmiTatil!$K$2),IF(AND(K71="",L71=""),0,IF(I71&lt;ResmiTatil!$H$2,ResmiTatil!$H$2-I71))+IF(AND(K71="",L71="",OR(I71&lt;ResmiTatil!$H$2,AND(J71&lt;&gt;ResmiTatil!$J$2,J71&gt;ResmiTatil!$J$2))),ResmiTatil!$J$2-ResmiTatil!$I$2,IF(OR(K71="",L71=""),0,IF(AND(J71&gt;ResmiTatil!$I$2,K71&lt;ResmiTatil!$J$2),J71-ResmiTatil!$I$2)))+IF(AND(J71&lt;ResmiTatil!$I$2,K71&lt;ResmiTatil!$J$2),ResmiTatil!$J$2-K71)+IF(AND(J71=ResmiTatil!$I$3,K71=ResmiTatil!$J$3),ResmiTatil!$I$3-ResmiTatil!$I$2,IF(AND(J71&gt;ResmiTatil!$I$2,K71&gt;ResmiTatil!$J$2),ResmiTatil!$J$2-ResmiTatil!$I$2))+IF(L71&gt;ResmiTatil!$K$2,L71-ResmiTatil!$K$2),0))</f>
        <v>0</v>
      </c>
      <c r="O71" s="29">
        <f>IF((J71-I71)+(L71-K71)&lt;0,0,(J71-I71)+(L71-K71))</f>
        <v>0</v>
      </c>
      <c r="P71" s="17"/>
      <c r="Q71" s="12"/>
      <c r="R71" s="13"/>
      <c r="S71" s="13"/>
      <c r="T71" s="28">
        <f>IF(R71-Q71&lt;0,0,R71-Q71)</f>
        <v>0</v>
      </c>
      <c r="U71" s="28">
        <f>IF(AND(OR(P71="",Q71=""),OR(R71="",S71="")),0,IF(OR(P71&lt;&gt;ResmiTatil!$H$2,Q71&lt;&gt;ResmiTatil!$I$2,R71&lt;&gt;ResmiTatil!$J$2,S71&lt;&gt;ResmiTatil!$K$2),IF(AND(R71="",S71=""),0,IF(P71&lt;ResmiTatil!$H$2,ResmiTatil!$H$2-P71))+IF(AND(R71="",S71="",OR(P71&lt;ResmiTatil!$H$2,AND(Q71&lt;&gt;ResmiTatil!$J$2,Q71&gt;ResmiTatil!$J$2))),ResmiTatil!$J$2-ResmiTatil!$I$2,IF(OR(R71="",S71=""),0,IF(AND(Q71&gt;ResmiTatil!$I$2,R71&lt;ResmiTatil!$J$2),Q71-ResmiTatil!$I$2)))+IF(AND(Q71&lt;ResmiTatil!$I$2,R71&lt;ResmiTatil!$J$2),ResmiTatil!$J$2-R71)+IF(AND(Q71=ResmiTatil!$I$3,R71=ResmiTatil!$J$3),ResmiTatil!$I$3-ResmiTatil!$I$2,IF(AND(Q71&gt;ResmiTatil!$I$2,R71&gt;ResmiTatil!$J$2),ResmiTatil!$J$2-ResmiTatil!$I$2))+IF(S71&gt;ResmiTatil!$K$2,S71-ResmiTatil!$K$2),0))</f>
        <v>0</v>
      </c>
      <c r="V71" s="29">
        <f>IF((Q71-P71)+(S71-R71)&lt;0,0,(Q71-P71)+(S71-R71))</f>
        <v>0</v>
      </c>
      <c r="W71" s="17"/>
      <c r="X71" s="12"/>
      <c r="Y71" s="13"/>
      <c r="Z71" s="13"/>
      <c r="AA71" s="28">
        <f>IF(Y71-X71&lt;0,0,Y71-X71)</f>
        <v>0</v>
      </c>
      <c r="AB71" s="28">
        <f>IF(AND(OR(W71="",X71=""),OR(Y71="",Z71="")),0,IF(OR(W71&lt;&gt;ResmiTatil!$H$2,X71&lt;&gt;ResmiTatil!$I$2,Y71&lt;&gt;ResmiTatil!$J$2,Z71&lt;&gt;ResmiTatil!$K$2),IF(AND(Y71="",Z71=""),0,IF(W71&lt;ResmiTatil!$H$2,ResmiTatil!$H$2-W71))+IF(AND(Y71="",Z71="",OR(W71&lt;ResmiTatil!$H$2,AND(X71&lt;&gt;ResmiTatil!$J$2,X71&gt;ResmiTatil!$J$2))),ResmiTatil!$J$2-ResmiTatil!$I$2,IF(OR(Y71="",Z71=""),0,IF(AND(X71&gt;ResmiTatil!$I$2,Y71&lt;ResmiTatil!$J$2),X71-ResmiTatil!$I$2)))+IF(AND(X71&lt;ResmiTatil!$I$2,Y71&lt;ResmiTatil!$J$2),ResmiTatil!$J$2-Y71)+IF(AND(X71=ResmiTatil!$I$3,Y71=ResmiTatil!$J$3),ResmiTatil!$I$3-ResmiTatil!$I$2,IF(AND(X71&gt;ResmiTatil!$I$2,Y71&gt;ResmiTatil!$J$2),ResmiTatil!$J$2-ResmiTatil!$I$2))+IF(Z71&gt;ResmiTatil!$K$2,Z71-ResmiTatil!$K$2),0))</f>
        <v>0</v>
      </c>
      <c r="AC71" s="29">
        <f>IF((X71-W71)+(Z71-Y71)&lt;0,0,(X71-W71)+(Z71-Y71))</f>
        <v>0</v>
      </c>
      <c r="AD71" s="17"/>
      <c r="AE71" s="12"/>
      <c r="AF71" s="13"/>
      <c r="AG71" s="13"/>
      <c r="AH71" s="28">
        <f>IF(AF71-AE71&lt;0,0,AF71-AE71)</f>
        <v>0</v>
      </c>
      <c r="AI71" s="28">
        <f>IF(AND(OR(AD71="",AE71=""),OR(AF71="",AG71="")),0,IF(OR(AD71&lt;&gt;ResmiTatil!$H$2,AE71&lt;&gt;ResmiTatil!$I$2,AF71&lt;&gt;ResmiTatil!$J$2,AG71&lt;&gt;ResmiTatil!$K$2),IF(AND(AF71="",AG71=""),0,IF(AD71&lt;ResmiTatil!$H$2,ResmiTatil!$H$2-AD71))+IF(AND(AF71="",AG71="",OR(AD71&lt;ResmiTatil!$H$2,AND(AE71&lt;&gt;ResmiTatil!$J$2,AE71&gt;ResmiTatil!$J$2))),ResmiTatil!$J$2-ResmiTatil!$I$2,IF(OR(AF71="",AG71=""),0,IF(AND(AE71&gt;ResmiTatil!$I$2,AF71&lt;ResmiTatil!$J$2),AE71-ResmiTatil!$I$2)))+IF(AND(AE71&lt;ResmiTatil!$I$2,AF71&lt;ResmiTatil!$J$2),ResmiTatil!$J$2-AF71)+IF(AND(AE71=ResmiTatil!$I$3,AF71=ResmiTatil!$J$3),ResmiTatil!$I$3-ResmiTatil!$I$2,IF(AND(AE71&gt;ResmiTatil!$I$2,AF71&gt;ResmiTatil!$J$2),ResmiTatil!$J$2-ResmiTatil!$I$2))+IF(AG71&gt;ResmiTatil!$K$2,AG71-ResmiTatil!$K$2),0))</f>
        <v>0</v>
      </c>
      <c r="AJ71" s="29">
        <f>IF((AE71-AD71)+(AG71-AF71)&lt;0,0,(AE71-AD71)+(AG71-AF71))</f>
        <v>0</v>
      </c>
    </row>
    <row r="72" spans="1:36" s="25" customFormat="1" ht="20.100000000000001" customHeight="1" x14ac:dyDescent="0.25">
      <c r="A72" s="30" t="s">
        <v>24</v>
      </c>
      <c r="B72" s="31"/>
      <c r="C72" s="32"/>
      <c r="D72" s="33"/>
      <c r="E72" s="33"/>
      <c r="F72" s="34"/>
      <c r="G72" s="28">
        <f>SUM(G67:G71)</f>
        <v>0</v>
      </c>
      <c r="H72" s="35">
        <f>SUM(H67:H71)</f>
        <v>0</v>
      </c>
      <c r="I72" s="31"/>
      <c r="J72" s="32"/>
      <c r="K72" s="33"/>
      <c r="L72" s="33"/>
      <c r="M72" s="34"/>
      <c r="N72" s="28">
        <f>SUM(N67:N71)</f>
        <v>0</v>
      </c>
      <c r="O72" s="35">
        <f>SUM(O67:O71)</f>
        <v>0</v>
      </c>
      <c r="P72" s="31"/>
      <c r="Q72" s="32"/>
      <c r="R72" s="33"/>
      <c r="S72" s="33"/>
      <c r="T72" s="34"/>
      <c r="U72" s="28">
        <f>SUM(U67:U71)</f>
        <v>0</v>
      </c>
      <c r="V72" s="35">
        <f>SUM(V67:V71)</f>
        <v>0</v>
      </c>
      <c r="W72" s="31"/>
      <c r="X72" s="32"/>
      <c r="Y72" s="33"/>
      <c r="Z72" s="33"/>
      <c r="AA72" s="34"/>
      <c r="AB72" s="28">
        <f>SUM(AB67:AB71)</f>
        <v>0</v>
      </c>
      <c r="AC72" s="35">
        <f>SUM(AC67:AC71)</f>
        <v>0</v>
      </c>
      <c r="AD72" s="31"/>
      <c r="AE72" s="32"/>
      <c r="AF72" s="33"/>
      <c r="AG72" s="33"/>
      <c r="AH72" s="34"/>
      <c r="AI72" s="28">
        <f>SUM(AI67:AI71)</f>
        <v>0</v>
      </c>
      <c r="AJ72" s="35">
        <f>SUM(AJ67:AJ71)</f>
        <v>0</v>
      </c>
    </row>
    <row r="73" spans="1:36" s="25" customFormat="1" ht="15" customHeight="1" x14ac:dyDescent="0.25">
      <c r="A73" s="20">
        <f>A71+1</f>
        <v>44800</v>
      </c>
      <c r="B73" s="17"/>
      <c r="C73" s="12"/>
      <c r="D73" s="13"/>
      <c r="E73" s="13"/>
      <c r="F73" s="11"/>
      <c r="G73" s="11"/>
      <c r="H73" s="18"/>
      <c r="I73" s="17"/>
      <c r="J73" s="12"/>
      <c r="K73" s="13"/>
      <c r="L73" s="13"/>
      <c r="M73" s="11"/>
      <c r="N73" s="11"/>
      <c r="O73" s="18"/>
      <c r="P73" s="17"/>
      <c r="Q73" s="12"/>
      <c r="R73" s="13"/>
      <c r="S73" s="13"/>
      <c r="T73" s="11"/>
      <c r="U73" s="11"/>
      <c r="V73" s="18"/>
      <c r="W73" s="17"/>
      <c r="X73" s="12"/>
      <c r="Y73" s="13"/>
      <c r="Z73" s="13"/>
      <c r="AA73" s="11"/>
      <c r="AB73" s="11"/>
      <c r="AC73" s="18"/>
      <c r="AD73" s="17"/>
      <c r="AE73" s="12"/>
      <c r="AF73" s="13"/>
      <c r="AG73" s="13"/>
      <c r="AH73" s="11"/>
      <c r="AI73" s="11"/>
      <c r="AJ73" s="18"/>
    </row>
    <row r="74" spans="1:36" s="25" customFormat="1" ht="15" customHeight="1" x14ac:dyDescent="0.25">
      <c r="A74" s="20">
        <f>A73+1</f>
        <v>44801</v>
      </c>
      <c r="B74" s="17"/>
      <c r="C74" s="12"/>
      <c r="D74" s="13"/>
      <c r="E74" s="13"/>
      <c r="F74" s="11"/>
      <c r="G74" s="11"/>
      <c r="H74" s="18"/>
      <c r="I74" s="17"/>
      <c r="J74" s="12"/>
      <c r="K74" s="13"/>
      <c r="L74" s="13"/>
      <c r="M74" s="11"/>
      <c r="N74" s="11"/>
      <c r="O74" s="18"/>
      <c r="P74" s="17"/>
      <c r="Q74" s="12"/>
      <c r="R74" s="13"/>
      <c r="S74" s="13"/>
      <c r="T74" s="11"/>
      <c r="U74" s="11"/>
      <c r="V74" s="18"/>
      <c r="W74" s="17"/>
      <c r="X74" s="12"/>
      <c r="Y74" s="13"/>
      <c r="Z74" s="13"/>
      <c r="AA74" s="11"/>
      <c r="AB74" s="11"/>
      <c r="AC74" s="18"/>
      <c r="AD74" s="17"/>
      <c r="AE74" s="12"/>
      <c r="AF74" s="13"/>
      <c r="AG74" s="13"/>
      <c r="AH74" s="11"/>
      <c r="AI74" s="11"/>
      <c r="AJ74" s="18"/>
    </row>
    <row r="75" spans="1:36" s="25" customFormat="1" ht="20.100000000000001" customHeight="1" x14ac:dyDescent="0.25">
      <c r="A75" s="20">
        <f t="shared" ref="A75:A79" si="8">A74+1</f>
        <v>44802</v>
      </c>
      <c r="B75" s="17"/>
      <c r="C75" s="12"/>
      <c r="D75" s="13"/>
      <c r="E75" s="13"/>
      <c r="F75" s="28">
        <f>IF(D75-C75&lt;0,0,D75-C75)</f>
        <v>0</v>
      </c>
      <c r="G75" s="28">
        <f>IF(AND(OR(B75="",C75=""),OR(D75="",E75="")),0,IF(OR(B75&lt;&gt;ResmiTatil!$H$2,C75&lt;&gt;ResmiTatil!$I$2,D75&lt;&gt;ResmiTatil!$J$2,E75&lt;&gt;ResmiTatil!$K$2),IF(AND(D75="",E75=""),0,IF(B75&lt;ResmiTatil!$H$2,ResmiTatil!$H$2-B75))+IF(AND(D75="",E75="",OR(B75&lt;ResmiTatil!$H$2,AND(C75&lt;&gt;ResmiTatil!$J$2,C75&gt;ResmiTatil!$J$2))),ResmiTatil!$J$2-ResmiTatil!$I$2,IF(OR(D75="",E75=""),0,IF(AND(C75&gt;ResmiTatil!$I$2,D75&lt;ResmiTatil!$J$2),C75-ResmiTatil!$I$2)))+IF(AND(C75&lt;ResmiTatil!$I$2,D75&lt;ResmiTatil!$J$2),ResmiTatil!$J$2-D75)+IF(AND(C75=ResmiTatil!$I$3,D75=ResmiTatil!$J$3),ResmiTatil!$I$3-ResmiTatil!$I$2,IF(AND(C75&gt;ResmiTatil!$I$2,D75&gt;ResmiTatil!$J$2),ResmiTatil!$J$2-ResmiTatil!$I$2))+IF(E75&gt;ResmiTatil!$K$2,E75-ResmiTatil!$K$2),0))</f>
        <v>0</v>
      </c>
      <c r="H75" s="29">
        <f>IF((C75-B75)+(E75-D75)&lt;0,0,(C75-B75)+(E75-D75))</f>
        <v>0</v>
      </c>
      <c r="I75" s="17"/>
      <c r="J75" s="12"/>
      <c r="K75" s="13"/>
      <c r="L75" s="13"/>
      <c r="M75" s="28">
        <f>IF(K75-J75&lt;0,0,K75-J75)</f>
        <v>0</v>
      </c>
      <c r="N75" s="28">
        <f>IF(AND(OR(I75="",J75=""),OR(K75="",L75="")),0,IF(OR(I75&lt;&gt;ResmiTatil!$H$2,J75&lt;&gt;ResmiTatil!$I$2,K75&lt;&gt;ResmiTatil!$J$2,L75&lt;&gt;ResmiTatil!$K$2),IF(AND(K75="",L75=""),0,IF(I75&lt;ResmiTatil!$H$2,ResmiTatil!$H$2-I75))+IF(AND(K75="",L75="",OR(I75&lt;ResmiTatil!$H$2,AND(J75&lt;&gt;ResmiTatil!$J$2,J75&gt;ResmiTatil!$J$2))),ResmiTatil!$J$2-ResmiTatil!$I$2,IF(OR(K75="",L75=""),0,IF(AND(J75&gt;ResmiTatil!$I$2,K75&lt;ResmiTatil!$J$2),J75-ResmiTatil!$I$2)))+IF(AND(J75&lt;ResmiTatil!$I$2,K75&lt;ResmiTatil!$J$2),ResmiTatil!$J$2-K75)+IF(AND(J75=ResmiTatil!$I$3,K75=ResmiTatil!$J$3),ResmiTatil!$I$3-ResmiTatil!$I$2,IF(AND(J75&gt;ResmiTatil!$I$2,K75&gt;ResmiTatil!$J$2),ResmiTatil!$J$2-ResmiTatil!$I$2))+IF(L75&gt;ResmiTatil!$K$2,L75-ResmiTatil!$K$2),0))</f>
        <v>0</v>
      </c>
      <c r="O75" s="29">
        <f>IF((J75-I75)+(L75-K75)&lt;0,0,(J75-I75)+(L75-K75))</f>
        <v>0</v>
      </c>
      <c r="P75" s="17"/>
      <c r="Q75" s="12"/>
      <c r="R75" s="13"/>
      <c r="S75" s="13"/>
      <c r="T75" s="28">
        <f>IF(R75-Q75&lt;0,0,R75-Q75)</f>
        <v>0</v>
      </c>
      <c r="U75" s="28">
        <f>IF(AND(OR(P75="",Q75=""),OR(R75="",S75="")),0,IF(OR(P75&lt;&gt;ResmiTatil!$H$2,Q75&lt;&gt;ResmiTatil!$I$2,R75&lt;&gt;ResmiTatil!$J$2,S75&lt;&gt;ResmiTatil!$K$2),IF(AND(R75="",S75=""),0,IF(P75&lt;ResmiTatil!$H$2,ResmiTatil!$H$2-P75))+IF(AND(R75="",S75="",OR(P75&lt;ResmiTatil!$H$2,AND(Q75&lt;&gt;ResmiTatil!$J$2,Q75&gt;ResmiTatil!$J$2))),ResmiTatil!$J$2-ResmiTatil!$I$2,IF(OR(R75="",S75=""),0,IF(AND(Q75&gt;ResmiTatil!$I$2,R75&lt;ResmiTatil!$J$2),Q75-ResmiTatil!$I$2)))+IF(AND(Q75&lt;ResmiTatil!$I$2,R75&lt;ResmiTatil!$J$2),ResmiTatil!$J$2-R75)+IF(AND(Q75=ResmiTatil!$I$3,R75=ResmiTatil!$J$3),ResmiTatil!$I$3-ResmiTatil!$I$2,IF(AND(Q75&gt;ResmiTatil!$I$2,R75&gt;ResmiTatil!$J$2),ResmiTatil!$J$2-ResmiTatil!$I$2))+IF(S75&gt;ResmiTatil!$K$2,S75-ResmiTatil!$K$2),0))</f>
        <v>0</v>
      </c>
      <c r="V75" s="29">
        <f>IF((Q75-P75)+(S75-R75)&lt;0,0,(Q75-P75)+(S75-R75))</f>
        <v>0</v>
      </c>
      <c r="W75" s="17"/>
      <c r="X75" s="12"/>
      <c r="Y75" s="13"/>
      <c r="Z75" s="13"/>
      <c r="AA75" s="28">
        <f>IF(Y75-X75&lt;0,0,Y75-X75)</f>
        <v>0</v>
      </c>
      <c r="AB75" s="28">
        <f>IF(AND(OR(W75="",X75=""),OR(Y75="",Z75="")),0,IF(OR(W75&lt;&gt;ResmiTatil!$H$2,X75&lt;&gt;ResmiTatil!$I$2,Y75&lt;&gt;ResmiTatil!$J$2,Z75&lt;&gt;ResmiTatil!$K$2),IF(AND(Y75="",Z75=""),0,IF(W75&lt;ResmiTatil!$H$2,ResmiTatil!$H$2-W75))+IF(AND(Y75="",Z75="",OR(W75&lt;ResmiTatil!$H$2,AND(X75&lt;&gt;ResmiTatil!$J$2,X75&gt;ResmiTatil!$J$2))),ResmiTatil!$J$2-ResmiTatil!$I$2,IF(OR(Y75="",Z75=""),0,IF(AND(X75&gt;ResmiTatil!$I$2,Y75&lt;ResmiTatil!$J$2),X75-ResmiTatil!$I$2)))+IF(AND(X75&lt;ResmiTatil!$I$2,Y75&lt;ResmiTatil!$J$2),ResmiTatil!$J$2-Y75)+IF(AND(X75=ResmiTatil!$I$3,Y75=ResmiTatil!$J$3),ResmiTatil!$I$3-ResmiTatil!$I$2,IF(AND(X75&gt;ResmiTatil!$I$2,Y75&gt;ResmiTatil!$J$2),ResmiTatil!$J$2-ResmiTatil!$I$2))+IF(Z75&gt;ResmiTatil!$K$2,Z75-ResmiTatil!$K$2),0))</f>
        <v>0</v>
      </c>
      <c r="AC75" s="29">
        <f>IF((X75-W75)+(Z75-Y75)&lt;0,0,(X75-W75)+(Z75-Y75))</f>
        <v>0</v>
      </c>
      <c r="AD75" s="17"/>
      <c r="AE75" s="12"/>
      <c r="AF75" s="13"/>
      <c r="AG75" s="13"/>
      <c r="AH75" s="28">
        <f>IF(AF75-AE75&lt;0,0,AF75-AE75)</f>
        <v>0</v>
      </c>
      <c r="AI75" s="28">
        <f>IF(AND(OR(AD75="",AE75=""),OR(AF75="",AG75="")),0,IF(OR(AD75&lt;&gt;ResmiTatil!$H$2,AE75&lt;&gt;ResmiTatil!$I$2,AF75&lt;&gt;ResmiTatil!$J$2,AG75&lt;&gt;ResmiTatil!$K$2),IF(AND(AF75="",AG75=""),0,IF(AD75&lt;ResmiTatil!$H$2,ResmiTatil!$H$2-AD75))+IF(AND(AF75="",AG75="",OR(AD75&lt;ResmiTatil!$H$2,AND(AE75&lt;&gt;ResmiTatil!$J$2,AE75&gt;ResmiTatil!$J$2))),ResmiTatil!$J$2-ResmiTatil!$I$2,IF(OR(AF75="",AG75=""),0,IF(AND(AE75&gt;ResmiTatil!$I$2,AF75&lt;ResmiTatil!$J$2),AE75-ResmiTatil!$I$2)))+IF(AND(AE75&lt;ResmiTatil!$I$2,AF75&lt;ResmiTatil!$J$2),ResmiTatil!$J$2-AF75)+IF(AND(AE75=ResmiTatil!$I$3,AF75=ResmiTatil!$J$3),ResmiTatil!$I$3-ResmiTatil!$I$2,IF(AND(AE75&gt;ResmiTatil!$I$2,AF75&gt;ResmiTatil!$J$2),ResmiTatil!$J$2-ResmiTatil!$I$2))+IF(AG75&gt;ResmiTatil!$K$2,AG75-ResmiTatil!$K$2),0))</f>
        <v>0</v>
      </c>
      <c r="AJ75" s="29">
        <f>IF((AE75-AD75)+(AG75-AF75)&lt;0,0,(AE75-AD75)+(AG75-AF75))</f>
        <v>0</v>
      </c>
    </row>
    <row r="76" spans="1:36" s="25" customFormat="1" ht="20.100000000000001" customHeight="1" x14ac:dyDescent="0.25">
      <c r="A76" s="54">
        <f t="shared" si="8"/>
        <v>44803</v>
      </c>
      <c r="B76" s="55"/>
      <c r="C76" s="56"/>
      <c r="D76" s="57"/>
      <c r="E76" s="57"/>
      <c r="F76" s="51">
        <f>IF(D76-C76&lt;0,0,D76-C76)</f>
        <v>0</v>
      </c>
      <c r="G76" s="51">
        <f>IF(AND(OR(B76="",C76=""),OR(D76="",E76="")),0,IF(OR(B76&lt;&gt;ResmiTatil!$H$2,C76&lt;&gt;ResmiTatil!$I$2,D76&lt;&gt;ResmiTatil!$J$2,E76&lt;&gt;ResmiTatil!$K$2),IF(AND(D76="",E76=""),0,IF(B76&lt;ResmiTatil!$H$2,ResmiTatil!$H$2-B76))+IF(AND(D76="",E76="",OR(B76&lt;ResmiTatil!$H$2,AND(C76&lt;&gt;ResmiTatil!$J$2,C76&gt;ResmiTatil!$J$2))),ResmiTatil!$J$2-ResmiTatil!$I$2,IF(OR(D76="",E76=""),0,IF(AND(C76&gt;ResmiTatil!$I$2,D76&lt;ResmiTatil!$J$2),C76-ResmiTatil!$I$2)))+IF(AND(C76&lt;ResmiTatil!$I$2,D76&lt;ResmiTatil!$J$2),ResmiTatil!$J$2-D76)+IF(AND(C76=ResmiTatil!$I$3,D76=ResmiTatil!$J$3),ResmiTatil!$I$3-ResmiTatil!$I$2,IF(AND(C76&gt;ResmiTatil!$I$2,D76&gt;ResmiTatil!$J$2),ResmiTatil!$J$2-ResmiTatil!$I$2))+IF(E76&gt;ResmiTatil!$K$2,E76-ResmiTatil!$K$2),0))</f>
        <v>0</v>
      </c>
      <c r="H76" s="52">
        <f>IF((C76-B76)+(E76-D76)&lt;0,0,(C76-B76)+(E76-D76))</f>
        <v>0</v>
      </c>
      <c r="I76" s="55"/>
      <c r="J76" s="56"/>
      <c r="K76" s="57"/>
      <c r="L76" s="57"/>
      <c r="M76" s="51">
        <f>IF(K76-J76&lt;0,0,K76-J76)</f>
        <v>0</v>
      </c>
      <c r="N76" s="51">
        <f>IF(AND(OR(I76="",J76=""),OR(K76="",L76="")),0,IF(OR(I76&lt;&gt;ResmiTatil!$H$2,J76&lt;&gt;ResmiTatil!$I$2,K76&lt;&gt;ResmiTatil!$J$2,L76&lt;&gt;ResmiTatil!$K$2),IF(AND(K76="",L76=""),0,IF(I76&lt;ResmiTatil!$H$2,ResmiTatil!$H$2-I76))+IF(AND(K76="",L76="",OR(I76&lt;ResmiTatil!$H$2,AND(J76&lt;&gt;ResmiTatil!$J$2,J76&gt;ResmiTatil!$J$2))),ResmiTatil!$J$2-ResmiTatil!$I$2,IF(OR(K76="",L76=""),0,IF(AND(J76&gt;ResmiTatil!$I$2,K76&lt;ResmiTatil!$J$2),J76-ResmiTatil!$I$2)))+IF(AND(J76&lt;ResmiTatil!$I$2,K76&lt;ResmiTatil!$J$2),ResmiTatil!$J$2-K76)+IF(AND(J76=ResmiTatil!$I$3,K76=ResmiTatil!$J$3),ResmiTatil!$I$3-ResmiTatil!$I$2,IF(AND(J76&gt;ResmiTatil!$I$2,K76&gt;ResmiTatil!$J$2),ResmiTatil!$J$2-ResmiTatil!$I$2))+IF(L76&gt;ResmiTatil!$K$2,L76-ResmiTatil!$K$2),0))</f>
        <v>0</v>
      </c>
      <c r="O76" s="52">
        <f>IF((J76-I76)+(L76-K76)&lt;0,0,(J76-I76)+(L76-K76))</f>
        <v>0</v>
      </c>
      <c r="P76" s="55"/>
      <c r="Q76" s="56"/>
      <c r="R76" s="57"/>
      <c r="S76" s="57"/>
      <c r="T76" s="51">
        <f>IF(R76-Q76&lt;0,0,R76-Q76)</f>
        <v>0</v>
      </c>
      <c r="U76" s="51">
        <f>IF(AND(OR(P76="",Q76=""),OR(R76="",S76="")),0,IF(OR(P76&lt;&gt;ResmiTatil!$H$2,Q76&lt;&gt;ResmiTatil!$I$2,R76&lt;&gt;ResmiTatil!$J$2,S76&lt;&gt;ResmiTatil!$K$2),IF(AND(R76="",S76=""),0,IF(P76&lt;ResmiTatil!$H$2,ResmiTatil!$H$2-P76))+IF(AND(R76="",S76="",OR(P76&lt;ResmiTatil!$H$2,AND(Q76&lt;&gt;ResmiTatil!$J$2,Q76&gt;ResmiTatil!$J$2))),ResmiTatil!$J$2-ResmiTatil!$I$2,IF(OR(R76="",S76=""),0,IF(AND(Q76&gt;ResmiTatil!$I$2,R76&lt;ResmiTatil!$J$2),Q76-ResmiTatil!$I$2)))+IF(AND(Q76&lt;ResmiTatil!$I$2,R76&lt;ResmiTatil!$J$2),ResmiTatil!$J$2-R76)+IF(AND(Q76=ResmiTatil!$I$3,R76=ResmiTatil!$J$3),ResmiTatil!$I$3-ResmiTatil!$I$2,IF(AND(Q76&gt;ResmiTatil!$I$2,R76&gt;ResmiTatil!$J$2),ResmiTatil!$J$2-ResmiTatil!$I$2))+IF(S76&gt;ResmiTatil!$K$2,S76-ResmiTatil!$K$2),0))</f>
        <v>0</v>
      </c>
      <c r="V76" s="52">
        <f>IF((Q76-P76)+(S76-R76)&lt;0,0,(Q76-P76)+(S76-R76))</f>
        <v>0</v>
      </c>
      <c r="W76" s="55"/>
      <c r="X76" s="56"/>
      <c r="Y76" s="57"/>
      <c r="Z76" s="57"/>
      <c r="AA76" s="51">
        <f>IF(Y76-X76&lt;0,0,Y76-X76)</f>
        <v>0</v>
      </c>
      <c r="AB76" s="51">
        <f>IF(AND(OR(W76="",X76=""),OR(Y76="",Z76="")),0,IF(OR(W76&lt;&gt;ResmiTatil!$H$2,X76&lt;&gt;ResmiTatil!$I$2,Y76&lt;&gt;ResmiTatil!$J$2,Z76&lt;&gt;ResmiTatil!$K$2),IF(AND(Y76="",Z76=""),0,IF(W76&lt;ResmiTatil!$H$2,ResmiTatil!$H$2-W76))+IF(AND(Y76="",Z76="",OR(W76&lt;ResmiTatil!$H$2,AND(X76&lt;&gt;ResmiTatil!$J$2,X76&gt;ResmiTatil!$J$2))),ResmiTatil!$J$2-ResmiTatil!$I$2,IF(OR(Y76="",Z76=""),0,IF(AND(X76&gt;ResmiTatil!$I$2,Y76&lt;ResmiTatil!$J$2),X76-ResmiTatil!$I$2)))+IF(AND(X76&lt;ResmiTatil!$I$2,Y76&lt;ResmiTatil!$J$2),ResmiTatil!$J$2-Y76)+IF(AND(X76=ResmiTatil!$I$3,Y76=ResmiTatil!$J$3),ResmiTatil!$I$3-ResmiTatil!$I$2,IF(AND(X76&gt;ResmiTatil!$I$2,Y76&gt;ResmiTatil!$J$2),ResmiTatil!$J$2-ResmiTatil!$I$2))+IF(Z76&gt;ResmiTatil!$K$2,Z76-ResmiTatil!$K$2),0))</f>
        <v>0</v>
      </c>
      <c r="AC76" s="52">
        <f>IF((X76-W76)+(Z76-Y76)&lt;0,0,(X76-W76)+(Z76-Y76))</f>
        <v>0</v>
      </c>
      <c r="AD76" s="55"/>
      <c r="AE76" s="56"/>
      <c r="AF76" s="57"/>
      <c r="AG76" s="57"/>
      <c r="AH76" s="51">
        <f>IF(AF76-AE76&lt;0,0,AF76-AE76)</f>
        <v>0</v>
      </c>
      <c r="AI76" s="51">
        <f>IF(AND(OR(AD76="",AE76=""),OR(AF76="",AG76="")),0,IF(OR(AD76&lt;&gt;ResmiTatil!$H$2,AE76&lt;&gt;ResmiTatil!$I$2,AF76&lt;&gt;ResmiTatil!$J$2,AG76&lt;&gt;ResmiTatil!$K$2),IF(AND(AF76="",AG76=""),0,IF(AD76&lt;ResmiTatil!$H$2,ResmiTatil!$H$2-AD76))+IF(AND(AF76="",AG76="",OR(AD76&lt;ResmiTatil!$H$2,AND(AE76&lt;&gt;ResmiTatil!$J$2,AE76&gt;ResmiTatil!$J$2))),ResmiTatil!$J$2-ResmiTatil!$I$2,IF(OR(AF76="",AG76=""),0,IF(AND(AE76&gt;ResmiTatil!$I$2,AF76&lt;ResmiTatil!$J$2),AE76-ResmiTatil!$I$2)))+IF(AND(AE76&lt;ResmiTatil!$I$2,AF76&lt;ResmiTatil!$J$2),ResmiTatil!$J$2-AF76)+IF(AND(AE76=ResmiTatil!$I$3,AF76=ResmiTatil!$J$3),ResmiTatil!$I$3-ResmiTatil!$I$2,IF(AND(AE76&gt;ResmiTatil!$I$2,AF76&gt;ResmiTatil!$J$2),ResmiTatil!$J$2-ResmiTatil!$I$2))+IF(AG76&gt;ResmiTatil!$K$2,AG76-ResmiTatil!$K$2),0))</f>
        <v>0</v>
      </c>
      <c r="AJ76" s="52">
        <f>IF((AE76-AD76)+(AG76-AF76)&lt;0,0,(AE76-AD76)+(AG76-AF76))</f>
        <v>0</v>
      </c>
    </row>
    <row r="77" spans="1:36" s="25" customFormat="1" ht="20.100000000000001" customHeight="1" x14ac:dyDescent="0.25">
      <c r="A77" s="20">
        <f t="shared" si="8"/>
        <v>44804</v>
      </c>
      <c r="B77" s="17"/>
      <c r="C77" s="12"/>
      <c r="D77" s="13"/>
      <c r="E77" s="13"/>
      <c r="F77" s="28">
        <f>IF(D77-C77&lt;0,0,D77-C77)</f>
        <v>0</v>
      </c>
      <c r="G77" s="28">
        <f>IF(AND(OR(B77="",C77=""),OR(D77="",E77="")),0,IF(OR(B77&lt;&gt;ResmiTatil!$H$2,C77&lt;&gt;ResmiTatil!$I$2,D77&lt;&gt;ResmiTatil!$J$2,E77&lt;&gt;ResmiTatil!$K$2),IF(AND(D77="",E77=""),0,IF(B77&lt;ResmiTatil!$H$2,ResmiTatil!$H$2-B77))+IF(AND(D77="",E77="",OR(B77&lt;ResmiTatil!$H$2,AND(C77&lt;&gt;ResmiTatil!$J$2,C77&gt;ResmiTatil!$J$2))),ResmiTatil!$J$2-ResmiTatil!$I$2,IF(OR(D77="",E77=""),0,IF(AND(C77&gt;ResmiTatil!$I$2,D77&lt;ResmiTatil!$J$2),C77-ResmiTatil!$I$2)))+IF(AND(C77&lt;ResmiTatil!$I$2,D77&lt;ResmiTatil!$J$2),ResmiTatil!$J$2-D77)+IF(AND(C77=ResmiTatil!$I$3,D77=ResmiTatil!$J$3),ResmiTatil!$I$3-ResmiTatil!$I$2,IF(AND(C77&gt;ResmiTatil!$I$2,D77&gt;ResmiTatil!$J$2),ResmiTatil!$J$2-ResmiTatil!$I$2))+IF(E77&gt;ResmiTatil!$K$2,E77-ResmiTatil!$K$2),0))</f>
        <v>0</v>
      </c>
      <c r="H77" s="29">
        <f>IF((C77-B77)+(E77-D77)&lt;0,0,(C77-B77)+(E77-D77))</f>
        <v>0</v>
      </c>
      <c r="I77" s="17"/>
      <c r="J77" s="12"/>
      <c r="K77" s="13"/>
      <c r="L77" s="13"/>
      <c r="M77" s="28">
        <f>IF(K77-J77&lt;0,0,K77-J77)</f>
        <v>0</v>
      </c>
      <c r="N77" s="28">
        <f>IF(AND(OR(I77="",J77=""),OR(K77="",L77="")),0,IF(OR(I77&lt;&gt;ResmiTatil!$H$2,J77&lt;&gt;ResmiTatil!$I$2,K77&lt;&gt;ResmiTatil!$J$2,L77&lt;&gt;ResmiTatil!$K$2),IF(AND(K77="",L77=""),0,IF(I77&lt;ResmiTatil!$H$2,ResmiTatil!$H$2-I77))+IF(AND(K77="",L77="",OR(I77&lt;ResmiTatil!$H$2,AND(J77&lt;&gt;ResmiTatil!$J$2,J77&gt;ResmiTatil!$J$2))),ResmiTatil!$J$2-ResmiTatil!$I$2,IF(OR(K77="",L77=""),0,IF(AND(J77&gt;ResmiTatil!$I$2,K77&lt;ResmiTatil!$J$2),J77-ResmiTatil!$I$2)))+IF(AND(J77&lt;ResmiTatil!$I$2,K77&lt;ResmiTatil!$J$2),ResmiTatil!$J$2-K77)+IF(AND(J77=ResmiTatil!$I$3,K77=ResmiTatil!$J$3),ResmiTatil!$I$3-ResmiTatil!$I$2,IF(AND(J77&gt;ResmiTatil!$I$2,K77&gt;ResmiTatil!$J$2),ResmiTatil!$J$2-ResmiTatil!$I$2))+IF(L77&gt;ResmiTatil!$K$2,L77-ResmiTatil!$K$2),0))</f>
        <v>0</v>
      </c>
      <c r="O77" s="29">
        <f>IF((J77-I77)+(L77-K77)&lt;0,0,(J77-I77)+(L77-K77))</f>
        <v>0</v>
      </c>
      <c r="P77" s="17"/>
      <c r="Q77" s="12"/>
      <c r="R77" s="13"/>
      <c r="S77" s="13"/>
      <c r="T77" s="28">
        <f>IF(R77-Q77&lt;0,0,R77-Q77)</f>
        <v>0</v>
      </c>
      <c r="U77" s="28">
        <f>IF(AND(OR(P77="",Q77=""),OR(R77="",S77="")),0,IF(OR(P77&lt;&gt;ResmiTatil!$H$2,Q77&lt;&gt;ResmiTatil!$I$2,R77&lt;&gt;ResmiTatil!$J$2,S77&lt;&gt;ResmiTatil!$K$2),IF(AND(R77="",S77=""),0,IF(P77&lt;ResmiTatil!$H$2,ResmiTatil!$H$2-P77))+IF(AND(R77="",S77="",OR(P77&lt;ResmiTatil!$H$2,AND(Q77&lt;&gt;ResmiTatil!$J$2,Q77&gt;ResmiTatil!$J$2))),ResmiTatil!$J$2-ResmiTatil!$I$2,IF(OR(R77="",S77=""),0,IF(AND(Q77&gt;ResmiTatil!$I$2,R77&lt;ResmiTatil!$J$2),Q77-ResmiTatil!$I$2)))+IF(AND(Q77&lt;ResmiTatil!$I$2,R77&lt;ResmiTatil!$J$2),ResmiTatil!$J$2-R77)+IF(AND(Q77=ResmiTatil!$I$3,R77=ResmiTatil!$J$3),ResmiTatil!$I$3-ResmiTatil!$I$2,IF(AND(Q77&gt;ResmiTatil!$I$2,R77&gt;ResmiTatil!$J$2),ResmiTatil!$J$2-ResmiTatil!$I$2))+IF(S77&gt;ResmiTatil!$K$2,S77-ResmiTatil!$K$2),0))</f>
        <v>0</v>
      </c>
      <c r="V77" s="29">
        <f>IF((Q77-P77)+(S77-R77)&lt;0,0,(Q77-P77)+(S77-R77))</f>
        <v>0</v>
      </c>
      <c r="W77" s="17"/>
      <c r="X77" s="12"/>
      <c r="Y77" s="13"/>
      <c r="Z77" s="13"/>
      <c r="AA77" s="28">
        <f>IF(Y77-X77&lt;0,0,Y77-X77)</f>
        <v>0</v>
      </c>
      <c r="AB77" s="28">
        <f>IF(AND(OR(W77="",X77=""),OR(Y77="",Z77="")),0,IF(OR(W77&lt;&gt;ResmiTatil!$H$2,X77&lt;&gt;ResmiTatil!$I$2,Y77&lt;&gt;ResmiTatil!$J$2,Z77&lt;&gt;ResmiTatil!$K$2),IF(AND(Y77="",Z77=""),0,IF(W77&lt;ResmiTatil!$H$2,ResmiTatil!$H$2-W77))+IF(AND(Y77="",Z77="",OR(W77&lt;ResmiTatil!$H$2,AND(X77&lt;&gt;ResmiTatil!$J$2,X77&gt;ResmiTatil!$J$2))),ResmiTatil!$J$2-ResmiTatil!$I$2,IF(OR(Y77="",Z77=""),0,IF(AND(X77&gt;ResmiTatil!$I$2,Y77&lt;ResmiTatil!$J$2),X77-ResmiTatil!$I$2)))+IF(AND(X77&lt;ResmiTatil!$I$2,Y77&lt;ResmiTatil!$J$2),ResmiTatil!$J$2-Y77)+IF(AND(X77=ResmiTatil!$I$3,Y77=ResmiTatil!$J$3),ResmiTatil!$I$3-ResmiTatil!$I$2,IF(AND(X77&gt;ResmiTatil!$I$2,Y77&gt;ResmiTatil!$J$2),ResmiTatil!$J$2-ResmiTatil!$I$2))+IF(Z77&gt;ResmiTatil!$K$2,Z77-ResmiTatil!$K$2),0))</f>
        <v>0</v>
      </c>
      <c r="AC77" s="29">
        <f>IF((X77-W77)+(Z77-Y77)&lt;0,0,(X77-W77)+(Z77-Y77))</f>
        <v>0</v>
      </c>
      <c r="AD77" s="17"/>
      <c r="AE77" s="12"/>
      <c r="AF77" s="13"/>
      <c r="AG77" s="13"/>
      <c r="AH77" s="28">
        <f>IF(AF77-AE77&lt;0,0,AF77-AE77)</f>
        <v>0</v>
      </c>
      <c r="AI77" s="28">
        <f>IF(AND(OR(AD77="",AE77=""),OR(AF77="",AG77="")),0,IF(OR(AD77&lt;&gt;ResmiTatil!$H$2,AE77&lt;&gt;ResmiTatil!$I$2,AF77&lt;&gt;ResmiTatil!$J$2,AG77&lt;&gt;ResmiTatil!$K$2),IF(AND(AF77="",AG77=""),0,IF(AD77&lt;ResmiTatil!$H$2,ResmiTatil!$H$2-AD77))+IF(AND(AF77="",AG77="",OR(AD77&lt;ResmiTatil!$H$2,AND(AE77&lt;&gt;ResmiTatil!$J$2,AE77&gt;ResmiTatil!$J$2))),ResmiTatil!$J$2-ResmiTatil!$I$2,IF(OR(AF77="",AG77=""),0,IF(AND(AE77&gt;ResmiTatil!$I$2,AF77&lt;ResmiTatil!$J$2),AE77-ResmiTatil!$I$2)))+IF(AND(AE77&lt;ResmiTatil!$I$2,AF77&lt;ResmiTatil!$J$2),ResmiTatil!$J$2-AF77)+IF(AND(AE77=ResmiTatil!$I$3,AF77=ResmiTatil!$J$3),ResmiTatil!$I$3-ResmiTatil!$I$2,IF(AND(AE77&gt;ResmiTatil!$I$2,AF77&gt;ResmiTatil!$J$2),ResmiTatil!$J$2-ResmiTatil!$I$2))+IF(AG77&gt;ResmiTatil!$K$2,AG77-ResmiTatil!$K$2),0))</f>
        <v>0</v>
      </c>
      <c r="AJ77" s="29">
        <f>IF((AE77-AD77)+(AG77-AF77)&lt;0,0,(AE77-AD77)+(AG77-AF77))</f>
        <v>0</v>
      </c>
    </row>
    <row r="78" spans="1:36" s="25" customFormat="1" ht="20.100000000000001" customHeight="1" x14ac:dyDescent="0.25">
      <c r="A78" s="20">
        <f t="shared" si="8"/>
        <v>44805</v>
      </c>
      <c r="B78" s="17"/>
      <c r="C78" s="12"/>
      <c r="D78" s="13"/>
      <c r="E78" s="13"/>
      <c r="F78" s="28">
        <f>IF(D78-C78&lt;0,0,D78-C78)</f>
        <v>0</v>
      </c>
      <c r="G78" s="28">
        <f>IF(AND(OR(B78="",C78=""),OR(D78="",E78="")),0,IF(OR(B78&lt;&gt;ResmiTatil!$H$2,C78&lt;&gt;ResmiTatil!$I$2,D78&lt;&gt;ResmiTatil!$J$2,E78&lt;&gt;ResmiTatil!$K$2),IF(AND(D78="",E78=""),0,IF(B78&lt;ResmiTatil!$H$2,ResmiTatil!$H$2-B78))+IF(AND(D78="",E78="",OR(B78&lt;ResmiTatil!$H$2,AND(C78&lt;&gt;ResmiTatil!$J$2,C78&gt;ResmiTatil!$J$2))),ResmiTatil!$J$2-ResmiTatil!$I$2,IF(OR(D78="",E78=""),0,IF(AND(C78&gt;ResmiTatil!$I$2,D78&lt;ResmiTatil!$J$2),C78-ResmiTatil!$I$2)))+IF(AND(C78&lt;ResmiTatil!$I$2,D78&lt;ResmiTatil!$J$2),ResmiTatil!$J$2-D78)+IF(AND(C78=ResmiTatil!$I$3,D78=ResmiTatil!$J$3),ResmiTatil!$I$3-ResmiTatil!$I$2,IF(AND(C78&gt;ResmiTatil!$I$2,D78&gt;ResmiTatil!$J$2),ResmiTatil!$J$2-ResmiTatil!$I$2))+IF(E78&gt;ResmiTatil!$K$2,E78-ResmiTatil!$K$2),0))</f>
        <v>0</v>
      </c>
      <c r="H78" s="29">
        <f>IF((C78-B78)+(E78-D78)&lt;0,0,(C78-B78)+(E78-D78))</f>
        <v>0</v>
      </c>
      <c r="I78" s="17"/>
      <c r="J78" s="12"/>
      <c r="K78" s="13"/>
      <c r="L78" s="13"/>
      <c r="M78" s="28">
        <f>IF(K78-J78&lt;0,0,K78-J78)</f>
        <v>0</v>
      </c>
      <c r="N78" s="28">
        <f>IF(AND(OR(I78="",J78=""),OR(K78="",L78="")),0,IF(OR(I78&lt;&gt;ResmiTatil!$H$2,J78&lt;&gt;ResmiTatil!$I$2,K78&lt;&gt;ResmiTatil!$J$2,L78&lt;&gt;ResmiTatil!$K$2),IF(AND(K78="",L78=""),0,IF(I78&lt;ResmiTatil!$H$2,ResmiTatil!$H$2-I78))+IF(AND(K78="",L78="",OR(I78&lt;ResmiTatil!$H$2,AND(J78&lt;&gt;ResmiTatil!$J$2,J78&gt;ResmiTatil!$J$2))),ResmiTatil!$J$2-ResmiTatil!$I$2,IF(OR(K78="",L78=""),0,IF(AND(J78&gt;ResmiTatil!$I$2,K78&lt;ResmiTatil!$J$2),J78-ResmiTatil!$I$2)))+IF(AND(J78&lt;ResmiTatil!$I$2,K78&lt;ResmiTatil!$J$2),ResmiTatil!$J$2-K78)+IF(AND(J78=ResmiTatil!$I$3,K78=ResmiTatil!$J$3),ResmiTatil!$I$3-ResmiTatil!$I$2,IF(AND(J78&gt;ResmiTatil!$I$2,K78&gt;ResmiTatil!$J$2),ResmiTatil!$J$2-ResmiTatil!$I$2))+IF(L78&gt;ResmiTatil!$K$2,L78-ResmiTatil!$K$2),0))</f>
        <v>0</v>
      </c>
      <c r="O78" s="29">
        <f>IF((J78-I78)+(L78-K78)&lt;0,0,(J78-I78)+(L78-K78))</f>
        <v>0</v>
      </c>
      <c r="P78" s="17"/>
      <c r="Q78" s="12"/>
      <c r="R78" s="13"/>
      <c r="S78" s="13"/>
      <c r="T78" s="28">
        <f>IF(R78-Q78&lt;0,0,R78-Q78)</f>
        <v>0</v>
      </c>
      <c r="U78" s="28">
        <f>IF(AND(OR(P78="",Q78=""),OR(R78="",S78="")),0,IF(OR(P78&lt;&gt;ResmiTatil!$H$2,Q78&lt;&gt;ResmiTatil!$I$2,R78&lt;&gt;ResmiTatil!$J$2,S78&lt;&gt;ResmiTatil!$K$2),IF(AND(R78="",S78=""),0,IF(P78&lt;ResmiTatil!$H$2,ResmiTatil!$H$2-P78))+IF(AND(R78="",S78="",OR(P78&lt;ResmiTatil!$H$2,AND(Q78&lt;&gt;ResmiTatil!$J$2,Q78&gt;ResmiTatil!$J$2))),ResmiTatil!$J$2-ResmiTatil!$I$2,IF(OR(R78="",S78=""),0,IF(AND(Q78&gt;ResmiTatil!$I$2,R78&lt;ResmiTatil!$J$2),Q78-ResmiTatil!$I$2)))+IF(AND(Q78&lt;ResmiTatil!$I$2,R78&lt;ResmiTatil!$J$2),ResmiTatil!$J$2-R78)+IF(AND(Q78=ResmiTatil!$I$3,R78=ResmiTatil!$J$3),ResmiTatil!$I$3-ResmiTatil!$I$2,IF(AND(Q78&gt;ResmiTatil!$I$2,R78&gt;ResmiTatil!$J$2),ResmiTatil!$J$2-ResmiTatil!$I$2))+IF(S78&gt;ResmiTatil!$K$2,S78-ResmiTatil!$K$2),0))</f>
        <v>0</v>
      </c>
      <c r="V78" s="29">
        <f>IF((Q78-P78)+(S78-R78)&lt;0,0,(Q78-P78)+(S78-R78))</f>
        <v>0</v>
      </c>
      <c r="W78" s="17"/>
      <c r="X78" s="12"/>
      <c r="Y78" s="13"/>
      <c r="Z78" s="13"/>
      <c r="AA78" s="28">
        <f>IF(Y78-X78&lt;0,0,Y78-X78)</f>
        <v>0</v>
      </c>
      <c r="AB78" s="28">
        <f>IF(AND(OR(W78="",X78=""),OR(Y78="",Z78="")),0,IF(OR(W78&lt;&gt;ResmiTatil!$H$2,X78&lt;&gt;ResmiTatil!$I$2,Y78&lt;&gt;ResmiTatil!$J$2,Z78&lt;&gt;ResmiTatil!$K$2),IF(AND(Y78="",Z78=""),0,IF(W78&lt;ResmiTatil!$H$2,ResmiTatil!$H$2-W78))+IF(AND(Y78="",Z78="",OR(W78&lt;ResmiTatil!$H$2,AND(X78&lt;&gt;ResmiTatil!$J$2,X78&gt;ResmiTatil!$J$2))),ResmiTatil!$J$2-ResmiTatil!$I$2,IF(OR(Y78="",Z78=""),0,IF(AND(X78&gt;ResmiTatil!$I$2,Y78&lt;ResmiTatil!$J$2),X78-ResmiTatil!$I$2)))+IF(AND(X78&lt;ResmiTatil!$I$2,Y78&lt;ResmiTatil!$J$2),ResmiTatil!$J$2-Y78)+IF(AND(X78=ResmiTatil!$I$3,Y78=ResmiTatil!$J$3),ResmiTatil!$I$3-ResmiTatil!$I$2,IF(AND(X78&gt;ResmiTatil!$I$2,Y78&gt;ResmiTatil!$J$2),ResmiTatil!$J$2-ResmiTatil!$I$2))+IF(Z78&gt;ResmiTatil!$K$2,Z78-ResmiTatil!$K$2),0))</f>
        <v>0</v>
      </c>
      <c r="AC78" s="29">
        <f>IF((X78-W78)+(Z78-Y78)&lt;0,0,(X78-W78)+(Z78-Y78))</f>
        <v>0</v>
      </c>
      <c r="AD78" s="17"/>
      <c r="AE78" s="12"/>
      <c r="AF78" s="13"/>
      <c r="AG78" s="13"/>
      <c r="AH78" s="28">
        <f>IF(AF78-AE78&lt;0,0,AF78-AE78)</f>
        <v>0</v>
      </c>
      <c r="AI78" s="28">
        <f>IF(AND(OR(AD78="",AE78=""),OR(AF78="",AG78="")),0,IF(OR(AD78&lt;&gt;ResmiTatil!$H$2,AE78&lt;&gt;ResmiTatil!$I$2,AF78&lt;&gt;ResmiTatil!$J$2,AG78&lt;&gt;ResmiTatil!$K$2),IF(AND(AF78="",AG78=""),0,IF(AD78&lt;ResmiTatil!$H$2,ResmiTatil!$H$2-AD78))+IF(AND(AF78="",AG78="",OR(AD78&lt;ResmiTatil!$H$2,AND(AE78&lt;&gt;ResmiTatil!$J$2,AE78&gt;ResmiTatil!$J$2))),ResmiTatil!$J$2-ResmiTatil!$I$2,IF(OR(AF78="",AG78=""),0,IF(AND(AE78&gt;ResmiTatil!$I$2,AF78&lt;ResmiTatil!$J$2),AE78-ResmiTatil!$I$2)))+IF(AND(AE78&lt;ResmiTatil!$I$2,AF78&lt;ResmiTatil!$J$2),ResmiTatil!$J$2-AF78)+IF(AND(AE78=ResmiTatil!$I$3,AF78=ResmiTatil!$J$3),ResmiTatil!$I$3-ResmiTatil!$I$2,IF(AND(AE78&gt;ResmiTatil!$I$2,AF78&gt;ResmiTatil!$J$2),ResmiTatil!$J$2-ResmiTatil!$I$2))+IF(AG78&gt;ResmiTatil!$K$2,AG78-ResmiTatil!$K$2),0))</f>
        <v>0</v>
      </c>
      <c r="AJ78" s="29">
        <f>IF((AE78-AD78)+(AG78-AF78)&lt;0,0,(AE78-AD78)+(AG78-AF78))</f>
        <v>0</v>
      </c>
    </row>
    <row r="79" spans="1:36" s="25" customFormat="1" ht="20.100000000000001" customHeight="1" x14ac:dyDescent="0.25">
      <c r="A79" s="20">
        <f t="shared" si="8"/>
        <v>44806</v>
      </c>
      <c r="B79" s="17"/>
      <c r="C79" s="12"/>
      <c r="D79" s="13"/>
      <c r="E79" s="13"/>
      <c r="F79" s="28">
        <f>IF(D79-C79&lt;0,0,D79-C79)</f>
        <v>0</v>
      </c>
      <c r="G79" s="28">
        <f>IF(AND(OR(B79="",C79=""),OR(D79="",E79="")),0,IF(OR(B79&lt;&gt;ResmiTatil!$H$2,C79&lt;&gt;ResmiTatil!$I$2,D79&lt;&gt;ResmiTatil!$J$2,E79&lt;&gt;ResmiTatil!$K$2),IF(AND(D79="",E79=""),0,IF(B79&lt;ResmiTatil!$H$2,ResmiTatil!$H$2-B79))+IF(AND(D79="",E79="",OR(B79&lt;ResmiTatil!$H$2,AND(C79&lt;&gt;ResmiTatil!$J$2,C79&gt;ResmiTatil!$J$2))),ResmiTatil!$J$2-ResmiTatil!$I$2,IF(OR(D79="",E79=""),0,IF(AND(C79&gt;ResmiTatil!$I$2,D79&lt;ResmiTatil!$J$2),C79-ResmiTatil!$I$2)))+IF(AND(C79&lt;ResmiTatil!$I$2,D79&lt;ResmiTatil!$J$2),ResmiTatil!$J$2-D79)+IF(AND(C79=ResmiTatil!$I$3,D79=ResmiTatil!$J$3),ResmiTatil!$I$3-ResmiTatil!$I$2,IF(AND(C79&gt;ResmiTatil!$I$2,D79&gt;ResmiTatil!$J$2),ResmiTatil!$J$2-ResmiTatil!$I$2))+IF(E79&gt;ResmiTatil!$K$2,E79-ResmiTatil!$K$2),0))</f>
        <v>0</v>
      </c>
      <c r="H79" s="29">
        <f>IF((C79-B79)+(E79-D79)&lt;0,0,(C79-B79)+(E79-D79))</f>
        <v>0</v>
      </c>
      <c r="I79" s="17"/>
      <c r="J79" s="12"/>
      <c r="K79" s="13"/>
      <c r="L79" s="13"/>
      <c r="M79" s="28">
        <f>IF(K79-J79&lt;0,0,K79-J79)</f>
        <v>0</v>
      </c>
      <c r="N79" s="28">
        <f>IF(AND(OR(I79="",J79=""),OR(K79="",L79="")),0,IF(OR(I79&lt;&gt;ResmiTatil!$H$2,J79&lt;&gt;ResmiTatil!$I$2,K79&lt;&gt;ResmiTatil!$J$2,L79&lt;&gt;ResmiTatil!$K$2),IF(AND(K79="",L79=""),0,IF(I79&lt;ResmiTatil!$H$2,ResmiTatil!$H$2-I79))+IF(AND(K79="",L79="",OR(I79&lt;ResmiTatil!$H$2,AND(J79&lt;&gt;ResmiTatil!$J$2,J79&gt;ResmiTatil!$J$2))),ResmiTatil!$J$2-ResmiTatil!$I$2,IF(OR(K79="",L79=""),0,IF(AND(J79&gt;ResmiTatil!$I$2,K79&lt;ResmiTatil!$J$2),J79-ResmiTatil!$I$2)))+IF(AND(J79&lt;ResmiTatil!$I$2,K79&lt;ResmiTatil!$J$2),ResmiTatil!$J$2-K79)+IF(AND(J79=ResmiTatil!$I$3,K79=ResmiTatil!$J$3),ResmiTatil!$I$3-ResmiTatil!$I$2,IF(AND(J79&gt;ResmiTatil!$I$2,K79&gt;ResmiTatil!$J$2),ResmiTatil!$J$2-ResmiTatil!$I$2))+IF(L79&gt;ResmiTatil!$K$2,L79-ResmiTatil!$K$2),0))</f>
        <v>0</v>
      </c>
      <c r="O79" s="29">
        <f>IF((J79-I79)+(L79-K79)&lt;0,0,(J79-I79)+(L79-K79))</f>
        <v>0</v>
      </c>
      <c r="P79" s="17"/>
      <c r="Q79" s="12"/>
      <c r="R79" s="13"/>
      <c r="S79" s="13"/>
      <c r="T79" s="28">
        <f>IF(R79-Q79&lt;0,0,R79-Q79)</f>
        <v>0</v>
      </c>
      <c r="U79" s="28">
        <f>IF(AND(OR(P79="",Q79=""),OR(R79="",S79="")),0,IF(OR(P79&lt;&gt;ResmiTatil!$H$2,Q79&lt;&gt;ResmiTatil!$I$2,R79&lt;&gt;ResmiTatil!$J$2,S79&lt;&gt;ResmiTatil!$K$2),IF(AND(R79="",S79=""),0,IF(P79&lt;ResmiTatil!$H$2,ResmiTatil!$H$2-P79))+IF(AND(R79="",S79="",OR(P79&lt;ResmiTatil!$H$2,AND(Q79&lt;&gt;ResmiTatil!$J$2,Q79&gt;ResmiTatil!$J$2))),ResmiTatil!$J$2-ResmiTatil!$I$2,IF(OR(R79="",S79=""),0,IF(AND(Q79&gt;ResmiTatil!$I$2,R79&lt;ResmiTatil!$J$2),Q79-ResmiTatil!$I$2)))+IF(AND(Q79&lt;ResmiTatil!$I$2,R79&lt;ResmiTatil!$J$2),ResmiTatil!$J$2-R79)+IF(AND(Q79=ResmiTatil!$I$3,R79=ResmiTatil!$J$3),ResmiTatil!$I$3-ResmiTatil!$I$2,IF(AND(Q79&gt;ResmiTatil!$I$2,R79&gt;ResmiTatil!$J$2),ResmiTatil!$J$2-ResmiTatil!$I$2))+IF(S79&gt;ResmiTatil!$K$2,S79-ResmiTatil!$K$2),0))</f>
        <v>0</v>
      </c>
      <c r="V79" s="29">
        <f>IF((Q79-P79)+(S79-R79)&lt;0,0,(Q79-P79)+(S79-R79))</f>
        <v>0</v>
      </c>
      <c r="W79" s="17"/>
      <c r="X79" s="12"/>
      <c r="Y79" s="13"/>
      <c r="Z79" s="13"/>
      <c r="AA79" s="28">
        <f>IF(Y79-X79&lt;0,0,Y79-X79)</f>
        <v>0</v>
      </c>
      <c r="AB79" s="28">
        <f>IF(AND(OR(W79="",X79=""),OR(Y79="",Z79="")),0,IF(OR(W79&lt;&gt;ResmiTatil!$H$2,X79&lt;&gt;ResmiTatil!$I$2,Y79&lt;&gt;ResmiTatil!$J$2,Z79&lt;&gt;ResmiTatil!$K$2),IF(AND(Y79="",Z79=""),0,IF(W79&lt;ResmiTatil!$H$2,ResmiTatil!$H$2-W79))+IF(AND(Y79="",Z79="",OR(W79&lt;ResmiTatil!$H$2,AND(X79&lt;&gt;ResmiTatil!$J$2,X79&gt;ResmiTatil!$J$2))),ResmiTatil!$J$2-ResmiTatil!$I$2,IF(OR(Y79="",Z79=""),0,IF(AND(X79&gt;ResmiTatil!$I$2,Y79&lt;ResmiTatil!$J$2),X79-ResmiTatil!$I$2)))+IF(AND(X79&lt;ResmiTatil!$I$2,Y79&lt;ResmiTatil!$J$2),ResmiTatil!$J$2-Y79)+IF(AND(X79=ResmiTatil!$I$3,Y79=ResmiTatil!$J$3),ResmiTatil!$I$3-ResmiTatil!$I$2,IF(AND(X79&gt;ResmiTatil!$I$2,Y79&gt;ResmiTatil!$J$2),ResmiTatil!$J$2-ResmiTatil!$I$2))+IF(Z79&gt;ResmiTatil!$K$2,Z79-ResmiTatil!$K$2),0))</f>
        <v>0</v>
      </c>
      <c r="AC79" s="29">
        <f>IF((X79-W79)+(Z79-Y79)&lt;0,0,(X79-W79)+(Z79-Y79))</f>
        <v>0</v>
      </c>
      <c r="AD79" s="17"/>
      <c r="AE79" s="12"/>
      <c r="AF79" s="13"/>
      <c r="AG79" s="13"/>
      <c r="AH79" s="28">
        <f>IF(AF79-AE79&lt;0,0,AF79-AE79)</f>
        <v>0</v>
      </c>
      <c r="AI79" s="28">
        <f>IF(AND(OR(AD79="",AE79=""),OR(AF79="",AG79="")),0,IF(OR(AD79&lt;&gt;ResmiTatil!$H$2,AE79&lt;&gt;ResmiTatil!$I$2,AF79&lt;&gt;ResmiTatil!$J$2,AG79&lt;&gt;ResmiTatil!$K$2),IF(AND(AF79="",AG79=""),0,IF(AD79&lt;ResmiTatil!$H$2,ResmiTatil!$H$2-AD79))+IF(AND(AF79="",AG79="",OR(AD79&lt;ResmiTatil!$H$2,AND(AE79&lt;&gt;ResmiTatil!$J$2,AE79&gt;ResmiTatil!$J$2))),ResmiTatil!$J$2-ResmiTatil!$I$2,IF(OR(AF79="",AG79=""),0,IF(AND(AE79&gt;ResmiTatil!$I$2,AF79&lt;ResmiTatil!$J$2),AE79-ResmiTatil!$I$2)))+IF(AND(AE79&lt;ResmiTatil!$I$2,AF79&lt;ResmiTatil!$J$2),ResmiTatil!$J$2-AF79)+IF(AND(AE79=ResmiTatil!$I$3,AF79=ResmiTatil!$J$3),ResmiTatil!$I$3-ResmiTatil!$I$2,IF(AND(AE79&gt;ResmiTatil!$I$2,AF79&gt;ResmiTatil!$J$2),ResmiTatil!$J$2-ResmiTatil!$I$2))+IF(AG79&gt;ResmiTatil!$K$2,AG79-ResmiTatil!$K$2),0))</f>
        <v>0</v>
      </c>
      <c r="AJ79" s="29">
        <f>IF((AE79-AD79)+(AG79-AF79)&lt;0,0,(AE79-AD79)+(AG79-AF79))</f>
        <v>0</v>
      </c>
    </row>
    <row r="80" spans="1:36" s="25" customFormat="1" ht="20.100000000000001" customHeight="1" x14ac:dyDescent="0.25">
      <c r="A80" s="30" t="s">
        <v>24</v>
      </c>
      <c r="B80" s="31"/>
      <c r="C80" s="32"/>
      <c r="D80" s="33"/>
      <c r="E80" s="33"/>
      <c r="F80" s="34"/>
      <c r="G80" s="28">
        <f>SUM(G75:G79)</f>
        <v>0</v>
      </c>
      <c r="H80" s="35">
        <f>SUM(H75:H79)</f>
        <v>0</v>
      </c>
      <c r="I80" s="31"/>
      <c r="J80" s="32"/>
      <c r="K80" s="33"/>
      <c r="L80" s="33"/>
      <c r="M80" s="34"/>
      <c r="N80" s="28">
        <f>SUM(N75:N79)</f>
        <v>0</v>
      </c>
      <c r="O80" s="35">
        <f>SUM(O75:O79)</f>
        <v>0</v>
      </c>
      <c r="P80" s="31"/>
      <c r="Q80" s="32"/>
      <c r="R80" s="33"/>
      <c r="S80" s="33"/>
      <c r="T80" s="34"/>
      <c r="U80" s="28">
        <f>SUM(U75:U79)</f>
        <v>0</v>
      </c>
      <c r="V80" s="35">
        <f>SUM(V75:V79)</f>
        <v>0</v>
      </c>
      <c r="W80" s="31"/>
      <c r="X80" s="32"/>
      <c r="Y80" s="33"/>
      <c r="Z80" s="33"/>
      <c r="AA80" s="34"/>
      <c r="AB80" s="28">
        <f>SUM(AB75:AB79)</f>
        <v>0</v>
      </c>
      <c r="AC80" s="35">
        <f>SUM(AC75:AC79)</f>
        <v>0</v>
      </c>
      <c r="AD80" s="31"/>
      <c r="AE80" s="32"/>
      <c r="AF80" s="33"/>
      <c r="AG80" s="33"/>
      <c r="AH80" s="34"/>
      <c r="AI80" s="28">
        <f>SUM(AI75:AI79)</f>
        <v>0</v>
      </c>
      <c r="AJ80" s="35">
        <f>SUM(AJ75:AJ79)</f>
        <v>0</v>
      </c>
    </row>
    <row r="81" spans="1:36" s="25" customFormat="1" ht="15" customHeight="1" x14ac:dyDescent="0.25">
      <c r="A81" s="20">
        <f>A79+1</f>
        <v>44807</v>
      </c>
      <c r="B81" s="17"/>
      <c r="C81" s="12"/>
      <c r="D81" s="13"/>
      <c r="E81" s="13"/>
      <c r="F81" s="11"/>
      <c r="G81" s="11"/>
      <c r="H81" s="18"/>
      <c r="I81" s="17"/>
      <c r="J81" s="12"/>
      <c r="K81" s="13"/>
      <c r="L81" s="13"/>
      <c r="M81" s="11"/>
      <c r="N81" s="11"/>
      <c r="O81" s="18"/>
      <c r="P81" s="17"/>
      <c r="Q81" s="12"/>
      <c r="R81" s="13"/>
      <c r="S81" s="13"/>
      <c r="T81" s="11"/>
      <c r="U81" s="11"/>
      <c r="V81" s="18"/>
      <c r="W81" s="17"/>
      <c r="X81" s="12"/>
      <c r="Y81" s="13"/>
      <c r="Z81" s="13"/>
      <c r="AA81" s="11"/>
      <c r="AB81" s="11"/>
      <c r="AC81" s="18"/>
      <c r="AD81" s="17"/>
      <c r="AE81" s="12"/>
      <c r="AF81" s="13"/>
      <c r="AG81" s="13"/>
      <c r="AH81" s="11"/>
      <c r="AI81" s="11"/>
      <c r="AJ81" s="18"/>
    </row>
    <row r="82" spans="1:36" s="25" customFormat="1" ht="15" customHeight="1" x14ac:dyDescent="0.25">
      <c r="A82" s="20">
        <f>A81+1</f>
        <v>44808</v>
      </c>
      <c r="B82" s="17"/>
      <c r="C82" s="12"/>
      <c r="D82" s="13"/>
      <c r="E82" s="13"/>
      <c r="F82" s="11"/>
      <c r="G82" s="11"/>
      <c r="H82" s="18"/>
      <c r="I82" s="17"/>
      <c r="J82" s="12"/>
      <c r="K82" s="13"/>
      <c r="L82" s="13"/>
      <c r="M82" s="11"/>
      <c r="N82" s="11"/>
      <c r="O82" s="18"/>
      <c r="P82" s="17"/>
      <c r="Q82" s="12"/>
      <c r="R82" s="13"/>
      <c r="S82" s="13"/>
      <c r="T82" s="11"/>
      <c r="U82" s="11"/>
      <c r="V82" s="18"/>
      <c r="W82" s="17"/>
      <c r="X82" s="12"/>
      <c r="Y82" s="13"/>
      <c r="Z82" s="13"/>
      <c r="AA82" s="11"/>
      <c r="AB82" s="11"/>
      <c r="AC82" s="18"/>
      <c r="AD82" s="17"/>
      <c r="AE82" s="12"/>
      <c r="AF82" s="13"/>
      <c r="AG82" s="13"/>
      <c r="AH82" s="11"/>
      <c r="AI82" s="11"/>
      <c r="AJ82" s="18"/>
    </row>
    <row r="83" spans="1:36" ht="20.100000000000001" customHeight="1" x14ac:dyDescent="0.25">
      <c r="A83" s="20">
        <f t="shared" ref="A83:A87" si="9">A82+1</f>
        <v>44809</v>
      </c>
      <c r="B83" s="17"/>
      <c r="C83" s="12"/>
      <c r="D83" s="13"/>
      <c r="E83" s="13"/>
      <c r="F83" s="28">
        <f>IF(D83-C83&lt;0,0,D83-C83)</f>
        <v>0</v>
      </c>
      <c r="G83" s="28">
        <f>IF(AND(OR(B83="",C83=""),OR(D83="",E83="")),0,IF(OR(B83&lt;&gt;ResmiTatil!$H$2,C83&lt;&gt;ResmiTatil!$I$2,D83&lt;&gt;ResmiTatil!$J$2,E83&lt;&gt;ResmiTatil!$K$2),IF(AND(D83="",E83=""),0,IF(B83&lt;ResmiTatil!$H$2,ResmiTatil!$H$2-B83))+IF(AND(D83="",E83="",OR(B83&lt;ResmiTatil!$H$2,AND(C83&lt;&gt;ResmiTatil!$J$2,C83&gt;ResmiTatil!$J$2))),ResmiTatil!$J$2-ResmiTatil!$I$2,IF(OR(D83="",E83=""),0,IF(AND(C83&gt;ResmiTatil!$I$2,D83&lt;ResmiTatil!$J$2),C83-ResmiTatil!$I$2)))+IF(AND(C83&lt;ResmiTatil!$I$2,D83&lt;ResmiTatil!$J$2),ResmiTatil!$J$2-D83)+IF(AND(C83=ResmiTatil!$I$3,D83=ResmiTatil!$J$3),ResmiTatil!$I$3-ResmiTatil!$I$2,IF(AND(C83&gt;ResmiTatil!$I$2,D83&gt;ResmiTatil!$J$2),ResmiTatil!$J$2-ResmiTatil!$I$2))+IF(E83&gt;ResmiTatil!$K$2,E83-ResmiTatil!$K$2),0))</f>
        <v>0</v>
      </c>
      <c r="H83" s="29">
        <f>IF((C83-B83)+(E83-D83)&lt;0,0,(C83-B83)+(E83-D83))</f>
        <v>0</v>
      </c>
      <c r="I83" s="17"/>
      <c r="J83" s="12"/>
      <c r="K83" s="13"/>
      <c r="L83" s="13"/>
      <c r="M83" s="28">
        <f>IF(K83-J83&lt;0,0,K83-J83)</f>
        <v>0</v>
      </c>
      <c r="N83" s="28">
        <f>IF(AND(OR(I83="",J83=""),OR(K83="",L83="")),0,IF(OR(I83&lt;&gt;ResmiTatil!$H$2,J83&lt;&gt;ResmiTatil!$I$2,K83&lt;&gt;ResmiTatil!$J$2,L83&lt;&gt;ResmiTatil!$K$2),IF(AND(K83="",L83=""),0,IF(I83&lt;ResmiTatil!$H$2,ResmiTatil!$H$2-I83))+IF(AND(K83="",L83="",OR(I83&lt;ResmiTatil!$H$2,AND(J83&lt;&gt;ResmiTatil!$J$2,J83&gt;ResmiTatil!$J$2))),ResmiTatil!$J$2-ResmiTatil!$I$2,IF(OR(K83="",L83=""),0,IF(AND(J83&gt;ResmiTatil!$I$2,K83&lt;ResmiTatil!$J$2),J83-ResmiTatil!$I$2)))+IF(AND(J83&lt;ResmiTatil!$I$2,K83&lt;ResmiTatil!$J$2),ResmiTatil!$J$2-K83)+IF(AND(J83=ResmiTatil!$I$3,K83=ResmiTatil!$J$3),ResmiTatil!$I$3-ResmiTatil!$I$2,IF(AND(J83&gt;ResmiTatil!$I$2,K83&gt;ResmiTatil!$J$2),ResmiTatil!$J$2-ResmiTatil!$I$2))+IF(L83&gt;ResmiTatil!$K$2,L83-ResmiTatil!$K$2),0))</f>
        <v>0</v>
      </c>
      <c r="O83" s="29">
        <f>IF((J83-I83)+(L83-K83)&lt;0,0,(J83-I83)+(L83-K83))</f>
        <v>0</v>
      </c>
      <c r="P83" s="17"/>
      <c r="Q83" s="12"/>
      <c r="R83" s="13"/>
      <c r="S83" s="13"/>
      <c r="T83" s="28">
        <f>IF(R83-Q83&lt;0,0,R83-Q83)</f>
        <v>0</v>
      </c>
      <c r="U83" s="28">
        <f>IF(AND(OR(P83="",Q83=""),OR(R83="",S83="")),0,IF(OR(P83&lt;&gt;ResmiTatil!$H$2,Q83&lt;&gt;ResmiTatil!$I$2,R83&lt;&gt;ResmiTatil!$J$2,S83&lt;&gt;ResmiTatil!$K$2),IF(AND(R83="",S83=""),0,IF(P83&lt;ResmiTatil!$H$2,ResmiTatil!$H$2-P83))+IF(AND(R83="",S83="",OR(P83&lt;ResmiTatil!$H$2,AND(Q83&lt;&gt;ResmiTatil!$J$2,Q83&gt;ResmiTatil!$J$2))),ResmiTatil!$J$2-ResmiTatil!$I$2,IF(OR(R83="",S83=""),0,IF(AND(Q83&gt;ResmiTatil!$I$2,R83&lt;ResmiTatil!$J$2),Q83-ResmiTatil!$I$2)))+IF(AND(Q83&lt;ResmiTatil!$I$2,R83&lt;ResmiTatil!$J$2),ResmiTatil!$J$2-R83)+IF(AND(Q83=ResmiTatil!$I$3,R83=ResmiTatil!$J$3),ResmiTatil!$I$3-ResmiTatil!$I$2,IF(AND(Q83&gt;ResmiTatil!$I$2,R83&gt;ResmiTatil!$J$2),ResmiTatil!$J$2-ResmiTatil!$I$2))+IF(S83&gt;ResmiTatil!$K$2,S83-ResmiTatil!$K$2),0))</f>
        <v>0</v>
      </c>
      <c r="V83" s="29">
        <f>IF((Q83-P83)+(S83-R83)&lt;0,0,(Q83-P83)+(S83-R83))</f>
        <v>0</v>
      </c>
      <c r="W83" s="17"/>
      <c r="X83" s="12"/>
      <c r="Y83" s="13"/>
      <c r="Z83" s="13"/>
      <c r="AA83" s="28">
        <f>IF(Y83-X83&lt;0,0,Y83-X83)</f>
        <v>0</v>
      </c>
      <c r="AB83" s="28">
        <f>IF(AND(OR(W83="",X83=""),OR(Y83="",Z83="")),0,IF(OR(W83&lt;&gt;ResmiTatil!$H$2,X83&lt;&gt;ResmiTatil!$I$2,Y83&lt;&gt;ResmiTatil!$J$2,Z83&lt;&gt;ResmiTatil!$K$2),IF(AND(Y83="",Z83=""),0,IF(W83&lt;ResmiTatil!$H$2,ResmiTatil!$H$2-W83))+IF(AND(Y83="",Z83="",OR(W83&lt;ResmiTatil!$H$2,AND(X83&lt;&gt;ResmiTatil!$J$2,X83&gt;ResmiTatil!$J$2))),ResmiTatil!$J$2-ResmiTatil!$I$2,IF(OR(Y83="",Z83=""),0,IF(AND(X83&gt;ResmiTatil!$I$2,Y83&lt;ResmiTatil!$J$2),X83-ResmiTatil!$I$2)))+IF(AND(X83&lt;ResmiTatil!$I$2,Y83&lt;ResmiTatil!$J$2),ResmiTatil!$J$2-Y83)+IF(AND(X83=ResmiTatil!$I$3,Y83=ResmiTatil!$J$3),ResmiTatil!$I$3-ResmiTatil!$I$2,IF(AND(X83&gt;ResmiTatil!$I$2,Y83&gt;ResmiTatil!$J$2),ResmiTatil!$J$2-ResmiTatil!$I$2))+IF(Z83&gt;ResmiTatil!$K$2,Z83-ResmiTatil!$K$2),0))</f>
        <v>0</v>
      </c>
      <c r="AC83" s="29">
        <f>IF((X83-W83)+(Z83-Y83)&lt;0,0,(X83-W83)+(Z83-Y83))</f>
        <v>0</v>
      </c>
      <c r="AD83" s="17"/>
      <c r="AE83" s="12"/>
      <c r="AF83" s="13"/>
      <c r="AG83" s="13"/>
      <c r="AH83" s="28">
        <f>IF(AF83-AE83&lt;0,0,AF83-AE83)</f>
        <v>0</v>
      </c>
      <c r="AI83" s="28">
        <f>IF(AND(OR(AD83="",AE83=""),OR(AF83="",AG83="")),0,IF(OR(AD83&lt;&gt;ResmiTatil!$H$2,AE83&lt;&gt;ResmiTatil!$I$2,AF83&lt;&gt;ResmiTatil!$J$2,AG83&lt;&gt;ResmiTatil!$K$2),IF(AND(AF83="",AG83=""),0,IF(AD83&lt;ResmiTatil!$H$2,ResmiTatil!$H$2-AD83))+IF(AND(AF83="",AG83="",OR(AD83&lt;ResmiTatil!$H$2,AND(AE83&lt;&gt;ResmiTatil!$J$2,AE83&gt;ResmiTatil!$J$2))),ResmiTatil!$J$2-ResmiTatil!$I$2,IF(OR(AF83="",AG83=""),0,IF(AND(AE83&gt;ResmiTatil!$I$2,AF83&lt;ResmiTatil!$J$2),AE83-ResmiTatil!$I$2)))+IF(AND(AE83&lt;ResmiTatil!$I$2,AF83&lt;ResmiTatil!$J$2),ResmiTatil!$J$2-AF83)+IF(AND(AE83=ResmiTatil!$I$3,AF83=ResmiTatil!$J$3),ResmiTatil!$I$3-ResmiTatil!$I$2,IF(AND(AE83&gt;ResmiTatil!$I$2,AF83&gt;ResmiTatil!$J$2),ResmiTatil!$J$2-ResmiTatil!$I$2))+IF(AG83&gt;ResmiTatil!$K$2,AG83-ResmiTatil!$K$2),0))</f>
        <v>0</v>
      </c>
      <c r="AJ83" s="29">
        <f>IF((AE83-AD83)+(AG83-AF83)&lt;0,0,(AE83-AD83)+(AG83-AF83))</f>
        <v>0</v>
      </c>
    </row>
    <row r="84" spans="1:36" ht="20.100000000000001" customHeight="1" x14ac:dyDescent="0.25">
      <c r="A84" s="20">
        <f t="shared" si="9"/>
        <v>44810</v>
      </c>
      <c r="B84" s="17"/>
      <c r="C84" s="12"/>
      <c r="D84" s="13"/>
      <c r="E84" s="13"/>
      <c r="F84" s="28">
        <f>IF(D84-C84&lt;0,0,D84-C84)</f>
        <v>0</v>
      </c>
      <c r="G84" s="28">
        <f>IF(AND(OR(B84="",C84=""),OR(D84="",E84="")),0,IF(OR(B84&lt;&gt;ResmiTatil!$H$2,C84&lt;&gt;ResmiTatil!$I$2,D84&lt;&gt;ResmiTatil!$J$2,E84&lt;&gt;ResmiTatil!$K$2),IF(AND(D84="",E84=""),0,IF(B84&lt;ResmiTatil!$H$2,ResmiTatil!$H$2-B84))+IF(AND(D84="",E84="",OR(B84&lt;ResmiTatil!$H$2,AND(C84&lt;&gt;ResmiTatil!$J$2,C84&gt;ResmiTatil!$J$2))),ResmiTatil!$J$2-ResmiTatil!$I$2,IF(OR(D84="",E84=""),0,IF(AND(C84&gt;ResmiTatil!$I$2,D84&lt;ResmiTatil!$J$2),C84-ResmiTatil!$I$2)))+IF(AND(C84&lt;ResmiTatil!$I$2,D84&lt;ResmiTatil!$J$2),ResmiTatil!$J$2-D84)+IF(AND(C84=ResmiTatil!$I$3,D84=ResmiTatil!$J$3),ResmiTatil!$I$3-ResmiTatil!$I$2,IF(AND(C84&gt;ResmiTatil!$I$2,D84&gt;ResmiTatil!$J$2),ResmiTatil!$J$2-ResmiTatil!$I$2))+IF(E84&gt;ResmiTatil!$K$2,E84-ResmiTatil!$K$2),0))</f>
        <v>0</v>
      </c>
      <c r="H84" s="29">
        <f>IF((C84-B84)+(E84-D84)&lt;0,0,(C84-B84)+(E84-D84))</f>
        <v>0</v>
      </c>
      <c r="I84" s="17"/>
      <c r="J84" s="12"/>
      <c r="K84" s="13"/>
      <c r="L84" s="13"/>
      <c r="M84" s="28">
        <f>IF(K84-J84&lt;0,0,K84-J84)</f>
        <v>0</v>
      </c>
      <c r="N84" s="28">
        <f>IF(AND(OR(I84="",J84=""),OR(K84="",L84="")),0,IF(OR(I84&lt;&gt;ResmiTatil!$H$2,J84&lt;&gt;ResmiTatil!$I$2,K84&lt;&gt;ResmiTatil!$J$2,L84&lt;&gt;ResmiTatil!$K$2),IF(AND(K84="",L84=""),0,IF(I84&lt;ResmiTatil!$H$2,ResmiTatil!$H$2-I84))+IF(AND(K84="",L84="",OR(I84&lt;ResmiTatil!$H$2,AND(J84&lt;&gt;ResmiTatil!$J$2,J84&gt;ResmiTatil!$J$2))),ResmiTatil!$J$2-ResmiTatil!$I$2,IF(OR(K84="",L84=""),0,IF(AND(J84&gt;ResmiTatil!$I$2,K84&lt;ResmiTatil!$J$2),J84-ResmiTatil!$I$2)))+IF(AND(J84&lt;ResmiTatil!$I$2,K84&lt;ResmiTatil!$J$2),ResmiTatil!$J$2-K84)+IF(AND(J84=ResmiTatil!$I$3,K84=ResmiTatil!$J$3),ResmiTatil!$I$3-ResmiTatil!$I$2,IF(AND(J84&gt;ResmiTatil!$I$2,K84&gt;ResmiTatil!$J$2),ResmiTatil!$J$2-ResmiTatil!$I$2))+IF(L84&gt;ResmiTatil!$K$2,L84-ResmiTatil!$K$2),0))</f>
        <v>0</v>
      </c>
      <c r="O84" s="29">
        <f>IF((J84-I84)+(L84-K84)&lt;0,0,(J84-I84)+(L84-K84))</f>
        <v>0</v>
      </c>
      <c r="P84" s="17"/>
      <c r="Q84" s="12"/>
      <c r="R84" s="13"/>
      <c r="S84" s="13"/>
      <c r="T84" s="28">
        <f>IF(R84-Q84&lt;0,0,R84-Q84)</f>
        <v>0</v>
      </c>
      <c r="U84" s="28">
        <f>IF(AND(OR(P84="",Q84=""),OR(R84="",S84="")),0,IF(OR(P84&lt;&gt;ResmiTatil!$H$2,Q84&lt;&gt;ResmiTatil!$I$2,R84&lt;&gt;ResmiTatil!$J$2,S84&lt;&gt;ResmiTatil!$K$2),IF(AND(R84="",S84=""),0,IF(P84&lt;ResmiTatil!$H$2,ResmiTatil!$H$2-P84))+IF(AND(R84="",S84="",OR(P84&lt;ResmiTatil!$H$2,AND(Q84&lt;&gt;ResmiTatil!$J$2,Q84&gt;ResmiTatil!$J$2))),ResmiTatil!$J$2-ResmiTatil!$I$2,IF(OR(R84="",S84=""),0,IF(AND(Q84&gt;ResmiTatil!$I$2,R84&lt;ResmiTatil!$J$2),Q84-ResmiTatil!$I$2)))+IF(AND(Q84&lt;ResmiTatil!$I$2,R84&lt;ResmiTatil!$J$2),ResmiTatil!$J$2-R84)+IF(AND(Q84=ResmiTatil!$I$3,R84=ResmiTatil!$J$3),ResmiTatil!$I$3-ResmiTatil!$I$2,IF(AND(Q84&gt;ResmiTatil!$I$2,R84&gt;ResmiTatil!$J$2),ResmiTatil!$J$2-ResmiTatil!$I$2))+IF(S84&gt;ResmiTatil!$K$2,S84-ResmiTatil!$K$2),0))</f>
        <v>0</v>
      </c>
      <c r="V84" s="29">
        <f>IF((Q84-P84)+(S84-R84)&lt;0,0,(Q84-P84)+(S84-R84))</f>
        <v>0</v>
      </c>
      <c r="W84" s="17"/>
      <c r="X84" s="12"/>
      <c r="Y84" s="13"/>
      <c r="Z84" s="13"/>
      <c r="AA84" s="28">
        <f>IF(Y84-X84&lt;0,0,Y84-X84)</f>
        <v>0</v>
      </c>
      <c r="AB84" s="28">
        <f>IF(AND(OR(W84="",X84=""),OR(Y84="",Z84="")),0,IF(OR(W84&lt;&gt;ResmiTatil!$H$2,X84&lt;&gt;ResmiTatil!$I$2,Y84&lt;&gt;ResmiTatil!$J$2,Z84&lt;&gt;ResmiTatil!$K$2),IF(AND(Y84="",Z84=""),0,IF(W84&lt;ResmiTatil!$H$2,ResmiTatil!$H$2-W84))+IF(AND(Y84="",Z84="",OR(W84&lt;ResmiTatil!$H$2,AND(X84&lt;&gt;ResmiTatil!$J$2,X84&gt;ResmiTatil!$J$2))),ResmiTatil!$J$2-ResmiTatil!$I$2,IF(OR(Y84="",Z84=""),0,IF(AND(X84&gt;ResmiTatil!$I$2,Y84&lt;ResmiTatil!$J$2),X84-ResmiTatil!$I$2)))+IF(AND(X84&lt;ResmiTatil!$I$2,Y84&lt;ResmiTatil!$J$2),ResmiTatil!$J$2-Y84)+IF(AND(X84=ResmiTatil!$I$3,Y84=ResmiTatil!$J$3),ResmiTatil!$I$3-ResmiTatil!$I$2,IF(AND(X84&gt;ResmiTatil!$I$2,Y84&gt;ResmiTatil!$J$2),ResmiTatil!$J$2-ResmiTatil!$I$2))+IF(Z84&gt;ResmiTatil!$K$2,Z84-ResmiTatil!$K$2),0))</f>
        <v>0</v>
      </c>
      <c r="AC84" s="29">
        <f>IF((X84-W84)+(Z84-Y84)&lt;0,0,(X84-W84)+(Z84-Y84))</f>
        <v>0</v>
      </c>
      <c r="AD84" s="17"/>
      <c r="AE84" s="12"/>
      <c r="AF84" s="13"/>
      <c r="AG84" s="13"/>
      <c r="AH84" s="28">
        <f>IF(AF84-AE84&lt;0,0,AF84-AE84)</f>
        <v>0</v>
      </c>
      <c r="AI84" s="28">
        <f>IF(AND(OR(AD84="",AE84=""),OR(AF84="",AG84="")),0,IF(OR(AD84&lt;&gt;ResmiTatil!$H$2,AE84&lt;&gt;ResmiTatil!$I$2,AF84&lt;&gt;ResmiTatil!$J$2,AG84&lt;&gt;ResmiTatil!$K$2),IF(AND(AF84="",AG84=""),0,IF(AD84&lt;ResmiTatil!$H$2,ResmiTatil!$H$2-AD84))+IF(AND(AF84="",AG84="",OR(AD84&lt;ResmiTatil!$H$2,AND(AE84&lt;&gt;ResmiTatil!$J$2,AE84&gt;ResmiTatil!$J$2))),ResmiTatil!$J$2-ResmiTatil!$I$2,IF(OR(AF84="",AG84=""),0,IF(AND(AE84&gt;ResmiTatil!$I$2,AF84&lt;ResmiTatil!$J$2),AE84-ResmiTatil!$I$2)))+IF(AND(AE84&lt;ResmiTatil!$I$2,AF84&lt;ResmiTatil!$J$2),ResmiTatil!$J$2-AF84)+IF(AND(AE84=ResmiTatil!$I$3,AF84=ResmiTatil!$J$3),ResmiTatil!$I$3-ResmiTatil!$I$2,IF(AND(AE84&gt;ResmiTatil!$I$2,AF84&gt;ResmiTatil!$J$2),ResmiTatil!$J$2-ResmiTatil!$I$2))+IF(AG84&gt;ResmiTatil!$K$2,AG84-ResmiTatil!$K$2),0))</f>
        <v>0</v>
      </c>
      <c r="AJ84" s="29">
        <f>IF((AE84-AD84)+(AG84-AF84)&lt;0,0,(AE84-AD84)+(AG84-AF84))</f>
        <v>0</v>
      </c>
    </row>
    <row r="85" spans="1:36" ht="20.100000000000001" customHeight="1" x14ac:dyDescent="0.25">
      <c r="A85" s="20">
        <f t="shared" si="9"/>
        <v>44811</v>
      </c>
      <c r="B85" s="17"/>
      <c r="C85" s="12"/>
      <c r="D85" s="13"/>
      <c r="E85" s="13"/>
      <c r="F85" s="28">
        <f>IF(D85-C85&lt;0,0,D85-C85)</f>
        <v>0</v>
      </c>
      <c r="G85" s="28">
        <f>IF(AND(OR(B85="",C85=""),OR(D85="",E85="")),0,IF(OR(B85&lt;&gt;ResmiTatil!$H$2,C85&lt;&gt;ResmiTatil!$I$2,D85&lt;&gt;ResmiTatil!$J$2,E85&lt;&gt;ResmiTatil!$K$2),IF(AND(D85="",E85=""),0,IF(B85&lt;ResmiTatil!$H$2,ResmiTatil!$H$2-B85))+IF(AND(D85="",E85="",OR(B85&lt;ResmiTatil!$H$2,AND(C85&lt;&gt;ResmiTatil!$J$2,C85&gt;ResmiTatil!$J$2))),ResmiTatil!$J$2-ResmiTatil!$I$2,IF(OR(D85="",E85=""),0,IF(AND(C85&gt;ResmiTatil!$I$2,D85&lt;ResmiTatil!$J$2),C85-ResmiTatil!$I$2)))+IF(AND(C85&lt;ResmiTatil!$I$2,D85&lt;ResmiTatil!$J$2),ResmiTatil!$J$2-D85)+IF(AND(C85=ResmiTatil!$I$3,D85=ResmiTatil!$J$3),ResmiTatil!$I$3-ResmiTatil!$I$2,IF(AND(C85&gt;ResmiTatil!$I$2,D85&gt;ResmiTatil!$J$2),ResmiTatil!$J$2-ResmiTatil!$I$2))+IF(E85&gt;ResmiTatil!$K$2,E85-ResmiTatil!$K$2),0))</f>
        <v>0</v>
      </c>
      <c r="H85" s="29">
        <f>IF((C85-B85)+(E85-D85)&lt;0,0,(C85-B85)+(E85-D85))</f>
        <v>0</v>
      </c>
      <c r="I85" s="17"/>
      <c r="J85" s="12"/>
      <c r="K85" s="13"/>
      <c r="L85" s="13"/>
      <c r="M85" s="28">
        <f>IF(K85-J85&lt;0,0,K85-J85)</f>
        <v>0</v>
      </c>
      <c r="N85" s="28">
        <f>IF(AND(OR(I85="",J85=""),OR(K85="",L85="")),0,IF(OR(I85&lt;&gt;ResmiTatil!$H$2,J85&lt;&gt;ResmiTatil!$I$2,K85&lt;&gt;ResmiTatil!$J$2,L85&lt;&gt;ResmiTatil!$K$2),IF(AND(K85="",L85=""),0,IF(I85&lt;ResmiTatil!$H$2,ResmiTatil!$H$2-I85))+IF(AND(K85="",L85="",OR(I85&lt;ResmiTatil!$H$2,AND(J85&lt;&gt;ResmiTatil!$J$2,J85&gt;ResmiTatil!$J$2))),ResmiTatil!$J$2-ResmiTatil!$I$2,IF(OR(K85="",L85=""),0,IF(AND(J85&gt;ResmiTatil!$I$2,K85&lt;ResmiTatil!$J$2),J85-ResmiTatil!$I$2)))+IF(AND(J85&lt;ResmiTatil!$I$2,K85&lt;ResmiTatil!$J$2),ResmiTatil!$J$2-K85)+IF(AND(J85=ResmiTatil!$I$3,K85=ResmiTatil!$J$3),ResmiTatil!$I$3-ResmiTatil!$I$2,IF(AND(J85&gt;ResmiTatil!$I$2,K85&gt;ResmiTatil!$J$2),ResmiTatil!$J$2-ResmiTatil!$I$2))+IF(L85&gt;ResmiTatil!$K$2,L85-ResmiTatil!$K$2),0))</f>
        <v>0</v>
      </c>
      <c r="O85" s="29">
        <f>IF((J85-I85)+(L85-K85)&lt;0,0,(J85-I85)+(L85-K85))</f>
        <v>0</v>
      </c>
      <c r="P85" s="17"/>
      <c r="Q85" s="12"/>
      <c r="R85" s="13"/>
      <c r="S85" s="13"/>
      <c r="T85" s="28">
        <f>IF(R85-Q85&lt;0,0,R85-Q85)</f>
        <v>0</v>
      </c>
      <c r="U85" s="28">
        <f>IF(AND(OR(P85="",Q85=""),OR(R85="",S85="")),0,IF(OR(P85&lt;&gt;ResmiTatil!$H$2,Q85&lt;&gt;ResmiTatil!$I$2,R85&lt;&gt;ResmiTatil!$J$2,S85&lt;&gt;ResmiTatil!$K$2),IF(AND(R85="",S85=""),0,IF(P85&lt;ResmiTatil!$H$2,ResmiTatil!$H$2-P85))+IF(AND(R85="",S85="",OR(P85&lt;ResmiTatil!$H$2,AND(Q85&lt;&gt;ResmiTatil!$J$2,Q85&gt;ResmiTatil!$J$2))),ResmiTatil!$J$2-ResmiTatil!$I$2,IF(OR(R85="",S85=""),0,IF(AND(Q85&gt;ResmiTatil!$I$2,R85&lt;ResmiTatil!$J$2),Q85-ResmiTatil!$I$2)))+IF(AND(Q85&lt;ResmiTatil!$I$2,R85&lt;ResmiTatil!$J$2),ResmiTatil!$J$2-R85)+IF(AND(Q85=ResmiTatil!$I$3,R85=ResmiTatil!$J$3),ResmiTatil!$I$3-ResmiTatil!$I$2,IF(AND(Q85&gt;ResmiTatil!$I$2,R85&gt;ResmiTatil!$J$2),ResmiTatil!$J$2-ResmiTatil!$I$2))+IF(S85&gt;ResmiTatil!$K$2,S85-ResmiTatil!$K$2),0))</f>
        <v>0</v>
      </c>
      <c r="V85" s="29">
        <f>IF((Q85-P85)+(S85-R85)&lt;0,0,(Q85-P85)+(S85-R85))</f>
        <v>0</v>
      </c>
      <c r="W85" s="17"/>
      <c r="X85" s="12"/>
      <c r="Y85" s="13"/>
      <c r="Z85" s="13"/>
      <c r="AA85" s="28">
        <f>IF(Y85-X85&lt;0,0,Y85-X85)</f>
        <v>0</v>
      </c>
      <c r="AB85" s="28">
        <f>IF(AND(OR(W85="",X85=""),OR(Y85="",Z85="")),0,IF(OR(W85&lt;&gt;ResmiTatil!$H$2,X85&lt;&gt;ResmiTatil!$I$2,Y85&lt;&gt;ResmiTatil!$J$2,Z85&lt;&gt;ResmiTatil!$K$2),IF(AND(Y85="",Z85=""),0,IF(W85&lt;ResmiTatil!$H$2,ResmiTatil!$H$2-W85))+IF(AND(Y85="",Z85="",OR(W85&lt;ResmiTatil!$H$2,AND(X85&lt;&gt;ResmiTatil!$J$2,X85&gt;ResmiTatil!$J$2))),ResmiTatil!$J$2-ResmiTatil!$I$2,IF(OR(Y85="",Z85=""),0,IF(AND(X85&gt;ResmiTatil!$I$2,Y85&lt;ResmiTatil!$J$2),X85-ResmiTatil!$I$2)))+IF(AND(X85&lt;ResmiTatil!$I$2,Y85&lt;ResmiTatil!$J$2),ResmiTatil!$J$2-Y85)+IF(AND(X85=ResmiTatil!$I$3,Y85=ResmiTatil!$J$3),ResmiTatil!$I$3-ResmiTatil!$I$2,IF(AND(X85&gt;ResmiTatil!$I$2,Y85&gt;ResmiTatil!$J$2),ResmiTatil!$J$2-ResmiTatil!$I$2))+IF(Z85&gt;ResmiTatil!$K$2,Z85-ResmiTatil!$K$2),0))</f>
        <v>0</v>
      </c>
      <c r="AC85" s="29">
        <f>IF((X85-W85)+(Z85-Y85)&lt;0,0,(X85-W85)+(Z85-Y85))</f>
        <v>0</v>
      </c>
      <c r="AD85" s="17"/>
      <c r="AE85" s="12"/>
      <c r="AF85" s="13"/>
      <c r="AG85" s="13"/>
      <c r="AH85" s="28">
        <f>IF(AF85-AE85&lt;0,0,AF85-AE85)</f>
        <v>0</v>
      </c>
      <c r="AI85" s="28">
        <f>IF(AND(OR(AD85="",AE85=""),OR(AF85="",AG85="")),0,IF(OR(AD85&lt;&gt;ResmiTatil!$H$2,AE85&lt;&gt;ResmiTatil!$I$2,AF85&lt;&gt;ResmiTatil!$J$2,AG85&lt;&gt;ResmiTatil!$K$2),IF(AND(AF85="",AG85=""),0,IF(AD85&lt;ResmiTatil!$H$2,ResmiTatil!$H$2-AD85))+IF(AND(AF85="",AG85="",OR(AD85&lt;ResmiTatil!$H$2,AND(AE85&lt;&gt;ResmiTatil!$J$2,AE85&gt;ResmiTatil!$J$2))),ResmiTatil!$J$2-ResmiTatil!$I$2,IF(OR(AF85="",AG85=""),0,IF(AND(AE85&gt;ResmiTatil!$I$2,AF85&lt;ResmiTatil!$J$2),AE85-ResmiTatil!$I$2)))+IF(AND(AE85&lt;ResmiTatil!$I$2,AF85&lt;ResmiTatil!$J$2),ResmiTatil!$J$2-AF85)+IF(AND(AE85=ResmiTatil!$I$3,AF85=ResmiTatil!$J$3),ResmiTatil!$I$3-ResmiTatil!$I$2,IF(AND(AE85&gt;ResmiTatil!$I$2,AF85&gt;ResmiTatil!$J$2),ResmiTatil!$J$2-ResmiTatil!$I$2))+IF(AG85&gt;ResmiTatil!$K$2,AG85-ResmiTatil!$K$2),0))</f>
        <v>0</v>
      </c>
      <c r="AJ85" s="29">
        <f>IF((AE85-AD85)+(AG85-AF85)&lt;0,0,(AE85-AD85)+(AG85-AF85))</f>
        <v>0</v>
      </c>
    </row>
    <row r="86" spans="1:36" ht="20.100000000000001" customHeight="1" x14ac:dyDescent="0.25">
      <c r="A86" s="20">
        <f t="shared" si="9"/>
        <v>44812</v>
      </c>
      <c r="B86" s="17"/>
      <c r="C86" s="12"/>
      <c r="D86" s="13"/>
      <c r="E86" s="13"/>
      <c r="F86" s="28">
        <f>IF(D86-C86&lt;0,0,D86-C86)</f>
        <v>0</v>
      </c>
      <c r="G86" s="28">
        <f>IF(AND(OR(B86="",C86=""),OR(D86="",E86="")),0,IF(OR(B86&lt;&gt;ResmiTatil!$H$2,C86&lt;&gt;ResmiTatil!$I$2,D86&lt;&gt;ResmiTatil!$J$2,E86&lt;&gt;ResmiTatil!$K$2),IF(AND(D86="",E86=""),0,IF(B86&lt;ResmiTatil!$H$2,ResmiTatil!$H$2-B86))+IF(AND(D86="",E86="",OR(B86&lt;ResmiTatil!$H$2,AND(C86&lt;&gt;ResmiTatil!$J$2,C86&gt;ResmiTatil!$J$2))),ResmiTatil!$J$2-ResmiTatil!$I$2,IF(OR(D86="",E86=""),0,IF(AND(C86&gt;ResmiTatil!$I$2,D86&lt;ResmiTatil!$J$2),C86-ResmiTatil!$I$2)))+IF(AND(C86&lt;ResmiTatil!$I$2,D86&lt;ResmiTatil!$J$2),ResmiTatil!$J$2-D86)+IF(AND(C86=ResmiTatil!$I$3,D86=ResmiTatil!$J$3),ResmiTatil!$I$3-ResmiTatil!$I$2,IF(AND(C86&gt;ResmiTatil!$I$2,D86&gt;ResmiTatil!$J$2),ResmiTatil!$J$2-ResmiTatil!$I$2))+IF(E86&gt;ResmiTatil!$K$2,E86-ResmiTatil!$K$2),0))</f>
        <v>0</v>
      </c>
      <c r="H86" s="29">
        <f>IF((C86-B86)+(E86-D86)&lt;0,0,(C86-B86)+(E86-D86))</f>
        <v>0</v>
      </c>
      <c r="I86" s="17"/>
      <c r="J86" s="12"/>
      <c r="K86" s="13"/>
      <c r="L86" s="13"/>
      <c r="M86" s="28">
        <f>IF(K86-J86&lt;0,0,K86-J86)</f>
        <v>0</v>
      </c>
      <c r="N86" s="28">
        <f>IF(AND(OR(I86="",J86=""),OR(K86="",L86="")),0,IF(OR(I86&lt;&gt;ResmiTatil!$H$2,J86&lt;&gt;ResmiTatil!$I$2,K86&lt;&gt;ResmiTatil!$J$2,L86&lt;&gt;ResmiTatil!$K$2),IF(AND(K86="",L86=""),0,IF(I86&lt;ResmiTatil!$H$2,ResmiTatil!$H$2-I86))+IF(AND(K86="",L86="",OR(I86&lt;ResmiTatil!$H$2,AND(J86&lt;&gt;ResmiTatil!$J$2,J86&gt;ResmiTatil!$J$2))),ResmiTatil!$J$2-ResmiTatil!$I$2,IF(OR(K86="",L86=""),0,IF(AND(J86&gt;ResmiTatil!$I$2,K86&lt;ResmiTatil!$J$2),J86-ResmiTatil!$I$2)))+IF(AND(J86&lt;ResmiTatil!$I$2,K86&lt;ResmiTatil!$J$2),ResmiTatil!$J$2-K86)+IF(AND(J86=ResmiTatil!$I$3,K86=ResmiTatil!$J$3),ResmiTatil!$I$3-ResmiTatil!$I$2,IF(AND(J86&gt;ResmiTatil!$I$2,K86&gt;ResmiTatil!$J$2),ResmiTatil!$J$2-ResmiTatil!$I$2))+IF(L86&gt;ResmiTatil!$K$2,L86-ResmiTatil!$K$2),0))</f>
        <v>0</v>
      </c>
      <c r="O86" s="29">
        <f>IF((J86-I86)+(L86-K86)&lt;0,0,(J86-I86)+(L86-K86))</f>
        <v>0</v>
      </c>
      <c r="P86" s="17"/>
      <c r="Q86" s="12"/>
      <c r="R86" s="13"/>
      <c r="S86" s="13"/>
      <c r="T86" s="28">
        <f>IF(R86-Q86&lt;0,0,R86-Q86)</f>
        <v>0</v>
      </c>
      <c r="U86" s="28">
        <f>IF(AND(OR(P86="",Q86=""),OR(R86="",S86="")),0,IF(OR(P86&lt;&gt;ResmiTatil!$H$2,Q86&lt;&gt;ResmiTatil!$I$2,R86&lt;&gt;ResmiTatil!$J$2,S86&lt;&gt;ResmiTatil!$K$2),IF(AND(R86="",S86=""),0,IF(P86&lt;ResmiTatil!$H$2,ResmiTatil!$H$2-P86))+IF(AND(R86="",S86="",OR(P86&lt;ResmiTatil!$H$2,AND(Q86&lt;&gt;ResmiTatil!$J$2,Q86&gt;ResmiTatil!$J$2))),ResmiTatil!$J$2-ResmiTatil!$I$2,IF(OR(R86="",S86=""),0,IF(AND(Q86&gt;ResmiTatil!$I$2,R86&lt;ResmiTatil!$J$2),Q86-ResmiTatil!$I$2)))+IF(AND(Q86&lt;ResmiTatil!$I$2,R86&lt;ResmiTatil!$J$2),ResmiTatil!$J$2-R86)+IF(AND(Q86=ResmiTatil!$I$3,R86=ResmiTatil!$J$3),ResmiTatil!$I$3-ResmiTatil!$I$2,IF(AND(Q86&gt;ResmiTatil!$I$2,R86&gt;ResmiTatil!$J$2),ResmiTatil!$J$2-ResmiTatil!$I$2))+IF(S86&gt;ResmiTatil!$K$2,S86-ResmiTatil!$K$2),0))</f>
        <v>0</v>
      </c>
      <c r="V86" s="29">
        <f>IF((Q86-P86)+(S86-R86)&lt;0,0,(Q86-P86)+(S86-R86))</f>
        <v>0</v>
      </c>
      <c r="W86" s="17"/>
      <c r="X86" s="12"/>
      <c r="Y86" s="13"/>
      <c r="Z86" s="13"/>
      <c r="AA86" s="28">
        <f>IF(Y86-X86&lt;0,0,Y86-X86)</f>
        <v>0</v>
      </c>
      <c r="AB86" s="28">
        <f>IF(AND(OR(W86="",X86=""),OR(Y86="",Z86="")),0,IF(OR(W86&lt;&gt;ResmiTatil!$H$2,X86&lt;&gt;ResmiTatil!$I$2,Y86&lt;&gt;ResmiTatil!$J$2,Z86&lt;&gt;ResmiTatil!$K$2),IF(AND(Y86="",Z86=""),0,IF(W86&lt;ResmiTatil!$H$2,ResmiTatil!$H$2-W86))+IF(AND(Y86="",Z86="",OR(W86&lt;ResmiTatil!$H$2,AND(X86&lt;&gt;ResmiTatil!$J$2,X86&gt;ResmiTatil!$J$2))),ResmiTatil!$J$2-ResmiTatil!$I$2,IF(OR(Y86="",Z86=""),0,IF(AND(X86&gt;ResmiTatil!$I$2,Y86&lt;ResmiTatil!$J$2),X86-ResmiTatil!$I$2)))+IF(AND(X86&lt;ResmiTatil!$I$2,Y86&lt;ResmiTatil!$J$2),ResmiTatil!$J$2-Y86)+IF(AND(X86=ResmiTatil!$I$3,Y86=ResmiTatil!$J$3),ResmiTatil!$I$3-ResmiTatil!$I$2,IF(AND(X86&gt;ResmiTatil!$I$2,Y86&gt;ResmiTatil!$J$2),ResmiTatil!$J$2-ResmiTatil!$I$2))+IF(Z86&gt;ResmiTatil!$K$2,Z86-ResmiTatil!$K$2),0))</f>
        <v>0</v>
      </c>
      <c r="AC86" s="29">
        <f>IF((X86-W86)+(Z86-Y86)&lt;0,0,(X86-W86)+(Z86-Y86))</f>
        <v>0</v>
      </c>
      <c r="AD86" s="17"/>
      <c r="AE86" s="12"/>
      <c r="AF86" s="13"/>
      <c r="AG86" s="13"/>
      <c r="AH86" s="28">
        <f>IF(AF86-AE86&lt;0,0,AF86-AE86)</f>
        <v>0</v>
      </c>
      <c r="AI86" s="28">
        <f>IF(AND(OR(AD86="",AE86=""),OR(AF86="",AG86="")),0,IF(OR(AD86&lt;&gt;ResmiTatil!$H$2,AE86&lt;&gt;ResmiTatil!$I$2,AF86&lt;&gt;ResmiTatil!$J$2,AG86&lt;&gt;ResmiTatil!$K$2),IF(AND(AF86="",AG86=""),0,IF(AD86&lt;ResmiTatil!$H$2,ResmiTatil!$H$2-AD86))+IF(AND(AF86="",AG86="",OR(AD86&lt;ResmiTatil!$H$2,AND(AE86&lt;&gt;ResmiTatil!$J$2,AE86&gt;ResmiTatil!$J$2))),ResmiTatil!$J$2-ResmiTatil!$I$2,IF(OR(AF86="",AG86=""),0,IF(AND(AE86&gt;ResmiTatil!$I$2,AF86&lt;ResmiTatil!$J$2),AE86-ResmiTatil!$I$2)))+IF(AND(AE86&lt;ResmiTatil!$I$2,AF86&lt;ResmiTatil!$J$2),ResmiTatil!$J$2-AF86)+IF(AND(AE86=ResmiTatil!$I$3,AF86=ResmiTatil!$J$3),ResmiTatil!$I$3-ResmiTatil!$I$2,IF(AND(AE86&gt;ResmiTatil!$I$2,AF86&gt;ResmiTatil!$J$2),ResmiTatil!$J$2-ResmiTatil!$I$2))+IF(AG86&gt;ResmiTatil!$K$2,AG86-ResmiTatil!$K$2),0))</f>
        <v>0</v>
      </c>
      <c r="AJ86" s="29">
        <f>IF((AE86-AD86)+(AG86-AF86)&lt;0,0,(AE86-AD86)+(AG86-AF86))</f>
        <v>0</v>
      </c>
    </row>
    <row r="87" spans="1:36" ht="20.100000000000001" customHeight="1" x14ac:dyDescent="0.25">
      <c r="A87" s="20">
        <f t="shared" si="9"/>
        <v>44813</v>
      </c>
      <c r="B87" s="17"/>
      <c r="C87" s="12"/>
      <c r="D87" s="13"/>
      <c r="E87" s="13"/>
      <c r="F87" s="28">
        <f>IF(D87-C87&lt;0,0,D87-C87)</f>
        <v>0</v>
      </c>
      <c r="G87" s="28">
        <f>IF(AND(OR(B87="",C87=""),OR(D87="",E87="")),0,IF(OR(B87&lt;&gt;ResmiTatil!$H$2,C87&lt;&gt;ResmiTatil!$I$2,D87&lt;&gt;ResmiTatil!$J$2,E87&lt;&gt;ResmiTatil!$K$2),IF(AND(D87="",E87=""),0,IF(B87&lt;ResmiTatil!$H$2,ResmiTatil!$H$2-B87))+IF(AND(D87="",E87="",OR(B87&lt;ResmiTatil!$H$2,AND(C87&lt;&gt;ResmiTatil!$J$2,C87&gt;ResmiTatil!$J$2))),ResmiTatil!$J$2-ResmiTatil!$I$2,IF(OR(D87="",E87=""),0,IF(AND(C87&gt;ResmiTatil!$I$2,D87&lt;ResmiTatil!$J$2),C87-ResmiTatil!$I$2)))+IF(AND(C87&lt;ResmiTatil!$I$2,D87&lt;ResmiTatil!$J$2),ResmiTatil!$J$2-D87)+IF(AND(C87=ResmiTatil!$I$3,D87=ResmiTatil!$J$3),ResmiTatil!$I$3-ResmiTatil!$I$2,IF(AND(C87&gt;ResmiTatil!$I$2,D87&gt;ResmiTatil!$J$2),ResmiTatil!$J$2-ResmiTatil!$I$2))+IF(E87&gt;ResmiTatil!$K$2,E87-ResmiTatil!$K$2),0))</f>
        <v>0</v>
      </c>
      <c r="H87" s="29">
        <f>IF((C87-B87)+(E87-D87)&lt;0,0,(C87-B87)+(E87-D87))</f>
        <v>0</v>
      </c>
      <c r="I87" s="17"/>
      <c r="J87" s="12"/>
      <c r="K87" s="13"/>
      <c r="L87" s="13"/>
      <c r="M87" s="28">
        <f>IF(K87-J87&lt;0,0,K87-J87)</f>
        <v>0</v>
      </c>
      <c r="N87" s="28">
        <f>IF(AND(OR(I87="",J87=""),OR(K87="",L87="")),0,IF(OR(I87&lt;&gt;ResmiTatil!$H$2,J87&lt;&gt;ResmiTatil!$I$2,K87&lt;&gt;ResmiTatil!$J$2,L87&lt;&gt;ResmiTatil!$K$2),IF(AND(K87="",L87=""),0,IF(I87&lt;ResmiTatil!$H$2,ResmiTatil!$H$2-I87))+IF(AND(K87="",L87="",OR(I87&lt;ResmiTatil!$H$2,AND(J87&lt;&gt;ResmiTatil!$J$2,J87&gt;ResmiTatil!$J$2))),ResmiTatil!$J$2-ResmiTatil!$I$2,IF(OR(K87="",L87=""),0,IF(AND(J87&gt;ResmiTatil!$I$2,K87&lt;ResmiTatil!$J$2),J87-ResmiTatil!$I$2)))+IF(AND(J87&lt;ResmiTatil!$I$2,K87&lt;ResmiTatil!$J$2),ResmiTatil!$J$2-K87)+IF(AND(J87=ResmiTatil!$I$3,K87=ResmiTatil!$J$3),ResmiTatil!$I$3-ResmiTatil!$I$2,IF(AND(J87&gt;ResmiTatil!$I$2,K87&gt;ResmiTatil!$J$2),ResmiTatil!$J$2-ResmiTatil!$I$2))+IF(L87&gt;ResmiTatil!$K$2,L87-ResmiTatil!$K$2),0))</f>
        <v>0</v>
      </c>
      <c r="O87" s="29">
        <f>IF((J87-I87)+(L87-K87)&lt;0,0,(J87-I87)+(L87-K87))</f>
        <v>0</v>
      </c>
      <c r="P87" s="17"/>
      <c r="Q87" s="12"/>
      <c r="R87" s="13"/>
      <c r="S87" s="13"/>
      <c r="T87" s="28">
        <f>IF(R87-Q87&lt;0,0,R87-Q87)</f>
        <v>0</v>
      </c>
      <c r="U87" s="28">
        <f>IF(AND(OR(P87="",Q87=""),OR(R87="",S87="")),0,IF(OR(P87&lt;&gt;ResmiTatil!$H$2,Q87&lt;&gt;ResmiTatil!$I$2,R87&lt;&gt;ResmiTatil!$J$2,S87&lt;&gt;ResmiTatil!$K$2),IF(AND(R87="",S87=""),0,IF(P87&lt;ResmiTatil!$H$2,ResmiTatil!$H$2-P87))+IF(AND(R87="",S87="",OR(P87&lt;ResmiTatil!$H$2,AND(Q87&lt;&gt;ResmiTatil!$J$2,Q87&gt;ResmiTatil!$J$2))),ResmiTatil!$J$2-ResmiTatil!$I$2,IF(OR(R87="",S87=""),0,IF(AND(Q87&gt;ResmiTatil!$I$2,R87&lt;ResmiTatil!$J$2),Q87-ResmiTatil!$I$2)))+IF(AND(Q87&lt;ResmiTatil!$I$2,R87&lt;ResmiTatil!$J$2),ResmiTatil!$J$2-R87)+IF(AND(Q87=ResmiTatil!$I$3,R87=ResmiTatil!$J$3),ResmiTatil!$I$3-ResmiTatil!$I$2,IF(AND(Q87&gt;ResmiTatil!$I$2,R87&gt;ResmiTatil!$J$2),ResmiTatil!$J$2-ResmiTatil!$I$2))+IF(S87&gt;ResmiTatil!$K$2,S87-ResmiTatil!$K$2),0))</f>
        <v>0</v>
      </c>
      <c r="V87" s="29">
        <f>IF((Q87-P87)+(S87-R87)&lt;0,0,(Q87-P87)+(S87-R87))</f>
        <v>0</v>
      </c>
      <c r="W87" s="17"/>
      <c r="X87" s="12"/>
      <c r="Y87" s="13"/>
      <c r="Z87" s="13"/>
      <c r="AA87" s="28">
        <f>IF(Y87-X87&lt;0,0,Y87-X87)</f>
        <v>0</v>
      </c>
      <c r="AB87" s="28">
        <f>IF(AND(OR(W87="",X87=""),OR(Y87="",Z87="")),0,IF(OR(W87&lt;&gt;ResmiTatil!$H$2,X87&lt;&gt;ResmiTatil!$I$2,Y87&lt;&gt;ResmiTatil!$J$2,Z87&lt;&gt;ResmiTatil!$K$2),IF(AND(Y87="",Z87=""),0,IF(W87&lt;ResmiTatil!$H$2,ResmiTatil!$H$2-W87))+IF(AND(Y87="",Z87="",OR(W87&lt;ResmiTatil!$H$2,AND(X87&lt;&gt;ResmiTatil!$J$2,X87&gt;ResmiTatil!$J$2))),ResmiTatil!$J$2-ResmiTatil!$I$2,IF(OR(Y87="",Z87=""),0,IF(AND(X87&gt;ResmiTatil!$I$2,Y87&lt;ResmiTatil!$J$2),X87-ResmiTatil!$I$2)))+IF(AND(X87&lt;ResmiTatil!$I$2,Y87&lt;ResmiTatil!$J$2),ResmiTatil!$J$2-Y87)+IF(AND(X87=ResmiTatil!$I$3,Y87=ResmiTatil!$J$3),ResmiTatil!$I$3-ResmiTatil!$I$2,IF(AND(X87&gt;ResmiTatil!$I$2,Y87&gt;ResmiTatil!$J$2),ResmiTatil!$J$2-ResmiTatil!$I$2))+IF(Z87&gt;ResmiTatil!$K$2,Z87-ResmiTatil!$K$2),0))</f>
        <v>0</v>
      </c>
      <c r="AC87" s="29">
        <f>IF((X87-W87)+(Z87-Y87)&lt;0,0,(X87-W87)+(Z87-Y87))</f>
        <v>0</v>
      </c>
      <c r="AD87" s="17"/>
      <c r="AE87" s="12"/>
      <c r="AF87" s="13"/>
      <c r="AG87" s="13"/>
      <c r="AH87" s="28">
        <f>IF(AF87-AE87&lt;0,0,AF87-AE87)</f>
        <v>0</v>
      </c>
      <c r="AI87" s="28">
        <f>IF(AND(OR(AD87="",AE87=""),OR(AF87="",AG87="")),0,IF(OR(AD87&lt;&gt;ResmiTatil!$H$2,AE87&lt;&gt;ResmiTatil!$I$2,AF87&lt;&gt;ResmiTatil!$J$2,AG87&lt;&gt;ResmiTatil!$K$2),IF(AND(AF87="",AG87=""),0,IF(AD87&lt;ResmiTatil!$H$2,ResmiTatil!$H$2-AD87))+IF(AND(AF87="",AG87="",OR(AD87&lt;ResmiTatil!$H$2,AND(AE87&lt;&gt;ResmiTatil!$J$2,AE87&gt;ResmiTatil!$J$2))),ResmiTatil!$J$2-ResmiTatil!$I$2,IF(OR(AF87="",AG87=""),0,IF(AND(AE87&gt;ResmiTatil!$I$2,AF87&lt;ResmiTatil!$J$2),AE87-ResmiTatil!$I$2)))+IF(AND(AE87&lt;ResmiTatil!$I$2,AF87&lt;ResmiTatil!$J$2),ResmiTatil!$J$2-AF87)+IF(AND(AE87=ResmiTatil!$I$3,AF87=ResmiTatil!$J$3),ResmiTatil!$I$3-ResmiTatil!$I$2,IF(AND(AE87&gt;ResmiTatil!$I$2,AF87&gt;ResmiTatil!$J$2),ResmiTatil!$J$2-ResmiTatil!$I$2))+IF(AG87&gt;ResmiTatil!$K$2,AG87-ResmiTatil!$K$2),0))</f>
        <v>0</v>
      </c>
      <c r="AJ87" s="29">
        <f>IF((AE87-AD87)+(AG87-AF87)&lt;0,0,(AE87-AD87)+(AG87-AF87))</f>
        <v>0</v>
      </c>
    </row>
    <row r="88" spans="1:36" ht="20.100000000000001" customHeight="1" x14ac:dyDescent="0.25">
      <c r="A88" s="30" t="s">
        <v>24</v>
      </c>
      <c r="B88" s="31"/>
      <c r="C88" s="32"/>
      <c r="D88" s="33"/>
      <c r="E88" s="33"/>
      <c r="F88" s="34"/>
      <c r="G88" s="28">
        <f>SUM(G83:G87)</f>
        <v>0</v>
      </c>
      <c r="H88" s="35">
        <f>SUM(H83:H87)</f>
        <v>0</v>
      </c>
      <c r="I88" s="31"/>
      <c r="J88" s="32"/>
      <c r="K88" s="33"/>
      <c r="L88" s="33"/>
      <c r="M88" s="34"/>
      <c r="N88" s="28">
        <f>SUM(N83:N87)</f>
        <v>0</v>
      </c>
      <c r="O88" s="35">
        <f>SUM(O83:O87)</f>
        <v>0</v>
      </c>
      <c r="P88" s="31"/>
      <c r="Q88" s="32"/>
      <c r="R88" s="33"/>
      <c r="S88" s="33"/>
      <c r="T88" s="34"/>
      <c r="U88" s="28">
        <f>SUM(U83:U87)</f>
        <v>0</v>
      </c>
      <c r="V88" s="35">
        <f>SUM(V83:V87)</f>
        <v>0</v>
      </c>
      <c r="W88" s="31"/>
      <c r="X88" s="32"/>
      <c r="Y88" s="33"/>
      <c r="Z88" s="33"/>
      <c r="AA88" s="34"/>
      <c r="AB88" s="28">
        <f>SUM(AB83:AB87)</f>
        <v>0</v>
      </c>
      <c r="AC88" s="35">
        <f>SUM(AC83:AC87)</f>
        <v>0</v>
      </c>
      <c r="AD88" s="31"/>
      <c r="AE88" s="32"/>
      <c r="AF88" s="33"/>
      <c r="AG88" s="33"/>
      <c r="AH88" s="34"/>
      <c r="AI88" s="28">
        <f>SUM(AI83:AI87)</f>
        <v>0</v>
      </c>
      <c r="AJ88" s="35">
        <f>SUM(AJ83:AJ87)</f>
        <v>0</v>
      </c>
    </row>
    <row r="89" spans="1:36" s="25" customFormat="1" ht="15" customHeight="1" x14ac:dyDescent="0.25">
      <c r="A89" s="20">
        <f>A87+1</f>
        <v>44814</v>
      </c>
      <c r="B89" s="17"/>
      <c r="C89" s="12"/>
      <c r="D89" s="13"/>
      <c r="E89" s="13"/>
      <c r="F89" s="11"/>
      <c r="G89" s="11"/>
      <c r="H89" s="18"/>
      <c r="I89" s="17"/>
      <c r="J89" s="12"/>
      <c r="K89" s="13"/>
      <c r="L89" s="13"/>
      <c r="M89" s="11"/>
      <c r="N89" s="11"/>
      <c r="O89" s="18"/>
      <c r="P89" s="17"/>
      <c r="Q89" s="12"/>
      <c r="R89" s="13"/>
      <c r="S89" s="13"/>
      <c r="T89" s="11"/>
      <c r="U89" s="11"/>
      <c r="V89" s="18"/>
      <c r="W89" s="17"/>
      <c r="X89" s="12"/>
      <c r="Y89" s="13"/>
      <c r="Z89" s="13"/>
      <c r="AA89" s="11"/>
      <c r="AB89" s="11"/>
      <c r="AC89" s="18"/>
      <c r="AD89" s="17"/>
      <c r="AE89" s="12"/>
      <c r="AF89" s="13"/>
      <c r="AG89" s="13"/>
      <c r="AH89" s="11"/>
      <c r="AI89" s="11"/>
      <c r="AJ89" s="18"/>
    </row>
    <row r="90" spans="1:36" s="25" customFormat="1" ht="15" customHeight="1" x14ac:dyDescent="0.25">
      <c r="A90" s="20">
        <f>A89+1</f>
        <v>44815</v>
      </c>
      <c r="B90" s="17"/>
      <c r="C90" s="12"/>
      <c r="D90" s="13"/>
      <c r="E90" s="13"/>
      <c r="F90" s="11"/>
      <c r="G90" s="11"/>
      <c r="H90" s="18"/>
      <c r="I90" s="17"/>
      <c r="J90" s="12"/>
      <c r="K90" s="13"/>
      <c r="L90" s="13"/>
      <c r="M90" s="11"/>
      <c r="N90" s="11"/>
      <c r="O90" s="18"/>
      <c r="P90" s="17"/>
      <c r="Q90" s="12"/>
      <c r="R90" s="13"/>
      <c r="S90" s="13"/>
      <c r="T90" s="11"/>
      <c r="U90" s="11"/>
      <c r="V90" s="18"/>
      <c r="W90" s="17"/>
      <c r="X90" s="12"/>
      <c r="Y90" s="13"/>
      <c r="Z90" s="13"/>
      <c r="AA90" s="11"/>
      <c r="AB90" s="11"/>
      <c r="AC90" s="18"/>
      <c r="AD90" s="17"/>
      <c r="AE90" s="12"/>
      <c r="AF90" s="13"/>
      <c r="AG90" s="13"/>
      <c r="AH90" s="11"/>
      <c r="AI90" s="11"/>
      <c r="AJ90" s="18"/>
    </row>
    <row r="91" spans="1:36" ht="20.100000000000001" customHeight="1" x14ac:dyDescent="0.25">
      <c r="A91" s="20">
        <f t="shared" ref="A91:A95" si="10">A90+1</f>
        <v>44816</v>
      </c>
      <c r="B91" s="17"/>
      <c r="C91" s="12"/>
      <c r="D91" s="13"/>
      <c r="E91" s="13"/>
      <c r="F91" s="28">
        <f>IF(D91-C91&lt;0,0,D91-C91)</f>
        <v>0</v>
      </c>
      <c r="G91" s="28">
        <f>IF(AND(OR(B91="",C91=""),OR(D91="",E91="")),0,IF(OR(B91&lt;&gt;ResmiTatil!$H$2,C91&lt;&gt;ResmiTatil!$I$2,D91&lt;&gt;ResmiTatil!$J$2,E91&lt;&gt;ResmiTatil!$K$2),IF(AND(D91="",E91=""),0,IF(B91&lt;ResmiTatil!$H$2,ResmiTatil!$H$2-B91))+IF(AND(D91="",E91="",OR(B91&lt;ResmiTatil!$H$2,AND(C91&lt;&gt;ResmiTatil!$J$2,C91&gt;ResmiTatil!$J$2))),ResmiTatil!$J$2-ResmiTatil!$I$2,IF(OR(D91="",E91=""),0,IF(AND(C91&gt;ResmiTatil!$I$2,D91&lt;ResmiTatil!$J$2),C91-ResmiTatil!$I$2)))+IF(AND(C91&lt;ResmiTatil!$I$2,D91&lt;ResmiTatil!$J$2),ResmiTatil!$J$2-D91)+IF(AND(C91=ResmiTatil!$I$3,D91=ResmiTatil!$J$3),ResmiTatil!$I$3-ResmiTatil!$I$2,IF(AND(C91&gt;ResmiTatil!$I$2,D91&gt;ResmiTatil!$J$2),ResmiTatil!$J$2-ResmiTatil!$I$2))+IF(E91&gt;ResmiTatil!$K$2,E91-ResmiTatil!$K$2),0))</f>
        <v>0</v>
      </c>
      <c r="H91" s="29">
        <f>IF((C91-B91)+(E91-D91)&lt;0,0,(C91-B91)+(E91-D91))</f>
        <v>0</v>
      </c>
      <c r="I91" s="17"/>
      <c r="J91" s="12"/>
      <c r="K91" s="13"/>
      <c r="L91" s="13"/>
      <c r="M91" s="28">
        <f>IF(K91-J91&lt;0,0,K91-J91)</f>
        <v>0</v>
      </c>
      <c r="N91" s="28">
        <f>IF(AND(OR(I91="",J91=""),OR(K91="",L91="")),0,IF(OR(I91&lt;&gt;ResmiTatil!$H$2,J91&lt;&gt;ResmiTatil!$I$2,K91&lt;&gt;ResmiTatil!$J$2,L91&lt;&gt;ResmiTatil!$K$2),IF(AND(K91="",L91=""),0,IF(I91&lt;ResmiTatil!$H$2,ResmiTatil!$H$2-I91))+IF(AND(K91="",L91="",OR(I91&lt;ResmiTatil!$H$2,AND(J91&lt;&gt;ResmiTatil!$J$2,J91&gt;ResmiTatil!$J$2))),ResmiTatil!$J$2-ResmiTatil!$I$2,IF(OR(K91="",L91=""),0,IF(AND(J91&gt;ResmiTatil!$I$2,K91&lt;ResmiTatil!$J$2),J91-ResmiTatil!$I$2)))+IF(AND(J91&lt;ResmiTatil!$I$2,K91&lt;ResmiTatil!$J$2),ResmiTatil!$J$2-K91)+IF(AND(J91=ResmiTatil!$I$3,K91=ResmiTatil!$J$3),ResmiTatil!$I$3-ResmiTatil!$I$2,IF(AND(J91&gt;ResmiTatil!$I$2,K91&gt;ResmiTatil!$J$2),ResmiTatil!$J$2-ResmiTatil!$I$2))+IF(L91&gt;ResmiTatil!$K$2,L91-ResmiTatil!$K$2),0))</f>
        <v>0</v>
      </c>
      <c r="O91" s="29">
        <f>IF((J91-I91)+(L91-K91)&lt;0,0,(J91-I91)+(L91-K91))</f>
        <v>0</v>
      </c>
      <c r="P91" s="17"/>
      <c r="Q91" s="12"/>
      <c r="R91" s="13"/>
      <c r="S91" s="13"/>
      <c r="T91" s="28">
        <f>IF(R91-Q91&lt;0,0,R91-Q91)</f>
        <v>0</v>
      </c>
      <c r="U91" s="28">
        <f>IF(AND(OR(P91="",Q91=""),OR(R91="",S91="")),0,IF(OR(P91&lt;&gt;ResmiTatil!$H$2,Q91&lt;&gt;ResmiTatil!$I$2,R91&lt;&gt;ResmiTatil!$J$2,S91&lt;&gt;ResmiTatil!$K$2),IF(AND(R91="",S91=""),0,IF(P91&lt;ResmiTatil!$H$2,ResmiTatil!$H$2-P91))+IF(AND(R91="",S91="",OR(P91&lt;ResmiTatil!$H$2,AND(Q91&lt;&gt;ResmiTatil!$J$2,Q91&gt;ResmiTatil!$J$2))),ResmiTatil!$J$2-ResmiTatil!$I$2,IF(OR(R91="",S91=""),0,IF(AND(Q91&gt;ResmiTatil!$I$2,R91&lt;ResmiTatil!$J$2),Q91-ResmiTatil!$I$2)))+IF(AND(Q91&lt;ResmiTatil!$I$2,R91&lt;ResmiTatil!$J$2),ResmiTatil!$J$2-R91)+IF(AND(Q91=ResmiTatil!$I$3,R91=ResmiTatil!$J$3),ResmiTatil!$I$3-ResmiTatil!$I$2,IF(AND(Q91&gt;ResmiTatil!$I$2,R91&gt;ResmiTatil!$J$2),ResmiTatil!$J$2-ResmiTatil!$I$2))+IF(S91&gt;ResmiTatil!$K$2,S91-ResmiTatil!$K$2),0))</f>
        <v>0</v>
      </c>
      <c r="V91" s="29">
        <f>IF((Q91-P91)+(S91-R91)&lt;0,0,(Q91-P91)+(S91-R91))</f>
        <v>0</v>
      </c>
      <c r="W91" s="17"/>
      <c r="X91" s="12"/>
      <c r="Y91" s="13"/>
      <c r="Z91" s="13"/>
      <c r="AA91" s="28">
        <f>IF(Y91-X91&lt;0,0,Y91-X91)</f>
        <v>0</v>
      </c>
      <c r="AB91" s="28">
        <f>IF(AND(OR(W91="",X91=""),OR(Y91="",Z91="")),0,IF(OR(W91&lt;&gt;ResmiTatil!$H$2,X91&lt;&gt;ResmiTatil!$I$2,Y91&lt;&gt;ResmiTatil!$J$2,Z91&lt;&gt;ResmiTatil!$K$2),IF(AND(Y91="",Z91=""),0,IF(W91&lt;ResmiTatil!$H$2,ResmiTatil!$H$2-W91))+IF(AND(Y91="",Z91="",OR(W91&lt;ResmiTatil!$H$2,AND(X91&lt;&gt;ResmiTatil!$J$2,X91&gt;ResmiTatil!$J$2))),ResmiTatil!$J$2-ResmiTatil!$I$2,IF(OR(Y91="",Z91=""),0,IF(AND(X91&gt;ResmiTatil!$I$2,Y91&lt;ResmiTatil!$J$2),X91-ResmiTatil!$I$2)))+IF(AND(X91&lt;ResmiTatil!$I$2,Y91&lt;ResmiTatil!$J$2),ResmiTatil!$J$2-Y91)+IF(AND(X91=ResmiTatil!$I$3,Y91=ResmiTatil!$J$3),ResmiTatil!$I$3-ResmiTatil!$I$2,IF(AND(X91&gt;ResmiTatil!$I$2,Y91&gt;ResmiTatil!$J$2),ResmiTatil!$J$2-ResmiTatil!$I$2))+IF(Z91&gt;ResmiTatil!$K$2,Z91-ResmiTatil!$K$2),0))</f>
        <v>0</v>
      </c>
      <c r="AC91" s="29">
        <f>IF((X91-W91)+(Z91-Y91)&lt;0,0,(X91-W91)+(Z91-Y91))</f>
        <v>0</v>
      </c>
      <c r="AD91" s="17"/>
      <c r="AE91" s="12"/>
      <c r="AF91" s="13"/>
      <c r="AG91" s="13"/>
      <c r="AH91" s="28">
        <f>IF(AF91-AE91&lt;0,0,AF91-AE91)</f>
        <v>0</v>
      </c>
      <c r="AI91" s="28">
        <f>IF(AND(OR(AD91="",AE91=""),OR(AF91="",AG91="")),0,IF(OR(AD91&lt;&gt;ResmiTatil!$H$2,AE91&lt;&gt;ResmiTatil!$I$2,AF91&lt;&gt;ResmiTatil!$J$2,AG91&lt;&gt;ResmiTatil!$K$2),IF(AND(AF91="",AG91=""),0,IF(AD91&lt;ResmiTatil!$H$2,ResmiTatil!$H$2-AD91))+IF(AND(AF91="",AG91="",OR(AD91&lt;ResmiTatil!$H$2,AND(AE91&lt;&gt;ResmiTatil!$J$2,AE91&gt;ResmiTatil!$J$2))),ResmiTatil!$J$2-ResmiTatil!$I$2,IF(OR(AF91="",AG91=""),0,IF(AND(AE91&gt;ResmiTatil!$I$2,AF91&lt;ResmiTatil!$J$2),AE91-ResmiTatil!$I$2)))+IF(AND(AE91&lt;ResmiTatil!$I$2,AF91&lt;ResmiTatil!$J$2),ResmiTatil!$J$2-AF91)+IF(AND(AE91=ResmiTatil!$I$3,AF91=ResmiTatil!$J$3),ResmiTatil!$I$3-ResmiTatil!$I$2,IF(AND(AE91&gt;ResmiTatil!$I$2,AF91&gt;ResmiTatil!$J$2),ResmiTatil!$J$2-ResmiTatil!$I$2))+IF(AG91&gt;ResmiTatil!$K$2,AG91-ResmiTatil!$K$2),0))</f>
        <v>0</v>
      </c>
      <c r="AJ91" s="29">
        <f>IF((AE91-AD91)+(AG91-AF91)&lt;0,0,(AE91-AD91)+(AG91-AF91))</f>
        <v>0</v>
      </c>
    </row>
    <row r="92" spans="1:36" ht="20.100000000000001" customHeight="1" x14ac:dyDescent="0.25">
      <c r="A92" s="20">
        <f t="shared" si="10"/>
        <v>44817</v>
      </c>
      <c r="B92" s="17"/>
      <c r="C92" s="12"/>
      <c r="D92" s="13"/>
      <c r="E92" s="13"/>
      <c r="F92" s="28">
        <f>IF(D92-C92&lt;0,0,D92-C92)</f>
        <v>0</v>
      </c>
      <c r="G92" s="28">
        <f>IF(AND(OR(B92="",C92=""),OR(D92="",E92="")),0,IF(OR(B92&lt;&gt;ResmiTatil!$H$2,C92&lt;&gt;ResmiTatil!$I$2,D92&lt;&gt;ResmiTatil!$J$2,E92&lt;&gt;ResmiTatil!$K$2),IF(AND(D92="",E92=""),0,IF(B92&lt;ResmiTatil!$H$2,ResmiTatil!$H$2-B92))+IF(AND(D92="",E92="",OR(B92&lt;ResmiTatil!$H$2,AND(C92&lt;&gt;ResmiTatil!$J$2,C92&gt;ResmiTatil!$J$2))),ResmiTatil!$J$2-ResmiTatil!$I$2,IF(OR(D92="",E92=""),0,IF(AND(C92&gt;ResmiTatil!$I$2,D92&lt;ResmiTatil!$J$2),C92-ResmiTatil!$I$2)))+IF(AND(C92&lt;ResmiTatil!$I$2,D92&lt;ResmiTatil!$J$2),ResmiTatil!$J$2-D92)+IF(AND(C92=ResmiTatil!$I$3,D92=ResmiTatil!$J$3),ResmiTatil!$I$3-ResmiTatil!$I$2,IF(AND(C92&gt;ResmiTatil!$I$2,D92&gt;ResmiTatil!$J$2),ResmiTatil!$J$2-ResmiTatil!$I$2))+IF(E92&gt;ResmiTatil!$K$2,E92-ResmiTatil!$K$2),0))</f>
        <v>0</v>
      </c>
      <c r="H92" s="29">
        <f>IF((C92-B92)+(E92-D92)&lt;0,0,(C92-B92)+(E92-D92))</f>
        <v>0</v>
      </c>
      <c r="I92" s="17"/>
      <c r="J92" s="12"/>
      <c r="K92" s="13"/>
      <c r="L92" s="13"/>
      <c r="M92" s="28">
        <f>IF(K92-J92&lt;0,0,K92-J92)</f>
        <v>0</v>
      </c>
      <c r="N92" s="28">
        <f>IF(AND(OR(I92="",J92=""),OR(K92="",L92="")),0,IF(OR(I92&lt;&gt;ResmiTatil!$H$2,J92&lt;&gt;ResmiTatil!$I$2,K92&lt;&gt;ResmiTatil!$J$2,L92&lt;&gt;ResmiTatil!$K$2),IF(AND(K92="",L92=""),0,IF(I92&lt;ResmiTatil!$H$2,ResmiTatil!$H$2-I92))+IF(AND(K92="",L92="",OR(I92&lt;ResmiTatil!$H$2,AND(J92&lt;&gt;ResmiTatil!$J$2,J92&gt;ResmiTatil!$J$2))),ResmiTatil!$J$2-ResmiTatil!$I$2,IF(OR(K92="",L92=""),0,IF(AND(J92&gt;ResmiTatil!$I$2,K92&lt;ResmiTatil!$J$2),J92-ResmiTatil!$I$2)))+IF(AND(J92&lt;ResmiTatil!$I$2,K92&lt;ResmiTatil!$J$2),ResmiTatil!$J$2-K92)+IF(AND(J92=ResmiTatil!$I$3,K92=ResmiTatil!$J$3),ResmiTatil!$I$3-ResmiTatil!$I$2,IF(AND(J92&gt;ResmiTatil!$I$2,K92&gt;ResmiTatil!$J$2),ResmiTatil!$J$2-ResmiTatil!$I$2))+IF(L92&gt;ResmiTatil!$K$2,L92-ResmiTatil!$K$2),0))</f>
        <v>0</v>
      </c>
      <c r="O92" s="29">
        <f>IF((J92-I92)+(L92-K92)&lt;0,0,(J92-I92)+(L92-K92))</f>
        <v>0</v>
      </c>
      <c r="P92" s="17"/>
      <c r="Q92" s="12"/>
      <c r="R92" s="13"/>
      <c r="S92" s="13"/>
      <c r="T92" s="28">
        <f>IF(R92-Q92&lt;0,0,R92-Q92)</f>
        <v>0</v>
      </c>
      <c r="U92" s="28">
        <f>IF(AND(OR(P92="",Q92=""),OR(R92="",S92="")),0,IF(OR(P92&lt;&gt;ResmiTatil!$H$2,Q92&lt;&gt;ResmiTatil!$I$2,R92&lt;&gt;ResmiTatil!$J$2,S92&lt;&gt;ResmiTatil!$K$2),IF(AND(R92="",S92=""),0,IF(P92&lt;ResmiTatil!$H$2,ResmiTatil!$H$2-P92))+IF(AND(R92="",S92="",OR(P92&lt;ResmiTatil!$H$2,AND(Q92&lt;&gt;ResmiTatil!$J$2,Q92&gt;ResmiTatil!$J$2))),ResmiTatil!$J$2-ResmiTatil!$I$2,IF(OR(R92="",S92=""),0,IF(AND(Q92&gt;ResmiTatil!$I$2,R92&lt;ResmiTatil!$J$2),Q92-ResmiTatil!$I$2)))+IF(AND(Q92&lt;ResmiTatil!$I$2,R92&lt;ResmiTatil!$J$2),ResmiTatil!$J$2-R92)+IF(AND(Q92=ResmiTatil!$I$3,R92=ResmiTatil!$J$3),ResmiTatil!$I$3-ResmiTatil!$I$2,IF(AND(Q92&gt;ResmiTatil!$I$2,R92&gt;ResmiTatil!$J$2),ResmiTatil!$J$2-ResmiTatil!$I$2))+IF(S92&gt;ResmiTatil!$K$2,S92-ResmiTatil!$K$2),0))</f>
        <v>0</v>
      </c>
      <c r="V92" s="29">
        <f>IF((Q92-P92)+(S92-R92)&lt;0,0,(Q92-P92)+(S92-R92))</f>
        <v>0</v>
      </c>
      <c r="W92" s="17"/>
      <c r="X92" s="12"/>
      <c r="Y92" s="13"/>
      <c r="Z92" s="13"/>
      <c r="AA92" s="28">
        <f>IF(Y92-X92&lt;0,0,Y92-X92)</f>
        <v>0</v>
      </c>
      <c r="AB92" s="28">
        <f>IF(AND(OR(W92="",X92=""),OR(Y92="",Z92="")),0,IF(OR(W92&lt;&gt;ResmiTatil!$H$2,X92&lt;&gt;ResmiTatil!$I$2,Y92&lt;&gt;ResmiTatil!$J$2,Z92&lt;&gt;ResmiTatil!$K$2),IF(AND(Y92="",Z92=""),0,IF(W92&lt;ResmiTatil!$H$2,ResmiTatil!$H$2-W92))+IF(AND(Y92="",Z92="",OR(W92&lt;ResmiTatil!$H$2,AND(X92&lt;&gt;ResmiTatil!$J$2,X92&gt;ResmiTatil!$J$2))),ResmiTatil!$J$2-ResmiTatil!$I$2,IF(OR(Y92="",Z92=""),0,IF(AND(X92&gt;ResmiTatil!$I$2,Y92&lt;ResmiTatil!$J$2),X92-ResmiTatil!$I$2)))+IF(AND(X92&lt;ResmiTatil!$I$2,Y92&lt;ResmiTatil!$J$2),ResmiTatil!$J$2-Y92)+IF(AND(X92=ResmiTatil!$I$3,Y92=ResmiTatil!$J$3),ResmiTatil!$I$3-ResmiTatil!$I$2,IF(AND(X92&gt;ResmiTatil!$I$2,Y92&gt;ResmiTatil!$J$2),ResmiTatil!$J$2-ResmiTatil!$I$2))+IF(Z92&gt;ResmiTatil!$K$2,Z92-ResmiTatil!$K$2),0))</f>
        <v>0</v>
      </c>
      <c r="AC92" s="29">
        <f>IF((X92-W92)+(Z92-Y92)&lt;0,0,(X92-W92)+(Z92-Y92))</f>
        <v>0</v>
      </c>
      <c r="AD92" s="17"/>
      <c r="AE92" s="12"/>
      <c r="AF92" s="13"/>
      <c r="AG92" s="13"/>
      <c r="AH92" s="28">
        <f>IF(AF92-AE92&lt;0,0,AF92-AE92)</f>
        <v>0</v>
      </c>
      <c r="AI92" s="28">
        <f>IF(AND(OR(AD92="",AE92=""),OR(AF92="",AG92="")),0,IF(OR(AD92&lt;&gt;ResmiTatil!$H$2,AE92&lt;&gt;ResmiTatil!$I$2,AF92&lt;&gt;ResmiTatil!$J$2,AG92&lt;&gt;ResmiTatil!$K$2),IF(AND(AF92="",AG92=""),0,IF(AD92&lt;ResmiTatil!$H$2,ResmiTatil!$H$2-AD92))+IF(AND(AF92="",AG92="",OR(AD92&lt;ResmiTatil!$H$2,AND(AE92&lt;&gt;ResmiTatil!$J$2,AE92&gt;ResmiTatil!$J$2))),ResmiTatil!$J$2-ResmiTatil!$I$2,IF(OR(AF92="",AG92=""),0,IF(AND(AE92&gt;ResmiTatil!$I$2,AF92&lt;ResmiTatil!$J$2),AE92-ResmiTatil!$I$2)))+IF(AND(AE92&lt;ResmiTatil!$I$2,AF92&lt;ResmiTatil!$J$2),ResmiTatil!$J$2-AF92)+IF(AND(AE92=ResmiTatil!$I$3,AF92=ResmiTatil!$J$3),ResmiTatil!$I$3-ResmiTatil!$I$2,IF(AND(AE92&gt;ResmiTatil!$I$2,AF92&gt;ResmiTatil!$J$2),ResmiTatil!$J$2-ResmiTatil!$I$2))+IF(AG92&gt;ResmiTatil!$K$2,AG92-ResmiTatil!$K$2),0))</f>
        <v>0</v>
      </c>
      <c r="AJ92" s="29">
        <f>IF((AE92-AD92)+(AG92-AF92)&lt;0,0,(AE92-AD92)+(AG92-AF92))</f>
        <v>0</v>
      </c>
    </row>
    <row r="93" spans="1:36" ht="20.100000000000001" customHeight="1" x14ac:dyDescent="0.25">
      <c r="A93" s="20">
        <f t="shared" si="10"/>
        <v>44818</v>
      </c>
      <c r="B93" s="17"/>
      <c r="C93" s="12"/>
      <c r="D93" s="13"/>
      <c r="E93" s="13"/>
      <c r="F93" s="28">
        <f>IF(D93-C93&lt;0,0,D93-C93)</f>
        <v>0</v>
      </c>
      <c r="G93" s="28">
        <f>IF(AND(OR(B93="",C93=""),OR(D93="",E93="")),0,IF(OR(B93&lt;&gt;ResmiTatil!$H$2,C93&lt;&gt;ResmiTatil!$I$2,D93&lt;&gt;ResmiTatil!$J$2,E93&lt;&gt;ResmiTatil!$K$2),IF(AND(D93="",E93=""),0,IF(B93&lt;ResmiTatil!$H$2,ResmiTatil!$H$2-B93))+IF(AND(D93="",E93="",OR(B93&lt;ResmiTatil!$H$2,AND(C93&lt;&gt;ResmiTatil!$J$2,C93&gt;ResmiTatil!$J$2))),ResmiTatil!$J$2-ResmiTatil!$I$2,IF(OR(D93="",E93=""),0,IF(AND(C93&gt;ResmiTatil!$I$2,D93&lt;ResmiTatil!$J$2),C93-ResmiTatil!$I$2)))+IF(AND(C93&lt;ResmiTatil!$I$2,D93&lt;ResmiTatil!$J$2),ResmiTatil!$J$2-D93)+IF(AND(C93=ResmiTatil!$I$3,D93=ResmiTatil!$J$3),ResmiTatil!$I$3-ResmiTatil!$I$2,IF(AND(C93&gt;ResmiTatil!$I$2,D93&gt;ResmiTatil!$J$2),ResmiTatil!$J$2-ResmiTatil!$I$2))+IF(E93&gt;ResmiTatil!$K$2,E93-ResmiTatil!$K$2),0))</f>
        <v>0</v>
      </c>
      <c r="H93" s="29">
        <f>IF((C93-B93)+(E93-D93)&lt;0,0,(C93-B93)+(E93-D93))</f>
        <v>0</v>
      </c>
      <c r="I93" s="17"/>
      <c r="J93" s="12"/>
      <c r="K93" s="13"/>
      <c r="L93" s="13"/>
      <c r="M93" s="28">
        <f>IF(K93-J93&lt;0,0,K93-J93)</f>
        <v>0</v>
      </c>
      <c r="N93" s="28">
        <f>IF(AND(OR(I93="",J93=""),OR(K93="",L93="")),0,IF(OR(I93&lt;&gt;ResmiTatil!$H$2,J93&lt;&gt;ResmiTatil!$I$2,K93&lt;&gt;ResmiTatil!$J$2,L93&lt;&gt;ResmiTatil!$K$2),IF(AND(K93="",L93=""),0,IF(I93&lt;ResmiTatil!$H$2,ResmiTatil!$H$2-I93))+IF(AND(K93="",L93="",OR(I93&lt;ResmiTatil!$H$2,AND(J93&lt;&gt;ResmiTatil!$J$2,J93&gt;ResmiTatil!$J$2))),ResmiTatil!$J$2-ResmiTatil!$I$2,IF(OR(K93="",L93=""),0,IF(AND(J93&gt;ResmiTatil!$I$2,K93&lt;ResmiTatil!$J$2),J93-ResmiTatil!$I$2)))+IF(AND(J93&lt;ResmiTatil!$I$2,K93&lt;ResmiTatil!$J$2),ResmiTatil!$J$2-K93)+IF(AND(J93=ResmiTatil!$I$3,K93=ResmiTatil!$J$3),ResmiTatil!$I$3-ResmiTatil!$I$2,IF(AND(J93&gt;ResmiTatil!$I$2,K93&gt;ResmiTatil!$J$2),ResmiTatil!$J$2-ResmiTatil!$I$2))+IF(L93&gt;ResmiTatil!$K$2,L93-ResmiTatil!$K$2),0))</f>
        <v>0</v>
      </c>
      <c r="O93" s="29">
        <f>IF((J93-I93)+(L93-K93)&lt;0,0,(J93-I93)+(L93-K93))</f>
        <v>0</v>
      </c>
      <c r="P93" s="17"/>
      <c r="Q93" s="12"/>
      <c r="R93" s="13"/>
      <c r="S93" s="13"/>
      <c r="T93" s="28">
        <f>IF(R93-Q93&lt;0,0,R93-Q93)</f>
        <v>0</v>
      </c>
      <c r="U93" s="28">
        <f>IF(AND(OR(P93="",Q93=""),OR(R93="",S93="")),0,IF(OR(P93&lt;&gt;ResmiTatil!$H$2,Q93&lt;&gt;ResmiTatil!$I$2,R93&lt;&gt;ResmiTatil!$J$2,S93&lt;&gt;ResmiTatil!$K$2),IF(AND(R93="",S93=""),0,IF(P93&lt;ResmiTatil!$H$2,ResmiTatil!$H$2-P93))+IF(AND(R93="",S93="",OR(P93&lt;ResmiTatil!$H$2,AND(Q93&lt;&gt;ResmiTatil!$J$2,Q93&gt;ResmiTatil!$J$2))),ResmiTatil!$J$2-ResmiTatil!$I$2,IF(OR(R93="",S93=""),0,IF(AND(Q93&gt;ResmiTatil!$I$2,R93&lt;ResmiTatil!$J$2),Q93-ResmiTatil!$I$2)))+IF(AND(Q93&lt;ResmiTatil!$I$2,R93&lt;ResmiTatil!$J$2),ResmiTatil!$J$2-R93)+IF(AND(Q93=ResmiTatil!$I$3,R93=ResmiTatil!$J$3),ResmiTatil!$I$3-ResmiTatil!$I$2,IF(AND(Q93&gt;ResmiTatil!$I$2,R93&gt;ResmiTatil!$J$2),ResmiTatil!$J$2-ResmiTatil!$I$2))+IF(S93&gt;ResmiTatil!$K$2,S93-ResmiTatil!$K$2),0))</f>
        <v>0</v>
      </c>
      <c r="V93" s="29">
        <f>IF((Q93-P93)+(S93-R93)&lt;0,0,(Q93-P93)+(S93-R93))</f>
        <v>0</v>
      </c>
      <c r="W93" s="17"/>
      <c r="X93" s="12"/>
      <c r="Y93" s="13"/>
      <c r="Z93" s="13"/>
      <c r="AA93" s="28">
        <f>IF(Y93-X93&lt;0,0,Y93-X93)</f>
        <v>0</v>
      </c>
      <c r="AB93" s="28">
        <f>IF(AND(OR(W93="",X93=""),OR(Y93="",Z93="")),0,IF(OR(W93&lt;&gt;ResmiTatil!$H$2,X93&lt;&gt;ResmiTatil!$I$2,Y93&lt;&gt;ResmiTatil!$J$2,Z93&lt;&gt;ResmiTatil!$K$2),IF(AND(Y93="",Z93=""),0,IF(W93&lt;ResmiTatil!$H$2,ResmiTatil!$H$2-W93))+IF(AND(Y93="",Z93="",OR(W93&lt;ResmiTatil!$H$2,AND(X93&lt;&gt;ResmiTatil!$J$2,X93&gt;ResmiTatil!$J$2))),ResmiTatil!$J$2-ResmiTatil!$I$2,IF(OR(Y93="",Z93=""),0,IF(AND(X93&gt;ResmiTatil!$I$2,Y93&lt;ResmiTatil!$J$2),X93-ResmiTatil!$I$2)))+IF(AND(X93&lt;ResmiTatil!$I$2,Y93&lt;ResmiTatil!$J$2),ResmiTatil!$J$2-Y93)+IF(AND(X93=ResmiTatil!$I$3,Y93=ResmiTatil!$J$3),ResmiTatil!$I$3-ResmiTatil!$I$2,IF(AND(X93&gt;ResmiTatil!$I$2,Y93&gt;ResmiTatil!$J$2),ResmiTatil!$J$2-ResmiTatil!$I$2))+IF(Z93&gt;ResmiTatil!$K$2,Z93-ResmiTatil!$K$2),0))</f>
        <v>0</v>
      </c>
      <c r="AC93" s="29">
        <f>IF((X93-W93)+(Z93-Y93)&lt;0,0,(X93-W93)+(Z93-Y93))</f>
        <v>0</v>
      </c>
      <c r="AD93" s="17"/>
      <c r="AE93" s="12"/>
      <c r="AF93" s="13"/>
      <c r="AG93" s="13"/>
      <c r="AH93" s="28">
        <f>IF(AF93-AE93&lt;0,0,AF93-AE93)</f>
        <v>0</v>
      </c>
      <c r="AI93" s="28">
        <f>IF(AND(OR(AD93="",AE93=""),OR(AF93="",AG93="")),0,IF(OR(AD93&lt;&gt;ResmiTatil!$H$2,AE93&lt;&gt;ResmiTatil!$I$2,AF93&lt;&gt;ResmiTatil!$J$2,AG93&lt;&gt;ResmiTatil!$K$2),IF(AND(AF93="",AG93=""),0,IF(AD93&lt;ResmiTatil!$H$2,ResmiTatil!$H$2-AD93))+IF(AND(AF93="",AG93="",OR(AD93&lt;ResmiTatil!$H$2,AND(AE93&lt;&gt;ResmiTatil!$J$2,AE93&gt;ResmiTatil!$J$2))),ResmiTatil!$J$2-ResmiTatil!$I$2,IF(OR(AF93="",AG93=""),0,IF(AND(AE93&gt;ResmiTatil!$I$2,AF93&lt;ResmiTatil!$J$2),AE93-ResmiTatil!$I$2)))+IF(AND(AE93&lt;ResmiTatil!$I$2,AF93&lt;ResmiTatil!$J$2),ResmiTatil!$J$2-AF93)+IF(AND(AE93=ResmiTatil!$I$3,AF93=ResmiTatil!$J$3),ResmiTatil!$I$3-ResmiTatil!$I$2,IF(AND(AE93&gt;ResmiTatil!$I$2,AF93&gt;ResmiTatil!$J$2),ResmiTatil!$J$2-ResmiTatil!$I$2))+IF(AG93&gt;ResmiTatil!$K$2,AG93-ResmiTatil!$K$2),0))</f>
        <v>0</v>
      </c>
      <c r="AJ93" s="29">
        <f>IF((AE93-AD93)+(AG93-AF93)&lt;0,0,(AE93-AD93)+(AG93-AF93))</f>
        <v>0</v>
      </c>
    </row>
    <row r="94" spans="1:36" ht="20.100000000000001" customHeight="1" x14ac:dyDescent="0.25">
      <c r="A94" s="20">
        <f t="shared" si="10"/>
        <v>44819</v>
      </c>
      <c r="B94" s="17"/>
      <c r="C94" s="12"/>
      <c r="D94" s="13"/>
      <c r="E94" s="13"/>
      <c r="F94" s="28">
        <f>IF(D94-C94&lt;0,0,D94-C94)</f>
        <v>0</v>
      </c>
      <c r="G94" s="28">
        <f>IF(AND(OR(B94="",C94=""),OR(D94="",E94="")),0,IF(OR(B94&lt;&gt;ResmiTatil!$H$2,C94&lt;&gt;ResmiTatil!$I$2,D94&lt;&gt;ResmiTatil!$J$2,E94&lt;&gt;ResmiTatil!$K$2),IF(AND(D94="",E94=""),0,IF(B94&lt;ResmiTatil!$H$2,ResmiTatil!$H$2-B94))+IF(AND(D94="",E94="",OR(B94&lt;ResmiTatil!$H$2,AND(C94&lt;&gt;ResmiTatil!$J$2,C94&gt;ResmiTatil!$J$2))),ResmiTatil!$J$2-ResmiTatil!$I$2,IF(OR(D94="",E94=""),0,IF(AND(C94&gt;ResmiTatil!$I$2,D94&lt;ResmiTatil!$J$2),C94-ResmiTatil!$I$2)))+IF(AND(C94&lt;ResmiTatil!$I$2,D94&lt;ResmiTatil!$J$2),ResmiTatil!$J$2-D94)+IF(AND(C94=ResmiTatil!$I$3,D94=ResmiTatil!$J$3),ResmiTatil!$I$3-ResmiTatil!$I$2,IF(AND(C94&gt;ResmiTatil!$I$2,D94&gt;ResmiTatil!$J$2),ResmiTatil!$J$2-ResmiTatil!$I$2))+IF(E94&gt;ResmiTatil!$K$2,E94-ResmiTatil!$K$2),0))</f>
        <v>0</v>
      </c>
      <c r="H94" s="29">
        <f>IF((C94-B94)+(E94-D94)&lt;0,0,(C94-B94)+(E94-D94))</f>
        <v>0</v>
      </c>
      <c r="I94" s="17"/>
      <c r="J94" s="12"/>
      <c r="K94" s="13"/>
      <c r="L94" s="13"/>
      <c r="M94" s="28">
        <f>IF(K94-J94&lt;0,0,K94-J94)</f>
        <v>0</v>
      </c>
      <c r="N94" s="28">
        <f>IF(AND(OR(I94="",J94=""),OR(K94="",L94="")),0,IF(OR(I94&lt;&gt;ResmiTatil!$H$2,J94&lt;&gt;ResmiTatil!$I$2,K94&lt;&gt;ResmiTatil!$J$2,L94&lt;&gt;ResmiTatil!$K$2),IF(AND(K94="",L94=""),0,IF(I94&lt;ResmiTatil!$H$2,ResmiTatil!$H$2-I94))+IF(AND(K94="",L94="",OR(I94&lt;ResmiTatil!$H$2,AND(J94&lt;&gt;ResmiTatil!$J$2,J94&gt;ResmiTatil!$J$2))),ResmiTatil!$J$2-ResmiTatil!$I$2,IF(OR(K94="",L94=""),0,IF(AND(J94&gt;ResmiTatil!$I$2,K94&lt;ResmiTatil!$J$2),J94-ResmiTatil!$I$2)))+IF(AND(J94&lt;ResmiTatil!$I$2,K94&lt;ResmiTatil!$J$2),ResmiTatil!$J$2-K94)+IF(AND(J94=ResmiTatil!$I$3,K94=ResmiTatil!$J$3),ResmiTatil!$I$3-ResmiTatil!$I$2,IF(AND(J94&gt;ResmiTatil!$I$2,K94&gt;ResmiTatil!$J$2),ResmiTatil!$J$2-ResmiTatil!$I$2))+IF(L94&gt;ResmiTatil!$K$2,L94-ResmiTatil!$K$2),0))</f>
        <v>0</v>
      </c>
      <c r="O94" s="29">
        <f>IF((J94-I94)+(L94-K94)&lt;0,0,(J94-I94)+(L94-K94))</f>
        <v>0</v>
      </c>
      <c r="P94" s="17"/>
      <c r="Q94" s="12"/>
      <c r="R94" s="13"/>
      <c r="S94" s="13"/>
      <c r="T94" s="28">
        <f>IF(R94-Q94&lt;0,0,R94-Q94)</f>
        <v>0</v>
      </c>
      <c r="U94" s="28">
        <f>IF(AND(OR(P94="",Q94=""),OR(R94="",S94="")),0,IF(OR(P94&lt;&gt;ResmiTatil!$H$2,Q94&lt;&gt;ResmiTatil!$I$2,R94&lt;&gt;ResmiTatil!$J$2,S94&lt;&gt;ResmiTatil!$K$2),IF(AND(R94="",S94=""),0,IF(P94&lt;ResmiTatil!$H$2,ResmiTatil!$H$2-P94))+IF(AND(R94="",S94="",OR(P94&lt;ResmiTatil!$H$2,AND(Q94&lt;&gt;ResmiTatil!$J$2,Q94&gt;ResmiTatil!$J$2))),ResmiTatil!$J$2-ResmiTatil!$I$2,IF(OR(R94="",S94=""),0,IF(AND(Q94&gt;ResmiTatil!$I$2,R94&lt;ResmiTatil!$J$2),Q94-ResmiTatil!$I$2)))+IF(AND(Q94&lt;ResmiTatil!$I$2,R94&lt;ResmiTatil!$J$2),ResmiTatil!$J$2-R94)+IF(AND(Q94=ResmiTatil!$I$3,R94=ResmiTatil!$J$3),ResmiTatil!$I$3-ResmiTatil!$I$2,IF(AND(Q94&gt;ResmiTatil!$I$2,R94&gt;ResmiTatil!$J$2),ResmiTatil!$J$2-ResmiTatil!$I$2))+IF(S94&gt;ResmiTatil!$K$2,S94-ResmiTatil!$K$2),0))</f>
        <v>0</v>
      </c>
      <c r="V94" s="29">
        <f>IF((Q94-P94)+(S94-R94)&lt;0,0,(Q94-P94)+(S94-R94))</f>
        <v>0</v>
      </c>
      <c r="W94" s="17"/>
      <c r="X94" s="12"/>
      <c r="Y94" s="13"/>
      <c r="Z94" s="13"/>
      <c r="AA94" s="28">
        <f>IF(Y94-X94&lt;0,0,Y94-X94)</f>
        <v>0</v>
      </c>
      <c r="AB94" s="28">
        <f>IF(AND(OR(W94="",X94=""),OR(Y94="",Z94="")),0,IF(OR(W94&lt;&gt;ResmiTatil!$H$2,X94&lt;&gt;ResmiTatil!$I$2,Y94&lt;&gt;ResmiTatil!$J$2,Z94&lt;&gt;ResmiTatil!$K$2),IF(AND(Y94="",Z94=""),0,IF(W94&lt;ResmiTatil!$H$2,ResmiTatil!$H$2-W94))+IF(AND(Y94="",Z94="",OR(W94&lt;ResmiTatil!$H$2,AND(X94&lt;&gt;ResmiTatil!$J$2,X94&gt;ResmiTatil!$J$2))),ResmiTatil!$J$2-ResmiTatil!$I$2,IF(OR(Y94="",Z94=""),0,IF(AND(X94&gt;ResmiTatil!$I$2,Y94&lt;ResmiTatil!$J$2),X94-ResmiTatil!$I$2)))+IF(AND(X94&lt;ResmiTatil!$I$2,Y94&lt;ResmiTatil!$J$2),ResmiTatil!$J$2-Y94)+IF(AND(X94=ResmiTatil!$I$3,Y94=ResmiTatil!$J$3),ResmiTatil!$I$3-ResmiTatil!$I$2,IF(AND(X94&gt;ResmiTatil!$I$2,Y94&gt;ResmiTatil!$J$2),ResmiTatil!$J$2-ResmiTatil!$I$2))+IF(Z94&gt;ResmiTatil!$K$2,Z94-ResmiTatil!$K$2),0))</f>
        <v>0</v>
      </c>
      <c r="AC94" s="29">
        <f>IF((X94-W94)+(Z94-Y94)&lt;0,0,(X94-W94)+(Z94-Y94))</f>
        <v>0</v>
      </c>
      <c r="AD94" s="17"/>
      <c r="AE94" s="12"/>
      <c r="AF94" s="13"/>
      <c r="AG94" s="13"/>
      <c r="AH94" s="28">
        <f>IF(AF94-AE94&lt;0,0,AF94-AE94)</f>
        <v>0</v>
      </c>
      <c r="AI94" s="28">
        <f>IF(AND(OR(AD94="",AE94=""),OR(AF94="",AG94="")),0,IF(OR(AD94&lt;&gt;ResmiTatil!$H$2,AE94&lt;&gt;ResmiTatil!$I$2,AF94&lt;&gt;ResmiTatil!$J$2,AG94&lt;&gt;ResmiTatil!$K$2),IF(AND(AF94="",AG94=""),0,IF(AD94&lt;ResmiTatil!$H$2,ResmiTatil!$H$2-AD94))+IF(AND(AF94="",AG94="",OR(AD94&lt;ResmiTatil!$H$2,AND(AE94&lt;&gt;ResmiTatil!$J$2,AE94&gt;ResmiTatil!$J$2))),ResmiTatil!$J$2-ResmiTatil!$I$2,IF(OR(AF94="",AG94=""),0,IF(AND(AE94&gt;ResmiTatil!$I$2,AF94&lt;ResmiTatil!$J$2),AE94-ResmiTatil!$I$2)))+IF(AND(AE94&lt;ResmiTatil!$I$2,AF94&lt;ResmiTatil!$J$2),ResmiTatil!$J$2-AF94)+IF(AND(AE94=ResmiTatil!$I$3,AF94=ResmiTatil!$J$3),ResmiTatil!$I$3-ResmiTatil!$I$2,IF(AND(AE94&gt;ResmiTatil!$I$2,AF94&gt;ResmiTatil!$J$2),ResmiTatil!$J$2-ResmiTatil!$I$2))+IF(AG94&gt;ResmiTatil!$K$2,AG94-ResmiTatil!$K$2),0))</f>
        <v>0</v>
      </c>
      <c r="AJ94" s="29">
        <f>IF((AE94-AD94)+(AG94-AF94)&lt;0,0,(AE94-AD94)+(AG94-AF94))</f>
        <v>0</v>
      </c>
    </row>
    <row r="95" spans="1:36" ht="20.100000000000001" customHeight="1" x14ac:dyDescent="0.25">
      <c r="A95" s="20">
        <f t="shared" si="10"/>
        <v>44820</v>
      </c>
      <c r="B95" s="17"/>
      <c r="C95" s="12"/>
      <c r="D95" s="13"/>
      <c r="E95" s="13"/>
      <c r="F95" s="28">
        <f>IF(D95-C95&lt;0,0,D95-C95)</f>
        <v>0</v>
      </c>
      <c r="G95" s="28">
        <f>IF(AND(OR(B95="",C95=""),OR(D95="",E95="")),0,IF(OR(B95&lt;&gt;ResmiTatil!$H$2,C95&lt;&gt;ResmiTatil!$I$2,D95&lt;&gt;ResmiTatil!$J$2,E95&lt;&gt;ResmiTatil!$K$2),IF(AND(D95="",E95=""),0,IF(B95&lt;ResmiTatil!$H$2,ResmiTatil!$H$2-B95))+IF(AND(D95="",E95="",OR(B95&lt;ResmiTatil!$H$2,AND(C95&lt;&gt;ResmiTatil!$J$2,C95&gt;ResmiTatil!$J$2))),ResmiTatil!$J$2-ResmiTatil!$I$2,IF(OR(D95="",E95=""),0,IF(AND(C95&gt;ResmiTatil!$I$2,D95&lt;ResmiTatil!$J$2),C95-ResmiTatil!$I$2)))+IF(AND(C95&lt;ResmiTatil!$I$2,D95&lt;ResmiTatil!$J$2),ResmiTatil!$J$2-D95)+IF(AND(C95=ResmiTatil!$I$3,D95=ResmiTatil!$J$3),ResmiTatil!$I$3-ResmiTatil!$I$2,IF(AND(C95&gt;ResmiTatil!$I$2,D95&gt;ResmiTatil!$J$2),ResmiTatil!$J$2-ResmiTatil!$I$2))+IF(E95&gt;ResmiTatil!$K$2,E95-ResmiTatil!$K$2),0))</f>
        <v>0</v>
      </c>
      <c r="H95" s="29">
        <f>IF((C95-B95)+(E95-D95)&lt;0,0,(C95-B95)+(E95-D95))</f>
        <v>0</v>
      </c>
      <c r="I95" s="17"/>
      <c r="J95" s="12"/>
      <c r="K95" s="13"/>
      <c r="L95" s="13"/>
      <c r="M95" s="28">
        <f>IF(K95-J95&lt;0,0,K95-J95)</f>
        <v>0</v>
      </c>
      <c r="N95" s="28">
        <f>IF(AND(OR(I95="",J95=""),OR(K95="",L95="")),0,IF(OR(I95&lt;&gt;ResmiTatil!$H$2,J95&lt;&gt;ResmiTatil!$I$2,K95&lt;&gt;ResmiTatil!$J$2,L95&lt;&gt;ResmiTatil!$K$2),IF(AND(K95="",L95=""),0,IF(I95&lt;ResmiTatil!$H$2,ResmiTatil!$H$2-I95))+IF(AND(K95="",L95="",OR(I95&lt;ResmiTatil!$H$2,AND(J95&lt;&gt;ResmiTatil!$J$2,J95&gt;ResmiTatil!$J$2))),ResmiTatil!$J$2-ResmiTatil!$I$2,IF(OR(K95="",L95=""),0,IF(AND(J95&gt;ResmiTatil!$I$2,K95&lt;ResmiTatil!$J$2),J95-ResmiTatil!$I$2)))+IF(AND(J95&lt;ResmiTatil!$I$2,K95&lt;ResmiTatil!$J$2),ResmiTatil!$J$2-K95)+IF(AND(J95=ResmiTatil!$I$3,K95=ResmiTatil!$J$3),ResmiTatil!$I$3-ResmiTatil!$I$2,IF(AND(J95&gt;ResmiTatil!$I$2,K95&gt;ResmiTatil!$J$2),ResmiTatil!$J$2-ResmiTatil!$I$2))+IF(L95&gt;ResmiTatil!$K$2,L95-ResmiTatil!$K$2),0))</f>
        <v>0</v>
      </c>
      <c r="O95" s="29">
        <f>IF((J95-I95)+(L95-K95)&lt;0,0,(J95-I95)+(L95-K95))</f>
        <v>0</v>
      </c>
      <c r="P95" s="17"/>
      <c r="Q95" s="12"/>
      <c r="R95" s="13"/>
      <c r="S95" s="13"/>
      <c r="T95" s="28">
        <f>IF(R95-Q95&lt;0,0,R95-Q95)</f>
        <v>0</v>
      </c>
      <c r="U95" s="28">
        <f>IF(AND(OR(P95="",Q95=""),OR(R95="",S95="")),0,IF(OR(P95&lt;&gt;ResmiTatil!$H$2,Q95&lt;&gt;ResmiTatil!$I$2,R95&lt;&gt;ResmiTatil!$J$2,S95&lt;&gt;ResmiTatil!$K$2),IF(AND(R95="",S95=""),0,IF(P95&lt;ResmiTatil!$H$2,ResmiTatil!$H$2-P95))+IF(AND(R95="",S95="",OR(P95&lt;ResmiTatil!$H$2,AND(Q95&lt;&gt;ResmiTatil!$J$2,Q95&gt;ResmiTatil!$J$2))),ResmiTatil!$J$2-ResmiTatil!$I$2,IF(OR(R95="",S95=""),0,IF(AND(Q95&gt;ResmiTatil!$I$2,R95&lt;ResmiTatil!$J$2),Q95-ResmiTatil!$I$2)))+IF(AND(Q95&lt;ResmiTatil!$I$2,R95&lt;ResmiTatil!$J$2),ResmiTatil!$J$2-R95)+IF(AND(Q95=ResmiTatil!$I$3,R95=ResmiTatil!$J$3),ResmiTatil!$I$3-ResmiTatil!$I$2,IF(AND(Q95&gt;ResmiTatil!$I$2,R95&gt;ResmiTatil!$J$2),ResmiTatil!$J$2-ResmiTatil!$I$2))+IF(S95&gt;ResmiTatil!$K$2,S95-ResmiTatil!$K$2),0))</f>
        <v>0</v>
      </c>
      <c r="V95" s="29">
        <f>IF((Q95-P95)+(S95-R95)&lt;0,0,(Q95-P95)+(S95-R95))</f>
        <v>0</v>
      </c>
      <c r="W95" s="17"/>
      <c r="X95" s="12"/>
      <c r="Y95" s="13"/>
      <c r="Z95" s="13"/>
      <c r="AA95" s="28">
        <f>IF(Y95-X95&lt;0,0,Y95-X95)</f>
        <v>0</v>
      </c>
      <c r="AB95" s="28">
        <f>IF(AND(OR(W95="",X95=""),OR(Y95="",Z95="")),0,IF(OR(W95&lt;&gt;ResmiTatil!$H$2,X95&lt;&gt;ResmiTatil!$I$2,Y95&lt;&gt;ResmiTatil!$J$2,Z95&lt;&gt;ResmiTatil!$K$2),IF(AND(Y95="",Z95=""),0,IF(W95&lt;ResmiTatil!$H$2,ResmiTatil!$H$2-W95))+IF(AND(Y95="",Z95="",OR(W95&lt;ResmiTatil!$H$2,AND(X95&lt;&gt;ResmiTatil!$J$2,X95&gt;ResmiTatil!$J$2))),ResmiTatil!$J$2-ResmiTatil!$I$2,IF(OR(Y95="",Z95=""),0,IF(AND(X95&gt;ResmiTatil!$I$2,Y95&lt;ResmiTatil!$J$2),X95-ResmiTatil!$I$2)))+IF(AND(X95&lt;ResmiTatil!$I$2,Y95&lt;ResmiTatil!$J$2),ResmiTatil!$J$2-Y95)+IF(AND(X95=ResmiTatil!$I$3,Y95=ResmiTatil!$J$3),ResmiTatil!$I$3-ResmiTatil!$I$2,IF(AND(X95&gt;ResmiTatil!$I$2,Y95&gt;ResmiTatil!$J$2),ResmiTatil!$J$2-ResmiTatil!$I$2))+IF(Z95&gt;ResmiTatil!$K$2,Z95-ResmiTatil!$K$2),0))</f>
        <v>0</v>
      </c>
      <c r="AC95" s="29">
        <f>IF((X95-W95)+(Z95-Y95)&lt;0,0,(X95-W95)+(Z95-Y95))</f>
        <v>0</v>
      </c>
      <c r="AD95" s="17"/>
      <c r="AE95" s="12"/>
      <c r="AF95" s="13"/>
      <c r="AG95" s="13"/>
      <c r="AH95" s="28">
        <f>IF(AF95-AE95&lt;0,0,AF95-AE95)</f>
        <v>0</v>
      </c>
      <c r="AI95" s="28">
        <f>IF(AND(OR(AD95="",AE95=""),OR(AF95="",AG95="")),0,IF(OR(AD95&lt;&gt;ResmiTatil!$H$2,AE95&lt;&gt;ResmiTatil!$I$2,AF95&lt;&gt;ResmiTatil!$J$2,AG95&lt;&gt;ResmiTatil!$K$2),IF(AND(AF95="",AG95=""),0,IF(AD95&lt;ResmiTatil!$H$2,ResmiTatil!$H$2-AD95))+IF(AND(AF95="",AG95="",OR(AD95&lt;ResmiTatil!$H$2,AND(AE95&lt;&gt;ResmiTatil!$J$2,AE95&gt;ResmiTatil!$J$2))),ResmiTatil!$J$2-ResmiTatil!$I$2,IF(OR(AF95="",AG95=""),0,IF(AND(AE95&gt;ResmiTatil!$I$2,AF95&lt;ResmiTatil!$J$2),AE95-ResmiTatil!$I$2)))+IF(AND(AE95&lt;ResmiTatil!$I$2,AF95&lt;ResmiTatil!$J$2),ResmiTatil!$J$2-AF95)+IF(AND(AE95=ResmiTatil!$I$3,AF95=ResmiTatil!$J$3),ResmiTatil!$I$3-ResmiTatil!$I$2,IF(AND(AE95&gt;ResmiTatil!$I$2,AF95&gt;ResmiTatil!$J$2),ResmiTatil!$J$2-ResmiTatil!$I$2))+IF(AG95&gt;ResmiTatil!$K$2,AG95-ResmiTatil!$K$2),0))</f>
        <v>0</v>
      </c>
      <c r="AJ95" s="29">
        <f>IF((AE95-AD95)+(AG95-AF95)&lt;0,0,(AE95-AD95)+(AG95-AF95))</f>
        <v>0</v>
      </c>
    </row>
    <row r="96" spans="1:36" ht="20.100000000000001" customHeight="1" x14ac:dyDescent="0.25">
      <c r="A96" s="30" t="s">
        <v>24</v>
      </c>
      <c r="B96" s="31"/>
      <c r="C96" s="32"/>
      <c r="D96" s="33"/>
      <c r="E96" s="33"/>
      <c r="F96" s="34"/>
      <c r="G96" s="28">
        <f>SUM(G91:G95)</f>
        <v>0</v>
      </c>
      <c r="H96" s="35">
        <f>SUM(H91:H95)</f>
        <v>0</v>
      </c>
      <c r="I96" s="31"/>
      <c r="J96" s="32"/>
      <c r="K96" s="33"/>
      <c r="L96" s="33"/>
      <c r="M96" s="34"/>
      <c r="N96" s="28">
        <f>SUM(N91:N95)</f>
        <v>0</v>
      </c>
      <c r="O96" s="35">
        <f>SUM(O91:O95)</f>
        <v>0</v>
      </c>
      <c r="P96" s="31"/>
      <c r="Q96" s="32"/>
      <c r="R96" s="33"/>
      <c r="S96" s="33"/>
      <c r="T96" s="34"/>
      <c r="U96" s="28">
        <f>SUM(U91:U95)</f>
        <v>0</v>
      </c>
      <c r="V96" s="35">
        <f>SUM(V91:V95)</f>
        <v>0</v>
      </c>
      <c r="W96" s="31"/>
      <c r="X96" s="32"/>
      <c r="Y96" s="33"/>
      <c r="Z96" s="33"/>
      <c r="AA96" s="34"/>
      <c r="AB96" s="28">
        <f>SUM(AB91:AB95)</f>
        <v>0</v>
      </c>
      <c r="AC96" s="35">
        <f>SUM(AC91:AC95)</f>
        <v>0</v>
      </c>
      <c r="AD96" s="31"/>
      <c r="AE96" s="32"/>
      <c r="AF96" s="33"/>
      <c r="AG96" s="33"/>
      <c r="AH96" s="34"/>
      <c r="AI96" s="28">
        <f>SUM(AI91:AI95)</f>
        <v>0</v>
      </c>
      <c r="AJ96" s="35">
        <f>SUM(AJ91:AJ95)</f>
        <v>0</v>
      </c>
    </row>
    <row r="97" spans="1:36" s="25" customFormat="1" ht="15" customHeight="1" x14ac:dyDescent="0.25">
      <c r="A97" s="20">
        <f>A95+1</f>
        <v>44821</v>
      </c>
      <c r="B97" s="17"/>
      <c r="C97" s="12"/>
      <c r="D97" s="13"/>
      <c r="E97" s="13"/>
      <c r="F97" s="11"/>
      <c r="G97" s="11"/>
      <c r="H97" s="18"/>
      <c r="I97" s="17"/>
      <c r="J97" s="12"/>
      <c r="K97" s="13"/>
      <c r="L97" s="13"/>
      <c r="M97" s="11"/>
      <c r="N97" s="11"/>
      <c r="O97" s="18"/>
      <c r="P97" s="17"/>
      <c r="Q97" s="12"/>
      <c r="R97" s="13"/>
      <c r="S97" s="13"/>
      <c r="T97" s="11"/>
      <c r="U97" s="11"/>
      <c r="V97" s="18"/>
      <c r="W97" s="17"/>
      <c r="X97" s="12"/>
      <c r="Y97" s="13"/>
      <c r="Z97" s="13"/>
      <c r="AA97" s="11"/>
      <c r="AB97" s="11"/>
      <c r="AC97" s="18"/>
      <c r="AD97" s="17"/>
      <c r="AE97" s="12"/>
      <c r="AF97" s="13"/>
      <c r="AG97" s="13"/>
      <c r="AH97" s="11"/>
      <c r="AI97" s="11"/>
      <c r="AJ97" s="18"/>
    </row>
    <row r="98" spans="1:36" s="25" customFormat="1" ht="15" customHeight="1" x14ac:dyDescent="0.25">
      <c r="A98" s="20">
        <f>A97+1</f>
        <v>44822</v>
      </c>
      <c r="B98" s="17"/>
      <c r="C98" s="12"/>
      <c r="D98" s="13"/>
      <c r="E98" s="13"/>
      <c r="F98" s="11"/>
      <c r="G98" s="11"/>
      <c r="H98" s="18"/>
      <c r="I98" s="17"/>
      <c r="J98" s="12"/>
      <c r="K98" s="13"/>
      <c r="L98" s="13"/>
      <c r="M98" s="11"/>
      <c r="N98" s="11"/>
      <c r="O98" s="18"/>
      <c r="P98" s="17"/>
      <c r="Q98" s="12"/>
      <c r="R98" s="13"/>
      <c r="S98" s="13"/>
      <c r="T98" s="11"/>
      <c r="U98" s="11"/>
      <c r="V98" s="18"/>
      <c r="W98" s="17"/>
      <c r="X98" s="12"/>
      <c r="Y98" s="13"/>
      <c r="Z98" s="13"/>
      <c r="AA98" s="11"/>
      <c r="AB98" s="11"/>
      <c r="AC98" s="18"/>
      <c r="AD98" s="17"/>
      <c r="AE98" s="12"/>
      <c r="AF98" s="13"/>
      <c r="AG98" s="13"/>
      <c r="AH98" s="11"/>
      <c r="AI98" s="11"/>
      <c r="AJ98" s="18"/>
    </row>
    <row r="99" spans="1:36" ht="20.100000000000001" customHeight="1" x14ac:dyDescent="0.25">
      <c r="A99" s="20">
        <f t="shared" ref="A99:A103" si="11">A98+1</f>
        <v>44823</v>
      </c>
      <c r="B99" s="17"/>
      <c r="C99" s="12"/>
      <c r="D99" s="13"/>
      <c r="E99" s="13"/>
      <c r="F99" s="28">
        <f>IF(D99-C99&lt;0,0,D99-C99)</f>
        <v>0</v>
      </c>
      <c r="G99" s="28">
        <f>IF(AND(OR(B99="",C99=""),OR(D99="",E99="")),0,IF(OR(B99&lt;&gt;ResmiTatil!$H$2,C99&lt;&gt;ResmiTatil!$I$2,D99&lt;&gt;ResmiTatil!$J$2,E99&lt;&gt;ResmiTatil!$K$2),IF(AND(D99="",E99=""),0,IF(B99&lt;ResmiTatil!$H$2,ResmiTatil!$H$2-B99))+IF(AND(D99="",E99="",OR(B99&lt;ResmiTatil!$H$2,AND(C99&lt;&gt;ResmiTatil!$J$2,C99&gt;ResmiTatil!$J$2))),ResmiTatil!$J$2-ResmiTatil!$I$2,IF(OR(D99="",E99=""),0,IF(AND(C99&gt;ResmiTatil!$I$2,D99&lt;ResmiTatil!$J$2),C99-ResmiTatil!$I$2)))+IF(AND(C99&lt;ResmiTatil!$I$2,D99&lt;ResmiTatil!$J$2),ResmiTatil!$J$2-D99)+IF(AND(C99=ResmiTatil!$I$3,D99=ResmiTatil!$J$3),ResmiTatil!$I$3-ResmiTatil!$I$2,IF(AND(C99&gt;ResmiTatil!$I$2,D99&gt;ResmiTatil!$J$2),ResmiTatil!$J$2-ResmiTatil!$I$2))+IF(E99&gt;ResmiTatil!$K$2,E99-ResmiTatil!$K$2),0))</f>
        <v>0</v>
      </c>
      <c r="H99" s="29">
        <f>IF((C99-B99)+(E99-D99)&lt;0,0,(C99-B99)+(E99-D99))</f>
        <v>0</v>
      </c>
      <c r="I99" s="17"/>
      <c r="J99" s="12"/>
      <c r="K99" s="13"/>
      <c r="L99" s="13"/>
      <c r="M99" s="28">
        <f>IF(K99-J99&lt;0,0,K99-J99)</f>
        <v>0</v>
      </c>
      <c r="N99" s="28">
        <f>IF(AND(OR(I99="",J99=""),OR(K99="",L99="")),0,IF(OR(I99&lt;&gt;ResmiTatil!$H$2,J99&lt;&gt;ResmiTatil!$I$2,K99&lt;&gt;ResmiTatil!$J$2,L99&lt;&gt;ResmiTatil!$K$2),IF(AND(K99="",L99=""),0,IF(I99&lt;ResmiTatil!$H$2,ResmiTatil!$H$2-I99))+IF(AND(K99="",L99="",OR(I99&lt;ResmiTatil!$H$2,AND(J99&lt;&gt;ResmiTatil!$J$2,J99&gt;ResmiTatil!$J$2))),ResmiTatil!$J$2-ResmiTatil!$I$2,IF(OR(K99="",L99=""),0,IF(AND(J99&gt;ResmiTatil!$I$2,K99&lt;ResmiTatil!$J$2),J99-ResmiTatil!$I$2)))+IF(AND(J99&lt;ResmiTatil!$I$2,K99&lt;ResmiTatil!$J$2),ResmiTatil!$J$2-K99)+IF(AND(J99=ResmiTatil!$I$3,K99=ResmiTatil!$J$3),ResmiTatil!$I$3-ResmiTatil!$I$2,IF(AND(J99&gt;ResmiTatil!$I$2,K99&gt;ResmiTatil!$J$2),ResmiTatil!$J$2-ResmiTatil!$I$2))+IF(L99&gt;ResmiTatil!$K$2,L99-ResmiTatil!$K$2),0))</f>
        <v>0</v>
      </c>
      <c r="O99" s="29">
        <f>IF((J99-I99)+(L99-K99)&lt;0,0,(J99-I99)+(L99-K99))</f>
        <v>0</v>
      </c>
      <c r="P99" s="17"/>
      <c r="Q99" s="12"/>
      <c r="R99" s="13"/>
      <c r="S99" s="13"/>
      <c r="T99" s="28">
        <f>IF(R99-Q99&lt;0,0,R99-Q99)</f>
        <v>0</v>
      </c>
      <c r="U99" s="28">
        <f>IF(AND(OR(P99="",Q99=""),OR(R99="",S99="")),0,IF(OR(P99&lt;&gt;ResmiTatil!$H$2,Q99&lt;&gt;ResmiTatil!$I$2,R99&lt;&gt;ResmiTatil!$J$2,S99&lt;&gt;ResmiTatil!$K$2),IF(AND(R99="",S99=""),0,IF(P99&lt;ResmiTatil!$H$2,ResmiTatil!$H$2-P99))+IF(AND(R99="",S99="",OR(P99&lt;ResmiTatil!$H$2,AND(Q99&lt;&gt;ResmiTatil!$J$2,Q99&gt;ResmiTatil!$J$2))),ResmiTatil!$J$2-ResmiTatil!$I$2,IF(OR(R99="",S99=""),0,IF(AND(Q99&gt;ResmiTatil!$I$2,R99&lt;ResmiTatil!$J$2),Q99-ResmiTatil!$I$2)))+IF(AND(Q99&lt;ResmiTatil!$I$2,R99&lt;ResmiTatil!$J$2),ResmiTatil!$J$2-R99)+IF(AND(Q99=ResmiTatil!$I$3,R99=ResmiTatil!$J$3),ResmiTatil!$I$3-ResmiTatil!$I$2,IF(AND(Q99&gt;ResmiTatil!$I$2,R99&gt;ResmiTatil!$J$2),ResmiTatil!$J$2-ResmiTatil!$I$2))+IF(S99&gt;ResmiTatil!$K$2,S99-ResmiTatil!$K$2),0))</f>
        <v>0</v>
      </c>
      <c r="V99" s="29">
        <f>IF((Q99-P99)+(S99-R99)&lt;0,0,(Q99-P99)+(S99-R99))</f>
        <v>0</v>
      </c>
      <c r="W99" s="17"/>
      <c r="X99" s="12"/>
      <c r="Y99" s="13"/>
      <c r="Z99" s="13"/>
      <c r="AA99" s="28">
        <f>IF(Y99-X99&lt;0,0,Y99-X99)</f>
        <v>0</v>
      </c>
      <c r="AB99" s="28">
        <f>IF(AND(OR(W99="",X99=""),OR(Y99="",Z99="")),0,IF(OR(W99&lt;&gt;ResmiTatil!$H$2,X99&lt;&gt;ResmiTatil!$I$2,Y99&lt;&gt;ResmiTatil!$J$2,Z99&lt;&gt;ResmiTatil!$K$2),IF(AND(Y99="",Z99=""),0,IF(W99&lt;ResmiTatil!$H$2,ResmiTatil!$H$2-W99))+IF(AND(Y99="",Z99="",OR(W99&lt;ResmiTatil!$H$2,AND(X99&lt;&gt;ResmiTatil!$J$2,X99&gt;ResmiTatil!$J$2))),ResmiTatil!$J$2-ResmiTatil!$I$2,IF(OR(Y99="",Z99=""),0,IF(AND(X99&gt;ResmiTatil!$I$2,Y99&lt;ResmiTatil!$J$2),X99-ResmiTatil!$I$2)))+IF(AND(X99&lt;ResmiTatil!$I$2,Y99&lt;ResmiTatil!$J$2),ResmiTatil!$J$2-Y99)+IF(AND(X99=ResmiTatil!$I$3,Y99=ResmiTatil!$J$3),ResmiTatil!$I$3-ResmiTatil!$I$2,IF(AND(X99&gt;ResmiTatil!$I$2,Y99&gt;ResmiTatil!$J$2),ResmiTatil!$J$2-ResmiTatil!$I$2))+IF(Z99&gt;ResmiTatil!$K$2,Z99-ResmiTatil!$K$2),0))</f>
        <v>0</v>
      </c>
      <c r="AC99" s="29">
        <f>IF((X99-W99)+(Z99-Y99)&lt;0,0,(X99-W99)+(Z99-Y99))</f>
        <v>0</v>
      </c>
      <c r="AD99" s="17"/>
      <c r="AE99" s="12"/>
      <c r="AF99" s="13"/>
      <c r="AG99" s="13"/>
      <c r="AH99" s="28">
        <f>IF(AF99-AE99&lt;0,0,AF99-AE99)</f>
        <v>0</v>
      </c>
      <c r="AI99" s="28">
        <f>IF(AND(OR(AD99="",AE99=""),OR(AF99="",AG99="")),0,IF(OR(AD99&lt;&gt;ResmiTatil!$H$2,AE99&lt;&gt;ResmiTatil!$I$2,AF99&lt;&gt;ResmiTatil!$J$2,AG99&lt;&gt;ResmiTatil!$K$2),IF(AND(AF99="",AG99=""),0,IF(AD99&lt;ResmiTatil!$H$2,ResmiTatil!$H$2-AD99))+IF(AND(AF99="",AG99="",OR(AD99&lt;ResmiTatil!$H$2,AND(AE99&lt;&gt;ResmiTatil!$J$2,AE99&gt;ResmiTatil!$J$2))),ResmiTatil!$J$2-ResmiTatil!$I$2,IF(OR(AF99="",AG99=""),0,IF(AND(AE99&gt;ResmiTatil!$I$2,AF99&lt;ResmiTatil!$J$2),AE99-ResmiTatil!$I$2)))+IF(AND(AE99&lt;ResmiTatil!$I$2,AF99&lt;ResmiTatil!$J$2),ResmiTatil!$J$2-AF99)+IF(AND(AE99=ResmiTatil!$I$3,AF99=ResmiTatil!$J$3),ResmiTatil!$I$3-ResmiTatil!$I$2,IF(AND(AE99&gt;ResmiTatil!$I$2,AF99&gt;ResmiTatil!$J$2),ResmiTatil!$J$2-ResmiTatil!$I$2))+IF(AG99&gt;ResmiTatil!$K$2,AG99-ResmiTatil!$K$2),0))</f>
        <v>0</v>
      </c>
      <c r="AJ99" s="29">
        <f>IF((AE99-AD99)+(AG99-AF99)&lt;0,0,(AE99-AD99)+(AG99-AF99))</f>
        <v>0</v>
      </c>
    </row>
    <row r="100" spans="1:36" ht="20.100000000000001" customHeight="1" x14ac:dyDescent="0.25">
      <c r="A100" s="20">
        <f t="shared" si="11"/>
        <v>44824</v>
      </c>
      <c r="B100" s="17"/>
      <c r="C100" s="12"/>
      <c r="D100" s="13"/>
      <c r="E100" s="13"/>
      <c r="F100" s="28">
        <f>IF(D100-C100&lt;0,0,D100-C100)</f>
        <v>0</v>
      </c>
      <c r="G100" s="28">
        <f>IF(AND(OR(B100="",C100=""),OR(D100="",E100="")),0,IF(OR(B100&lt;&gt;ResmiTatil!$H$2,C100&lt;&gt;ResmiTatil!$I$2,D100&lt;&gt;ResmiTatil!$J$2,E100&lt;&gt;ResmiTatil!$K$2),IF(AND(D100="",E100=""),0,IF(B100&lt;ResmiTatil!$H$2,ResmiTatil!$H$2-B100))+IF(AND(D100="",E100="",OR(B100&lt;ResmiTatil!$H$2,AND(C100&lt;&gt;ResmiTatil!$J$2,C100&gt;ResmiTatil!$J$2))),ResmiTatil!$J$2-ResmiTatil!$I$2,IF(OR(D100="",E100=""),0,IF(AND(C100&gt;ResmiTatil!$I$2,D100&lt;ResmiTatil!$J$2),C100-ResmiTatil!$I$2)))+IF(AND(C100&lt;ResmiTatil!$I$2,D100&lt;ResmiTatil!$J$2),ResmiTatil!$J$2-D100)+IF(AND(C100=ResmiTatil!$I$3,D100=ResmiTatil!$J$3),ResmiTatil!$I$3-ResmiTatil!$I$2,IF(AND(C100&gt;ResmiTatil!$I$2,D100&gt;ResmiTatil!$J$2),ResmiTatil!$J$2-ResmiTatil!$I$2))+IF(E100&gt;ResmiTatil!$K$2,E100-ResmiTatil!$K$2),0))</f>
        <v>0</v>
      </c>
      <c r="H100" s="29">
        <f>IF((C100-B100)+(E100-D100)&lt;0,0,(C100-B100)+(E100-D100))</f>
        <v>0</v>
      </c>
      <c r="I100" s="17"/>
      <c r="J100" s="12"/>
      <c r="K100" s="13"/>
      <c r="L100" s="13"/>
      <c r="M100" s="28">
        <f>IF(K100-J100&lt;0,0,K100-J100)</f>
        <v>0</v>
      </c>
      <c r="N100" s="28">
        <f>IF(AND(OR(I100="",J100=""),OR(K100="",L100="")),0,IF(OR(I100&lt;&gt;ResmiTatil!$H$2,J100&lt;&gt;ResmiTatil!$I$2,K100&lt;&gt;ResmiTatil!$J$2,L100&lt;&gt;ResmiTatil!$K$2),IF(AND(K100="",L100=""),0,IF(I100&lt;ResmiTatil!$H$2,ResmiTatil!$H$2-I100))+IF(AND(K100="",L100="",OR(I100&lt;ResmiTatil!$H$2,AND(J100&lt;&gt;ResmiTatil!$J$2,J100&gt;ResmiTatil!$J$2))),ResmiTatil!$J$2-ResmiTatil!$I$2,IF(OR(K100="",L100=""),0,IF(AND(J100&gt;ResmiTatil!$I$2,K100&lt;ResmiTatil!$J$2),J100-ResmiTatil!$I$2)))+IF(AND(J100&lt;ResmiTatil!$I$2,K100&lt;ResmiTatil!$J$2),ResmiTatil!$J$2-K100)+IF(AND(J100=ResmiTatil!$I$3,K100=ResmiTatil!$J$3),ResmiTatil!$I$3-ResmiTatil!$I$2,IF(AND(J100&gt;ResmiTatil!$I$2,K100&gt;ResmiTatil!$J$2),ResmiTatil!$J$2-ResmiTatil!$I$2))+IF(L100&gt;ResmiTatil!$K$2,L100-ResmiTatil!$K$2),0))</f>
        <v>0</v>
      </c>
      <c r="O100" s="29">
        <f>IF((J100-I100)+(L100-K100)&lt;0,0,(J100-I100)+(L100-K100))</f>
        <v>0</v>
      </c>
      <c r="P100" s="17"/>
      <c r="Q100" s="12"/>
      <c r="R100" s="13"/>
      <c r="S100" s="13"/>
      <c r="T100" s="28">
        <f>IF(R100-Q100&lt;0,0,R100-Q100)</f>
        <v>0</v>
      </c>
      <c r="U100" s="28">
        <f>IF(AND(OR(P100="",Q100=""),OR(R100="",S100="")),0,IF(OR(P100&lt;&gt;ResmiTatil!$H$2,Q100&lt;&gt;ResmiTatil!$I$2,R100&lt;&gt;ResmiTatil!$J$2,S100&lt;&gt;ResmiTatil!$K$2),IF(AND(R100="",S100=""),0,IF(P100&lt;ResmiTatil!$H$2,ResmiTatil!$H$2-P100))+IF(AND(R100="",S100="",OR(P100&lt;ResmiTatil!$H$2,AND(Q100&lt;&gt;ResmiTatil!$J$2,Q100&gt;ResmiTatil!$J$2))),ResmiTatil!$J$2-ResmiTatil!$I$2,IF(OR(R100="",S100=""),0,IF(AND(Q100&gt;ResmiTatil!$I$2,R100&lt;ResmiTatil!$J$2),Q100-ResmiTatil!$I$2)))+IF(AND(Q100&lt;ResmiTatil!$I$2,R100&lt;ResmiTatil!$J$2),ResmiTatil!$J$2-R100)+IF(AND(Q100=ResmiTatil!$I$3,R100=ResmiTatil!$J$3),ResmiTatil!$I$3-ResmiTatil!$I$2,IF(AND(Q100&gt;ResmiTatil!$I$2,R100&gt;ResmiTatil!$J$2),ResmiTatil!$J$2-ResmiTatil!$I$2))+IF(S100&gt;ResmiTatil!$K$2,S100-ResmiTatil!$K$2),0))</f>
        <v>0</v>
      </c>
      <c r="V100" s="29">
        <f>IF((Q100-P100)+(S100-R100)&lt;0,0,(Q100-P100)+(S100-R100))</f>
        <v>0</v>
      </c>
      <c r="W100" s="17"/>
      <c r="X100" s="12"/>
      <c r="Y100" s="13"/>
      <c r="Z100" s="13"/>
      <c r="AA100" s="28">
        <f>IF(Y100-X100&lt;0,0,Y100-X100)</f>
        <v>0</v>
      </c>
      <c r="AB100" s="28">
        <f>IF(AND(OR(W100="",X100=""),OR(Y100="",Z100="")),0,IF(OR(W100&lt;&gt;ResmiTatil!$H$2,X100&lt;&gt;ResmiTatil!$I$2,Y100&lt;&gt;ResmiTatil!$J$2,Z100&lt;&gt;ResmiTatil!$K$2),IF(AND(Y100="",Z100=""),0,IF(W100&lt;ResmiTatil!$H$2,ResmiTatil!$H$2-W100))+IF(AND(Y100="",Z100="",OR(W100&lt;ResmiTatil!$H$2,AND(X100&lt;&gt;ResmiTatil!$J$2,X100&gt;ResmiTatil!$J$2))),ResmiTatil!$J$2-ResmiTatil!$I$2,IF(OR(Y100="",Z100=""),0,IF(AND(X100&gt;ResmiTatil!$I$2,Y100&lt;ResmiTatil!$J$2),X100-ResmiTatil!$I$2)))+IF(AND(X100&lt;ResmiTatil!$I$2,Y100&lt;ResmiTatil!$J$2),ResmiTatil!$J$2-Y100)+IF(AND(X100=ResmiTatil!$I$3,Y100=ResmiTatil!$J$3),ResmiTatil!$I$3-ResmiTatil!$I$2,IF(AND(X100&gt;ResmiTatil!$I$2,Y100&gt;ResmiTatil!$J$2),ResmiTatil!$J$2-ResmiTatil!$I$2))+IF(Z100&gt;ResmiTatil!$K$2,Z100-ResmiTatil!$K$2),0))</f>
        <v>0</v>
      </c>
      <c r="AC100" s="29">
        <f>IF((X100-W100)+(Z100-Y100)&lt;0,0,(X100-W100)+(Z100-Y100))</f>
        <v>0</v>
      </c>
      <c r="AD100" s="17"/>
      <c r="AE100" s="12"/>
      <c r="AF100" s="13"/>
      <c r="AG100" s="13"/>
      <c r="AH100" s="28">
        <f>IF(AF100-AE100&lt;0,0,AF100-AE100)</f>
        <v>0</v>
      </c>
      <c r="AI100" s="28">
        <f>IF(AND(OR(AD100="",AE100=""),OR(AF100="",AG100="")),0,IF(OR(AD100&lt;&gt;ResmiTatil!$H$2,AE100&lt;&gt;ResmiTatil!$I$2,AF100&lt;&gt;ResmiTatil!$J$2,AG100&lt;&gt;ResmiTatil!$K$2),IF(AND(AF100="",AG100=""),0,IF(AD100&lt;ResmiTatil!$H$2,ResmiTatil!$H$2-AD100))+IF(AND(AF100="",AG100="",OR(AD100&lt;ResmiTatil!$H$2,AND(AE100&lt;&gt;ResmiTatil!$J$2,AE100&gt;ResmiTatil!$J$2))),ResmiTatil!$J$2-ResmiTatil!$I$2,IF(OR(AF100="",AG100=""),0,IF(AND(AE100&gt;ResmiTatil!$I$2,AF100&lt;ResmiTatil!$J$2),AE100-ResmiTatil!$I$2)))+IF(AND(AE100&lt;ResmiTatil!$I$2,AF100&lt;ResmiTatil!$J$2),ResmiTatil!$J$2-AF100)+IF(AND(AE100=ResmiTatil!$I$3,AF100=ResmiTatil!$J$3),ResmiTatil!$I$3-ResmiTatil!$I$2,IF(AND(AE100&gt;ResmiTatil!$I$2,AF100&gt;ResmiTatil!$J$2),ResmiTatil!$J$2-ResmiTatil!$I$2))+IF(AG100&gt;ResmiTatil!$K$2,AG100-ResmiTatil!$K$2),0))</f>
        <v>0</v>
      </c>
      <c r="AJ100" s="29">
        <f>IF((AE100-AD100)+(AG100-AF100)&lt;0,0,(AE100-AD100)+(AG100-AF100))</f>
        <v>0</v>
      </c>
    </row>
    <row r="101" spans="1:36" ht="20.100000000000001" customHeight="1" x14ac:dyDescent="0.25">
      <c r="A101" s="20">
        <f t="shared" si="11"/>
        <v>44825</v>
      </c>
      <c r="B101" s="17"/>
      <c r="C101" s="12"/>
      <c r="D101" s="13"/>
      <c r="E101" s="13"/>
      <c r="F101" s="28">
        <f>IF(D101-C101&lt;0,0,D101-C101)</f>
        <v>0</v>
      </c>
      <c r="G101" s="28">
        <f>IF(AND(OR(B101="",C101=""),OR(D101="",E101="")),0,IF(OR(B101&lt;&gt;ResmiTatil!$H$2,C101&lt;&gt;ResmiTatil!$I$2,D101&lt;&gt;ResmiTatil!$J$2,E101&lt;&gt;ResmiTatil!$K$2),IF(AND(D101="",E101=""),0,IF(B101&lt;ResmiTatil!$H$2,ResmiTatil!$H$2-B101))+IF(AND(D101="",E101="",OR(B101&lt;ResmiTatil!$H$2,AND(C101&lt;&gt;ResmiTatil!$J$2,C101&gt;ResmiTatil!$J$2))),ResmiTatil!$J$2-ResmiTatil!$I$2,IF(OR(D101="",E101=""),0,IF(AND(C101&gt;ResmiTatil!$I$2,D101&lt;ResmiTatil!$J$2),C101-ResmiTatil!$I$2)))+IF(AND(C101&lt;ResmiTatil!$I$2,D101&lt;ResmiTatil!$J$2),ResmiTatil!$J$2-D101)+IF(AND(C101=ResmiTatil!$I$3,D101=ResmiTatil!$J$3),ResmiTatil!$I$3-ResmiTatil!$I$2,IF(AND(C101&gt;ResmiTatil!$I$2,D101&gt;ResmiTatil!$J$2),ResmiTatil!$J$2-ResmiTatil!$I$2))+IF(E101&gt;ResmiTatil!$K$2,E101-ResmiTatil!$K$2),0))</f>
        <v>0</v>
      </c>
      <c r="H101" s="29">
        <f>IF((C101-B101)+(E101-D101)&lt;0,0,(C101-B101)+(E101-D101))</f>
        <v>0</v>
      </c>
      <c r="I101" s="17"/>
      <c r="J101" s="12"/>
      <c r="K101" s="13"/>
      <c r="L101" s="13"/>
      <c r="M101" s="28">
        <f>IF(K101-J101&lt;0,0,K101-J101)</f>
        <v>0</v>
      </c>
      <c r="N101" s="28">
        <f>IF(AND(OR(I101="",J101=""),OR(K101="",L101="")),0,IF(OR(I101&lt;&gt;ResmiTatil!$H$2,J101&lt;&gt;ResmiTatil!$I$2,K101&lt;&gt;ResmiTatil!$J$2,L101&lt;&gt;ResmiTatil!$K$2),IF(AND(K101="",L101=""),0,IF(I101&lt;ResmiTatil!$H$2,ResmiTatil!$H$2-I101))+IF(AND(K101="",L101="",OR(I101&lt;ResmiTatil!$H$2,AND(J101&lt;&gt;ResmiTatil!$J$2,J101&gt;ResmiTatil!$J$2))),ResmiTatil!$J$2-ResmiTatil!$I$2,IF(OR(K101="",L101=""),0,IF(AND(J101&gt;ResmiTatil!$I$2,K101&lt;ResmiTatil!$J$2),J101-ResmiTatil!$I$2)))+IF(AND(J101&lt;ResmiTatil!$I$2,K101&lt;ResmiTatil!$J$2),ResmiTatil!$J$2-K101)+IF(AND(J101=ResmiTatil!$I$3,K101=ResmiTatil!$J$3),ResmiTatil!$I$3-ResmiTatil!$I$2,IF(AND(J101&gt;ResmiTatil!$I$2,K101&gt;ResmiTatil!$J$2),ResmiTatil!$J$2-ResmiTatil!$I$2))+IF(L101&gt;ResmiTatil!$K$2,L101-ResmiTatil!$K$2),0))</f>
        <v>0</v>
      </c>
      <c r="O101" s="29">
        <f>IF((J101-I101)+(L101-K101)&lt;0,0,(J101-I101)+(L101-K101))</f>
        <v>0</v>
      </c>
      <c r="P101" s="17"/>
      <c r="Q101" s="12"/>
      <c r="R101" s="13"/>
      <c r="S101" s="13"/>
      <c r="T101" s="28">
        <f>IF(R101-Q101&lt;0,0,R101-Q101)</f>
        <v>0</v>
      </c>
      <c r="U101" s="28">
        <f>IF(AND(OR(P101="",Q101=""),OR(R101="",S101="")),0,IF(OR(P101&lt;&gt;ResmiTatil!$H$2,Q101&lt;&gt;ResmiTatil!$I$2,R101&lt;&gt;ResmiTatil!$J$2,S101&lt;&gt;ResmiTatil!$K$2),IF(AND(R101="",S101=""),0,IF(P101&lt;ResmiTatil!$H$2,ResmiTatil!$H$2-P101))+IF(AND(R101="",S101="",OR(P101&lt;ResmiTatil!$H$2,AND(Q101&lt;&gt;ResmiTatil!$J$2,Q101&gt;ResmiTatil!$J$2))),ResmiTatil!$J$2-ResmiTatil!$I$2,IF(OR(R101="",S101=""),0,IF(AND(Q101&gt;ResmiTatil!$I$2,R101&lt;ResmiTatil!$J$2),Q101-ResmiTatil!$I$2)))+IF(AND(Q101&lt;ResmiTatil!$I$2,R101&lt;ResmiTatil!$J$2),ResmiTatil!$J$2-R101)+IF(AND(Q101=ResmiTatil!$I$3,R101=ResmiTatil!$J$3),ResmiTatil!$I$3-ResmiTatil!$I$2,IF(AND(Q101&gt;ResmiTatil!$I$2,R101&gt;ResmiTatil!$J$2),ResmiTatil!$J$2-ResmiTatil!$I$2))+IF(S101&gt;ResmiTatil!$K$2,S101-ResmiTatil!$K$2),0))</f>
        <v>0</v>
      </c>
      <c r="V101" s="29">
        <f>IF((Q101-P101)+(S101-R101)&lt;0,0,(Q101-P101)+(S101-R101))</f>
        <v>0</v>
      </c>
      <c r="W101" s="17"/>
      <c r="X101" s="12"/>
      <c r="Y101" s="13"/>
      <c r="Z101" s="13"/>
      <c r="AA101" s="28">
        <f>IF(Y101-X101&lt;0,0,Y101-X101)</f>
        <v>0</v>
      </c>
      <c r="AB101" s="28">
        <f>IF(AND(OR(W101="",X101=""),OR(Y101="",Z101="")),0,IF(OR(W101&lt;&gt;ResmiTatil!$H$2,X101&lt;&gt;ResmiTatil!$I$2,Y101&lt;&gt;ResmiTatil!$J$2,Z101&lt;&gt;ResmiTatil!$K$2),IF(AND(Y101="",Z101=""),0,IF(W101&lt;ResmiTatil!$H$2,ResmiTatil!$H$2-W101))+IF(AND(Y101="",Z101="",OR(W101&lt;ResmiTatil!$H$2,AND(X101&lt;&gt;ResmiTatil!$J$2,X101&gt;ResmiTatil!$J$2))),ResmiTatil!$J$2-ResmiTatil!$I$2,IF(OR(Y101="",Z101=""),0,IF(AND(X101&gt;ResmiTatil!$I$2,Y101&lt;ResmiTatil!$J$2),X101-ResmiTatil!$I$2)))+IF(AND(X101&lt;ResmiTatil!$I$2,Y101&lt;ResmiTatil!$J$2),ResmiTatil!$J$2-Y101)+IF(AND(X101=ResmiTatil!$I$3,Y101=ResmiTatil!$J$3),ResmiTatil!$I$3-ResmiTatil!$I$2,IF(AND(X101&gt;ResmiTatil!$I$2,Y101&gt;ResmiTatil!$J$2),ResmiTatil!$J$2-ResmiTatil!$I$2))+IF(Z101&gt;ResmiTatil!$K$2,Z101-ResmiTatil!$K$2),0))</f>
        <v>0</v>
      </c>
      <c r="AC101" s="29">
        <f>IF((X101-W101)+(Z101-Y101)&lt;0,0,(X101-W101)+(Z101-Y101))</f>
        <v>0</v>
      </c>
      <c r="AD101" s="17"/>
      <c r="AE101" s="12"/>
      <c r="AF101" s="13"/>
      <c r="AG101" s="13"/>
      <c r="AH101" s="28">
        <f>IF(AF101-AE101&lt;0,0,AF101-AE101)</f>
        <v>0</v>
      </c>
      <c r="AI101" s="28">
        <f>IF(AND(OR(AD101="",AE101=""),OR(AF101="",AG101="")),0,IF(OR(AD101&lt;&gt;ResmiTatil!$H$2,AE101&lt;&gt;ResmiTatil!$I$2,AF101&lt;&gt;ResmiTatil!$J$2,AG101&lt;&gt;ResmiTatil!$K$2),IF(AND(AF101="",AG101=""),0,IF(AD101&lt;ResmiTatil!$H$2,ResmiTatil!$H$2-AD101))+IF(AND(AF101="",AG101="",OR(AD101&lt;ResmiTatil!$H$2,AND(AE101&lt;&gt;ResmiTatil!$J$2,AE101&gt;ResmiTatil!$J$2))),ResmiTatil!$J$2-ResmiTatil!$I$2,IF(OR(AF101="",AG101=""),0,IF(AND(AE101&gt;ResmiTatil!$I$2,AF101&lt;ResmiTatil!$J$2),AE101-ResmiTatil!$I$2)))+IF(AND(AE101&lt;ResmiTatil!$I$2,AF101&lt;ResmiTatil!$J$2),ResmiTatil!$J$2-AF101)+IF(AND(AE101=ResmiTatil!$I$3,AF101=ResmiTatil!$J$3),ResmiTatil!$I$3-ResmiTatil!$I$2,IF(AND(AE101&gt;ResmiTatil!$I$2,AF101&gt;ResmiTatil!$J$2),ResmiTatil!$J$2-ResmiTatil!$I$2))+IF(AG101&gt;ResmiTatil!$K$2,AG101-ResmiTatil!$K$2),0))</f>
        <v>0</v>
      </c>
      <c r="AJ101" s="29">
        <f>IF((AE101-AD101)+(AG101-AF101)&lt;0,0,(AE101-AD101)+(AG101-AF101))</f>
        <v>0</v>
      </c>
    </row>
    <row r="102" spans="1:36" ht="20.100000000000001" customHeight="1" x14ac:dyDescent="0.25">
      <c r="A102" s="20">
        <f t="shared" si="11"/>
        <v>44826</v>
      </c>
      <c r="B102" s="17"/>
      <c r="C102" s="12"/>
      <c r="D102" s="13"/>
      <c r="E102" s="13"/>
      <c r="F102" s="28">
        <f>IF(D102-C102&lt;0,0,D102-C102)</f>
        <v>0</v>
      </c>
      <c r="G102" s="28">
        <f>IF(AND(OR(B102="",C102=""),OR(D102="",E102="")),0,IF(OR(B102&lt;&gt;ResmiTatil!$H$2,C102&lt;&gt;ResmiTatil!$I$2,D102&lt;&gt;ResmiTatil!$J$2,E102&lt;&gt;ResmiTatil!$K$2),IF(AND(D102="",E102=""),0,IF(B102&lt;ResmiTatil!$H$2,ResmiTatil!$H$2-B102))+IF(AND(D102="",E102="",OR(B102&lt;ResmiTatil!$H$2,AND(C102&lt;&gt;ResmiTatil!$J$2,C102&gt;ResmiTatil!$J$2))),ResmiTatil!$J$2-ResmiTatil!$I$2,IF(OR(D102="",E102=""),0,IF(AND(C102&gt;ResmiTatil!$I$2,D102&lt;ResmiTatil!$J$2),C102-ResmiTatil!$I$2)))+IF(AND(C102&lt;ResmiTatil!$I$2,D102&lt;ResmiTatil!$J$2),ResmiTatil!$J$2-D102)+IF(AND(C102=ResmiTatil!$I$3,D102=ResmiTatil!$J$3),ResmiTatil!$I$3-ResmiTatil!$I$2,IF(AND(C102&gt;ResmiTatil!$I$2,D102&gt;ResmiTatil!$J$2),ResmiTatil!$J$2-ResmiTatil!$I$2))+IF(E102&gt;ResmiTatil!$K$2,E102-ResmiTatil!$K$2),0))</f>
        <v>0</v>
      </c>
      <c r="H102" s="29">
        <f>IF((C102-B102)+(E102-D102)&lt;0,0,(C102-B102)+(E102-D102))</f>
        <v>0</v>
      </c>
      <c r="I102" s="17"/>
      <c r="J102" s="12"/>
      <c r="K102" s="13"/>
      <c r="L102" s="13"/>
      <c r="M102" s="28">
        <f>IF(K102-J102&lt;0,0,K102-J102)</f>
        <v>0</v>
      </c>
      <c r="N102" s="28">
        <f>IF(AND(OR(I102="",J102=""),OR(K102="",L102="")),0,IF(OR(I102&lt;&gt;ResmiTatil!$H$2,J102&lt;&gt;ResmiTatil!$I$2,K102&lt;&gt;ResmiTatil!$J$2,L102&lt;&gt;ResmiTatil!$K$2),IF(AND(K102="",L102=""),0,IF(I102&lt;ResmiTatil!$H$2,ResmiTatil!$H$2-I102))+IF(AND(K102="",L102="",OR(I102&lt;ResmiTatil!$H$2,AND(J102&lt;&gt;ResmiTatil!$J$2,J102&gt;ResmiTatil!$J$2))),ResmiTatil!$J$2-ResmiTatil!$I$2,IF(OR(K102="",L102=""),0,IF(AND(J102&gt;ResmiTatil!$I$2,K102&lt;ResmiTatil!$J$2),J102-ResmiTatil!$I$2)))+IF(AND(J102&lt;ResmiTatil!$I$2,K102&lt;ResmiTatil!$J$2),ResmiTatil!$J$2-K102)+IF(AND(J102=ResmiTatil!$I$3,K102=ResmiTatil!$J$3),ResmiTatil!$I$3-ResmiTatil!$I$2,IF(AND(J102&gt;ResmiTatil!$I$2,K102&gt;ResmiTatil!$J$2),ResmiTatil!$J$2-ResmiTatil!$I$2))+IF(L102&gt;ResmiTatil!$K$2,L102-ResmiTatil!$K$2),0))</f>
        <v>0</v>
      </c>
      <c r="O102" s="29">
        <f>IF((J102-I102)+(L102-K102)&lt;0,0,(J102-I102)+(L102-K102))</f>
        <v>0</v>
      </c>
      <c r="P102" s="17"/>
      <c r="Q102" s="12"/>
      <c r="R102" s="13"/>
      <c r="S102" s="13"/>
      <c r="T102" s="28">
        <f>IF(R102-Q102&lt;0,0,R102-Q102)</f>
        <v>0</v>
      </c>
      <c r="U102" s="28">
        <f>IF(AND(OR(P102="",Q102=""),OR(R102="",S102="")),0,IF(OR(P102&lt;&gt;ResmiTatil!$H$2,Q102&lt;&gt;ResmiTatil!$I$2,R102&lt;&gt;ResmiTatil!$J$2,S102&lt;&gt;ResmiTatil!$K$2),IF(AND(R102="",S102=""),0,IF(P102&lt;ResmiTatil!$H$2,ResmiTatil!$H$2-P102))+IF(AND(R102="",S102="",OR(P102&lt;ResmiTatil!$H$2,AND(Q102&lt;&gt;ResmiTatil!$J$2,Q102&gt;ResmiTatil!$J$2))),ResmiTatil!$J$2-ResmiTatil!$I$2,IF(OR(R102="",S102=""),0,IF(AND(Q102&gt;ResmiTatil!$I$2,R102&lt;ResmiTatil!$J$2),Q102-ResmiTatil!$I$2)))+IF(AND(Q102&lt;ResmiTatil!$I$2,R102&lt;ResmiTatil!$J$2),ResmiTatil!$J$2-R102)+IF(AND(Q102=ResmiTatil!$I$3,R102=ResmiTatil!$J$3),ResmiTatil!$I$3-ResmiTatil!$I$2,IF(AND(Q102&gt;ResmiTatil!$I$2,R102&gt;ResmiTatil!$J$2),ResmiTatil!$J$2-ResmiTatil!$I$2))+IF(S102&gt;ResmiTatil!$K$2,S102-ResmiTatil!$K$2),0))</f>
        <v>0</v>
      </c>
      <c r="V102" s="29">
        <f>IF((Q102-P102)+(S102-R102)&lt;0,0,(Q102-P102)+(S102-R102))</f>
        <v>0</v>
      </c>
      <c r="W102" s="17"/>
      <c r="X102" s="12"/>
      <c r="Y102" s="13"/>
      <c r="Z102" s="13"/>
      <c r="AA102" s="28">
        <f>IF(Y102-X102&lt;0,0,Y102-X102)</f>
        <v>0</v>
      </c>
      <c r="AB102" s="28">
        <f>IF(AND(OR(W102="",X102=""),OR(Y102="",Z102="")),0,IF(OR(W102&lt;&gt;ResmiTatil!$H$2,X102&lt;&gt;ResmiTatil!$I$2,Y102&lt;&gt;ResmiTatil!$J$2,Z102&lt;&gt;ResmiTatil!$K$2),IF(AND(Y102="",Z102=""),0,IF(W102&lt;ResmiTatil!$H$2,ResmiTatil!$H$2-W102))+IF(AND(Y102="",Z102="",OR(W102&lt;ResmiTatil!$H$2,AND(X102&lt;&gt;ResmiTatil!$J$2,X102&gt;ResmiTatil!$J$2))),ResmiTatil!$J$2-ResmiTatil!$I$2,IF(OR(Y102="",Z102=""),0,IF(AND(X102&gt;ResmiTatil!$I$2,Y102&lt;ResmiTatil!$J$2),X102-ResmiTatil!$I$2)))+IF(AND(X102&lt;ResmiTatil!$I$2,Y102&lt;ResmiTatil!$J$2),ResmiTatil!$J$2-Y102)+IF(AND(X102=ResmiTatil!$I$3,Y102=ResmiTatil!$J$3),ResmiTatil!$I$3-ResmiTatil!$I$2,IF(AND(X102&gt;ResmiTatil!$I$2,Y102&gt;ResmiTatil!$J$2),ResmiTatil!$J$2-ResmiTatil!$I$2))+IF(Z102&gt;ResmiTatil!$K$2,Z102-ResmiTatil!$K$2),0))</f>
        <v>0</v>
      </c>
      <c r="AC102" s="29">
        <f>IF((X102-W102)+(Z102-Y102)&lt;0,0,(X102-W102)+(Z102-Y102))</f>
        <v>0</v>
      </c>
      <c r="AD102" s="17"/>
      <c r="AE102" s="12"/>
      <c r="AF102" s="13"/>
      <c r="AG102" s="13"/>
      <c r="AH102" s="28">
        <f>IF(AF102-AE102&lt;0,0,AF102-AE102)</f>
        <v>0</v>
      </c>
      <c r="AI102" s="28">
        <f>IF(AND(OR(AD102="",AE102=""),OR(AF102="",AG102="")),0,IF(OR(AD102&lt;&gt;ResmiTatil!$H$2,AE102&lt;&gt;ResmiTatil!$I$2,AF102&lt;&gt;ResmiTatil!$J$2,AG102&lt;&gt;ResmiTatil!$K$2),IF(AND(AF102="",AG102=""),0,IF(AD102&lt;ResmiTatil!$H$2,ResmiTatil!$H$2-AD102))+IF(AND(AF102="",AG102="",OR(AD102&lt;ResmiTatil!$H$2,AND(AE102&lt;&gt;ResmiTatil!$J$2,AE102&gt;ResmiTatil!$J$2))),ResmiTatil!$J$2-ResmiTatil!$I$2,IF(OR(AF102="",AG102=""),0,IF(AND(AE102&gt;ResmiTatil!$I$2,AF102&lt;ResmiTatil!$J$2),AE102-ResmiTatil!$I$2)))+IF(AND(AE102&lt;ResmiTatil!$I$2,AF102&lt;ResmiTatil!$J$2),ResmiTatil!$J$2-AF102)+IF(AND(AE102=ResmiTatil!$I$3,AF102=ResmiTatil!$J$3),ResmiTatil!$I$3-ResmiTatil!$I$2,IF(AND(AE102&gt;ResmiTatil!$I$2,AF102&gt;ResmiTatil!$J$2),ResmiTatil!$J$2-ResmiTatil!$I$2))+IF(AG102&gt;ResmiTatil!$K$2,AG102-ResmiTatil!$K$2),0))</f>
        <v>0</v>
      </c>
      <c r="AJ102" s="29">
        <f>IF((AE102-AD102)+(AG102-AF102)&lt;0,0,(AE102-AD102)+(AG102-AF102))</f>
        <v>0</v>
      </c>
    </row>
    <row r="103" spans="1:36" ht="20.100000000000001" customHeight="1" x14ac:dyDescent="0.25">
      <c r="A103" s="20">
        <f t="shared" si="11"/>
        <v>44827</v>
      </c>
      <c r="B103" s="17"/>
      <c r="C103" s="12"/>
      <c r="D103" s="13"/>
      <c r="E103" s="13"/>
      <c r="F103" s="28">
        <f>IF(D103-C103&lt;0,0,D103-C103)</f>
        <v>0</v>
      </c>
      <c r="G103" s="28">
        <f>IF(AND(OR(B103="",C103=""),OR(D103="",E103="")),0,IF(OR(B103&lt;&gt;ResmiTatil!$H$2,C103&lt;&gt;ResmiTatil!$I$2,D103&lt;&gt;ResmiTatil!$J$2,E103&lt;&gt;ResmiTatil!$K$2),IF(AND(D103="",E103=""),0,IF(B103&lt;ResmiTatil!$H$2,ResmiTatil!$H$2-B103))+IF(AND(D103="",E103="",OR(B103&lt;ResmiTatil!$H$2,AND(C103&lt;&gt;ResmiTatil!$J$2,C103&gt;ResmiTatil!$J$2))),ResmiTatil!$J$2-ResmiTatil!$I$2,IF(OR(D103="",E103=""),0,IF(AND(C103&gt;ResmiTatil!$I$2,D103&lt;ResmiTatil!$J$2),C103-ResmiTatil!$I$2)))+IF(AND(C103&lt;ResmiTatil!$I$2,D103&lt;ResmiTatil!$J$2),ResmiTatil!$J$2-D103)+IF(AND(C103=ResmiTatil!$I$3,D103=ResmiTatil!$J$3),ResmiTatil!$I$3-ResmiTatil!$I$2,IF(AND(C103&gt;ResmiTatil!$I$2,D103&gt;ResmiTatil!$J$2),ResmiTatil!$J$2-ResmiTatil!$I$2))+IF(E103&gt;ResmiTatil!$K$2,E103-ResmiTatil!$K$2),0))</f>
        <v>0</v>
      </c>
      <c r="H103" s="29">
        <f>IF((C103-B103)+(E103-D103)&lt;0,0,(C103-B103)+(E103-D103))</f>
        <v>0</v>
      </c>
      <c r="I103" s="17"/>
      <c r="J103" s="12"/>
      <c r="K103" s="13"/>
      <c r="L103" s="13"/>
      <c r="M103" s="28">
        <f>IF(K103-J103&lt;0,0,K103-J103)</f>
        <v>0</v>
      </c>
      <c r="N103" s="28">
        <f>IF(AND(OR(I103="",J103=""),OR(K103="",L103="")),0,IF(OR(I103&lt;&gt;ResmiTatil!$H$2,J103&lt;&gt;ResmiTatil!$I$2,K103&lt;&gt;ResmiTatil!$J$2,L103&lt;&gt;ResmiTatil!$K$2),IF(AND(K103="",L103=""),0,IF(I103&lt;ResmiTatil!$H$2,ResmiTatil!$H$2-I103))+IF(AND(K103="",L103="",OR(I103&lt;ResmiTatil!$H$2,AND(J103&lt;&gt;ResmiTatil!$J$2,J103&gt;ResmiTatil!$J$2))),ResmiTatil!$J$2-ResmiTatil!$I$2,IF(OR(K103="",L103=""),0,IF(AND(J103&gt;ResmiTatil!$I$2,K103&lt;ResmiTatil!$J$2),J103-ResmiTatil!$I$2)))+IF(AND(J103&lt;ResmiTatil!$I$2,K103&lt;ResmiTatil!$J$2),ResmiTatil!$J$2-K103)+IF(AND(J103=ResmiTatil!$I$3,K103=ResmiTatil!$J$3),ResmiTatil!$I$3-ResmiTatil!$I$2,IF(AND(J103&gt;ResmiTatil!$I$2,K103&gt;ResmiTatil!$J$2),ResmiTatil!$J$2-ResmiTatil!$I$2))+IF(L103&gt;ResmiTatil!$K$2,L103-ResmiTatil!$K$2),0))</f>
        <v>0</v>
      </c>
      <c r="O103" s="29">
        <f>IF((J103-I103)+(L103-K103)&lt;0,0,(J103-I103)+(L103-K103))</f>
        <v>0</v>
      </c>
      <c r="P103" s="17"/>
      <c r="Q103" s="12"/>
      <c r="R103" s="13"/>
      <c r="S103" s="13"/>
      <c r="T103" s="28">
        <f>IF(R103-Q103&lt;0,0,R103-Q103)</f>
        <v>0</v>
      </c>
      <c r="U103" s="28">
        <f>IF(AND(OR(P103="",Q103=""),OR(R103="",S103="")),0,IF(OR(P103&lt;&gt;ResmiTatil!$H$2,Q103&lt;&gt;ResmiTatil!$I$2,R103&lt;&gt;ResmiTatil!$J$2,S103&lt;&gt;ResmiTatil!$K$2),IF(AND(R103="",S103=""),0,IF(P103&lt;ResmiTatil!$H$2,ResmiTatil!$H$2-P103))+IF(AND(R103="",S103="",OR(P103&lt;ResmiTatil!$H$2,AND(Q103&lt;&gt;ResmiTatil!$J$2,Q103&gt;ResmiTatil!$J$2))),ResmiTatil!$J$2-ResmiTatil!$I$2,IF(OR(R103="",S103=""),0,IF(AND(Q103&gt;ResmiTatil!$I$2,R103&lt;ResmiTatil!$J$2),Q103-ResmiTatil!$I$2)))+IF(AND(Q103&lt;ResmiTatil!$I$2,R103&lt;ResmiTatil!$J$2),ResmiTatil!$J$2-R103)+IF(AND(Q103=ResmiTatil!$I$3,R103=ResmiTatil!$J$3),ResmiTatil!$I$3-ResmiTatil!$I$2,IF(AND(Q103&gt;ResmiTatil!$I$2,R103&gt;ResmiTatil!$J$2),ResmiTatil!$J$2-ResmiTatil!$I$2))+IF(S103&gt;ResmiTatil!$K$2,S103-ResmiTatil!$K$2),0))</f>
        <v>0</v>
      </c>
      <c r="V103" s="29">
        <f>IF((Q103-P103)+(S103-R103)&lt;0,0,(Q103-P103)+(S103-R103))</f>
        <v>0</v>
      </c>
      <c r="W103" s="17"/>
      <c r="X103" s="12"/>
      <c r="Y103" s="13"/>
      <c r="Z103" s="13"/>
      <c r="AA103" s="28">
        <f>IF(Y103-X103&lt;0,0,Y103-X103)</f>
        <v>0</v>
      </c>
      <c r="AB103" s="28">
        <f>IF(AND(OR(W103="",X103=""),OR(Y103="",Z103="")),0,IF(OR(W103&lt;&gt;ResmiTatil!$H$2,X103&lt;&gt;ResmiTatil!$I$2,Y103&lt;&gt;ResmiTatil!$J$2,Z103&lt;&gt;ResmiTatil!$K$2),IF(AND(Y103="",Z103=""),0,IF(W103&lt;ResmiTatil!$H$2,ResmiTatil!$H$2-W103))+IF(AND(Y103="",Z103="",OR(W103&lt;ResmiTatil!$H$2,AND(X103&lt;&gt;ResmiTatil!$J$2,X103&gt;ResmiTatil!$J$2))),ResmiTatil!$J$2-ResmiTatil!$I$2,IF(OR(Y103="",Z103=""),0,IF(AND(X103&gt;ResmiTatil!$I$2,Y103&lt;ResmiTatil!$J$2),X103-ResmiTatil!$I$2)))+IF(AND(X103&lt;ResmiTatil!$I$2,Y103&lt;ResmiTatil!$J$2),ResmiTatil!$J$2-Y103)+IF(AND(X103=ResmiTatil!$I$3,Y103=ResmiTatil!$J$3),ResmiTatil!$I$3-ResmiTatil!$I$2,IF(AND(X103&gt;ResmiTatil!$I$2,Y103&gt;ResmiTatil!$J$2),ResmiTatil!$J$2-ResmiTatil!$I$2))+IF(Z103&gt;ResmiTatil!$K$2,Z103-ResmiTatil!$K$2),0))</f>
        <v>0</v>
      </c>
      <c r="AC103" s="29">
        <f>IF((X103-W103)+(Z103-Y103)&lt;0,0,(X103-W103)+(Z103-Y103))</f>
        <v>0</v>
      </c>
      <c r="AD103" s="17"/>
      <c r="AE103" s="12"/>
      <c r="AF103" s="13"/>
      <c r="AG103" s="13"/>
      <c r="AH103" s="28">
        <f>IF(AF103-AE103&lt;0,0,AF103-AE103)</f>
        <v>0</v>
      </c>
      <c r="AI103" s="28">
        <f>IF(AND(OR(AD103="",AE103=""),OR(AF103="",AG103="")),0,IF(OR(AD103&lt;&gt;ResmiTatil!$H$2,AE103&lt;&gt;ResmiTatil!$I$2,AF103&lt;&gt;ResmiTatil!$J$2,AG103&lt;&gt;ResmiTatil!$K$2),IF(AND(AF103="",AG103=""),0,IF(AD103&lt;ResmiTatil!$H$2,ResmiTatil!$H$2-AD103))+IF(AND(AF103="",AG103="",OR(AD103&lt;ResmiTatil!$H$2,AND(AE103&lt;&gt;ResmiTatil!$J$2,AE103&gt;ResmiTatil!$J$2))),ResmiTatil!$J$2-ResmiTatil!$I$2,IF(OR(AF103="",AG103=""),0,IF(AND(AE103&gt;ResmiTatil!$I$2,AF103&lt;ResmiTatil!$J$2),AE103-ResmiTatil!$I$2)))+IF(AND(AE103&lt;ResmiTatil!$I$2,AF103&lt;ResmiTatil!$J$2),ResmiTatil!$J$2-AF103)+IF(AND(AE103=ResmiTatil!$I$3,AF103=ResmiTatil!$J$3),ResmiTatil!$I$3-ResmiTatil!$I$2,IF(AND(AE103&gt;ResmiTatil!$I$2,AF103&gt;ResmiTatil!$J$2),ResmiTatil!$J$2-ResmiTatil!$I$2))+IF(AG103&gt;ResmiTatil!$K$2,AG103-ResmiTatil!$K$2),0))</f>
        <v>0</v>
      </c>
      <c r="AJ103" s="29">
        <f>IF((AE103-AD103)+(AG103-AF103)&lt;0,0,(AE103-AD103)+(AG103-AF103))</f>
        <v>0</v>
      </c>
    </row>
    <row r="104" spans="1:36" ht="20.100000000000001" customHeight="1" x14ac:dyDescent="0.25">
      <c r="A104" s="30" t="s">
        <v>24</v>
      </c>
      <c r="B104" s="31"/>
      <c r="C104" s="32"/>
      <c r="D104" s="33"/>
      <c r="E104" s="33"/>
      <c r="F104" s="34"/>
      <c r="G104" s="28">
        <f>SUM(G99:G103)</f>
        <v>0</v>
      </c>
      <c r="H104" s="35">
        <f>SUM(H99:H103)</f>
        <v>0</v>
      </c>
      <c r="I104" s="31"/>
      <c r="J104" s="32"/>
      <c r="K104" s="33"/>
      <c r="L104" s="33"/>
      <c r="M104" s="34"/>
      <c r="N104" s="28">
        <f>SUM(N99:N103)</f>
        <v>0</v>
      </c>
      <c r="O104" s="35">
        <f>SUM(O99:O103)</f>
        <v>0</v>
      </c>
      <c r="P104" s="31"/>
      <c r="Q104" s="32"/>
      <c r="R104" s="33"/>
      <c r="S104" s="33"/>
      <c r="T104" s="34"/>
      <c r="U104" s="28">
        <f>SUM(U99:U103)</f>
        <v>0</v>
      </c>
      <c r="V104" s="35">
        <f>SUM(V99:V103)</f>
        <v>0</v>
      </c>
      <c r="W104" s="31"/>
      <c r="X104" s="32"/>
      <c r="Y104" s="33"/>
      <c r="Z104" s="33"/>
      <c r="AA104" s="34"/>
      <c r="AB104" s="28">
        <f>SUM(AB99:AB103)</f>
        <v>0</v>
      </c>
      <c r="AC104" s="35">
        <f>SUM(AC99:AC103)</f>
        <v>0</v>
      </c>
      <c r="AD104" s="31"/>
      <c r="AE104" s="32"/>
      <c r="AF104" s="33"/>
      <c r="AG104" s="33"/>
      <c r="AH104" s="34"/>
      <c r="AI104" s="28">
        <f>SUM(AI99:AI103)</f>
        <v>0</v>
      </c>
      <c r="AJ104" s="35">
        <f>SUM(AJ99:AJ103)</f>
        <v>0</v>
      </c>
    </row>
    <row r="105" spans="1:36" s="25" customFormat="1" ht="15" customHeight="1" x14ac:dyDescent="0.25">
      <c r="A105" s="20">
        <f>A103+1</f>
        <v>44828</v>
      </c>
      <c r="B105" s="17"/>
      <c r="C105" s="12"/>
      <c r="D105" s="13"/>
      <c r="E105" s="13"/>
      <c r="F105" s="11"/>
      <c r="G105" s="11"/>
      <c r="H105" s="18"/>
      <c r="I105" s="17"/>
      <c r="J105" s="12"/>
      <c r="K105" s="13"/>
      <c r="L105" s="13"/>
      <c r="M105" s="11"/>
      <c r="N105" s="11"/>
      <c r="O105" s="18"/>
      <c r="P105" s="17"/>
      <c r="Q105" s="12"/>
      <c r="R105" s="13"/>
      <c r="S105" s="13"/>
      <c r="T105" s="11"/>
      <c r="U105" s="11"/>
      <c r="V105" s="18"/>
      <c r="W105" s="17"/>
      <c r="X105" s="12"/>
      <c r="Y105" s="13"/>
      <c r="Z105" s="13"/>
      <c r="AA105" s="11"/>
      <c r="AB105" s="11"/>
      <c r="AC105" s="18"/>
      <c r="AD105" s="17"/>
      <c r="AE105" s="12"/>
      <c r="AF105" s="13"/>
      <c r="AG105" s="13"/>
      <c r="AH105" s="11"/>
      <c r="AI105" s="11"/>
      <c r="AJ105" s="18"/>
    </row>
    <row r="106" spans="1:36" s="25" customFormat="1" ht="15" customHeight="1" x14ac:dyDescent="0.25">
      <c r="A106" s="20">
        <f>A105+1</f>
        <v>44829</v>
      </c>
      <c r="B106" s="17"/>
      <c r="C106" s="12"/>
      <c r="D106" s="13"/>
      <c r="E106" s="13"/>
      <c r="F106" s="11"/>
      <c r="G106" s="11"/>
      <c r="H106" s="18"/>
      <c r="I106" s="17"/>
      <c r="J106" s="12"/>
      <c r="K106" s="13"/>
      <c r="L106" s="13"/>
      <c r="M106" s="11"/>
      <c r="N106" s="11"/>
      <c r="O106" s="18"/>
      <c r="P106" s="17"/>
      <c r="Q106" s="12"/>
      <c r="R106" s="13"/>
      <c r="S106" s="13"/>
      <c r="T106" s="11"/>
      <c r="U106" s="11"/>
      <c r="V106" s="18"/>
      <c r="W106" s="17"/>
      <c r="X106" s="12"/>
      <c r="Y106" s="13"/>
      <c r="Z106" s="13"/>
      <c r="AA106" s="11"/>
      <c r="AB106" s="11"/>
      <c r="AC106" s="18"/>
      <c r="AD106" s="17"/>
      <c r="AE106" s="12"/>
      <c r="AF106" s="13"/>
      <c r="AG106" s="13"/>
      <c r="AH106" s="11"/>
      <c r="AI106" s="11"/>
      <c r="AJ106" s="18"/>
    </row>
    <row r="107" spans="1:36" ht="20.100000000000001" customHeight="1" x14ac:dyDescent="0.25">
      <c r="A107" s="20">
        <f t="shared" ref="A107:A111" si="12">A106+1</f>
        <v>44830</v>
      </c>
      <c r="B107" s="17"/>
      <c r="C107" s="12"/>
      <c r="D107" s="13"/>
      <c r="E107" s="13"/>
      <c r="F107" s="28">
        <f>IF(D107-C107&lt;0,0,D107-C107)</f>
        <v>0</v>
      </c>
      <c r="G107" s="28">
        <f>IF(AND(OR(B107="",C107=""),OR(D107="",E107="")),0,IF(OR(B107&lt;&gt;ResmiTatil!$H$2,C107&lt;&gt;ResmiTatil!$I$2,D107&lt;&gt;ResmiTatil!$J$2,E107&lt;&gt;ResmiTatil!$K$2),IF(AND(D107="",E107=""),0,IF(B107&lt;ResmiTatil!$H$2,ResmiTatil!$H$2-B107))+IF(AND(D107="",E107="",OR(B107&lt;ResmiTatil!$H$2,AND(C107&lt;&gt;ResmiTatil!$J$2,C107&gt;ResmiTatil!$J$2))),ResmiTatil!$J$2-ResmiTatil!$I$2,IF(OR(D107="",E107=""),0,IF(AND(C107&gt;ResmiTatil!$I$2,D107&lt;ResmiTatil!$J$2),C107-ResmiTatil!$I$2)))+IF(AND(C107&lt;ResmiTatil!$I$2,D107&lt;ResmiTatil!$J$2),ResmiTatil!$J$2-D107)+IF(AND(C107=ResmiTatil!$I$3,D107=ResmiTatil!$J$3),ResmiTatil!$I$3-ResmiTatil!$I$2,IF(AND(C107&gt;ResmiTatil!$I$2,D107&gt;ResmiTatil!$J$2),ResmiTatil!$J$2-ResmiTatil!$I$2))+IF(E107&gt;ResmiTatil!$K$2,E107-ResmiTatil!$K$2),0))</f>
        <v>0</v>
      </c>
      <c r="H107" s="29">
        <f>IF((C107-B107)+(E107-D107)&lt;0,0,(C107-B107)+(E107-D107))</f>
        <v>0</v>
      </c>
      <c r="I107" s="17"/>
      <c r="J107" s="12"/>
      <c r="K107" s="13"/>
      <c r="L107" s="13"/>
      <c r="M107" s="28">
        <f>IF(K107-J107&lt;0,0,K107-J107)</f>
        <v>0</v>
      </c>
      <c r="N107" s="28">
        <f>IF(AND(OR(I107="",J107=""),OR(K107="",L107="")),0,IF(OR(I107&lt;&gt;ResmiTatil!$H$2,J107&lt;&gt;ResmiTatil!$I$2,K107&lt;&gt;ResmiTatil!$J$2,L107&lt;&gt;ResmiTatil!$K$2),IF(AND(K107="",L107=""),0,IF(I107&lt;ResmiTatil!$H$2,ResmiTatil!$H$2-I107))+IF(AND(K107="",L107="",OR(I107&lt;ResmiTatil!$H$2,AND(J107&lt;&gt;ResmiTatil!$J$2,J107&gt;ResmiTatil!$J$2))),ResmiTatil!$J$2-ResmiTatil!$I$2,IF(OR(K107="",L107=""),0,IF(AND(J107&gt;ResmiTatil!$I$2,K107&lt;ResmiTatil!$J$2),J107-ResmiTatil!$I$2)))+IF(AND(J107&lt;ResmiTatil!$I$2,K107&lt;ResmiTatil!$J$2),ResmiTatil!$J$2-K107)+IF(AND(J107=ResmiTatil!$I$3,K107=ResmiTatil!$J$3),ResmiTatil!$I$3-ResmiTatil!$I$2,IF(AND(J107&gt;ResmiTatil!$I$2,K107&gt;ResmiTatil!$J$2),ResmiTatil!$J$2-ResmiTatil!$I$2))+IF(L107&gt;ResmiTatil!$K$2,L107-ResmiTatil!$K$2),0))</f>
        <v>0</v>
      </c>
      <c r="O107" s="29">
        <f>IF((J107-I107)+(L107-K107)&lt;0,0,(J107-I107)+(L107-K107))</f>
        <v>0</v>
      </c>
      <c r="P107" s="17"/>
      <c r="Q107" s="12"/>
      <c r="R107" s="13"/>
      <c r="S107" s="13"/>
      <c r="T107" s="28">
        <f>IF(R107-Q107&lt;0,0,R107-Q107)</f>
        <v>0</v>
      </c>
      <c r="U107" s="28">
        <f>IF(AND(OR(P107="",Q107=""),OR(R107="",S107="")),0,IF(OR(P107&lt;&gt;ResmiTatil!$H$2,Q107&lt;&gt;ResmiTatil!$I$2,R107&lt;&gt;ResmiTatil!$J$2,S107&lt;&gt;ResmiTatil!$K$2),IF(AND(R107="",S107=""),0,IF(P107&lt;ResmiTatil!$H$2,ResmiTatil!$H$2-P107))+IF(AND(R107="",S107="",OR(P107&lt;ResmiTatil!$H$2,AND(Q107&lt;&gt;ResmiTatil!$J$2,Q107&gt;ResmiTatil!$J$2))),ResmiTatil!$J$2-ResmiTatil!$I$2,IF(OR(R107="",S107=""),0,IF(AND(Q107&gt;ResmiTatil!$I$2,R107&lt;ResmiTatil!$J$2),Q107-ResmiTatil!$I$2)))+IF(AND(Q107&lt;ResmiTatil!$I$2,R107&lt;ResmiTatil!$J$2),ResmiTatil!$J$2-R107)+IF(AND(Q107=ResmiTatil!$I$3,R107=ResmiTatil!$J$3),ResmiTatil!$I$3-ResmiTatil!$I$2,IF(AND(Q107&gt;ResmiTatil!$I$2,R107&gt;ResmiTatil!$J$2),ResmiTatil!$J$2-ResmiTatil!$I$2))+IF(S107&gt;ResmiTatil!$K$2,S107-ResmiTatil!$K$2),0))</f>
        <v>0</v>
      </c>
      <c r="V107" s="29">
        <f>IF((Q107-P107)+(S107-R107)&lt;0,0,(Q107-P107)+(S107-R107))</f>
        <v>0</v>
      </c>
      <c r="W107" s="17"/>
      <c r="X107" s="12"/>
      <c r="Y107" s="13"/>
      <c r="Z107" s="13"/>
      <c r="AA107" s="28">
        <f>IF(Y107-X107&lt;0,0,Y107-X107)</f>
        <v>0</v>
      </c>
      <c r="AB107" s="28">
        <f>IF(AND(OR(W107="",X107=""),OR(Y107="",Z107="")),0,IF(OR(W107&lt;&gt;ResmiTatil!$H$2,X107&lt;&gt;ResmiTatil!$I$2,Y107&lt;&gt;ResmiTatil!$J$2,Z107&lt;&gt;ResmiTatil!$K$2),IF(AND(Y107="",Z107=""),0,IF(W107&lt;ResmiTatil!$H$2,ResmiTatil!$H$2-W107))+IF(AND(Y107="",Z107="",OR(W107&lt;ResmiTatil!$H$2,AND(X107&lt;&gt;ResmiTatil!$J$2,X107&gt;ResmiTatil!$J$2))),ResmiTatil!$J$2-ResmiTatil!$I$2,IF(OR(Y107="",Z107=""),0,IF(AND(X107&gt;ResmiTatil!$I$2,Y107&lt;ResmiTatil!$J$2),X107-ResmiTatil!$I$2)))+IF(AND(X107&lt;ResmiTatil!$I$2,Y107&lt;ResmiTatil!$J$2),ResmiTatil!$J$2-Y107)+IF(AND(X107=ResmiTatil!$I$3,Y107=ResmiTatil!$J$3),ResmiTatil!$I$3-ResmiTatil!$I$2,IF(AND(X107&gt;ResmiTatil!$I$2,Y107&gt;ResmiTatil!$J$2),ResmiTatil!$J$2-ResmiTatil!$I$2))+IF(Z107&gt;ResmiTatil!$K$2,Z107-ResmiTatil!$K$2),0))</f>
        <v>0</v>
      </c>
      <c r="AC107" s="29">
        <f>IF((X107-W107)+(Z107-Y107)&lt;0,0,(X107-W107)+(Z107-Y107))</f>
        <v>0</v>
      </c>
      <c r="AD107" s="17"/>
      <c r="AE107" s="12"/>
      <c r="AF107" s="13"/>
      <c r="AG107" s="13"/>
      <c r="AH107" s="28">
        <f>IF(AF107-AE107&lt;0,0,AF107-AE107)</f>
        <v>0</v>
      </c>
      <c r="AI107" s="28">
        <f>IF(AND(OR(AD107="",AE107=""),OR(AF107="",AG107="")),0,IF(OR(AD107&lt;&gt;ResmiTatil!$H$2,AE107&lt;&gt;ResmiTatil!$I$2,AF107&lt;&gt;ResmiTatil!$J$2,AG107&lt;&gt;ResmiTatil!$K$2),IF(AND(AF107="",AG107=""),0,IF(AD107&lt;ResmiTatil!$H$2,ResmiTatil!$H$2-AD107))+IF(AND(AF107="",AG107="",OR(AD107&lt;ResmiTatil!$H$2,AND(AE107&lt;&gt;ResmiTatil!$J$2,AE107&gt;ResmiTatil!$J$2))),ResmiTatil!$J$2-ResmiTatil!$I$2,IF(OR(AF107="",AG107=""),0,IF(AND(AE107&gt;ResmiTatil!$I$2,AF107&lt;ResmiTatil!$J$2),AE107-ResmiTatil!$I$2)))+IF(AND(AE107&lt;ResmiTatil!$I$2,AF107&lt;ResmiTatil!$J$2),ResmiTatil!$J$2-AF107)+IF(AND(AE107=ResmiTatil!$I$3,AF107=ResmiTatil!$J$3),ResmiTatil!$I$3-ResmiTatil!$I$2,IF(AND(AE107&gt;ResmiTatil!$I$2,AF107&gt;ResmiTatil!$J$2),ResmiTatil!$J$2-ResmiTatil!$I$2))+IF(AG107&gt;ResmiTatil!$K$2,AG107-ResmiTatil!$K$2),0))</f>
        <v>0</v>
      </c>
      <c r="AJ107" s="29">
        <f>IF((AE107-AD107)+(AG107-AF107)&lt;0,0,(AE107-AD107)+(AG107-AF107))</f>
        <v>0</v>
      </c>
    </row>
    <row r="108" spans="1:36" ht="20.100000000000001" customHeight="1" x14ac:dyDescent="0.25">
      <c r="A108" s="20">
        <f t="shared" si="12"/>
        <v>44831</v>
      </c>
      <c r="B108" s="17"/>
      <c r="C108" s="12"/>
      <c r="D108" s="13"/>
      <c r="E108" s="13"/>
      <c r="F108" s="28">
        <f>IF(D108-C108&lt;0,0,D108-C108)</f>
        <v>0</v>
      </c>
      <c r="G108" s="28">
        <f>IF(AND(OR(B108="",C108=""),OR(D108="",E108="")),0,IF(OR(B108&lt;&gt;ResmiTatil!$H$2,C108&lt;&gt;ResmiTatil!$I$2,D108&lt;&gt;ResmiTatil!$J$2,E108&lt;&gt;ResmiTatil!$K$2),IF(AND(D108="",E108=""),0,IF(B108&lt;ResmiTatil!$H$2,ResmiTatil!$H$2-B108))+IF(AND(D108="",E108="",OR(B108&lt;ResmiTatil!$H$2,AND(C108&lt;&gt;ResmiTatil!$J$2,C108&gt;ResmiTatil!$J$2))),ResmiTatil!$J$2-ResmiTatil!$I$2,IF(OR(D108="",E108=""),0,IF(AND(C108&gt;ResmiTatil!$I$2,D108&lt;ResmiTatil!$J$2),C108-ResmiTatil!$I$2)))+IF(AND(C108&lt;ResmiTatil!$I$2,D108&lt;ResmiTatil!$J$2),ResmiTatil!$J$2-D108)+IF(AND(C108=ResmiTatil!$I$3,D108=ResmiTatil!$J$3),ResmiTatil!$I$3-ResmiTatil!$I$2,IF(AND(C108&gt;ResmiTatil!$I$2,D108&gt;ResmiTatil!$J$2),ResmiTatil!$J$2-ResmiTatil!$I$2))+IF(E108&gt;ResmiTatil!$K$2,E108-ResmiTatil!$K$2),0))</f>
        <v>0</v>
      </c>
      <c r="H108" s="29">
        <f>IF((C108-B108)+(E108-D108)&lt;0,0,(C108-B108)+(E108-D108))</f>
        <v>0</v>
      </c>
      <c r="I108" s="17"/>
      <c r="J108" s="12"/>
      <c r="K108" s="13"/>
      <c r="L108" s="13"/>
      <c r="M108" s="28">
        <f>IF(K108-J108&lt;0,0,K108-J108)</f>
        <v>0</v>
      </c>
      <c r="N108" s="28">
        <f>IF(AND(OR(I108="",J108=""),OR(K108="",L108="")),0,IF(OR(I108&lt;&gt;ResmiTatil!$H$2,J108&lt;&gt;ResmiTatil!$I$2,K108&lt;&gt;ResmiTatil!$J$2,L108&lt;&gt;ResmiTatil!$K$2),IF(AND(K108="",L108=""),0,IF(I108&lt;ResmiTatil!$H$2,ResmiTatil!$H$2-I108))+IF(AND(K108="",L108="",OR(I108&lt;ResmiTatil!$H$2,AND(J108&lt;&gt;ResmiTatil!$J$2,J108&gt;ResmiTatil!$J$2))),ResmiTatil!$J$2-ResmiTatil!$I$2,IF(OR(K108="",L108=""),0,IF(AND(J108&gt;ResmiTatil!$I$2,K108&lt;ResmiTatil!$J$2),J108-ResmiTatil!$I$2)))+IF(AND(J108&lt;ResmiTatil!$I$2,K108&lt;ResmiTatil!$J$2),ResmiTatil!$J$2-K108)+IF(AND(J108=ResmiTatil!$I$3,K108=ResmiTatil!$J$3),ResmiTatil!$I$3-ResmiTatil!$I$2,IF(AND(J108&gt;ResmiTatil!$I$2,K108&gt;ResmiTatil!$J$2),ResmiTatil!$J$2-ResmiTatil!$I$2))+IF(L108&gt;ResmiTatil!$K$2,L108-ResmiTatil!$K$2),0))</f>
        <v>0</v>
      </c>
      <c r="O108" s="29">
        <f>IF((J108-I108)+(L108-K108)&lt;0,0,(J108-I108)+(L108-K108))</f>
        <v>0</v>
      </c>
      <c r="P108" s="17"/>
      <c r="Q108" s="12"/>
      <c r="R108" s="13"/>
      <c r="S108" s="13"/>
      <c r="T108" s="28">
        <f>IF(R108-Q108&lt;0,0,R108-Q108)</f>
        <v>0</v>
      </c>
      <c r="U108" s="28">
        <f>IF(AND(OR(P108="",Q108=""),OR(R108="",S108="")),0,IF(OR(P108&lt;&gt;ResmiTatil!$H$2,Q108&lt;&gt;ResmiTatil!$I$2,R108&lt;&gt;ResmiTatil!$J$2,S108&lt;&gt;ResmiTatil!$K$2),IF(AND(R108="",S108=""),0,IF(P108&lt;ResmiTatil!$H$2,ResmiTatil!$H$2-P108))+IF(AND(R108="",S108="",OR(P108&lt;ResmiTatil!$H$2,AND(Q108&lt;&gt;ResmiTatil!$J$2,Q108&gt;ResmiTatil!$J$2))),ResmiTatil!$J$2-ResmiTatil!$I$2,IF(OR(R108="",S108=""),0,IF(AND(Q108&gt;ResmiTatil!$I$2,R108&lt;ResmiTatil!$J$2),Q108-ResmiTatil!$I$2)))+IF(AND(Q108&lt;ResmiTatil!$I$2,R108&lt;ResmiTatil!$J$2),ResmiTatil!$J$2-R108)+IF(AND(Q108=ResmiTatil!$I$3,R108=ResmiTatil!$J$3),ResmiTatil!$I$3-ResmiTatil!$I$2,IF(AND(Q108&gt;ResmiTatil!$I$2,R108&gt;ResmiTatil!$J$2),ResmiTatil!$J$2-ResmiTatil!$I$2))+IF(S108&gt;ResmiTatil!$K$2,S108-ResmiTatil!$K$2),0))</f>
        <v>0</v>
      </c>
      <c r="V108" s="29">
        <f>IF((Q108-P108)+(S108-R108)&lt;0,0,(Q108-P108)+(S108-R108))</f>
        <v>0</v>
      </c>
      <c r="W108" s="17"/>
      <c r="X108" s="12"/>
      <c r="Y108" s="13"/>
      <c r="Z108" s="13"/>
      <c r="AA108" s="28">
        <f>IF(Y108-X108&lt;0,0,Y108-X108)</f>
        <v>0</v>
      </c>
      <c r="AB108" s="28">
        <f>IF(AND(OR(W108="",X108=""),OR(Y108="",Z108="")),0,IF(OR(W108&lt;&gt;ResmiTatil!$H$2,X108&lt;&gt;ResmiTatil!$I$2,Y108&lt;&gt;ResmiTatil!$J$2,Z108&lt;&gt;ResmiTatil!$K$2),IF(AND(Y108="",Z108=""),0,IF(W108&lt;ResmiTatil!$H$2,ResmiTatil!$H$2-W108))+IF(AND(Y108="",Z108="",OR(W108&lt;ResmiTatil!$H$2,AND(X108&lt;&gt;ResmiTatil!$J$2,X108&gt;ResmiTatil!$J$2))),ResmiTatil!$J$2-ResmiTatil!$I$2,IF(OR(Y108="",Z108=""),0,IF(AND(X108&gt;ResmiTatil!$I$2,Y108&lt;ResmiTatil!$J$2),X108-ResmiTatil!$I$2)))+IF(AND(X108&lt;ResmiTatil!$I$2,Y108&lt;ResmiTatil!$J$2),ResmiTatil!$J$2-Y108)+IF(AND(X108=ResmiTatil!$I$3,Y108=ResmiTatil!$J$3),ResmiTatil!$I$3-ResmiTatil!$I$2,IF(AND(X108&gt;ResmiTatil!$I$2,Y108&gt;ResmiTatil!$J$2),ResmiTatil!$J$2-ResmiTatil!$I$2))+IF(Z108&gt;ResmiTatil!$K$2,Z108-ResmiTatil!$K$2),0))</f>
        <v>0</v>
      </c>
      <c r="AC108" s="29">
        <f>IF((X108-W108)+(Z108-Y108)&lt;0,0,(X108-W108)+(Z108-Y108))</f>
        <v>0</v>
      </c>
      <c r="AD108" s="17"/>
      <c r="AE108" s="12"/>
      <c r="AF108" s="13"/>
      <c r="AG108" s="13"/>
      <c r="AH108" s="28">
        <f>IF(AF108-AE108&lt;0,0,AF108-AE108)</f>
        <v>0</v>
      </c>
      <c r="AI108" s="28">
        <f>IF(AND(OR(AD108="",AE108=""),OR(AF108="",AG108="")),0,IF(OR(AD108&lt;&gt;ResmiTatil!$H$2,AE108&lt;&gt;ResmiTatil!$I$2,AF108&lt;&gt;ResmiTatil!$J$2,AG108&lt;&gt;ResmiTatil!$K$2),IF(AND(AF108="",AG108=""),0,IF(AD108&lt;ResmiTatil!$H$2,ResmiTatil!$H$2-AD108))+IF(AND(AF108="",AG108="",OR(AD108&lt;ResmiTatil!$H$2,AND(AE108&lt;&gt;ResmiTatil!$J$2,AE108&gt;ResmiTatil!$J$2))),ResmiTatil!$J$2-ResmiTatil!$I$2,IF(OR(AF108="",AG108=""),0,IF(AND(AE108&gt;ResmiTatil!$I$2,AF108&lt;ResmiTatil!$J$2),AE108-ResmiTatil!$I$2)))+IF(AND(AE108&lt;ResmiTatil!$I$2,AF108&lt;ResmiTatil!$J$2),ResmiTatil!$J$2-AF108)+IF(AND(AE108=ResmiTatil!$I$3,AF108=ResmiTatil!$J$3),ResmiTatil!$I$3-ResmiTatil!$I$2,IF(AND(AE108&gt;ResmiTatil!$I$2,AF108&gt;ResmiTatil!$J$2),ResmiTatil!$J$2-ResmiTatil!$I$2))+IF(AG108&gt;ResmiTatil!$K$2,AG108-ResmiTatil!$K$2),0))</f>
        <v>0</v>
      </c>
      <c r="AJ108" s="29">
        <f>IF((AE108-AD108)+(AG108-AF108)&lt;0,0,(AE108-AD108)+(AG108-AF108))</f>
        <v>0</v>
      </c>
    </row>
    <row r="109" spans="1:36" ht="20.100000000000001" customHeight="1" x14ac:dyDescent="0.25">
      <c r="A109" s="20">
        <f t="shared" si="12"/>
        <v>44832</v>
      </c>
      <c r="B109" s="17"/>
      <c r="C109" s="12"/>
      <c r="D109" s="13"/>
      <c r="E109" s="13"/>
      <c r="F109" s="28">
        <f>IF(D109-C109&lt;0,0,D109-C109)</f>
        <v>0</v>
      </c>
      <c r="G109" s="28">
        <f>IF(AND(OR(B109="",C109=""),OR(D109="",E109="")),0,IF(OR(B109&lt;&gt;ResmiTatil!$H$2,C109&lt;&gt;ResmiTatil!$I$2,D109&lt;&gt;ResmiTatil!$J$2,E109&lt;&gt;ResmiTatil!$K$2),IF(AND(D109="",E109=""),0,IF(B109&lt;ResmiTatil!$H$2,ResmiTatil!$H$2-B109))+IF(AND(D109="",E109="",OR(B109&lt;ResmiTatil!$H$2,AND(C109&lt;&gt;ResmiTatil!$J$2,C109&gt;ResmiTatil!$J$2))),ResmiTatil!$J$2-ResmiTatil!$I$2,IF(OR(D109="",E109=""),0,IF(AND(C109&gt;ResmiTatil!$I$2,D109&lt;ResmiTatil!$J$2),C109-ResmiTatil!$I$2)))+IF(AND(C109&lt;ResmiTatil!$I$2,D109&lt;ResmiTatil!$J$2),ResmiTatil!$J$2-D109)+IF(AND(C109=ResmiTatil!$I$3,D109=ResmiTatil!$J$3),ResmiTatil!$I$3-ResmiTatil!$I$2,IF(AND(C109&gt;ResmiTatil!$I$2,D109&gt;ResmiTatil!$J$2),ResmiTatil!$J$2-ResmiTatil!$I$2))+IF(E109&gt;ResmiTatil!$K$2,E109-ResmiTatil!$K$2),0))</f>
        <v>0</v>
      </c>
      <c r="H109" s="29">
        <f>IF((C109-B109)+(E109-D109)&lt;0,0,(C109-B109)+(E109-D109))</f>
        <v>0</v>
      </c>
      <c r="I109" s="17"/>
      <c r="J109" s="12"/>
      <c r="K109" s="13"/>
      <c r="L109" s="13"/>
      <c r="M109" s="28">
        <f>IF(K109-J109&lt;0,0,K109-J109)</f>
        <v>0</v>
      </c>
      <c r="N109" s="28">
        <f>IF(AND(OR(I109="",J109=""),OR(K109="",L109="")),0,IF(OR(I109&lt;&gt;ResmiTatil!$H$2,J109&lt;&gt;ResmiTatil!$I$2,K109&lt;&gt;ResmiTatil!$J$2,L109&lt;&gt;ResmiTatil!$K$2),IF(AND(K109="",L109=""),0,IF(I109&lt;ResmiTatil!$H$2,ResmiTatil!$H$2-I109))+IF(AND(K109="",L109="",OR(I109&lt;ResmiTatil!$H$2,AND(J109&lt;&gt;ResmiTatil!$J$2,J109&gt;ResmiTatil!$J$2))),ResmiTatil!$J$2-ResmiTatil!$I$2,IF(OR(K109="",L109=""),0,IF(AND(J109&gt;ResmiTatil!$I$2,K109&lt;ResmiTatil!$J$2),J109-ResmiTatil!$I$2)))+IF(AND(J109&lt;ResmiTatil!$I$2,K109&lt;ResmiTatil!$J$2),ResmiTatil!$J$2-K109)+IF(AND(J109=ResmiTatil!$I$3,K109=ResmiTatil!$J$3),ResmiTatil!$I$3-ResmiTatil!$I$2,IF(AND(J109&gt;ResmiTatil!$I$2,K109&gt;ResmiTatil!$J$2),ResmiTatil!$J$2-ResmiTatil!$I$2))+IF(L109&gt;ResmiTatil!$K$2,L109-ResmiTatil!$K$2),0))</f>
        <v>0</v>
      </c>
      <c r="O109" s="29">
        <f>IF((J109-I109)+(L109-K109)&lt;0,0,(J109-I109)+(L109-K109))</f>
        <v>0</v>
      </c>
      <c r="P109" s="17"/>
      <c r="Q109" s="12"/>
      <c r="R109" s="13"/>
      <c r="S109" s="13"/>
      <c r="T109" s="28">
        <f>IF(R109-Q109&lt;0,0,R109-Q109)</f>
        <v>0</v>
      </c>
      <c r="U109" s="28">
        <f>IF(AND(OR(P109="",Q109=""),OR(R109="",S109="")),0,IF(OR(P109&lt;&gt;ResmiTatil!$H$2,Q109&lt;&gt;ResmiTatil!$I$2,R109&lt;&gt;ResmiTatil!$J$2,S109&lt;&gt;ResmiTatil!$K$2),IF(AND(R109="",S109=""),0,IF(P109&lt;ResmiTatil!$H$2,ResmiTatil!$H$2-P109))+IF(AND(R109="",S109="",OR(P109&lt;ResmiTatil!$H$2,AND(Q109&lt;&gt;ResmiTatil!$J$2,Q109&gt;ResmiTatil!$J$2))),ResmiTatil!$J$2-ResmiTatil!$I$2,IF(OR(R109="",S109=""),0,IF(AND(Q109&gt;ResmiTatil!$I$2,R109&lt;ResmiTatil!$J$2),Q109-ResmiTatil!$I$2)))+IF(AND(Q109&lt;ResmiTatil!$I$2,R109&lt;ResmiTatil!$J$2),ResmiTatil!$J$2-R109)+IF(AND(Q109=ResmiTatil!$I$3,R109=ResmiTatil!$J$3),ResmiTatil!$I$3-ResmiTatil!$I$2,IF(AND(Q109&gt;ResmiTatil!$I$2,R109&gt;ResmiTatil!$J$2),ResmiTatil!$J$2-ResmiTatil!$I$2))+IF(S109&gt;ResmiTatil!$K$2,S109-ResmiTatil!$K$2),0))</f>
        <v>0</v>
      </c>
      <c r="V109" s="29">
        <f>IF((Q109-P109)+(S109-R109)&lt;0,0,(Q109-P109)+(S109-R109))</f>
        <v>0</v>
      </c>
      <c r="W109" s="17"/>
      <c r="X109" s="12"/>
      <c r="Y109" s="13"/>
      <c r="Z109" s="13"/>
      <c r="AA109" s="28">
        <f>IF(Y109-X109&lt;0,0,Y109-X109)</f>
        <v>0</v>
      </c>
      <c r="AB109" s="28">
        <f>IF(AND(OR(W109="",X109=""),OR(Y109="",Z109="")),0,IF(OR(W109&lt;&gt;ResmiTatil!$H$2,X109&lt;&gt;ResmiTatil!$I$2,Y109&lt;&gt;ResmiTatil!$J$2,Z109&lt;&gt;ResmiTatil!$K$2),IF(AND(Y109="",Z109=""),0,IF(W109&lt;ResmiTatil!$H$2,ResmiTatil!$H$2-W109))+IF(AND(Y109="",Z109="",OR(W109&lt;ResmiTatil!$H$2,AND(X109&lt;&gt;ResmiTatil!$J$2,X109&gt;ResmiTatil!$J$2))),ResmiTatil!$J$2-ResmiTatil!$I$2,IF(OR(Y109="",Z109=""),0,IF(AND(X109&gt;ResmiTatil!$I$2,Y109&lt;ResmiTatil!$J$2),X109-ResmiTatil!$I$2)))+IF(AND(X109&lt;ResmiTatil!$I$2,Y109&lt;ResmiTatil!$J$2),ResmiTatil!$J$2-Y109)+IF(AND(X109=ResmiTatil!$I$3,Y109=ResmiTatil!$J$3),ResmiTatil!$I$3-ResmiTatil!$I$2,IF(AND(X109&gt;ResmiTatil!$I$2,Y109&gt;ResmiTatil!$J$2),ResmiTatil!$J$2-ResmiTatil!$I$2))+IF(Z109&gt;ResmiTatil!$K$2,Z109-ResmiTatil!$K$2),0))</f>
        <v>0</v>
      </c>
      <c r="AC109" s="29">
        <f>IF((X109-W109)+(Z109-Y109)&lt;0,0,(X109-W109)+(Z109-Y109))</f>
        <v>0</v>
      </c>
      <c r="AD109" s="17"/>
      <c r="AE109" s="12"/>
      <c r="AF109" s="13"/>
      <c r="AG109" s="13"/>
      <c r="AH109" s="28">
        <f>IF(AF109-AE109&lt;0,0,AF109-AE109)</f>
        <v>0</v>
      </c>
      <c r="AI109" s="28">
        <f>IF(AND(OR(AD109="",AE109=""),OR(AF109="",AG109="")),0,IF(OR(AD109&lt;&gt;ResmiTatil!$H$2,AE109&lt;&gt;ResmiTatil!$I$2,AF109&lt;&gt;ResmiTatil!$J$2,AG109&lt;&gt;ResmiTatil!$K$2),IF(AND(AF109="",AG109=""),0,IF(AD109&lt;ResmiTatil!$H$2,ResmiTatil!$H$2-AD109))+IF(AND(AF109="",AG109="",OR(AD109&lt;ResmiTatil!$H$2,AND(AE109&lt;&gt;ResmiTatil!$J$2,AE109&gt;ResmiTatil!$J$2))),ResmiTatil!$J$2-ResmiTatil!$I$2,IF(OR(AF109="",AG109=""),0,IF(AND(AE109&gt;ResmiTatil!$I$2,AF109&lt;ResmiTatil!$J$2),AE109-ResmiTatil!$I$2)))+IF(AND(AE109&lt;ResmiTatil!$I$2,AF109&lt;ResmiTatil!$J$2),ResmiTatil!$J$2-AF109)+IF(AND(AE109=ResmiTatil!$I$3,AF109=ResmiTatil!$J$3),ResmiTatil!$I$3-ResmiTatil!$I$2,IF(AND(AE109&gt;ResmiTatil!$I$2,AF109&gt;ResmiTatil!$J$2),ResmiTatil!$J$2-ResmiTatil!$I$2))+IF(AG109&gt;ResmiTatil!$K$2,AG109-ResmiTatil!$K$2),0))</f>
        <v>0</v>
      </c>
      <c r="AJ109" s="29">
        <f>IF((AE109-AD109)+(AG109-AF109)&lt;0,0,(AE109-AD109)+(AG109-AF109))</f>
        <v>0</v>
      </c>
    </row>
    <row r="110" spans="1:36" ht="20.100000000000001" customHeight="1" x14ac:dyDescent="0.25">
      <c r="A110" s="20">
        <f t="shared" si="12"/>
        <v>44833</v>
      </c>
      <c r="B110" s="17"/>
      <c r="C110" s="12"/>
      <c r="D110" s="13"/>
      <c r="E110" s="13"/>
      <c r="F110" s="28">
        <f>IF(D110-C110&lt;0,0,D110-C110)</f>
        <v>0</v>
      </c>
      <c r="G110" s="28">
        <f>IF(AND(OR(B110="",C110=""),OR(D110="",E110="")),0,IF(OR(B110&lt;&gt;ResmiTatil!$H$2,C110&lt;&gt;ResmiTatil!$I$2,D110&lt;&gt;ResmiTatil!$J$2,E110&lt;&gt;ResmiTatil!$K$2),IF(AND(D110="",E110=""),0,IF(B110&lt;ResmiTatil!$H$2,ResmiTatil!$H$2-B110))+IF(AND(D110="",E110="",OR(B110&lt;ResmiTatil!$H$2,AND(C110&lt;&gt;ResmiTatil!$J$2,C110&gt;ResmiTatil!$J$2))),ResmiTatil!$J$2-ResmiTatil!$I$2,IF(OR(D110="",E110=""),0,IF(AND(C110&gt;ResmiTatil!$I$2,D110&lt;ResmiTatil!$J$2),C110-ResmiTatil!$I$2)))+IF(AND(C110&lt;ResmiTatil!$I$2,D110&lt;ResmiTatil!$J$2),ResmiTatil!$J$2-D110)+IF(AND(C110=ResmiTatil!$I$3,D110=ResmiTatil!$J$3),ResmiTatil!$I$3-ResmiTatil!$I$2,IF(AND(C110&gt;ResmiTatil!$I$2,D110&gt;ResmiTatil!$J$2),ResmiTatil!$J$2-ResmiTatil!$I$2))+IF(E110&gt;ResmiTatil!$K$2,E110-ResmiTatil!$K$2),0))</f>
        <v>0</v>
      </c>
      <c r="H110" s="29">
        <f>IF((C110-B110)+(E110-D110)&lt;0,0,(C110-B110)+(E110-D110))</f>
        <v>0</v>
      </c>
      <c r="I110" s="17"/>
      <c r="J110" s="12"/>
      <c r="K110" s="13"/>
      <c r="L110" s="13"/>
      <c r="M110" s="28">
        <f>IF(K110-J110&lt;0,0,K110-J110)</f>
        <v>0</v>
      </c>
      <c r="N110" s="28">
        <f>IF(AND(OR(I110="",J110=""),OR(K110="",L110="")),0,IF(OR(I110&lt;&gt;ResmiTatil!$H$2,J110&lt;&gt;ResmiTatil!$I$2,K110&lt;&gt;ResmiTatil!$J$2,L110&lt;&gt;ResmiTatil!$K$2),IF(AND(K110="",L110=""),0,IF(I110&lt;ResmiTatil!$H$2,ResmiTatil!$H$2-I110))+IF(AND(K110="",L110="",OR(I110&lt;ResmiTatil!$H$2,AND(J110&lt;&gt;ResmiTatil!$J$2,J110&gt;ResmiTatil!$J$2))),ResmiTatil!$J$2-ResmiTatil!$I$2,IF(OR(K110="",L110=""),0,IF(AND(J110&gt;ResmiTatil!$I$2,K110&lt;ResmiTatil!$J$2),J110-ResmiTatil!$I$2)))+IF(AND(J110&lt;ResmiTatil!$I$2,K110&lt;ResmiTatil!$J$2),ResmiTatil!$J$2-K110)+IF(AND(J110=ResmiTatil!$I$3,K110=ResmiTatil!$J$3),ResmiTatil!$I$3-ResmiTatil!$I$2,IF(AND(J110&gt;ResmiTatil!$I$2,K110&gt;ResmiTatil!$J$2),ResmiTatil!$J$2-ResmiTatil!$I$2))+IF(L110&gt;ResmiTatil!$K$2,L110-ResmiTatil!$K$2),0))</f>
        <v>0</v>
      </c>
      <c r="O110" s="29">
        <f>IF((J110-I110)+(L110-K110)&lt;0,0,(J110-I110)+(L110-K110))</f>
        <v>0</v>
      </c>
      <c r="P110" s="17"/>
      <c r="Q110" s="12"/>
      <c r="R110" s="13"/>
      <c r="S110" s="13"/>
      <c r="T110" s="28">
        <f>IF(R110-Q110&lt;0,0,R110-Q110)</f>
        <v>0</v>
      </c>
      <c r="U110" s="28">
        <f>IF(AND(OR(P110="",Q110=""),OR(R110="",S110="")),0,IF(OR(P110&lt;&gt;ResmiTatil!$H$2,Q110&lt;&gt;ResmiTatil!$I$2,R110&lt;&gt;ResmiTatil!$J$2,S110&lt;&gt;ResmiTatil!$K$2),IF(AND(R110="",S110=""),0,IF(P110&lt;ResmiTatil!$H$2,ResmiTatil!$H$2-P110))+IF(AND(R110="",S110="",OR(P110&lt;ResmiTatil!$H$2,AND(Q110&lt;&gt;ResmiTatil!$J$2,Q110&gt;ResmiTatil!$J$2))),ResmiTatil!$J$2-ResmiTatil!$I$2,IF(OR(R110="",S110=""),0,IF(AND(Q110&gt;ResmiTatil!$I$2,R110&lt;ResmiTatil!$J$2),Q110-ResmiTatil!$I$2)))+IF(AND(Q110&lt;ResmiTatil!$I$2,R110&lt;ResmiTatil!$J$2),ResmiTatil!$J$2-R110)+IF(AND(Q110=ResmiTatil!$I$3,R110=ResmiTatil!$J$3),ResmiTatil!$I$3-ResmiTatil!$I$2,IF(AND(Q110&gt;ResmiTatil!$I$2,R110&gt;ResmiTatil!$J$2),ResmiTatil!$J$2-ResmiTatil!$I$2))+IF(S110&gt;ResmiTatil!$K$2,S110-ResmiTatil!$K$2),0))</f>
        <v>0</v>
      </c>
      <c r="V110" s="29">
        <f>IF((Q110-P110)+(S110-R110)&lt;0,0,(Q110-P110)+(S110-R110))</f>
        <v>0</v>
      </c>
      <c r="W110" s="17"/>
      <c r="X110" s="12"/>
      <c r="Y110" s="13"/>
      <c r="Z110" s="13"/>
      <c r="AA110" s="28">
        <f>IF(Y110-X110&lt;0,0,Y110-X110)</f>
        <v>0</v>
      </c>
      <c r="AB110" s="28">
        <f>IF(AND(OR(W110="",X110=""),OR(Y110="",Z110="")),0,IF(OR(W110&lt;&gt;ResmiTatil!$H$2,X110&lt;&gt;ResmiTatil!$I$2,Y110&lt;&gt;ResmiTatil!$J$2,Z110&lt;&gt;ResmiTatil!$K$2),IF(AND(Y110="",Z110=""),0,IF(W110&lt;ResmiTatil!$H$2,ResmiTatil!$H$2-W110))+IF(AND(Y110="",Z110="",OR(W110&lt;ResmiTatil!$H$2,AND(X110&lt;&gt;ResmiTatil!$J$2,X110&gt;ResmiTatil!$J$2))),ResmiTatil!$J$2-ResmiTatil!$I$2,IF(OR(Y110="",Z110=""),0,IF(AND(X110&gt;ResmiTatil!$I$2,Y110&lt;ResmiTatil!$J$2),X110-ResmiTatil!$I$2)))+IF(AND(X110&lt;ResmiTatil!$I$2,Y110&lt;ResmiTatil!$J$2),ResmiTatil!$J$2-Y110)+IF(AND(X110=ResmiTatil!$I$3,Y110=ResmiTatil!$J$3),ResmiTatil!$I$3-ResmiTatil!$I$2,IF(AND(X110&gt;ResmiTatil!$I$2,Y110&gt;ResmiTatil!$J$2),ResmiTatil!$J$2-ResmiTatil!$I$2))+IF(Z110&gt;ResmiTatil!$K$2,Z110-ResmiTatil!$K$2),0))</f>
        <v>0</v>
      </c>
      <c r="AC110" s="29">
        <f>IF((X110-W110)+(Z110-Y110)&lt;0,0,(X110-W110)+(Z110-Y110))</f>
        <v>0</v>
      </c>
      <c r="AD110" s="17"/>
      <c r="AE110" s="12"/>
      <c r="AF110" s="13"/>
      <c r="AG110" s="13"/>
      <c r="AH110" s="28">
        <f>IF(AF110-AE110&lt;0,0,AF110-AE110)</f>
        <v>0</v>
      </c>
      <c r="AI110" s="28">
        <f>IF(AND(OR(AD110="",AE110=""),OR(AF110="",AG110="")),0,IF(OR(AD110&lt;&gt;ResmiTatil!$H$2,AE110&lt;&gt;ResmiTatil!$I$2,AF110&lt;&gt;ResmiTatil!$J$2,AG110&lt;&gt;ResmiTatil!$K$2),IF(AND(AF110="",AG110=""),0,IF(AD110&lt;ResmiTatil!$H$2,ResmiTatil!$H$2-AD110))+IF(AND(AF110="",AG110="",OR(AD110&lt;ResmiTatil!$H$2,AND(AE110&lt;&gt;ResmiTatil!$J$2,AE110&gt;ResmiTatil!$J$2))),ResmiTatil!$J$2-ResmiTatil!$I$2,IF(OR(AF110="",AG110=""),0,IF(AND(AE110&gt;ResmiTatil!$I$2,AF110&lt;ResmiTatil!$J$2),AE110-ResmiTatil!$I$2)))+IF(AND(AE110&lt;ResmiTatil!$I$2,AF110&lt;ResmiTatil!$J$2),ResmiTatil!$J$2-AF110)+IF(AND(AE110=ResmiTatil!$I$3,AF110=ResmiTatil!$J$3),ResmiTatil!$I$3-ResmiTatil!$I$2,IF(AND(AE110&gt;ResmiTatil!$I$2,AF110&gt;ResmiTatil!$J$2),ResmiTatil!$J$2-ResmiTatil!$I$2))+IF(AG110&gt;ResmiTatil!$K$2,AG110-ResmiTatil!$K$2),0))</f>
        <v>0</v>
      </c>
      <c r="AJ110" s="29">
        <f>IF((AE110-AD110)+(AG110-AF110)&lt;0,0,(AE110-AD110)+(AG110-AF110))</f>
        <v>0</v>
      </c>
    </row>
    <row r="111" spans="1:36" ht="20.100000000000001" customHeight="1" x14ac:dyDescent="0.25">
      <c r="A111" s="20">
        <f t="shared" si="12"/>
        <v>44834</v>
      </c>
      <c r="B111" s="17"/>
      <c r="C111" s="12"/>
      <c r="D111" s="13"/>
      <c r="E111" s="13"/>
      <c r="F111" s="28">
        <f>IF(D111-C111&lt;0,0,D111-C111)</f>
        <v>0</v>
      </c>
      <c r="G111" s="28">
        <f>IF(AND(OR(B111="",C111=""),OR(D111="",E111="")),0,IF(OR(B111&lt;&gt;ResmiTatil!$H$2,C111&lt;&gt;ResmiTatil!$I$2,D111&lt;&gt;ResmiTatil!$J$2,E111&lt;&gt;ResmiTatil!$K$2),IF(AND(D111="",E111=""),0,IF(B111&lt;ResmiTatil!$H$2,ResmiTatil!$H$2-B111))+IF(AND(D111="",E111="",OR(B111&lt;ResmiTatil!$H$2,AND(C111&lt;&gt;ResmiTatil!$J$2,C111&gt;ResmiTatil!$J$2))),ResmiTatil!$J$2-ResmiTatil!$I$2,IF(OR(D111="",E111=""),0,IF(AND(C111&gt;ResmiTatil!$I$2,D111&lt;ResmiTatil!$J$2),C111-ResmiTatil!$I$2)))+IF(AND(C111&lt;ResmiTatil!$I$2,D111&lt;ResmiTatil!$J$2),ResmiTatil!$J$2-D111)+IF(AND(C111=ResmiTatil!$I$3,D111=ResmiTatil!$J$3),ResmiTatil!$I$3-ResmiTatil!$I$2,IF(AND(C111&gt;ResmiTatil!$I$2,D111&gt;ResmiTatil!$J$2),ResmiTatil!$J$2-ResmiTatil!$I$2))+IF(E111&gt;ResmiTatil!$K$2,E111-ResmiTatil!$K$2),0))</f>
        <v>0</v>
      </c>
      <c r="H111" s="29">
        <f>IF((C111-B111)+(E111-D111)&lt;0,0,(C111-B111)+(E111-D111))</f>
        <v>0</v>
      </c>
      <c r="I111" s="17"/>
      <c r="J111" s="12"/>
      <c r="K111" s="13"/>
      <c r="L111" s="13"/>
      <c r="M111" s="28">
        <f>IF(K111-J111&lt;0,0,K111-J111)</f>
        <v>0</v>
      </c>
      <c r="N111" s="28">
        <f>IF(AND(OR(I111="",J111=""),OR(K111="",L111="")),0,IF(OR(I111&lt;&gt;ResmiTatil!$H$2,J111&lt;&gt;ResmiTatil!$I$2,K111&lt;&gt;ResmiTatil!$J$2,L111&lt;&gt;ResmiTatil!$K$2),IF(AND(K111="",L111=""),0,IF(I111&lt;ResmiTatil!$H$2,ResmiTatil!$H$2-I111))+IF(AND(K111="",L111="",OR(I111&lt;ResmiTatil!$H$2,AND(J111&lt;&gt;ResmiTatil!$J$2,J111&gt;ResmiTatil!$J$2))),ResmiTatil!$J$2-ResmiTatil!$I$2,IF(OR(K111="",L111=""),0,IF(AND(J111&gt;ResmiTatil!$I$2,K111&lt;ResmiTatil!$J$2),J111-ResmiTatil!$I$2)))+IF(AND(J111&lt;ResmiTatil!$I$2,K111&lt;ResmiTatil!$J$2),ResmiTatil!$J$2-K111)+IF(AND(J111=ResmiTatil!$I$3,K111=ResmiTatil!$J$3),ResmiTatil!$I$3-ResmiTatil!$I$2,IF(AND(J111&gt;ResmiTatil!$I$2,K111&gt;ResmiTatil!$J$2),ResmiTatil!$J$2-ResmiTatil!$I$2))+IF(L111&gt;ResmiTatil!$K$2,L111-ResmiTatil!$K$2),0))</f>
        <v>0</v>
      </c>
      <c r="O111" s="29">
        <f>IF((J111-I111)+(L111-K111)&lt;0,0,(J111-I111)+(L111-K111))</f>
        <v>0</v>
      </c>
      <c r="P111" s="17"/>
      <c r="Q111" s="12"/>
      <c r="R111" s="13"/>
      <c r="S111" s="13"/>
      <c r="T111" s="28">
        <f>IF(R111-Q111&lt;0,0,R111-Q111)</f>
        <v>0</v>
      </c>
      <c r="U111" s="28">
        <f>IF(AND(OR(P111="",Q111=""),OR(R111="",S111="")),0,IF(OR(P111&lt;&gt;ResmiTatil!$H$2,Q111&lt;&gt;ResmiTatil!$I$2,R111&lt;&gt;ResmiTatil!$J$2,S111&lt;&gt;ResmiTatil!$K$2),IF(AND(R111="",S111=""),0,IF(P111&lt;ResmiTatil!$H$2,ResmiTatil!$H$2-P111))+IF(AND(R111="",S111="",OR(P111&lt;ResmiTatil!$H$2,AND(Q111&lt;&gt;ResmiTatil!$J$2,Q111&gt;ResmiTatil!$J$2))),ResmiTatil!$J$2-ResmiTatil!$I$2,IF(OR(R111="",S111=""),0,IF(AND(Q111&gt;ResmiTatil!$I$2,R111&lt;ResmiTatil!$J$2),Q111-ResmiTatil!$I$2)))+IF(AND(Q111&lt;ResmiTatil!$I$2,R111&lt;ResmiTatil!$J$2),ResmiTatil!$J$2-R111)+IF(AND(Q111=ResmiTatil!$I$3,R111=ResmiTatil!$J$3),ResmiTatil!$I$3-ResmiTatil!$I$2,IF(AND(Q111&gt;ResmiTatil!$I$2,R111&gt;ResmiTatil!$J$2),ResmiTatil!$J$2-ResmiTatil!$I$2))+IF(S111&gt;ResmiTatil!$K$2,S111-ResmiTatil!$K$2),0))</f>
        <v>0</v>
      </c>
      <c r="V111" s="29">
        <f>IF((Q111-P111)+(S111-R111)&lt;0,0,(Q111-P111)+(S111-R111))</f>
        <v>0</v>
      </c>
      <c r="W111" s="17"/>
      <c r="X111" s="12"/>
      <c r="Y111" s="13"/>
      <c r="Z111" s="13"/>
      <c r="AA111" s="28">
        <f>IF(Y111-X111&lt;0,0,Y111-X111)</f>
        <v>0</v>
      </c>
      <c r="AB111" s="28">
        <f>IF(AND(OR(W111="",X111=""),OR(Y111="",Z111="")),0,IF(OR(W111&lt;&gt;ResmiTatil!$H$2,X111&lt;&gt;ResmiTatil!$I$2,Y111&lt;&gt;ResmiTatil!$J$2,Z111&lt;&gt;ResmiTatil!$K$2),IF(AND(Y111="",Z111=""),0,IF(W111&lt;ResmiTatil!$H$2,ResmiTatil!$H$2-W111))+IF(AND(Y111="",Z111="",OR(W111&lt;ResmiTatil!$H$2,AND(X111&lt;&gt;ResmiTatil!$J$2,X111&gt;ResmiTatil!$J$2))),ResmiTatil!$J$2-ResmiTatil!$I$2,IF(OR(Y111="",Z111=""),0,IF(AND(X111&gt;ResmiTatil!$I$2,Y111&lt;ResmiTatil!$J$2),X111-ResmiTatil!$I$2)))+IF(AND(X111&lt;ResmiTatil!$I$2,Y111&lt;ResmiTatil!$J$2),ResmiTatil!$J$2-Y111)+IF(AND(X111=ResmiTatil!$I$3,Y111=ResmiTatil!$J$3),ResmiTatil!$I$3-ResmiTatil!$I$2,IF(AND(X111&gt;ResmiTatil!$I$2,Y111&gt;ResmiTatil!$J$2),ResmiTatil!$J$2-ResmiTatil!$I$2))+IF(Z111&gt;ResmiTatil!$K$2,Z111-ResmiTatil!$K$2),0))</f>
        <v>0</v>
      </c>
      <c r="AC111" s="29">
        <f>IF((X111-W111)+(Z111-Y111)&lt;0,0,(X111-W111)+(Z111-Y111))</f>
        <v>0</v>
      </c>
      <c r="AD111" s="17"/>
      <c r="AE111" s="12"/>
      <c r="AF111" s="13"/>
      <c r="AG111" s="13"/>
      <c r="AH111" s="28">
        <f>IF(AF111-AE111&lt;0,0,AF111-AE111)</f>
        <v>0</v>
      </c>
      <c r="AI111" s="28">
        <f>IF(AND(OR(AD111="",AE111=""),OR(AF111="",AG111="")),0,IF(OR(AD111&lt;&gt;ResmiTatil!$H$2,AE111&lt;&gt;ResmiTatil!$I$2,AF111&lt;&gt;ResmiTatil!$J$2,AG111&lt;&gt;ResmiTatil!$K$2),IF(AND(AF111="",AG111=""),0,IF(AD111&lt;ResmiTatil!$H$2,ResmiTatil!$H$2-AD111))+IF(AND(AF111="",AG111="",OR(AD111&lt;ResmiTatil!$H$2,AND(AE111&lt;&gt;ResmiTatil!$J$2,AE111&gt;ResmiTatil!$J$2))),ResmiTatil!$J$2-ResmiTatil!$I$2,IF(OR(AF111="",AG111=""),0,IF(AND(AE111&gt;ResmiTatil!$I$2,AF111&lt;ResmiTatil!$J$2),AE111-ResmiTatil!$I$2)))+IF(AND(AE111&lt;ResmiTatil!$I$2,AF111&lt;ResmiTatil!$J$2),ResmiTatil!$J$2-AF111)+IF(AND(AE111=ResmiTatil!$I$3,AF111=ResmiTatil!$J$3),ResmiTatil!$I$3-ResmiTatil!$I$2,IF(AND(AE111&gt;ResmiTatil!$I$2,AF111&gt;ResmiTatil!$J$2),ResmiTatil!$J$2-ResmiTatil!$I$2))+IF(AG111&gt;ResmiTatil!$K$2,AG111-ResmiTatil!$K$2),0))</f>
        <v>0</v>
      </c>
      <c r="AJ111" s="29">
        <f>IF((AE111-AD111)+(AG111-AF111)&lt;0,0,(AE111-AD111)+(AG111-AF111))</f>
        <v>0</v>
      </c>
    </row>
    <row r="112" spans="1:36" ht="20.100000000000001" customHeight="1" x14ac:dyDescent="0.25">
      <c r="A112" s="30" t="s">
        <v>24</v>
      </c>
      <c r="B112" s="31"/>
      <c r="C112" s="32"/>
      <c r="D112" s="33"/>
      <c r="E112" s="33"/>
      <c r="F112" s="34"/>
      <c r="G112" s="28">
        <f>SUM(G107:G111)</f>
        <v>0</v>
      </c>
      <c r="H112" s="35">
        <f>SUM(H107:H111)</f>
        <v>0</v>
      </c>
      <c r="I112" s="31"/>
      <c r="J112" s="32"/>
      <c r="K112" s="33"/>
      <c r="L112" s="33"/>
      <c r="M112" s="34"/>
      <c r="N112" s="28">
        <f>SUM(N107:N111)</f>
        <v>0</v>
      </c>
      <c r="O112" s="35">
        <f>SUM(O107:O111)</f>
        <v>0</v>
      </c>
      <c r="P112" s="31"/>
      <c r="Q112" s="32"/>
      <c r="R112" s="33"/>
      <c r="S112" s="33"/>
      <c r="T112" s="34"/>
      <c r="U112" s="28">
        <f>SUM(U107:U111)</f>
        <v>0</v>
      </c>
      <c r="V112" s="35">
        <f>SUM(V107:V111)</f>
        <v>0</v>
      </c>
      <c r="W112" s="31"/>
      <c r="X112" s="32"/>
      <c r="Y112" s="33"/>
      <c r="Z112" s="33"/>
      <c r="AA112" s="34"/>
      <c r="AB112" s="28">
        <f>SUM(AB107:AB111)</f>
        <v>0</v>
      </c>
      <c r="AC112" s="35">
        <f>SUM(AC107:AC111)</f>
        <v>0</v>
      </c>
      <c r="AD112" s="31"/>
      <c r="AE112" s="32"/>
      <c r="AF112" s="33"/>
      <c r="AG112" s="33"/>
      <c r="AH112" s="34"/>
      <c r="AI112" s="28">
        <f>SUM(AI107:AI111)</f>
        <v>0</v>
      </c>
      <c r="AJ112" s="35">
        <f>SUM(AJ107:AJ111)</f>
        <v>0</v>
      </c>
    </row>
    <row r="113" spans="1:36" s="25" customFormat="1" ht="15" customHeight="1" x14ac:dyDescent="0.25">
      <c r="A113" s="20">
        <f>A111+1</f>
        <v>44835</v>
      </c>
      <c r="B113" s="17"/>
      <c r="C113" s="12"/>
      <c r="D113" s="13"/>
      <c r="E113" s="13"/>
      <c r="F113" s="11"/>
      <c r="G113" s="11"/>
      <c r="H113" s="18"/>
      <c r="I113" s="17"/>
      <c r="J113" s="12"/>
      <c r="K113" s="13"/>
      <c r="L113" s="13"/>
      <c r="M113" s="11"/>
      <c r="N113" s="11"/>
      <c r="O113" s="18"/>
      <c r="P113" s="17"/>
      <c r="Q113" s="12"/>
      <c r="R113" s="13"/>
      <c r="S113" s="13"/>
      <c r="T113" s="11"/>
      <c r="U113" s="11"/>
      <c r="V113" s="18"/>
      <c r="W113" s="17"/>
      <c r="X113" s="12"/>
      <c r="Y113" s="13"/>
      <c r="Z113" s="13"/>
      <c r="AA113" s="11"/>
      <c r="AB113" s="11"/>
      <c r="AC113" s="18"/>
      <c r="AD113" s="17"/>
      <c r="AE113" s="12"/>
      <c r="AF113" s="13"/>
      <c r="AG113" s="13"/>
      <c r="AH113" s="11"/>
      <c r="AI113" s="11"/>
      <c r="AJ113" s="18"/>
    </row>
    <row r="114" spans="1:36" s="25" customFormat="1" ht="15" customHeight="1" x14ac:dyDescent="0.25">
      <c r="A114" s="20">
        <f>A113+1</f>
        <v>44836</v>
      </c>
      <c r="B114" s="17"/>
      <c r="C114" s="12"/>
      <c r="D114" s="13"/>
      <c r="E114" s="13"/>
      <c r="F114" s="11"/>
      <c r="G114" s="11"/>
      <c r="H114" s="18"/>
      <c r="I114" s="17"/>
      <c r="J114" s="12"/>
      <c r="K114" s="13"/>
      <c r="L114" s="13"/>
      <c r="M114" s="11"/>
      <c r="N114" s="11"/>
      <c r="O114" s="18"/>
      <c r="P114" s="17"/>
      <c r="Q114" s="12"/>
      <c r="R114" s="13"/>
      <c r="S114" s="13"/>
      <c r="T114" s="11"/>
      <c r="U114" s="11"/>
      <c r="V114" s="18"/>
      <c r="W114" s="17"/>
      <c r="X114" s="12"/>
      <c r="Y114" s="13"/>
      <c r="Z114" s="13"/>
      <c r="AA114" s="11"/>
      <c r="AB114" s="11"/>
      <c r="AC114" s="18"/>
      <c r="AD114" s="17"/>
      <c r="AE114" s="12"/>
      <c r="AF114" s="13"/>
      <c r="AG114" s="13"/>
      <c r="AH114" s="11"/>
      <c r="AI114" s="11"/>
      <c r="AJ114" s="18"/>
    </row>
    <row r="115" spans="1:36" ht="20.100000000000001" customHeight="1" x14ac:dyDescent="0.25">
      <c r="A115" s="20">
        <f t="shared" ref="A115:A119" si="13">A114+1</f>
        <v>44837</v>
      </c>
      <c r="B115" s="17"/>
      <c r="C115" s="12"/>
      <c r="D115" s="13"/>
      <c r="E115" s="13"/>
      <c r="F115" s="28">
        <f>IF(D115-C115&lt;0,0,D115-C115)</f>
        <v>0</v>
      </c>
      <c r="G115" s="28">
        <f>IF(AND(OR(B115="",C115=""),OR(D115="",E115="")),0,IF(OR(B115&lt;&gt;ResmiTatil!$H$2,C115&lt;&gt;ResmiTatil!$I$2,D115&lt;&gt;ResmiTatil!$J$2,E115&lt;&gt;ResmiTatil!$K$2),IF(AND(D115="",E115=""),0,IF(B115&lt;ResmiTatil!$H$2,ResmiTatil!$H$2-B115))+IF(AND(D115="",E115="",OR(B115&lt;ResmiTatil!$H$2,AND(C115&lt;&gt;ResmiTatil!$J$2,C115&gt;ResmiTatil!$J$2))),ResmiTatil!$J$2-ResmiTatil!$I$2,IF(OR(D115="",E115=""),0,IF(AND(C115&gt;ResmiTatil!$I$2,D115&lt;ResmiTatil!$J$2),C115-ResmiTatil!$I$2)))+IF(AND(C115&lt;ResmiTatil!$I$2,D115&lt;ResmiTatil!$J$2),ResmiTatil!$J$2-D115)+IF(AND(C115=ResmiTatil!$I$3,D115=ResmiTatil!$J$3),ResmiTatil!$I$3-ResmiTatil!$I$2,IF(AND(C115&gt;ResmiTatil!$I$2,D115&gt;ResmiTatil!$J$2),ResmiTatil!$J$2-ResmiTatil!$I$2))+IF(E115&gt;ResmiTatil!$K$2,E115-ResmiTatil!$K$2),0))</f>
        <v>0</v>
      </c>
      <c r="H115" s="29">
        <f>IF((C115-B115)+(E115-D115)&lt;0,0,(C115-B115)+(E115-D115))</f>
        <v>0</v>
      </c>
      <c r="I115" s="17"/>
      <c r="J115" s="12"/>
      <c r="K115" s="13"/>
      <c r="L115" s="13"/>
      <c r="M115" s="28">
        <f>IF(K115-J115&lt;0,0,K115-J115)</f>
        <v>0</v>
      </c>
      <c r="N115" s="28">
        <f>IF(AND(OR(I115="",J115=""),OR(K115="",L115="")),0,IF(OR(I115&lt;&gt;ResmiTatil!$H$2,J115&lt;&gt;ResmiTatil!$I$2,K115&lt;&gt;ResmiTatil!$J$2,L115&lt;&gt;ResmiTatil!$K$2),IF(AND(K115="",L115=""),0,IF(I115&lt;ResmiTatil!$H$2,ResmiTatil!$H$2-I115))+IF(AND(K115="",L115="",OR(I115&lt;ResmiTatil!$H$2,AND(J115&lt;&gt;ResmiTatil!$J$2,J115&gt;ResmiTatil!$J$2))),ResmiTatil!$J$2-ResmiTatil!$I$2,IF(OR(K115="",L115=""),0,IF(AND(J115&gt;ResmiTatil!$I$2,K115&lt;ResmiTatil!$J$2),J115-ResmiTatil!$I$2)))+IF(AND(J115&lt;ResmiTatil!$I$2,K115&lt;ResmiTatil!$J$2),ResmiTatil!$J$2-K115)+IF(AND(J115=ResmiTatil!$I$3,K115=ResmiTatil!$J$3),ResmiTatil!$I$3-ResmiTatil!$I$2,IF(AND(J115&gt;ResmiTatil!$I$2,K115&gt;ResmiTatil!$J$2),ResmiTatil!$J$2-ResmiTatil!$I$2))+IF(L115&gt;ResmiTatil!$K$2,L115-ResmiTatil!$K$2),0))</f>
        <v>0</v>
      </c>
      <c r="O115" s="29">
        <f>IF((J115-I115)+(L115-K115)&lt;0,0,(J115-I115)+(L115-K115))</f>
        <v>0</v>
      </c>
      <c r="P115" s="17"/>
      <c r="Q115" s="12"/>
      <c r="R115" s="13"/>
      <c r="S115" s="13"/>
      <c r="T115" s="28">
        <f>IF(R115-Q115&lt;0,0,R115-Q115)</f>
        <v>0</v>
      </c>
      <c r="U115" s="28">
        <f>IF(AND(OR(P115="",Q115=""),OR(R115="",S115="")),0,IF(OR(P115&lt;&gt;ResmiTatil!$H$2,Q115&lt;&gt;ResmiTatil!$I$2,R115&lt;&gt;ResmiTatil!$J$2,S115&lt;&gt;ResmiTatil!$K$2),IF(AND(R115="",S115=""),0,IF(P115&lt;ResmiTatil!$H$2,ResmiTatil!$H$2-P115))+IF(AND(R115="",S115="",OR(P115&lt;ResmiTatil!$H$2,AND(Q115&lt;&gt;ResmiTatil!$J$2,Q115&gt;ResmiTatil!$J$2))),ResmiTatil!$J$2-ResmiTatil!$I$2,IF(OR(R115="",S115=""),0,IF(AND(Q115&gt;ResmiTatil!$I$2,R115&lt;ResmiTatil!$J$2),Q115-ResmiTatil!$I$2)))+IF(AND(Q115&lt;ResmiTatil!$I$2,R115&lt;ResmiTatil!$J$2),ResmiTatil!$J$2-R115)+IF(AND(Q115=ResmiTatil!$I$3,R115=ResmiTatil!$J$3),ResmiTatil!$I$3-ResmiTatil!$I$2,IF(AND(Q115&gt;ResmiTatil!$I$2,R115&gt;ResmiTatil!$J$2),ResmiTatil!$J$2-ResmiTatil!$I$2))+IF(S115&gt;ResmiTatil!$K$2,S115-ResmiTatil!$K$2),0))</f>
        <v>0</v>
      </c>
      <c r="V115" s="29">
        <f>IF((Q115-P115)+(S115-R115)&lt;0,0,(Q115-P115)+(S115-R115))</f>
        <v>0</v>
      </c>
      <c r="W115" s="17"/>
      <c r="X115" s="12"/>
      <c r="Y115" s="13"/>
      <c r="Z115" s="13"/>
      <c r="AA115" s="28">
        <f>IF(Y115-X115&lt;0,0,Y115-X115)</f>
        <v>0</v>
      </c>
      <c r="AB115" s="28">
        <f>IF(AND(OR(W115="",X115=""),OR(Y115="",Z115="")),0,IF(OR(W115&lt;&gt;ResmiTatil!$H$2,X115&lt;&gt;ResmiTatil!$I$2,Y115&lt;&gt;ResmiTatil!$J$2,Z115&lt;&gt;ResmiTatil!$K$2),IF(AND(Y115="",Z115=""),0,IF(W115&lt;ResmiTatil!$H$2,ResmiTatil!$H$2-W115))+IF(AND(Y115="",Z115="",OR(W115&lt;ResmiTatil!$H$2,AND(X115&lt;&gt;ResmiTatil!$J$2,X115&gt;ResmiTatil!$J$2))),ResmiTatil!$J$2-ResmiTatil!$I$2,IF(OR(Y115="",Z115=""),0,IF(AND(X115&gt;ResmiTatil!$I$2,Y115&lt;ResmiTatil!$J$2),X115-ResmiTatil!$I$2)))+IF(AND(X115&lt;ResmiTatil!$I$2,Y115&lt;ResmiTatil!$J$2),ResmiTatil!$J$2-Y115)+IF(AND(X115=ResmiTatil!$I$3,Y115=ResmiTatil!$J$3),ResmiTatil!$I$3-ResmiTatil!$I$2,IF(AND(X115&gt;ResmiTatil!$I$2,Y115&gt;ResmiTatil!$J$2),ResmiTatil!$J$2-ResmiTatil!$I$2))+IF(Z115&gt;ResmiTatil!$K$2,Z115-ResmiTatil!$K$2),0))</f>
        <v>0</v>
      </c>
      <c r="AC115" s="29">
        <f>IF((X115-W115)+(Z115-Y115)&lt;0,0,(X115-W115)+(Z115-Y115))</f>
        <v>0</v>
      </c>
      <c r="AD115" s="17"/>
      <c r="AE115" s="12"/>
      <c r="AF115" s="13"/>
      <c r="AG115" s="13"/>
      <c r="AH115" s="28">
        <f>IF(AF115-AE115&lt;0,0,AF115-AE115)</f>
        <v>0</v>
      </c>
      <c r="AI115" s="28">
        <f>IF(AND(OR(AD115="",AE115=""),OR(AF115="",AG115="")),0,IF(OR(AD115&lt;&gt;ResmiTatil!$H$2,AE115&lt;&gt;ResmiTatil!$I$2,AF115&lt;&gt;ResmiTatil!$J$2,AG115&lt;&gt;ResmiTatil!$K$2),IF(AND(AF115="",AG115=""),0,IF(AD115&lt;ResmiTatil!$H$2,ResmiTatil!$H$2-AD115))+IF(AND(AF115="",AG115="",OR(AD115&lt;ResmiTatil!$H$2,AND(AE115&lt;&gt;ResmiTatil!$J$2,AE115&gt;ResmiTatil!$J$2))),ResmiTatil!$J$2-ResmiTatil!$I$2,IF(OR(AF115="",AG115=""),0,IF(AND(AE115&gt;ResmiTatil!$I$2,AF115&lt;ResmiTatil!$J$2),AE115-ResmiTatil!$I$2)))+IF(AND(AE115&lt;ResmiTatil!$I$2,AF115&lt;ResmiTatil!$J$2),ResmiTatil!$J$2-AF115)+IF(AND(AE115=ResmiTatil!$I$3,AF115=ResmiTatil!$J$3),ResmiTatil!$I$3-ResmiTatil!$I$2,IF(AND(AE115&gt;ResmiTatil!$I$2,AF115&gt;ResmiTatil!$J$2),ResmiTatil!$J$2-ResmiTatil!$I$2))+IF(AG115&gt;ResmiTatil!$K$2,AG115-ResmiTatil!$K$2),0))</f>
        <v>0</v>
      </c>
      <c r="AJ115" s="29">
        <f>IF((AE115-AD115)+(AG115-AF115)&lt;0,0,(AE115-AD115)+(AG115-AF115))</f>
        <v>0</v>
      </c>
    </row>
    <row r="116" spans="1:36" ht="20.100000000000001" customHeight="1" x14ac:dyDescent="0.25">
      <c r="A116" s="20">
        <f t="shared" si="13"/>
        <v>44838</v>
      </c>
      <c r="B116" s="17"/>
      <c r="C116" s="12"/>
      <c r="D116" s="13"/>
      <c r="E116" s="13"/>
      <c r="F116" s="28">
        <f>IF(D116-C116&lt;0,0,D116-C116)</f>
        <v>0</v>
      </c>
      <c r="G116" s="28">
        <f>IF(AND(OR(B116="",C116=""),OR(D116="",E116="")),0,IF(OR(B116&lt;&gt;ResmiTatil!$H$2,C116&lt;&gt;ResmiTatil!$I$2,D116&lt;&gt;ResmiTatil!$J$2,E116&lt;&gt;ResmiTatil!$K$2),IF(AND(D116="",E116=""),0,IF(B116&lt;ResmiTatil!$H$2,ResmiTatil!$H$2-B116))+IF(AND(D116="",E116="",OR(B116&lt;ResmiTatil!$H$2,AND(C116&lt;&gt;ResmiTatil!$J$2,C116&gt;ResmiTatil!$J$2))),ResmiTatil!$J$2-ResmiTatil!$I$2,IF(OR(D116="",E116=""),0,IF(AND(C116&gt;ResmiTatil!$I$2,D116&lt;ResmiTatil!$J$2),C116-ResmiTatil!$I$2)))+IF(AND(C116&lt;ResmiTatil!$I$2,D116&lt;ResmiTatil!$J$2),ResmiTatil!$J$2-D116)+IF(AND(C116=ResmiTatil!$I$3,D116=ResmiTatil!$J$3),ResmiTatil!$I$3-ResmiTatil!$I$2,IF(AND(C116&gt;ResmiTatil!$I$2,D116&gt;ResmiTatil!$J$2),ResmiTatil!$J$2-ResmiTatil!$I$2))+IF(E116&gt;ResmiTatil!$K$2,E116-ResmiTatil!$K$2),0))</f>
        <v>0</v>
      </c>
      <c r="H116" s="29">
        <f>IF((C116-B116)+(E116-D116)&lt;0,0,(C116-B116)+(E116-D116))</f>
        <v>0</v>
      </c>
      <c r="I116" s="17"/>
      <c r="J116" s="12"/>
      <c r="K116" s="13"/>
      <c r="L116" s="13"/>
      <c r="M116" s="28">
        <f>IF(K116-J116&lt;0,0,K116-J116)</f>
        <v>0</v>
      </c>
      <c r="N116" s="28">
        <f>IF(AND(OR(I116="",J116=""),OR(K116="",L116="")),0,IF(OR(I116&lt;&gt;ResmiTatil!$H$2,J116&lt;&gt;ResmiTatil!$I$2,K116&lt;&gt;ResmiTatil!$J$2,L116&lt;&gt;ResmiTatil!$K$2),IF(AND(K116="",L116=""),0,IF(I116&lt;ResmiTatil!$H$2,ResmiTatil!$H$2-I116))+IF(AND(K116="",L116="",OR(I116&lt;ResmiTatil!$H$2,AND(J116&lt;&gt;ResmiTatil!$J$2,J116&gt;ResmiTatil!$J$2))),ResmiTatil!$J$2-ResmiTatil!$I$2,IF(OR(K116="",L116=""),0,IF(AND(J116&gt;ResmiTatil!$I$2,K116&lt;ResmiTatil!$J$2),J116-ResmiTatil!$I$2)))+IF(AND(J116&lt;ResmiTatil!$I$2,K116&lt;ResmiTatil!$J$2),ResmiTatil!$J$2-K116)+IF(AND(J116=ResmiTatil!$I$3,K116=ResmiTatil!$J$3),ResmiTatil!$I$3-ResmiTatil!$I$2,IF(AND(J116&gt;ResmiTatil!$I$2,K116&gt;ResmiTatil!$J$2),ResmiTatil!$J$2-ResmiTatil!$I$2))+IF(L116&gt;ResmiTatil!$K$2,L116-ResmiTatil!$K$2),0))</f>
        <v>0</v>
      </c>
      <c r="O116" s="29">
        <f>IF((J116-I116)+(L116-K116)&lt;0,0,(J116-I116)+(L116-K116))</f>
        <v>0</v>
      </c>
      <c r="P116" s="17"/>
      <c r="Q116" s="12"/>
      <c r="R116" s="13"/>
      <c r="S116" s="13"/>
      <c r="T116" s="28">
        <f>IF(R116-Q116&lt;0,0,R116-Q116)</f>
        <v>0</v>
      </c>
      <c r="U116" s="28">
        <f>IF(AND(OR(P116="",Q116=""),OR(R116="",S116="")),0,IF(OR(P116&lt;&gt;ResmiTatil!$H$2,Q116&lt;&gt;ResmiTatil!$I$2,R116&lt;&gt;ResmiTatil!$J$2,S116&lt;&gt;ResmiTatil!$K$2),IF(AND(R116="",S116=""),0,IF(P116&lt;ResmiTatil!$H$2,ResmiTatil!$H$2-P116))+IF(AND(R116="",S116="",OR(P116&lt;ResmiTatil!$H$2,AND(Q116&lt;&gt;ResmiTatil!$J$2,Q116&gt;ResmiTatil!$J$2))),ResmiTatil!$J$2-ResmiTatil!$I$2,IF(OR(R116="",S116=""),0,IF(AND(Q116&gt;ResmiTatil!$I$2,R116&lt;ResmiTatil!$J$2),Q116-ResmiTatil!$I$2)))+IF(AND(Q116&lt;ResmiTatil!$I$2,R116&lt;ResmiTatil!$J$2),ResmiTatil!$J$2-R116)+IF(AND(Q116=ResmiTatil!$I$3,R116=ResmiTatil!$J$3),ResmiTatil!$I$3-ResmiTatil!$I$2,IF(AND(Q116&gt;ResmiTatil!$I$2,R116&gt;ResmiTatil!$J$2),ResmiTatil!$J$2-ResmiTatil!$I$2))+IF(S116&gt;ResmiTatil!$K$2,S116-ResmiTatil!$K$2),0))</f>
        <v>0</v>
      </c>
      <c r="V116" s="29">
        <f>IF((Q116-P116)+(S116-R116)&lt;0,0,(Q116-P116)+(S116-R116))</f>
        <v>0</v>
      </c>
      <c r="W116" s="17"/>
      <c r="X116" s="12"/>
      <c r="Y116" s="13"/>
      <c r="Z116" s="13"/>
      <c r="AA116" s="28">
        <f>IF(Y116-X116&lt;0,0,Y116-X116)</f>
        <v>0</v>
      </c>
      <c r="AB116" s="28">
        <f>IF(AND(OR(W116="",X116=""),OR(Y116="",Z116="")),0,IF(OR(W116&lt;&gt;ResmiTatil!$H$2,X116&lt;&gt;ResmiTatil!$I$2,Y116&lt;&gt;ResmiTatil!$J$2,Z116&lt;&gt;ResmiTatil!$K$2),IF(AND(Y116="",Z116=""),0,IF(W116&lt;ResmiTatil!$H$2,ResmiTatil!$H$2-W116))+IF(AND(Y116="",Z116="",OR(W116&lt;ResmiTatil!$H$2,AND(X116&lt;&gt;ResmiTatil!$J$2,X116&gt;ResmiTatil!$J$2))),ResmiTatil!$J$2-ResmiTatil!$I$2,IF(OR(Y116="",Z116=""),0,IF(AND(X116&gt;ResmiTatil!$I$2,Y116&lt;ResmiTatil!$J$2),X116-ResmiTatil!$I$2)))+IF(AND(X116&lt;ResmiTatil!$I$2,Y116&lt;ResmiTatil!$J$2),ResmiTatil!$J$2-Y116)+IF(AND(X116=ResmiTatil!$I$3,Y116=ResmiTatil!$J$3),ResmiTatil!$I$3-ResmiTatil!$I$2,IF(AND(X116&gt;ResmiTatil!$I$2,Y116&gt;ResmiTatil!$J$2),ResmiTatil!$J$2-ResmiTatil!$I$2))+IF(Z116&gt;ResmiTatil!$K$2,Z116-ResmiTatil!$K$2),0))</f>
        <v>0</v>
      </c>
      <c r="AC116" s="29">
        <f>IF((X116-W116)+(Z116-Y116)&lt;0,0,(X116-W116)+(Z116-Y116))</f>
        <v>0</v>
      </c>
      <c r="AD116" s="17"/>
      <c r="AE116" s="12"/>
      <c r="AF116" s="13"/>
      <c r="AG116" s="13"/>
      <c r="AH116" s="28">
        <f>IF(AF116-AE116&lt;0,0,AF116-AE116)</f>
        <v>0</v>
      </c>
      <c r="AI116" s="28">
        <f>IF(AND(OR(AD116="",AE116=""),OR(AF116="",AG116="")),0,IF(OR(AD116&lt;&gt;ResmiTatil!$H$2,AE116&lt;&gt;ResmiTatil!$I$2,AF116&lt;&gt;ResmiTatil!$J$2,AG116&lt;&gt;ResmiTatil!$K$2),IF(AND(AF116="",AG116=""),0,IF(AD116&lt;ResmiTatil!$H$2,ResmiTatil!$H$2-AD116))+IF(AND(AF116="",AG116="",OR(AD116&lt;ResmiTatil!$H$2,AND(AE116&lt;&gt;ResmiTatil!$J$2,AE116&gt;ResmiTatil!$J$2))),ResmiTatil!$J$2-ResmiTatil!$I$2,IF(OR(AF116="",AG116=""),0,IF(AND(AE116&gt;ResmiTatil!$I$2,AF116&lt;ResmiTatil!$J$2),AE116-ResmiTatil!$I$2)))+IF(AND(AE116&lt;ResmiTatil!$I$2,AF116&lt;ResmiTatil!$J$2),ResmiTatil!$J$2-AF116)+IF(AND(AE116=ResmiTatil!$I$3,AF116=ResmiTatil!$J$3),ResmiTatil!$I$3-ResmiTatil!$I$2,IF(AND(AE116&gt;ResmiTatil!$I$2,AF116&gt;ResmiTatil!$J$2),ResmiTatil!$J$2-ResmiTatil!$I$2))+IF(AG116&gt;ResmiTatil!$K$2,AG116-ResmiTatil!$K$2),0))</f>
        <v>0</v>
      </c>
      <c r="AJ116" s="29">
        <f>IF((AE116-AD116)+(AG116-AF116)&lt;0,0,(AE116-AD116)+(AG116-AF116))</f>
        <v>0</v>
      </c>
    </row>
    <row r="117" spans="1:36" ht="20.100000000000001" customHeight="1" x14ac:dyDescent="0.25">
      <c r="A117" s="20">
        <f t="shared" si="13"/>
        <v>44839</v>
      </c>
      <c r="B117" s="17"/>
      <c r="C117" s="12"/>
      <c r="D117" s="13"/>
      <c r="E117" s="13"/>
      <c r="F117" s="28">
        <f>IF(D117-C117&lt;0,0,D117-C117)</f>
        <v>0</v>
      </c>
      <c r="G117" s="28">
        <f>IF(AND(OR(B117="",C117=""),OR(D117="",E117="")),0,IF(OR(B117&lt;&gt;ResmiTatil!$H$2,C117&lt;&gt;ResmiTatil!$I$2,D117&lt;&gt;ResmiTatil!$J$2,E117&lt;&gt;ResmiTatil!$K$2),IF(AND(D117="",E117=""),0,IF(B117&lt;ResmiTatil!$H$2,ResmiTatil!$H$2-B117))+IF(AND(D117="",E117="",OR(B117&lt;ResmiTatil!$H$2,AND(C117&lt;&gt;ResmiTatil!$J$2,C117&gt;ResmiTatil!$J$2))),ResmiTatil!$J$2-ResmiTatil!$I$2,IF(OR(D117="",E117=""),0,IF(AND(C117&gt;ResmiTatil!$I$2,D117&lt;ResmiTatil!$J$2),C117-ResmiTatil!$I$2)))+IF(AND(C117&lt;ResmiTatil!$I$2,D117&lt;ResmiTatil!$J$2),ResmiTatil!$J$2-D117)+IF(AND(C117=ResmiTatil!$I$3,D117=ResmiTatil!$J$3),ResmiTatil!$I$3-ResmiTatil!$I$2,IF(AND(C117&gt;ResmiTatil!$I$2,D117&gt;ResmiTatil!$J$2),ResmiTatil!$J$2-ResmiTatil!$I$2))+IF(E117&gt;ResmiTatil!$K$2,E117-ResmiTatil!$K$2),0))</f>
        <v>0</v>
      </c>
      <c r="H117" s="29">
        <f>IF((C117-B117)+(E117-D117)&lt;0,0,(C117-B117)+(E117-D117))</f>
        <v>0</v>
      </c>
      <c r="I117" s="17"/>
      <c r="J117" s="12"/>
      <c r="K117" s="13"/>
      <c r="L117" s="13"/>
      <c r="M117" s="28">
        <f>IF(K117-J117&lt;0,0,K117-J117)</f>
        <v>0</v>
      </c>
      <c r="N117" s="28">
        <f>IF(AND(OR(I117="",J117=""),OR(K117="",L117="")),0,IF(OR(I117&lt;&gt;ResmiTatil!$H$2,J117&lt;&gt;ResmiTatil!$I$2,K117&lt;&gt;ResmiTatil!$J$2,L117&lt;&gt;ResmiTatil!$K$2),IF(AND(K117="",L117=""),0,IF(I117&lt;ResmiTatil!$H$2,ResmiTatil!$H$2-I117))+IF(AND(K117="",L117="",OR(I117&lt;ResmiTatil!$H$2,AND(J117&lt;&gt;ResmiTatil!$J$2,J117&gt;ResmiTatil!$J$2))),ResmiTatil!$J$2-ResmiTatil!$I$2,IF(OR(K117="",L117=""),0,IF(AND(J117&gt;ResmiTatil!$I$2,K117&lt;ResmiTatil!$J$2),J117-ResmiTatil!$I$2)))+IF(AND(J117&lt;ResmiTatil!$I$2,K117&lt;ResmiTatil!$J$2),ResmiTatil!$J$2-K117)+IF(AND(J117=ResmiTatil!$I$3,K117=ResmiTatil!$J$3),ResmiTatil!$I$3-ResmiTatil!$I$2,IF(AND(J117&gt;ResmiTatil!$I$2,K117&gt;ResmiTatil!$J$2),ResmiTatil!$J$2-ResmiTatil!$I$2))+IF(L117&gt;ResmiTatil!$K$2,L117-ResmiTatil!$K$2),0))</f>
        <v>0</v>
      </c>
      <c r="O117" s="29">
        <f>IF((J117-I117)+(L117-K117)&lt;0,0,(J117-I117)+(L117-K117))</f>
        <v>0</v>
      </c>
      <c r="P117" s="17"/>
      <c r="Q117" s="12"/>
      <c r="R117" s="13"/>
      <c r="S117" s="13"/>
      <c r="T117" s="28">
        <f>IF(R117-Q117&lt;0,0,R117-Q117)</f>
        <v>0</v>
      </c>
      <c r="U117" s="28">
        <f>IF(AND(OR(P117="",Q117=""),OR(R117="",S117="")),0,IF(OR(P117&lt;&gt;ResmiTatil!$H$2,Q117&lt;&gt;ResmiTatil!$I$2,R117&lt;&gt;ResmiTatil!$J$2,S117&lt;&gt;ResmiTatil!$K$2),IF(AND(R117="",S117=""),0,IF(P117&lt;ResmiTatil!$H$2,ResmiTatil!$H$2-P117))+IF(AND(R117="",S117="",OR(P117&lt;ResmiTatil!$H$2,AND(Q117&lt;&gt;ResmiTatil!$J$2,Q117&gt;ResmiTatil!$J$2))),ResmiTatil!$J$2-ResmiTatil!$I$2,IF(OR(R117="",S117=""),0,IF(AND(Q117&gt;ResmiTatil!$I$2,R117&lt;ResmiTatil!$J$2),Q117-ResmiTatil!$I$2)))+IF(AND(Q117&lt;ResmiTatil!$I$2,R117&lt;ResmiTatil!$J$2),ResmiTatil!$J$2-R117)+IF(AND(Q117=ResmiTatil!$I$3,R117=ResmiTatil!$J$3),ResmiTatil!$I$3-ResmiTatil!$I$2,IF(AND(Q117&gt;ResmiTatil!$I$2,R117&gt;ResmiTatil!$J$2),ResmiTatil!$J$2-ResmiTatil!$I$2))+IF(S117&gt;ResmiTatil!$K$2,S117-ResmiTatil!$K$2),0))</f>
        <v>0</v>
      </c>
      <c r="V117" s="29">
        <f>IF((Q117-P117)+(S117-R117)&lt;0,0,(Q117-P117)+(S117-R117))</f>
        <v>0</v>
      </c>
      <c r="W117" s="17"/>
      <c r="X117" s="12"/>
      <c r="Y117" s="13"/>
      <c r="Z117" s="13"/>
      <c r="AA117" s="28">
        <f>IF(Y117-X117&lt;0,0,Y117-X117)</f>
        <v>0</v>
      </c>
      <c r="AB117" s="28">
        <f>IF(AND(OR(W117="",X117=""),OR(Y117="",Z117="")),0,IF(OR(W117&lt;&gt;ResmiTatil!$H$2,X117&lt;&gt;ResmiTatil!$I$2,Y117&lt;&gt;ResmiTatil!$J$2,Z117&lt;&gt;ResmiTatil!$K$2),IF(AND(Y117="",Z117=""),0,IF(W117&lt;ResmiTatil!$H$2,ResmiTatil!$H$2-W117))+IF(AND(Y117="",Z117="",OR(W117&lt;ResmiTatil!$H$2,AND(X117&lt;&gt;ResmiTatil!$J$2,X117&gt;ResmiTatil!$J$2))),ResmiTatil!$J$2-ResmiTatil!$I$2,IF(OR(Y117="",Z117=""),0,IF(AND(X117&gt;ResmiTatil!$I$2,Y117&lt;ResmiTatil!$J$2),X117-ResmiTatil!$I$2)))+IF(AND(X117&lt;ResmiTatil!$I$2,Y117&lt;ResmiTatil!$J$2),ResmiTatil!$J$2-Y117)+IF(AND(X117=ResmiTatil!$I$3,Y117=ResmiTatil!$J$3),ResmiTatil!$I$3-ResmiTatil!$I$2,IF(AND(X117&gt;ResmiTatil!$I$2,Y117&gt;ResmiTatil!$J$2),ResmiTatil!$J$2-ResmiTatil!$I$2))+IF(Z117&gt;ResmiTatil!$K$2,Z117-ResmiTatil!$K$2),0))</f>
        <v>0</v>
      </c>
      <c r="AC117" s="29">
        <f>IF((X117-W117)+(Z117-Y117)&lt;0,0,(X117-W117)+(Z117-Y117))</f>
        <v>0</v>
      </c>
      <c r="AD117" s="17"/>
      <c r="AE117" s="12"/>
      <c r="AF117" s="13"/>
      <c r="AG117" s="13"/>
      <c r="AH117" s="28">
        <f>IF(AF117-AE117&lt;0,0,AF117-AE117)</f>
        <v>0</v>
      </c>
      <c r="AI117" s="28">
        <f>IF(AND(OR(AD117="",AE117=""),OR(AF117="",AG117="")),0,IF(OR(AD117&lt;&gt;ResmiTatil!$H$2,AE117&lt;&gt;ResmiTatil!$I$2,AF117&lt;&gt;ResmiTatil!$J$2,AG117&lt;&gt;ResmiTatil!$K$2),IF(AND(AF117="",AG117=""),0,IF(AD117&lt;ResmiTatil!$H$2,ResmiTatil!$H$2-AD117))+IF(AND(AF117="",AG117="",OR(AD117&lt;ResmiTatil!$H$2,AND(AE117&lt;&gt;ResmiTatil!$J$2,AE117&gt;ResmiTatil!$J$2))),ResmiTatil!$J$2-ResmiTatil!$I$2,IF(OR(AF117="",AG117=""),0,IF(AND(AE117&gt;ResmiTatil!$I$2,AF117&lt;ResmiTatil!$J$2),AE117-ResmiTatil!$I$2)))+IF(AND(AE117&lt;ResmiTatil!$I$2,AF117&lt;ResmiTatil!$J$2),ResmiTatil!$J$2-AF117)+IF(AND(AE117=ResmiTatil!$I$3,AF117=ResmiTatil!$J$3),ResmiTatil!$I$3-ResmiTatil!$I$2,IF(AND(AE117&gt;ResmiTatil!$I$2,AF117&gt;ResmiTatil!$J$2),ResmiTatil!$J$2-ResmiTatil!$I$2))+IF(AG117&gt;ResmiTatil!$K$2,AG117-ResmiTatil!$K$2),0))</f>
        <v>0</v>
      </c>
      <c r="AJ117" s="29">
        <f>IF((AE117-AD117)+(AG117-AF117)&lt;0,0,(AE117-AD117)+(AG117-AF117))</f>
        <v>0</v>
      </c>
    </row>
    <row r="118" spans="1:36" ht="20.100000000000001" customHeight="1" x14ac:dyDescent="0.25">
      <c r="A118" s="20">
        <f t="shared" si="13"/>
        <v>44840</v>
      </c>
      <c r="B118" s="17"/>
      <c r="C118" s="12"/>
      <c r="D118" s="13"/>
      <c r="E118" s="13"/>
      <c r="F118" s="28">
        <f>IF(D118-C118&lt;0,0,D118-C118)</f>
        <v>0</v>
      </c>
      <c r="G118" s="28">
        <f>IF(AND(OR(B118="",C118=""),OR(D118="",E118="")),0,IF(OR(B118&lt;&gt;ResmiTatil!$H$2,C118&lt;&gt;ResmiTatil!$I$2,D118&lt;&gt;ResmiTatil!$J$2,E118&lt;&gt;ResmiTatil!$K$2),IF(AND(D118="",E118=""),0,IF(B118&lt;ResmiTatil!$H$2,ResmiTatil!$H$2-B118))+IF(AND(D118="",E118="",OR(B118&lt;ResmiTatil!$H$2,AND(C118&lt;&gt;ResmiTatil!$J$2,C118&gt;ResmiTatil!$J$2))),ResmiTatil!$J$2-ResmiTatil!$I$2,IF(OR(D118="",E118=""),0,IF(AND(C118&gt;ResmiTatil!$I$2,D118&lt;ResmiTatil!$J$2),C118-ResmiTatil!$I$2)))+IF(AND(C118&lt;ResmiTatil!$I$2,D118&lt;ResmiTatil!$J$2),ResmiTatil!$J$2-D118)+IF(AND(C118=ResmiTatil!$I$3,D118=ResmiTatil!$J$3),ResmiTatil!$I$3-ResmiTatil!$I$2,IF(AND(C118&gt;ResmiTatil!$I$2,D118&gt;ResmiTatil!$J$2),ResmiTatil!$J$2-ResmiTatil!$I$2))+IF(E118&gt;ResmiTatil!$K$2,E118-ResmiTatil!$K$2),0))</f>
        <v>0</v>
      </c>
      <c r="H118" s="29">
        <f>IF((C118-B118)+(E118-D118)&lt;0,0,(C118-B118)+(E118-D118))</f>
        <v>0</v>
      </c>
      <c r="I118" s="17"/>
      <c r="J118" s="12"/>
      <c r="K118" s="13"/>
      <c r="L118" s="13"/>
      <c r="M118" s="28">
        <f>IF(K118-J118&lt;0,0,K118-J118)</f>
        <v>0</v>
      </c>
      <c r="N118" s="28">
        <f>IF(AND(OR(I118="",J118=""),OR(K118="",L118="")),0,IF(OR(I118&lt;&gt;ResmiTatil!$H$2,J118&lt;&gt;ResmiTatil!$I$2,K118&lt;&gt;ResmiTatil!$J$2,L118&lt;&gt;ResmiTatil!$K$2),IF(AND(K118="",L118=""),0,IF(I118&lt;ResmiTatil!$H$2,ResmiTatil!$H$2-I118))+IF(AND(K118="",L118="",OR(I118&lt;ResmiTatil!$H$2,AND(J118&lt;&gt;ResmiTatil!$J$2,J118&gt;ResmiTatil!$J$2))),ResmiTatil!$J$2-ResmiTatil!$I$2,IF(OR(K118="",L118=""),0,IF(AND(J118&gt;ResmiTatil!$I$2,K118&lt;ResmiTatil!$J$2),J118-ResmiTatil!$I$2)))+IF(AND(J118&lt;ResmiTatil!$I$2,K118&lt;ResmiTatil!$J$2),ResmiTatil!$J$2-K118)+IF(AND(J118=ResmiTatil!$I$3,K118=ResmiTatil!$J$3),ResmiTatil!$I$3-ResmiTatil!$I$2,IF(AND(J118&gt;ResmiTatil!$I$2,K118&gt;ResmiTatil!$J$2),ResmiTatil!$J$2-ResmiTatil!$I$2))+IF(L118&gt;ResmiTatil!$K$2,L118-ResmiTatil!$K$2),0))</f>
        <v>0</v>
      </c>
      <c r="O118" s="29">
        <f>IF((J118-I118)+(L118-K118)&lt;0,0,(J118-I118)+(L118-K118))</f>
        <v>0</v>
      </c>
      <c r="P118" s="17"/>
      <c r="Q118" s="12"/>
      <c r="R118" s="13"/>
      <c r="S118" s="13"/>
      <c r="T118" s="28">
        <f>IF(R118-Q118&lt;0,0,R118-Q118)</f>
        <v>0</v>
      </c>
      <c r="U118" s="28">
        <f>IF(AND(OR(P118="",Q118=""),OR(R118="",S118="")),0,IF(OR(P118&lt;&gt;ResmiTatil!$H$2,Q118&lt;&gt;ResmiTatil!$I$2,R118&lt;&gt;ResmiTatil!$J$2,S118&lt;&gt;ResmiTatil!$K$2),IF(AND(R118="",S118=""),0,IF(P118&lt;ResmiTatil!$H$2,ResmiTatil!$H$2-P118))+IF(AND(R118="",S118="",OR(P118&lt;ResmiTatil!$H$2,AND(Q118&lt;&gt;ResmiTatil!$J$2,Q118&gt;ResmiTatil!$J$2))),ResmiTatil!$J$2-ResmiTatil!$I$2,IF(OR(R118="",S118=""),0,IF(AND(Q118&gt;ResmiTatil!$I$2,R118&lt;ResmiTatil!$J$2),Q118-ResmiTatil!$I$2)))+IF(AND(Q118&lt;ResmiTatil!$I$2,R118&lt;ResmiTatil!$J$2),ResmiTatil!$J$2-R118)+IF(AND(Q118=ResmiTatil!$I$3,R118=ResmiTatil!$J$3),ResmiTatil!$I$3-ResmiTatil!$I$2,IF(AND(Q118&gt;ResmiTatil!$I$2,R118&gt;ResmiTatil!$J$2),ResmiTatil!$J$2-ResmiTatil!$I$2))+IF(S118&gt;ResmiTatil!$K$2,S118-ResmiTatil!$K$2),0))</f>
        <v>0</v>
      </c>
      <c r="V118" s="29">
        <f>IF((Q118-P118)+(S118-R118)&lt;0,0,(Q118-P118)+(S118-R118))</f>
        <v>0</v>
      </c>
      <c r="W118" s="17"/>
      <c r="X118" s="12"/>
      <c r="Y118" s="13"/>
      <c r="Z118" s="13"/>
      <c r="AA118" s="28">
        <f>IF(Y118-X118&lt;0,0,Y118-X118)</f>
        <v>0</v>
      </c>
      <c r="AB118" s="28">
        <f>IF(AND(OR(W118="",X118=""),OR(Y118="",Z118="")),0,IF(OR(W118&lt;&gt;ResmiTatil!$H$2,X118&lt;&gt;ResmiTatil!$I$2,Y118&lt;&gt;ResmiTatil!$J$2,Z118&lt;&gt;ResmiTatil!$K$2),IF(AND(Y118="",Z118=""),0,IF(W118&lt;ResmiTatil!$H$2,ResmiTatil!$H$2-W118))+IF(AND(Y118="",Z118="",OR(W118&lt;ResmiTatil!$H$2,AND(X118&lt;&gt;ResmiTatil!$J$2,X118&gt;ResmiTatil!$J$2))),ResmiTatil!$J$2-ResmiTatil!$I$2,IF(OR(Y118="",Z118=""),0,IF(AND(X118&gt;ResmiTatil!$I$2,Y118&lt;ResmiTatil!$J$2),X118-ResmiTatil!$I$2)))+IF(AND(X118&lt;ResmiTatil!$I$2,Y118&lt;ResmiTatil!$J$2),ResmiTatil!$J$2-Y118)+IF(AND(X118=ResmiTatil!$I$3,Y118=ResmiTatil!$J$3),ResmiTatil!$I$3-ResmiTatil!$I$2,IF(AND(X118&gt;ResmiTatil!$I$2,Y118&gt;ResmiTatil!$J$2),ResmiTatil!$J$2-ResmiTatil!$I$2))+IF(Z118&gt;ResmiTatil!$K$2,Z118-ResmiTatil!$K$2),0))</f>
        <v>0</v>
      </c>
      <c r="AC118" s="29">
        <f>IF((X118-W118)+(Z118-Y118)&lt;0,0,(X118-W118)+(Z118-Y118))</f>
        <v>0</v>
      </c>
      <c r="AD118" s="17"/>
      <c r="AE118" s="12"/>
      <c r="AF118" s="13"/>
      <c r="AG118" s="13"/>
      <c r="AH118" s="28">
        <f>IF(AF118-AE118&lt;0,0,AF118-AE118)</f>
        <v>0</v>
      </c>
      <c r="AI118" s="28">
        <f>IF(AND(OR(AD118="",AE118=""),OR(AF118="",AG118="")),0,IF(OR(AD118&lt;&gt;ResmiTatil!$H$2,AE118&lt;&gt;ResmiTatil!$I$2,AF118&lt;&gt;ResmiTatil!$J$2,AG118&lt;&gt;ResmiTatil!$K$2),IF(AND(AF118="",AG118=""),0,IF(AD118&lt;ResmiTatil!$H$2,ResmiTatil!$H$2-AD118))+IF(AND(AF118="",AG118="",OR(AD118&lt;ResmiTatil!$H$2,AND(AE118&lt;&gt;ResmiTatil!$J$2,AE118&gt;ResmiTatil!$J$2))),ResmiTatil!$J$2-ResmiTatil!$I$2,IF(OR(AF118="",AG118=""),0,IF(AND(AE118&gt;ResmiTatil!$I$2,AF118&lt;ResmiTatil!$J$2),AE118-ResmiTatil!$I$2)))+IF(AND(AE118&lt;ResmiTatil!$I$2,AF118&lt;ResmiTatil!$J$2),ResmiTatil!$J$2-AF118)+IF(AND(AE118=ResmiTatil!$I$3,AF118=ResmiTatil!$J$3),ResmiTatil!$I$3-ResmiTatil!$I$2,IF(AND(AE118&gt;ResmiTatil!$I$2,AF118&gt;ResmiTatil!$J$2),ResmiTatil!$J$2-ResmiTatil!$I$2))+IF(AG118&gt;ResmiTatil!$K$2,AG118-ResmiTatil!$K$2),0))</f>
        <v>0</v>
      </c>
      <c r="AJ118" s="29">
        <f>IF((AE118-AD118)+(AG118-AF118)&lt;0,0,(AE118-AD118)+(AG118-AF118))</f>
        <v>0</v>
      </c>
    </row>
    <row r="119" spans="1:36" ht="20.100000000000001" customHeight="1" x14ac:dyDescent="0.25">
      <c r="A119" s="20">
        <f t="shared" si="13"/>
        <v>44841</v>
      </c>
      <c r="B119" s="17"/>
      <c r="C119" s="12"/>
      <c r="D119" s="13"/>
      <c r="E119" s="13"/>
      <c r="F119" s="28">
        <f>IF(D119-C119&lt;0,0,D119-C119)</f>
        <v>0</v>
      </c>
      <c r="G119" s="28">
        <f>IF(AND(OR(B119="",C119=""),OR(D119="",E119="")),0,IF(OR(B119&lt;&gt;ResmiTatil!$H$2,C119&lt;&gt;ResmiTatil!$I$2,D119&lt;&gt;ResmiTatil!$J$2,E119&lt;&gt;ResmiTatil!$K$2),IF(AND(D119="",E119=""),0,IF(B119&lt;ResmiTatil!$H$2,ResmiTatil!$H$2-B119))+IF(AND(D119="",E119="",OR(B119&lt;ResmiTatil!$H$2,AND(C119&lt;&gt;ResmiTatil!$J$2,C119&gt;ResmiTatil!$J$2))),ResmiTatil!$J$2-ResmiTatil!$I$2,IF(OR(D119="",E119=""),0,IF(AND(C119&gt;ResmiTatil!$I$2,D119&lt;ResmiTatil!$J$2),C119-ResmiTatil!$I$2)))+IF(AND(C119&lt;ResmiTatil!$I$2,D119&lt;ResmiTatil!$J$2),ResmiTatil!$J$2-D119)+IF(AND(C119=ResmiTatil!$I$3,D119=ResmiTatil!$J$3),ResmiTatil!$I$3-ResmiTatil!$I$2,IF(AND(C119&gt;ResmiTatil!$I$2,D119&gt;ResmiTatil!$J$2),ResmiTatil!$J$2-ResmiTatil!$I$2))+IF(E119&gt;ResmiTatil!$K$2,E119-ResmiTatil!$K$2),0))</f>
        <v>0</v>
      </c>
      <c r="H119" s="29">
        <f>IF((C119-B119)+(E119-D119)&lt;0,0,(C119-B119)+(E119-D119))</f>
        <v>0</v>
      </c>
      <c r="I119" s="17"/>
      <c r="J119" s="12"/>
      <c r="K119" s="13"/>
      <c r="L119" s="13"/>
      <c r="M119" s="28">
        <f>IF(K119-J119&lt;0,0,K119-J119)</f>
        <v>0</v>
      </c>
      <c r="N119" s="28">
        <f>IF(AND(OR(I119="",J119=""),OR(K119="",L119="")),0,IF(OR(I119&lt;&gt;ResmiTatil!$H$2,J119&lt;&gt;ResmiTatil!$I$2,K119&lt;&gt;ResmiTatil!$J$2,L119&lt;&gt;ResmiTatil!$K$2),IF(AND(K119="",L119=""),0,IF(I119&lt;ResmiTatil!$H$2,ResmiTatil!$H$2-I119))+IF(AND(K119="",L119="",OR(I119&lt;ResmiTatil!$H$2,AND(J119&lt;&gt;ResmiTatil!$J$2,J119&gt;ResmiTatil!$J$2))),ResmiTatil!$J$2-ResmiTatil!$I$2,IF(OR(K119="",L119=""),0,IF(AND(J119&gt;ResmiTatil!$I$2,K119&lt;ResmiTatil!$J$2),J119-ResmiTatil!$I$2)))+IF(AND(J119&lt;ResmiTatil!$I$2,K119&lt;ResmiTatil!$J$2),ResmiTatil!$J$2-K119)+IF(AND(J119=ResmiTatil!$I$3,K119=ResmiTatil!$J$3),ResmiTatil!$I$3-ResmiTatil!$I$2,IF(AND(J119&gt;ResmiTatil!$I$2,K119&gt;ResmiTatil!$J$2),ResmiTatil!$J$2-ResmiTatil!$I$2))+IF(L119&gt;ResmiTatil!$K$2,L119-ResmiTatil!$K$2),0))</f>
        <v>0</v>
      </c>
      <c r="O119" s="29">
        <f>IF((J119-I119)+(L119-K119)&lt;0,0,(J119-I119)+(L119-K119))</f>
        <v>0</v>
      </c>
      <c r="P119" s="17"/>
      <c r="Q119" s="12"/>
      <c r="R119" s="13"/>
      <c r="S119" s="13"/>
      <c r="T119" s="28">
        <f>IF(R119-Q119&lt;0,0,R119-Q119)</f>
        <v>0</v>
      </c>
      <c r="U119" s="28">
        <f>IF(AND(OR(P119="",Q119=""),OR(R119="",S119="")),0,IF(OR(P119&lt;&gt;ResmiTatil!$H$2,Q119&lt;&gt;ResmiTatil!$I$2,R119&lt;&gt;ResmiTatil!$J$2,S119&lt;&gt;ResmiTatil!$K$2),IF(AND(R119="",S119=""),0,IF(P119&lt;ResmiTatil!$H$2,ResmiTatil!$H$2-P119))+IF(AND(R119="",S119="",OR(P119&lt;ResmiTatil!$H$2,AND(Q119&lt;&gt;ResmiTatil!$J$2,Q119&gt;ResmiTatil!$J$2))),ResmiTatil!$J$2-ResmiTatil!$I$2,IF(OR(R119="",S119=""),0,IF(AND(Q119&gt;ResmiTatil!$I$2,R119&lt;ResmiTatil!$J$2),Q119-ResmiTatil!$I$2)))+IF(AND(Q119&lt;ResmiTatil!$I$2,R119&lt;ResmiTatil!$J$2),ResmiTatil!$J$2-R119)+IF(AND(Q119=ResmiTatil!$I$3,R119=ResmiTatil!$J$3),ResmiTatil!$I$3-ResmiTatil!$I$2,IF(AND(Q119&gt;ResmiTatil!$I$2,R119&gt;ResmiTatil!$J$2),ResmiTatil!$J$2-ResmiTatil!$I$2))+IF(S119&gt;ResmiTatil!$K$2,S119-ResmiTatil!$K$2),0))</f>
        <v>0</v>
      </c>
      <c r="V119" s="29">
        <f>IF((Q119-P119)+(S119-R119)&lt;0,0,(Q119-P119)+(S119-R119))</f>
        <v>0</v>
      </c>
      <c r="W119" s="17"/>
      <c r="X119" s="12"/>
      <c r="Y119" s="13"/>
      <c r="Z119" s="13"/>
      <c r="AA119" s="28">
        <f>IF(Y119-X119&lt;0,0,Y119-X119)</f>
        <v>0</v>
      </c>
      <c r="AB119" s="28">
        <f>IF(AND(OR(W119="",X119=""),OR(Y119="",Z119="")),0,IF(OR(W119&lt;&gt;ResmiTatil!$H$2,X119&lt;&gt;ResmiTatil!$I$2,Y119&lt;&gt;ResmiTatil!$J$2,Z119&lt;&gt;ResmiTatil!$K$2),IF(AND(Y119="",Z119=""),0,IF(W119&lt;ResmiTatil!$H$2,ResmiTatil!$H$2-W119))+IF(AND(Y119="",Z119="",OR(W119&lt;ResmiTatil!$H$2,AND(X119&lt;&gt;ResmiTatil!$J$2,X119&gt;ResmiTatil!$J$2))),ResmiTatil!$J$2-ResmiTatil!$I$2,IF(OR(Y119="",Z119=""),0,IF(AND(X119&gt;ResmiTatil!$I$2,Y119&lt;ResmiTatil!$J$2),X119-ResmiTatil!$I$2)))+IF(AND(X119&lt;ResmiTatil!$I$2,Y119&lt;ResmiTatil!$J$2),ResmiTatil!$J$2-Y119)+IF(AND(X119=ResmiTatil!$I$3,Y119=ResmiTatil!$J$3),ResmiTatil!$I$3-ResmiTatil!$I$2,IF(AND(X119&gt;ResmiTatil!$I$2,Y119&gt;ResmiTatil!$J$2),ResmiTatil!$J$2-ResmiTatil!$I$2))+IF(Z119&gt;ResmiTatil!$K$2,Z119-ResmiTatil!$K$2),0))</f>
        <v>0</v>
      </c>
      <c r="AC119" s="29">
        <f>IF((X119-W119)+(Z119-Y119)&lt;0,0,(X119-W119)+(Z119-Y119))</f>
        <v>0</v>
      </c>
      <c r="AD119" s="17"/>
      <c r="AE119" s="12"/>
      <c r="AF119" s="13"/>
      <c r="AG119" s="13"/>
      <c r="AH119" s="28">
        <f>IF(AF119-AE119&lt;0,0,AF119-AE119)</f>
        <v>0</v>
      </c>
      <c r="AI119" s="28">
        <f>IF(AND(OR(AD119="",AE119=""),OR(AF119="",AG119="")),0,IF(OR(AD119&lt;&gt;ResmiTatil!$H$2,AE119&lt;&gt;ResmiTatil!$I$2,AF119&lt;&gt;ResmiTatil!$J$2,AG119&lt;&gt;ResmiTatil!$K$2),IF(AND(AF119="",AG119=""),0,IF(AD119&lt;ResmiTatil!$H$2,ResmiTatil!$H$2-AD119))+IF(AND(AF119="",AG119="",OR(AD119&lt;ResmiTatil!$H$2,AND(AE119&lt;&gt;ResmiTatil!$J$2,AE119&gt;ResmiTatil!$J$2))),ResmiTatil!$J$2-ResmiTatil!$I$2,IF(OR(AF119="",AG119=""),0,IF(AND(AE119&gt;ResmiTatil!$I$2,AF119&lt;ResmiTatil!$J$2),AE119-ResmiTatil!$I$2)))+IF(AND(AE119&lt;ResmiTatil!$I$2,AF119&lt;ResmiTatil!$J$2),ResmiTatil!$J$2-AF119)+IF(AND(AE119=ResmiTatil!$I$3,AF119=ResmiTatil!$J$3),ResmiTatil!$I$3-ResmiTatil!$I$2,IF(AND(AE119&gt;ResmiTatil!$I$2,AF119&gt;ResmiTatil!$J$2),ResmiTatil!$J$2-ResmiTatil!$I$2))+IF(AG119&gt;ResmiTatil!$K$2,AG119-ResmiTatil!$K$2),0))</f>
        <v>0</v>
      </c>
      <c r="AJ119" s="29">
        <f>IF((AE119-AD119)+(AG119-AF119)&lt;0,0,(AE119-AD119)+(AG119-AF119))</f>
        <v>0</v>
      </c>
    </row>
    <row r="120" spans="1:36" ht="20.100000000000001" customHeight="1" x14ac:dyDescent="0.25">
      <c r="A120" s="30" t="s">
        <v>24</v>
      </c>
      <c r="B120" s="31"/>
      <c r="C120" s="32"/>
      <c r="D120" s="33"/>
      <c r="E120" s="33"/>
      <c r="F120" s="34"/>
      <c r="G120" s="28">
        <f>SUM(G115:G119)</f>
        <v>0</v>
      </c>
      <c r="H120" s="35">
        <f>SUM(H115:H119)</f>
        <v>0</v>
      </c>
      <c r="I120" s="31"/>
      <c r="J120" s="32"/>
      <c r="K120" s="33"/>
      <c r="L120" s="33"/>
      <c r="M120" s="34"/>
      <c r="N120" s="28">
        <f>SUM(N115:N119)</f>
        <v>0</v>
      </c>
      <c r="O120" s="35">
        <f>SUM(O115:O119)</f>
        <v>0</v>
      </c>
      <c r="P120" s="31"/>
      <c r="Q120" s="32"/>
      <c r="R120" s="33"/>
      <c r="S120" s="33"/>
      <c r="T120" s="34"/>
      <c r="U120" s="28">
        <f>SUM(U115:U119)</f>
        <v>0</v>
      </c>
      <c r="V120" s="35">
        <f>SUM(V115:V119)</f>
        <v>0</v>
      </c>
      <c r="W120" s="31"/>
      <c r="X120" s="32"/>
      <c r="Y120" s="33"/>
      <c r="Z120" s="33"/>
      <c r="AA120" s="34"/>
      <c r="AB120" s="28">
        <f>SUM(AB115:AB119)</f>
        <v>0</v>
      </c>
      <c r="AC120" s="35">
        <f>SUM(AC115:AC119)</f>
        <v>0</v>
      </c>
      <c r="AD120" s="31"/>
      <c r="AE120" s="32"/>
      <c r="AF120" s="33"/>
      <c r="AG120" s="33"/>
      <c r="AH120" s="34"/>
      <c r="AI120" s="28">
        <f>SUM(AI115:AI119)</f>
        <v>0</v>
      </c>
      <c r="AJ120" s="35">
        <f>SUM(AJ115:AJ119)</f>
        <v>0</v>
      </c>
    </row>
    <row r="121" spans="1:36" s="25" customFormat="1" ht="15" customHeight="1" x14ac:dyDescent="0.25">
      <c r="A121" s="20">
        <f>A119+1</f>
        <v>44842</v>
      </c>
      <c r="B121" s="17"/>
      <c r="C121" s="12"/>
      <c r="D121" s="13"/>
      <c r="E121" s="13"/>
      <c r="F121" s="11"/>
      <c r="G121" s="11"/>
      <c r="H121" s="18"/>
      <c r="I121" s="17"/>
      <c r="J121" s="12"/>
      <c r="K121" s="13"/>
      <c r="L121" s="13"/>
      <c r="M121" s="11"/>
      <c r="N121" s="11"/>
      <c r="O121" s="18"/>
      <c r="P121" s="17"/>
      <c r="Q121" s="12"/>
      <c r="R121" s="13"/>
      <c r="S121" s="13"/>
      <c r="T121" s="11"/>
      <c r="U121" s="11"/>
      <c r="V121" s="18"/>
      <c r="W121" s="17"/>
      <c r="X121" s="12"/>
      <c r="Y121" s="13"/>
      <c r="Z121" s="13"/>
      <c r="AA121" s="11"/>
      <c r="AB121" s="11"/>
      <c r="AC121" s="18"/>
      <c r="AD121" s="17"/>
      <c r="AE121" s="12"/>
      <c r="AF121" s="13"/>
      <c r="AG121" s="13"/>
      <c r="AH121" s="11"/>
      <c r="AI121" s="11"/>
      <c r="AJ121" s="18"/>
    </row>
    <row r="122" spans="1:36" s="25" customFormat="1" ht="15" customHeight="1" x14ac:dyDescent="0.25">
      <c r="A122" s="20">
        <f>A121+1</f>
        <v>44843</v>
      </c>
      <c r="B122" s="17"/>
      <c r="C122" s="12"/>
      <c r="D122" s="13"/>
      <c r="E122" s="13"/>
      <c r="F122" s="11"/>
      <c r="G122" s="11"/>
      <c r="H122" s="18"/>
      <c r="I122" s="17"/>
      <c r="J122" s="12"/>
      <c r="K122" s="13"/>
      <c r="L122" s="13"/>
      <c r="M122" s="11"/>
      <c r="N122" s="11"/>
      <c r="O122" s="18"/>
      <c r="P122" s="17"/>
      <c r="Q122" s="12"/>
      <c r="R122" s="13"/>
      <c r="S122" s="13"/>
      <c r="T122" s="11"/>
      <c r="U122" s="11"/>
      <c r="V122" s="18"/>
      <c r="W122" s="17"/>
      <c r="X122" s="12"/>
      <c r="Y122" s="13"/>
      <c r="Z122" s="13"/>
      <c r="AA122" s="11"/>
      <c r="AB122" s="11"/>
      <c r="AC122" s="18"/>
      <c r="AD122" s="17"/>
      <c r="AE122" s="12"/>
      <c r="AF122" s="13"/>
      <c r="AG122" s="13"/>
      <c r="AH122" s="11"/>
      <c r="AI122" s="11"/>
      <c r="AJ122" s="18"/>
    </row>
    <row r="123" spans="1:36" ht="20.100000000000001" customHeight="1" x14ac:dyDescent="0.25">
      <c r="A123" s="20">
        <f t="shared" ref="A123:A127" si="14">A122+1</f>
        <v>44844</v>
      </c>
      <c r="B123" s="17"/>
      <c r="C123" s="12"/>
      <c r="D123" s="13"/>
      <c r="E123" s="13"/>
      <c r="F123" s="28">
        <f>IF(D123-C123&lt;0,0,D123-C123)</f>
        <v>0</v>
      </c>
      <c r="G123" s="28">
        <f>IF(AND(OR(B123="",C123=""),OR(D123="",E123="")),0,IF(OR(B123&lt;&gt;ResmiTatil!$H$2,C123&lt;&gt;ResmiTatil!$I$2,D123&lt;&gt;ResmiTatil!$J$2,E123&lt;&gt;ResmiTatil!$K$2),IF(AND(D123="",E123=""),0,IF(B123&lt;ResmiTatil!$H$2,ResmiTatil!$H$2-B123))+IF(AND(D123="",E123="",OR(B123&lt;ResmiTatil!$H$2,AND(C123&lt;&gt;ResmiTatil!$J$2,C123&gt;ResmiTatil!$J$2))),ResmiTatil!$J$2-ResmiTatil!$I$2,IF(OR(D123="",E123=""),0,IF(AND(C123&gt;ResmiTatil!$I$2,D123&lt;ResmiTatil!$J$2),C123-ResmiTatil!$I$2)))+IF(AND(C123&lt;ResmiTatil!$I$2,D123&lt;ResmiTatil!$J$2),ResmiTatil!$J$2-D123)+IF(AND(C123=ResmiTatil!$I$3,D123=ResmiTatil!$J$3),ResmiTatil!$I$3-ResmiTatil!$I$2,IF(AND(C123&gt;ResmiTatil!$I$2,D123&gt;ResmiTatil!$J$2),ResmiTatil!$J$2-ResmiTatil!$I$2))+IF(E123&gt;ResmiTatil!$K$2,E123-ResmiTatil!$K$2),0))</f>
        <v>0</v>
      </c>
      <c r="H123" s="29">
        <f>IF((C123-B123)+(E123-D123)&lt;0,0,(C123-B123)+(E123-D123))</f>
        <v>0</v>
      </c>
      <c r="I123" s="17"/>
      <c r="J123" s="12"/>
      <c r="K123" s="13"/>
      <c r="L123" s="13"/>
      <c r="M123" s="28">
        <f>IF(K123-J123&lt;0,0,K123-J123)</f>
        <v>0</v>
      </c>
      <c r="N123" s="28">
        <f>IF(AND(OR(I123="",J123=""),OR(K123="",L123="")),0,IF(OR(I123&lt;&gt;ResmiTatil!$H$2,J123&lt;&gt;ResmiTatil!$I$2,K123&lt;&gt;ResmiTatil!$J$2,L123&lt;&gt;ResmiTatil!$K$2),IF(AND(K123="",L123=""),0,IF(I123&lt;ResmiTatil!$H$2,ResmiTatil!$H$2-I123))+IF(AND(K123="",L123="",OR(I123&lt;ResmiTatil!$H$2,AND(J123&lt;&gt;ResmiTatil!$J$2,J123&gt;ResmiTatil!$J$2))),ResmiTatil!$J$2-ResmiTatil!$I$2,IF(OR(K123="",L123=""),0,IF(AND(J123&gt;ResmiTatil!$I$2,K123&lt;ResmiTatil!$J$2),J123-ResmiTatil!$I$2)))+IF(AND(J123&lt;ResmiTatil!$I$2,K123&lt;ResmiTatil!$J$2),ResmiTatil!$J$2-K123)+IF(AND(J123=ResmiTatil!$I$3,K123=ResmiTatil!$J$3),ResmiTatil!$I$3-ResmiTatil!$I$2,IF(AND(J123&gt;ResmiTatil!$I$2,K123&gt;ResmiTatil!$J$2),ResmiTatil!$J$2-ResmiTatil!$I$2))+IF(L123&gt;ResmiTatil!$K$2,L123-ResmiTatil!$K$2),0))</f>
        <v>0</v>
      </c>
      <c r="O123" s="29">
        <f>IF((J123-I123)+(L123-K123)&lt;0,0,(J123-I123)+(L123-K123))</f>
        <v>0</v>
      </c>
      <c r="P123" s="17"/>
      <c r="Q123" s="12"/>
      <c r="R123" s="13"/>
      <c r="S123" s="13"/>
      <c r="T123" s="28">
        <f>IF(R123-Q123&lt;0,0,R123-Q123)</f>
        <v>0</v>
      </c>
      <c r="U123" s="28">
        <f>IF(AND(OR(P123="",Q123=""),OR(R123="",S123="")),0,IF(OR(P123&lt;&gt;ResmiTatil!$H$2,Q123&lt;&gt;ResmiTatil!$I$2,R123&lt;&gt;ResmiTatil!$J$2,S123&lt;&gt;ResmiTatil!$K$2),IF(AND(R123="",S123=""),0,IF(P123&lt;ResmiTatil!$H$2,ResmiTatil!$H$2-P123))+IF(AND(R123="",S123="",OR(P123&lt;ResmiTatil!$H$2,AND(Q123&lt;&gt;ResmiTatil!$J$2,Q123&gt;ResmiTatil!$J$2))),ResmiTatil!$J$2-ResmiTatil!$I$2,IF(OR(R123="",S123=""),0,IF(AND(Q123&gt;ResmiTatil!$I$2,R123&lt;ResmiTatil!$J$2),Q123-ResmiTatil!$I$2)))+IF(AND(Q123&lt;ResmiTatil!$I$2,R123&lt;ResmiTatil!$J$2),ResmiTatil!$J$2-R123)+IF(AND(Q123=ResmiTatil!$I$3,R123=ResmiTatil!$J$3),ResmiTatil!$I$3-ResmiTatil!$I$2,IF(AND(Q123&gt;ResmiTatil!$I$2,R123&gt;ResmiTatil!$J$2),ResmiTatil!$J$2-ResmiTatil!$I$2))+IF(S123&gt;ResmiTatil!$K$2,S123-ResmiTatil!$K$2),0))</f>
        <v>0</v>
      </c>
      <c r="V123" s="29">
        <f>IF((Q123-P123)+(S123-R123)&lt;0,0,(Q123-P123)+(S123-R123))</f>
        <v>0</v>
      </c>
      <c r="W123" s="17"/>
      <c r="X123" s="12"/>
      <c r="Y123" s="13"/>
      <c r="Z123" s="13"/>
      <c r="AA123" s="28">
        <f>IF(Y123-X123&lt;0,0,Y123-X123)</f>
        <v>0</v>
      </c>
      <c r="AB123" s="28">
        <f>IF(AND(OR(W123="",X123=""),OR(Y123="",Z123="")),0,IF(OR(W123&lt;&gt;ResmiTatil!$H$2,X123&lt;&gt;ResmiTatil!$I$2,Y123&lt;&gt;ResmiTatil!$J$2,Z123&lt;&gt;ResmiTatil!$K$2),IF(AND(Y123="",Z123=""),0,IF(W123&lt;ResmiTatil!$H$2,ResmiTatil!$H$2-W123))+IF(AND(Y123="",Z123="",OR(W123&lt;ResmiTatil!$H$2,AND(X123&lt;&gt;ResmiTatil!$J$2,X123&gt;ResmiTatil!$J$2))),ResmiTatil!$J$2-ResmiTatil!$I$2,IF(OR(Y123="",Z123=""),0,IF(AND(X123&gt;ResmiTatil!$I$2,Y123&lt;ResmiTatil!$J$2),X123-ResmiTatil!$I$2)))+IF(AND(X123&lt;ResmiTatil!$I$2,Y123&lt;ResmiTatil!$J$2),ResmiTatil!$J$2-Y123)+IF(AND(X123=ResmiTatil!$I$3,Y123=ResmiTatil!$J$3),ResmiTatil!$I$3-ResmiTatil!$I$2,IF(AND(X123&gt;ResmiTatil!$I$2,Y123&gt;ResmiTatil!$J$2),ResmiTatil!$J$2-ResmiTatil!$I$2))+IF(Z123&gt;ResmiTatil!$K$2,Z123-ResmiTatil!$K$2),0))</f>
        <v>0</v>
      </c>
      <c r="AC123" s="29">
        <f>IF((X123-W123)+(Z123-Y123)&lt;0,0,(X123-W123)+(Z123-Y123))</f>
        <v>0</v>
      </c>
      <c r="AD123" s="17"/>
      <c r="AE123" s="12"/>
      <c r="AF123" s="13"/>
      <c r="AG123" s="13"/>
      <c r="AH123" s="28">
        <f>IF(AF123-AE123&lt;0,0,AF123-AE123)</f>
        <v>0</v>
      </c>
      <c r="AI123" s="28">
        <f>IF(AND(OR(AD123="",AE123=""),OR(AF123="",AG123="")),0,IF(OR(AD123&lt;&gt;ResmiTatil!$H$2,AE123&lt;&gt;ResmiTatil!$I$2,AF123&lt;&gt;ResmiTatil!$J$2,AG123&lt;&gt;ResmiTatil!$K$2),IF(AND(AF123="",AG123=""),0,IF(AD123&lt;ResmiTatil!$H$2,ResmiTatil!$H$2-AD123))+IF(AND(AF123="",AG123="",OR(AD123&lt;ResmiTatil!$H$2,AND(AE123&lt;&gt;ResmiTatil!$J$2,AE123&gt;ResmiTatil!$J$2))),ResmiTatil!$J$2-ResmiTatil!$I$2,IF(OR(AF123="",AG123=""),0,IF(AND(AE123&gt;ResmiTatil!$I$2,AF123&lt;ResmiTatil!$J$2),AE123-ResmiTatil!$I$2)))+IF(AND(AE123&lt;ResmiTatil!$I$2,AF123&lt;ResmiTatil!$J$2),ResmiTatil!$J$2-AF123)+IF(AND(AE123=ResmiTatil!$I$3,AF123=ResmiTatil!$J$3),ResmiTatil!$I$3-ResmiTatil!$I$2,IF(AND(AE123&gt;ResmiTatil!$I$2,AF123&gt;ResmiTatil!$J$2),ResmiTatil!$J$2-ResmiTatil!$I$2))+IF(AG123&gt;ResmiTatil!$K$2,AG123-ResmiTatil!$K$2),0))</f>
        <v>0</v>
      </c>
      <c r="AJ123" s="29">
        <f>IF((AE123-AD123)+(AG123-AF123)&lt;0,0,(AE123-AD123)+(AG123-AF123))</f>
        <v>0</v>
      </c>
    </row>
    <row r="124" spans="1:36" ht="20.100000000000001" customHeight="1" x14ac:dyDescent="0.25">
      <c r="A124" s="20">
        <f t="shared" si="14"/>
        <v>44845</v>
      </c>
      <c r="B124" s="17"/>
      <c r="C124" s="12"/>
      <c r="D124" s="13"/>
      <c r="E124" s="13"/>
      <c r="F124" s="28">
        <f>IF(D124-C124&lt;0,0,D124-C124)</f>
        <v>0</v>
      </c>
      <c r="G124" s="28">
        <f>IF(AND(OR(B124="",C124=""),OR(D124="",E124="")),0,IF(OR(B124&lt;&gt;ResmiTatil!$H$2,C124&lt;&gt;ResmiTatil!$I$2,D124&lt;&gt;ResmiTatil!$J$2,E124&lt;&gt;ResmiTatil!$K$2),IF(AND(D124="",E124=""),0,IF(B124&lt;ResmiTatil!$H$2,ResmiTatil!$H$2-B124))+IF(AND(D124="",E124="",OR(B124&lt;ResmiTatil!$H$2,AND(C124&lt;&gt;ResmiTatil!$J$2,C124&gt;ResmiTatil!$J$2))),ResmiTatil!$J$2-ResmiTatil!$I$2,IF(OR(D124="",E124=""),0,IF(AND(C124&gt;ResmiTatil!$I$2,D124&lt;ResmiTatil!$J$2),C124-ResmiTatil!$I$2)))+IF(AND(C124&lt;ResmiTatil!$I$2,D124&lt;ResmiTatil!$J$2),ResmiTatil!$J$2-D124)+IF(AND(C124=ResmiTatil!$I$3,D124=ResmiTatil!$J$3),ResmiTatil!$I$3-ResmiTatil!$I$2,IF(AND(C124&gt;ResmiTatil!$I$2,D124&gt;ResmiTatil!$J$2),ResmiTatil!$J$2-ResmiTatil!$I$2))+IF(E124&gt;ResmiTatil!$K$2,E124-ResmiTatil!$K$2),0))</f>
        <v>0</v>
      </c>
      <c r="H124" s="29">
        <f>IF((C124-B124)+(E124-D124)&lt;0,0,(C124-B124)+(E124-D124))</f>
        <v>0</v>
      </c>
      <c r="I124" s="17"/>
      <c r="J124" s="12"/>
      <c r="K124" s="13"/>
      <c r="L124" s="13"/>
      <c r="M124" s="28">
        <f>IF(K124-J124&lt;0,0,K124-J124)</f>
        <v>0</v>
      </c>
      <c r="N124" s="28">
        <f>IF(AND(OR(I124="",J124=""),OR(K124="",L124="")),0,IF(OR(I124&lt;&gt;ResmiTatil!$H$2,J124&lt;&gt;ResmiTatil!$I$2,K124&lt;&gt;ResmiTatil!$J$2,L124&lt;&gt;ResmiTatil!$K$2),IF(AND(K124="",L124=""),0,IF(I124&lt;ResmiTatil!$H$2,ResmiTatil!$H$2-I124))+IF(AND(K124="",L124="",OR(I124&lt;ResmiTatil!$H$2,AND(J124&lt;&gt;ResmiTatil!$J$2,J124&gt;ResmiTatil!$J$2))),ResmiTatil!$J$2-ResmiTatil!$I$2,IF(OR(K124="",L124=""),0,IF(AND(J124&gt;ResmiTatil!$I$2,K124&lt;ResmiTatil!$J$2),J124-ResmiTatil!$I$2)))+IF(AND(J124&lt;ResmiTatil!$I$2,K124&lt;ResmiTatil!$J$2),ResmiTatil!$J$2-K124)+IF(AND(J124=ResmiTatil!$I$3,K124=ResmiTatil!$J$3),ResmiTatil!$I$3-ResmiTatil!$I$2,IF(AND(J124&gt;ResmiTatil!$I$2,K124&gt;ResmiTatil!$J$2),ResmiTatil!$J$2-ResmiTatil!$I$2))+IF(L124&gt;ResmiTatil!$K$2,L124-ResmiTatil!$K$2),0))</f>
        <v>0</v>
      </c>
      <c r="O124" s="29">
        <f>IF((J124-I124)+(L124-K124)&lt;0,0,(J124-I124)+(L124-K124))</f>
        <v>0</v>
      </c>
      <c r="P124" s="17"/>
      <c r="Q124" s="12"/>
      <c r="R124" s="13"/>
      <c r="S124" s="13"/>
      <c r="T124" s="28">
        <f>IF(R124-Q124&lt;0,0,R124-Q124)</f>
        <v>0</v>
      </c>
      <c r="U124" s="28">
        <f>IF(AND(OR(P124="",Q124=""),OR(R124="",S124="")),0,IF(OR(P124&lt;&gt;ResmiTatil!$H$2,Q124&lt;&gt;ResmiTatil!$I$2,R124&lt;&gt;ResmiTatil!$J$2,S124&lt;&gt;ResmiTatil!$K$2),IF(AND(R124="",S124=""),0,IF(P124&lt;ResmiTatil!$H$2,ResmiTatil!$H$2-P124))+IF(AND(R124="",S124="",OR(P124&lt;ResmiTatil!$H$2,AND(Q124&lt;&gt;ResmiTatil!$J$2,Q124&gt;ResmiTatil!$J$2))),ResmiTatil!$J$2-ResmiTatil!$I$2,IF(OR(R124="",S124=""),0,IF(AND(Q124&gt;ResmiTatil!$I$2,R124&lt;ResmiTatil!$J$2),Q124-ResmiTatil!$I$2)))+IF(AND(Q124&lt;ResmiTatil!$I$2,R124&lt;ResmiTatil!$J$2),ResmiTatil!$J$2-R124)+IF(AND(Q124=ResmiTatil!$I$3,R124=ResmiTatil!$J$3),ResmiTatil!$I$3-ResmiTatil!$I$2,IF(AND(Q124&gt;ResmiTatil!$I$2,R124&gt;ResmiTatil!$J$2),ResmiTatil!$J$2-ResmiTatil!$I$2))+IF(S124&gt;ResmiTatil!$K$2,S124-ResmiTatil!$K$2),0))</f>
        <v>0</v>
      </c>
      <c r="V124" s="29">
        <f>IF((Q124-P124)+(S124-R124)&lt;0,0,(Q124-P124)+(S124-R124))</f>
        <v>0</v>
      </c>
      <c r="W124" s="17"/>
      <c r="X124" s="12"/>
      <c r="Y124" s="13"/>
      <c r="Z124" s="13"/>
      <c r="AA124" s="28">
        <f>IF(Y124-X124&lt;0,0,Y124-X124)</f>
        <v>0</v>
      </c>
      <c r="AB124" s="28">
        <f>IF(AND(OR(W124="",X124=""),OR(Y124="",Z124="")),0,IF(OR(W124&lt;&gt;ResmiTatil!$H$2,X124&lt;&gt;ResmiTatil!$I$2,Y124&lt;&gt;ResmiTatil!$J$2,Z124&lt;&gt;ResmiTatil!$K$2),IF(AND(Y124="",Z124=""),0,IF(W124&lt;ResmiTatil!$H$2,ResmiTatil!$H$2-W124))+IF(AND(Y124="",Z124="",OR(W124&lt;ResmiTatil!$H$2,AND(X124&lt;&gt;ResmiTatil!$J$2,X124&gt;ResmiTatil!$J$2))),ResmiTatil!$J$2-ResmiTatil!$I$2,IF(OR(Y124="",Z124=""),0,IF(AND(X124&gt;ResmiTatil!$I$2,Y124&lt;ResmiTatil!$J$2),X124-ResmiTatil!$I$2)))+IF(AND(X124&lt;ResmiTatil!$I$2,Y124&lt;ResmiTatil!$J$2),ResmiTatil!$J$2-Y124)+IF(AND(X124=ResmiTatil!$I$3,Y124=ResmiTatil!$J$3),ResmiTatil!$I$3-ResmiTatil!$I$2,IF(AND(X124&gt;ResmiTatil!$I$2,Y124&gt;ResmiTatil!$J$2),ResmiTatil!$J$2-ResmiTatil!$I$2))+IF(Z124&gt;ResmiTatil!$K$2,Z124-ResmiTatil!$K$2),0))</f>
        <v>0</v>
      </c>
      <c r="AC124" s="29">
        <f>IF((X124-W124)+(Z124-Y124)&lt;0,0,(X124-W124)+(Z124-Y124))</f>
        <v>0</v>
      </c>
      <c r="AD124" s="17"/>
      <c r="AE124" s="12"/>
      <c r="AF124" s="13"/>
      <c r="AG124" s="13"/>
      <c r="AH124" s="28">
        <f>IF(AF124-AE124&lt;0,0,AF124-AE124)</f>
        <v>0</v>
      </c>
      <c r="AI124" s="28">
        <f>IF(AND(OR(AD124="",AE124=""),OR(AF124="",AG124="")),0,IF(OR(AD124&lt;&gt;ResmiTatil!$H$2,AE124&lt;&gt;ResmiTatil!$I$2,AF124&lt;&gt;ResmiTatil!$J$2,AG124&lt;&gt;ResmiTatil!$K$2),IF(AND(AF124="",AG124=""),0,IF(AD124&lt;ResmiTatil!$H$2,ResmiTatil!$H$2-AD124))+IF(AND(AF124="",AG124="",OR(AD124&lt;ResmiTatil!$H$2,AND(AE124&lt;&gt;ResmiTatil!$J$2,AE124&gt;ResmiTatil!$J$2))),ResmiTatil!$J$2-ResmiTatil!$I$2,IF(OR(AF124="",AG124=""),0,IF(AND(AE124&gt;ResmiTatil!$I$2,AF124&lt;ResmiTatil!$J$2),AE124-ResmiTatil!$I$2)))+IF(AND(AE124&lt;ResmiTatil!$I$2,AF124&lt;ResmiTatil!$J$2),ResmiTatil!$J$2-AF124)+IF(AND(AE124=ResmiTatil!$I$3,AF124=ResmiTatil!$J$3),ResmiTatil!$I$3-ResmiTatil!$I$2,IF(AND(AE124&gt;ResmiTatil!$I$2,AF124&gt;ResmiTatil!$J$2),ResmiTatil!$J$2-ResmiTatil!$I$2))+IF(AG124&gt;ResmiTatil!$K$2,AG124-ResmiTatil!$K$2),0))</f>
        <v>0</v>
      </c>
      <c r="AJ124" s="29">
        <f>IF((AE124-AD124)+(AG124-AF124)&lt;0,0,(AE124-AD124)+(AG124-AF124))</f>
        <v>0</v>
      </c>
    </row>
    <row r="125" spans="1:36" ht="20.100000000000001" customHeight="1" x14ac:dyDescent="0.25">
      <c r="A125" s="20">
        <f t="shared" si="14"/>
        <v>44846</v>
      </c>
      <c r="B125" s="17"/>
      <c r="C125" s="12"/>
      <c r="D125" s="13"/>
      <c r="E125" s="13"/>
      <c r="F125" s="28">
        <f>IF(D125-C125&lt;0,0,D125-C125)</f>
        <v>0</v>
      </c>
      <c r="G125" s="28">
        <f>IF(AND(OR(B125="",C125=""),OR(D125="",E125="")),0,IF(OR(B125&lt;&gt;ResmiTatil!$H$2,C125&lt;&gt;ResmiTatil!$I$2,D125&lt;&gt;ResmiTatil!$J$2,E125&lt;&gt;ResmiTatil!$K$2),IF(AND(D125="",E125=""),0,IF(B125&lt;ResmiTatil!$H$2,ResmiTatil!$H$2-B125))+IF(AND(D125="",E125="",OR(B125&lt;ResmiTatil!$H$2,AND(C125&lt;&gt;ResmiTatil!$J$2,C125&gt;ResmiTatil!$J$2))),ResmiTatil!$J$2-ResmiTatil!$I$2,IF(OR(D125="",E125=""),0,IF(AND(C125&gt;ResmiTatil!$I$2,D125&lt;ResmiTatil!$J$2),C125-ResmiTatil!$I$2)))+IF(AND(C125&lt;ResmiTatil!$I$2,D125&lt;ResmiTatil!$J$2),ResmiTatil!$J$2-D125)+IF(AND(C125=ResmiTatil!$I$3,D125=ResmiTatil!$J$3),ResmiTatil!$I$3-ResmiTatil!$I$2,IF(AND(C125&gt;ResmiTatil!$I$2,D125&gt;ResmiTatil!$J$2),ResmiTatil!$J$2-ResmiTatil!$I$2))+IF(E125&gt;ResmiTatil!$K$2,E125-ResmiTatil!$K$2),0))</f>
        <v>0</v>
      </c>
      <c r="H125" s="29">
        <f>IF((C125-B125)+(E125-D125)&lt;0,0,(C125-B125)+(E125-D125))</f>
        <v>0</v>
      </c>
      <c r="I125" s="17"/>
      <c r="J125" s="12"/>
      <c r="K125" s="13"/>
      <c r="L125" s="13"/>
      <c r="M125" s="28">
        <f>IF(K125-J125&lt;0,0,K125-J125)</f>
        <v>0</v>
      </c>
      <c r="N125" s="28">
        <f>IF(AND(OR(I125="",J125=""),OR(K125="",L125="")),0,IF(OR(I125&lt;&gt;ResmiTatil!$H$2,J125&lt;&gt;ResmiTatil!$I$2,K125&lt;&gt;ResmiTatil!$J$2,L125&lt;&gt;ResmiTatil!$K$2),IF(AND(K125="",L125=""),0,IF(I125&lt;ResmiTatil!$H$2,ResmiTatil!$H$2-I125))+IF(AND(K125="",L125="",OR(I125&lt;ResmiTatil!$H$2,AND(J125&lt;&gt;ResmiTatil!$J$2,J125&gt;ResmiTatil!$J$2))),ResmiTatil!$J$2-ResmiTatil!$I$2,IF(OR(K125="",L125=""),0,IF(AND(J125&gt;ResmiTatil!$I$2,K125&lt;ResmiTatil!$J$2),J125-ResmiTatil!$I$2)))+IF(AND(J125&lt;ResmiTatil!$I$2,K125&lt;ResmiTatil!$J$2),ResmiTatil!$J$2-K125)+IF(AND(J125=ResmiTatil!$I$3,K125=ResmiTatil!$J$3),ResmiTatil!$I$3-ResmiTatil!$I$2,IF(AND(J125&gt;ResmiTatil!$I$2,K125&gt;ResmiTatil!$J$2),ResmiTatil!$J$2-ResmiTatil!$I$2))+IF(L125&gt;ResmiTatil!$K$2,L125-ResmiTatil!$K$2),0))</f>
        <v>0</v>
      </c>
      <c r="O125" s="29">
        <f>IF((J125-I125)+(L125-K125)&lt;0,0,(J125-I125)+(L125-K125))</f>
        <v>0</v>
      </c>
      <c r="P125" s="17"/>
      <c r="Q125" s="12"/>
      <c r="R125" s="13"/>
      <c r="S125" s="13"/>
      <c r="T125" s="28">
        <f>IF(R125-Q125&lt;0,0,R125-Q125)</f>
        <v>0</v>
      </c>
      <c r="U125" s="28">
        <f>IF(AND(OR(P125="",Q125=""),OR(R125="",S125="")),0,IF(OR(P125&lt;&gt;ResmiTatil!$H$2,Q125&lt;&gt;ResmiTatil!$I$2,R125&lt;&gt;ResmiTatil!$J$2,S125&lt;&gt;ResmiTatil!$K$2),IF(AND(R125="",S125=""),0,IF(P125&lt;ResmiTatil!$H$2,ResmiTatil!$H$2-P125))+IF(AND(R125="",S125="",OR(P125&lt;ResmiTatil!$H$2,AND(Q125&lt;&gt;ResmiTatil!$J$2,Q125&gt;ResmiTatil!$J$2))),ResmiTatil!$J$2-ResmiTatil!$I$2,IF(OR(R125="",S125=""),0,IF(AND(Q125&gt;ResmiTatil!$I$2,R125&lt;ResmiTatil!$J$2),Q125-ResmiTatil!$I$2)))+IF(AND(Q125&lt;ResmiTatil!$I$2,R125&lt;ResmiTatil!$J$2),ResmiTatil!$J$2-R125)+IF(AND(Q125=ResmiTatil!$I$3,R125=ResmiTatil!$J$3),ResmiTatil!$I$3-ResmiTatil!$I$2,IF(AND(Q125&gt;ResmiTatil!$I$2,R125&gt;ResmiTatil!$J$2),ResmiTatil!$J$2-ResmiTatil!$I$2))+IF(S125&gt;ResmiTatil!$K$2,S125-ResmiTatil!$K$2),0))</f>
        <v>0</v>
      </c>
      <c r="V125" s="29">
        <f>IF((Q125-P125)+(S125-R125)&lt;0,0,(Q125-P125)+(S125-R125))</f>
        <v>0</v>
      </c>
      <c r="W125" s="17"/>
      <c r="X125" s="12"/>
      <c r="Y125" s="13"/>
      <c r="Z125" s="13"/>
      <c r="AA125" s="28">
        <f>IF(Y125-X125&lt;0,0,Y125-X125)</f>
        <v>0</v>
      </c>
      <c r="AB125" s="28">
        <f>IF(AND(OR(W125="",X125=""),OR(Y125="",Z125="")),0,IF(OR(W125&lt;&gt;ResmiTatil!$H$2,X125&lt;&gt;ResmiTatil!$I$2,Y125&lt;&gt;ResmiTatil!$J$2,Z125&lt;&gt;ResmiTatil!$K$2),IF(AND(Y125="",Z125=""),0,IF(W125&lt;ResmiTatil!$H$2,ResmiTatil!$H$2-W125))+IF(AND(Y125="",Z125="",OR(W125&lt;ResmiTatil!$H$2,AND(X125&lt;&gt;ResmiTatil!$J$2,X125&gt;ResmiTatil!$J$2))),ResmiTatil!$J$2-ResmiTatil!$I$2,IF(OR(Y125="",Z125=""),0,IF(AND(X125&gt;ResmiTatil!$I$2,Y125&lt;ResmiTatil!$J$2),X125-ResmiTatil!$I$2)))+IF(AND(X125&lt;ResmiTatil!$I$2,Y125&lt;ResmiTatil!$J$2),ResmiTatil!$J$2-Y125)+IF(AND(X125=ResmiTatil!$I$3,Y125=ResmiTatil!$J$3),ResmiTatil!$I$3-ResmiTatil!$I$2,IF(AND(X125&gt;ResmiTatil!$I$2,Y125&gt;ResmiTatil!$J$2),ResmiTatil!$J$2-ResmiTatil!$I$2))+IF(Z125&gt;ResmiTatil!$K$2,Z125-ResmiTatil!$K$2),0))</f>
        <v>0</v>
      </c>
      <c r="AC125" s="29">
        <f>IF((X125-W125)+(Z125-Y125)&lt;0,0,(X125-W125)+(Z125-Y125))</f>
        <v>0</v>
      </c>
      <c r="AD125" s="17"/>
      <c r="AE125" s="12"/>
      <c r="AF125" s="13"/>
      <c r="AG125" s="13"/>
      <c r="AH125" s="28">
        <f>IF(AF125-AE125&lt;0,0,AF125-AE125)</f>
        <v>0</v>
      </c>
      <c r="AI125" s="28">
        <f>IF(AND(OR(AD125="",AE125=""),OR(AF125="",AG125="")),0,IF(OR(AD125&lt;&gt;ResmiTatil!$H$2,AE125&lt;&gt;ResmiTatil!$I$2,AF125&lt;&gt;ResmiTatil!$J$2,AG125&lt;&gt;ResmiTatil!$K$2),IF(AND(AF125="",AG125=""),0,IF(AD125&lt;ResmiTatil!$H$2,ResmiTatil!$H$2-AD125))+IF(AND(AF125="",AG125="",OR(AD125&lt;ResmiTatil!$H$2,AND(AE125&lt;&gt;ResmiTatil!$J$2,AE125&gt;ResmiTatil!$J$2))),ResmiTatil!$J$2-ResmiTatil!$I$2,IF(OR(AF125="",AG125=""),0,IF(AND(AE125&gt;ResmiTatil!$I$2,AF125&lt;ResmiTatil!$J$2),AE125-ResmiTatil!$I$2)))+IF(AND(AE125&lt;ResmiTatil!$I$2,AF125&lt;ResmiTatil!$J$2),ResmiTatil!$J$2-AF125)+IF(AND(AE125=ResmiTatil!$I$3,AF125=ResmiTatil!$J$3),ResmiTatil!$I$3-ResmiTatil!$I$2,IF(AND(AE125&gt;ResmiTatil!$I$2,AF125&gt;ResmiTatil!$J$2),ResmiTatil!$J$2-ResmiTatil!$I$2))+IF(AG125&gt;ResmiTatil!$K$2,AG125-ResmiTatil!$K$2),0))</f>
        <v>0</v>
      </c>
      <c r="AJ125" s="29">
        <f>IF((AE125-AD125)+(AG125-AF125)&lt;0,0,(AE125-AD125)+(AG125-AF125))</f>
        <v>0</v>
      </c>
    </row>
    <row r="126" spans="1:36" ht="20.100000000000001" customHeight="1" x14ac:dyDescent="0.25">
      <c r="A126" s="20">
        <f t="shared" si="14"/>
        <v>44847</v>
      </c>
      <c r="B126" s="17"/>
      <c r="C126" s="12"/>
      <c r="D126" s="13"/>
      <c r="E126" s="13"/>
      <c r="F126" s="28">
        <f>IF(D126-C126&lt;0,0,D126-C126)</f>
        <v>0</v>
      </c>
      <c r="G126" s="28">
        <f>IF(AND(OR(B126="",C126=""),OR(D126="",E126="")),0,IF(OR(B126&lt;&gt;ResmiTatil!$H$2,C126&lt;&gt;ResmiTatil!$I$2,D126&lt;&gt;ResmiTatil!$J$2,E126&lt;&gt;ResmiTatil!$K$2),IF(AND(D126="",E126=""),0,IF(B126&lt;ResmiTatil!$H$2,ResmiTatil!$H$2-B126))+IF(AND(D126="",E126="",OR(B126&lt;ResmiTatil!$H$2,AND(C126&lt;&gt;ResmiTatil!$J$2,C126&gt;ResmiTatil!$J$2))),ResmiTatil!$J$2-ResmiTatil!$I$2,IF(OR(D126="",E126=""),0,IF(AND(C126&gt;ResmiTatil!$I$2,D126&lt;ResmiTatil!$J$2),C126-ResmiTatil!$I$2)))+IF(AND(C126&lt;ResmiTatil!$I$2,D126&lt;ResmiTatil!$J$2),ResmiTatil!$J$2-D126)+IF(AND(C126=ResmiTatil!$I$3,D126=ResmiTatil!$J$3),ResmiTatil!$I$3-ResmiTatil!$I$2,IF(AND(C126&gt;ResmiTatil!$I$2,D126&gt;ResmiTatil!$J$2),ResmiTatil!$J$2-ResmiTatil!$I$2))+IF(E126&gt;ResmiTatil!$K$2,E126-ResmiTatil!$K$2),0))</f>
        <v>0</v>
      </c>
      <c r="H126" s="29">
        <f>IF((C126-B126)+(E126-D126)&lt;0,0,(C126-B126)+(E126-D126))</f>
        <v>0</v>
      </c>
      <c r="I126" s="17"/>
      <c r="J126" s="12"/>
      <c r="K126" s="13"/>
      <c r="L126" s="13"/>
      <c r="M126" s="28">
        <f>IF(K126-J126&lt;0,0,K126-J126)</f>
        <v>0</v>
      </c>
      <c r="N126" s="28">
        <f>IF(AND(OR(I126="",J126=""),OR(K126="",L126="")),0,IF(OR(I126&lt;&gt;ResmiTatil!$H$2,J126&lt;&gt;ResmiTatil!$I$2,K126&lt;&gt;ResmiTatil!$J$2,L126&lt;&gt;ResmiTatil!$K$2),IF(AND(K126="",L126=""),0,IF(I126&lt;ResmiTatil!$H$2,ResmiTatil!$H$2-I126))+IF(AND(K126="",L126="",OR(I126&lt;ResmiTatil!$H$2,AND(J126&lt;&gt;ResmiTatil!$J$2,J126&gt;ResmiTatil!$J$2))),ResmiTatil!$J$2-ResmiTatil!$I$2,IF(OR(K126="",L126=""),0,IF(AND(J126&gt;ResmiTatil!$I$2,K126&lt;ResmiTatil!$J$2),J126-ResmiTatil!$I$2)))+IF(AND(J126&lt;ResmiTatil!$I$2,K126&lt;ResmiTatil!$J$2),ResmiTatil!$J$2-K126)+IF(AND(J126=ResmiTatil!$I$3,K126=ResmiTatil!$J$3),ResmiTatil!$I$3-ResmiTatil!$I$2,IF(AND(J126&gt;ResmiTatil!$I$2,K126&gt;ResmiTatil!$J$2),ResmiTatil!$J$2-ResmiTatil!$I$2))+IF(L126&gt;ResmiTatil!$K$2,L126-ResmiTatil!$K$2),0))</f>
        <v>0</v>
      </c>
      <c r="O126" s="29">
        <f>IF((J126-I126)+(L126-K126)&lt;0,0,(J126-I126)+(L126-K126))</f>
        <v>0</v>
      </c>
      <c r="P126" s="17"/>
      <c r="Q126" s="12"/>
      <c r="R126" s="13"/>
      <c r="S126" s="13"/>
      <c r="T126" s="28">
        <f>IF(R126-Q126&lt;0,0,R126-Q126)</f>
        <v>0</v>
      </c>
      <c r="U126" s="28">
        <f>IF(AND(OR(P126="",Q126=""),OR(R126="",S126="")),0,IF(OR(P126&lt;&gt;ResmiTatil!$H$2,Q126&lt;&gt;ResmiTatil!$I$2,R126&lt;&gt;ResmiTatil!$J$2,S126&lt;&gt;ResmiTatil!$K$2),IF(AND(R126="",S126=""),0,IF(P126&lt;ResmiTatil!$H$2,ResmiTatil!$H$2-P126))+IF(AND(R126="",S126="",OR(P126&lt;ResmiTatil!$H$2,AND(Q126&lt;&gt;ResmiTatil!$J$2,Q126&gt;ResmiTatil!$J$2))),ResmiTatil!$J$2-ResmiTatil!$I$2,IF(OR(R126="",S126=""),0,IF(AND(Q126&gt;ResmiTatil!$I$2,R126&lt;ResmiTatil!$J$2),Q126-ResmiTatil!$I$2)))+IF(AND(Q126&lt;ResmiTatil!$I$2,R126&lt;ResmiTatil!$J$2),ResmiTatil!$J$2-R126)+IF(AND(Q126=ResmiTatil!$I$3,R126=ResmiTatil!$J$3),ResmiTatil!$I$3-ResmiTatil!$I$2,IF(AND(Q126&gt;ResmiTatil!$I$2,R126&gt;ResmiTatil!$J$2),ResmiTatil!$J$2-ResmiTatil!$I$2))+IF(S126&gt;ResmiTatil!$K$2,S126-ResmiTatil!$K$2),0))</f>
        <v>0</v>
      </c>
      <c r="V126" s="29">
        <f>IF((Q126-P126)+(S126-R126)&lt;0,0,(Q126-P126)+(S126-R126))</f>
        <v>0</v>
      </c>
      <c r="W126" s="17"/>
      <c r="X126" s="12"/>
      <c r="Y126" s="13"/>
      <c r="Z126" s="13"/>
      <c r="AA126" s="28">
        <f>IF(Y126-X126&lt;0,0,Y126-X126)</f>
        <v>0</v>
      </c>
      <c r="AB126" s="28">
        <f>IF(AND(OR(W126="",X126=""),OR(Y126="",Z126="")),0,IF(OR(W126&lt;&gt;ResmiTatil!$H$2,X126&lt;&gt;ResmiTatil!$I$2,Y126&lt;&gt;ResmiTatil!$J$2,Z126&lt;&gt;ResmiTatil!$K$2),IF(AND(Y126="",Z126=""),0,IF(W126&lt;ResmiTatil!$H$2,ResmiTatil!$H$2-W126))+IF(AND(Y126="",Z126="",OR(W126&lt;ResmiTatil!$H$2,AND(X126&lt;&gt;ResmiTatil!$J$2,X126&gt;ResmiTatil!$J$2))),ResmiTatil!$J$2-ResmiTatil!$I$2,IF(OR(Y126="",Z126=""),0,IF(AND(X126&gt;ResmiTatil!$I$2,Y126&lt;ResmiTatil!$J$2),X126-ResmiTatil!$I$2)))+IF(AND(X126&lt;ResmiTatil!$I$2,Y126&lt;ResmiTatil!$J$2),ResmiTatil!$J$2-Y126)+IF(AND(X126=ResmiTatil!$I$3,Y126=ResmiTatil!$J$3),ResmiTatil!$I$3-ResmiTatil!$I$2,IF(AND(X126&gt;ResmiTatil!$I$2,Y126&gt;ResmiTatil!$J$2),ResmiTatil!$J$2-ResmiTatil!$I$2))+IF(Z126&gt;ResmiTatil!$K$2,Z126-ResmiTatil!$K$2),0))</f>
        <v>0</v>
      </c>
      <c r="AC126" s="29">
        <f>IF((X126-W126)+(Z126-Y126)&lt;0,0,(X126-W126)+(Z126-Y126))</f>
        <v>0</v>
      </c>
      <c r="AD126" s="17"/>
      <c r="AE126" s="12"/>
      <c r="AF126" s="13"/>
      <c r="AG126" s="13"/>
      <c r="AH126" s="28">
        <f>IF(AF126-AE126&lt;0,0,AF126-AE126)</f>
        <v>0</v>
      </c>
      <c r="AI126" s="28">
        <f>IF(AND(OR(AD126="",AE126=""),OR(AF126="",AG126="")),0,IF(OR(AD126&lt;&gt;ResmiTatil!$H$2,AE126&lt;&gt;ResmiTatil!$I$2,AF126&lt;&gt;ResmiTatil!$J$2,AG126&lt;&gt;ResmiTatil!$K$2),IF(AND(AF126="",AG126=""),0,IF(AD126&lt;ResmiTatil!$H$2,ResmiTatil!$H$2-AD126))+IF(AND(AF126="",AG126="",OR(AD126&lt;ResmiTatil!$H$2,AND(AE126&lt;&gt;ResmiTatil!$J$2,AE126&gt;ResmiTatil!$J$2))),ResmiTatil!$J$2-ResmiTatil!$I$2,IF(OR(AF126="",AG126=""),0,IF(AND(AE126&gt;ResmiTatil!$I$2,AF126&lt;ResmiTatil!$J$2),AE126-ResmiTatil!$I$2)))+IF(AND(AE126&lt;ResmiTatil!$I$2,AF126&lt;ResmiTatil!$J$2),ResmiTatil!$J$2-AF126)+IF(AND(AE126=ResmiTatil!$I$3,AF126=ResmiTatil!$J$3),ResmiTatil!$I$3-ResmiTatil!$I$2,IF(AND(AE126&gt;ResmiTatil!$I$2,AF126&gt;ResmiTatil!$J$2),ResmiTatil!$J$2-ResmiTatil!$I$2))+IF(AG126&gt;ResmiTatil!$K$2,AG126-ResmiTatil!$K$2),0))</f>
        <v>0</v>
      </c>
      <c r="AJ126" s="29">
        <f>IF((AE126-AD126)+(AG126-AF126)&lt;0,0,(AE126-AD126)+(AG126-AF126))</f>
        <v>0</v>
      </c>
    </row>
    <row r="127" spans="1:36" ht="20.100000000000001" customHeight="1" x14ac:dyDescent="0.25">
      <c r="A127" s="20">
        <f t="shared" si="14"/>
        <v>44848</v>
      </c>
      <c r="B127" s="17"/>
      <c r="C127" s="12"/>
      <c r="D127" s="13"/>
      <c r="E127" s="13"/>
      <c r="F127" s="28">
        <f>IF(D127-C127&lt;0,0,D127-C127)</f>
        <v>0</v>
      </c>
      <c r="G127" s="28">
        <f>IF(AND(OR(B127="",C127=""),OR(D127="",E127="")),0,IF(OR(B127&lt;&gt;ResmiTatil!$H$2,C127&lt;&gt;ResmiTatil!$I$2,D127&lt;&gt;ResmiTatil!$J$2,E127&lt;&gt;ResmiTatil!$K$2),IF(AND(D127="",E127=""),0,IF(B127&lt;ResmiTatil!$H$2,ResmiTatil!$H$2-B127))+IF(AND(D127="",E127="",OR(B127&lt;ResmiTatil!$H$2,AND(C127&lt;&gt;ResmiTatil!$J$2,C127&gt;ResmiTatil!$J$2))),ResmiTatil!$J$2-ResmiTatil!$I$2,IF(OR(D127="",E127=""),0,IF(AND(C127&gt;ResmiTatil!$I$2,D127&lt;ResmiTatil!$J$2),C127-ResmiTatil!$I$2)))+IF(AND(C127&lt;ResmiTatil!$I$2,D127&lt;ResmiTatil!$J$2),ResmiTatil!$J$2-D127)+IF(AND(C127=ResmiTatil!$I$3,D127=ResmiTatil!$J$3),ResmiTatil!$I$3-ResmiTatil!$I$2,IF(AND(C127&gt;ResmiTatil!$I$2,D127&gt;ResmiTatil!$J$2),ResmiTatil!$J$2-ResmiTatil!$I$2))+IF(E127&gt;ResmiTatil!$K$2,E127-ResmiTatil!$K$2),0))</f>
        <v>0</v>
      </c>
      <c r="H127" s="29">
        <f>IF((C127-B127)+(E127-D127)&lt;0,0,(C127-B127)+(E127-D127))</f>
        <v>0</v>
      </c>
      <c r="I127" s="17"/>
      <c r="J127" s="12"/>
      <c r="K127" s="13"/>
      <c r="L127" s="13"/>
      <c r="M127" s="28">
        <f>IF(K127-J127&lt;0,0,K127-J127)</f>
        <v>0</v>
      </c>
      <c r="N127" s="28">
        <f>IF(AND(OR(I127="",J127=""),OR(K127="",L127="")),0,IF(OR(I127&lt;&gt;ResmiTatil!$H$2,J127&lt;&gt;ResmiTatil!$I$2,K127&lt;&gt;ResmiTatil!$J$2,L127&lt;&gt;ResmiTatil!$K$2),IF(AND(K127="",L127=""),0,IF(I127&lt;ResmiTatil!$H$2,ResmiTatil!$H$2-I127))+IF(AND(K127="",L127="",OR(I127&lt;ResmiTatil!$H$2,AND(J127&lt;&gt;ResmiTatil!$J$2,J127&gt;ResmiTatil!$J$2))),ResmiTatil!$J$2-ResmiTatil!$I$2,IF(OR(K127="",L127=""),0,IF(AND(J127&gt;ResmiTatil!$I$2,K127&lt;ResmiTatil!$J$2),J127-ResmiTatil!$I$2)))+IF(AND(J127&lt;ResmiTatil!$I$2,K127&lt;ResmiTatil!$J$2),ResmiTatil!$J$2-K127)+IF(AND(J127=ResmiTatil!$I$3,K127=ResmiTatil!$J$3),ResmiTatil!$I$3-ResmiTatil!$I$2,IF(AND(J127&gt;ResmiTatil!$I$2,K127&gt;ResmiTatil!$J$2),ResmiTatil!$J$2-ResmiTatil!$I$2))+IF(L127&gt;ResmiTatil!$K$2,L127-ResmiTatil!$K$2),0))</f>
        <v>0</v>
      </c>
      <c r="O127" s="29">
        <f>IF((J127-I127)+(L127-K127)&lt;0,0,(J127-I127)+(L127-K127))</f>
        <v>0</v>
      </c>
      <c r="P127" s="17"/>
      <c r="Q127" s="12"/>
      <c r="R127" s="13"/>
      <c r="S127" s="13"/>
      <c r="T127" s="28">
        <f>IF(R127-Q127&lt;0,0,R127-Q127)</f>
        <v>0</v>
      </c>
      <c r="U127" s="28">
        <f>IF(AND(OR(P127="",Q127=""),OR(R127="",S127="")),0,IF(OR(P127&lt;&gt;ResmiTatil!$H$2,Q127&lt;&gt;ResmiTatil!$I$2,R127&lt;&gt;ResmiTatil!$J$2,S127&lt;&gt;ResmiTatil!$K$2),IF(AND(R127="",S127=""),0,IF(P127&lt;ResmiTatil!$H$2,ResmiTatil!$H$2-P127))+IF(AND(R127="",S127="",OR(P127&lt;ResmiTatil!$H$2,AND(Q127&lt;&gt;ResmiTatil!$J$2,Q127&gt;ResmiTatil!$J$2))),ResmiTatil!$J$2-ResmiTatil!$I$2,IF(OR(R127="",S127=""),0,IF(AND(Q127&gt;ResmiTatil!$I$2,R127&lt;ResmiTatil!$J$2),Q127-ResmiTatil!$I$2)))+IF(AND(Q127&lt;ResmiTatil!$I$2,R127&lt;ResmiTatil!$J$2),ResmiTatil!$J$2-R127)+IF(AND(Q127=ResmiTatil!$I$3,R127=ResmiTatil!$J$3),ResmiTatil!$I$3-ResmiTatil!$I$2,IF(AND(Q127&gt;ResmiTatil!$I$2,R127&gt;ResmiTatil!$J$2),ResmiTatil!$J$2-ResmiTatil!$I$2))+IF(S127&gt;ResmiTatil!$K$2,S127-ResmiTatil!$K$2),0))</f>
        <v>0</v>
      </c>
      <c r="V127" s="29">
        <f>IF((Q127-P127)+(S127-R127)&lt;0,0,(Q127-P127)+(S127-R127))</f>
        <v>0</v>
      </c>
      <c r="W127" s="17"/>
      <c r="X127" s="12"/>
      <c r="Y127" s="13"/>
      <c r="Z127" s="13"/>
      <c r="AA127" s="28">
        <f>IF(Y127-X127&lt;0,0,Y127-X127)</f>
        <v>0</v>
      </c>
      <c r="AB127" s="28">
        <f>IF(AND(OR(W127="",X127=""),OR(Y127="",Z127="")),0,IF(OR(W127&lt;&gt;ResmiTatil!$H$2,X127&lt;&gt;ResmiTatil!$I$2,Y127&lt;&gt;ResmiTatil!$J$2,Z127&lt;&gt;ResmiTatil!$K$2),IF(AND(Y127="",Z127=""),0,IF(W127&lt;ResmiTatil!$H$2,ResmiTatil!$H$2-W127))+IF(AND(Y127="",Z127="",OR(W127&lt;ResmiTatil!$H$2,AND(X127&lt;&gt;ResmiTatil!$J$2,X127&gt;ResmiTatil!$J$2))),ResmiTatil!$J$2-ResmiTatil!$I$2,IF(OR(Y127="",Z127=""),0,IF(AND(X127&gt;ResmiTatil!$I$2,Y127&lt;ResmiTatil!$J$2),X127-ResmiTatil!$I$2)))+IF(AND(X127&lt;ResmiTatil!$I$2,Y127&lt;ResmiTatil!$J$2),ResmiTatil!$J$2-Y127)+IF(AND(X127=ResmiTatil!$I$3,Y127=ResmiTatil!$J$3),ResmiTatil!$I$3-ResmiTatil!$I$2,IF(AND(X127&gt;ResmiTatil!$I$2,Y127&gt;ResmiTatil!$J$2),ResmiTatil!$J$2-ResmiTatil!$I$2))+IF(Z127&gt;ResmiTatil!$K$2,Z127-ResmiTatil!$K$2),0))</f>
        <v>0</v>
      </c>
      <c r="AC127" s="29">
        <f>IF((X127-W127)+(Z127-Y127)&lt;0,0,(X127-W127)+(Z127-Y127))</f>
        <v>0</v>
      </c>
      <c r="AD127" s="17"/>
      <c r="AE127" s="12"/>
      <c r="AF127" s="13"/>
      <c r="AG127" s="13"/>
      <c r="AH127" s="28">
        <f>IF(AF127-AE127&lt;0,0,AF127-AE127)</f>
        <v>0</v>
      </c>
      <c r="AI127" s="28">
        <f>IF(AND(OR(AD127="",AE127=""),OR(AF127="",AG127="")),0,IF(OR(AD127&lt;&gt;ResmiTatil!$H$2,AE127&lt;&gt;ResmiTatil!$I$2,AF127&lt;&gt;ResmiTatil!$J$2,AG127&lt;&gt;ResmiTatil!$K$2),IF(AND(AF127="",AG127=""),0,IF(AD127&lt;ResmiTatil!$H$2,ResmiTatil!$H$2-AD127))+IF(AND(AF127="",AG127="",OR(AD127&lt;ResmiTatil!$H$2,AND(AE127&lt;&gt;ResmiTatil!$J$2,AE127&gt;ResmiTatil!$J$2))),ResmiTatil!$J$2-ResmiTatil!$I$2,IF(OR(AF127="",AG127=""),0,IF(AND(AE127&gt;ResmiTatil!$I$2,AF127&lt;ResmiTatil!$J$2),AE127-ResmiTatil!$I$2)))+IF(AND(AE127&lt;ResmiTatil!$I$2,AF127&lt;ResmiTatil!$J$2),ResmiTatil!$J$2-AF127)+IF(AND(AE127=ResmiTatil!$I$3,AF127=ResmiTatil!$J$3),ResmiTatil!$I$3-ResmiTatil!$I$2,IF(AND(AE127&gt;ResmiTatil!$I$2,AF127&gt;ResmiTatil!$J$2),ResmiTatil!$J$2-ResmiTatil!$I$2))+IF(AG127&gt;ResmiTatil!$K$2,AG127-ResmiTatil!$K$2),0))</f>
        <v>0</v>
      </c>
      <c r="AJ127" s="29">
        <f>IF((AE127-AD127)+(AG127-AF127)&lt;0,0,(AE127-AD127)+(AG127-AF127))</f>
        <v>0</v>
      </c>
    </row>
    <row r="128" spans="1:36" ht="20.100000000000001" customHeight="1" x14ac:dyDescent="0.25">
      <c r="A128" s="30" t="s">
        <v>24</v>
      </c>
      <c r="B128" s="31"/>
      <c r="C128" s="32"/>
      <c r="D128" s="33"/>
      <c r="E128" s="33"/>
      <c r="F128" s="34"/>
      <c r="G128" s="28">
        <f>SUM(G123:G127)</f>
        <v>0</v>
      </c>
      <c r="H128" s="35">
        <f>SUM(H123:H127)</f>
        <v>0</v>
      </c>
      <c r="I128" s="31"/>
      <c r="J128" s="32"/>
      <c r="K128" s="33"/>
      <c r="L128" s="33"/>
      <c r="M128" s="34"/>
      <c r="N128" s="28">
        <f>SUM(N123:N127)</f>
        <v>0</v>
      </c>
      <c r="O128" s="35">
        <f>SUM(O123:O127)</f>
        <v>0</v>
      </c>
      <c r="P128" s="31"/>
      <c r="Q128" s="32"/>
      <c r="R128" s="33"/>
      <c r="S128" s="33"/>
      <c r="T128" s="34"/>
      <c r="U128" s="28">
        <f>SUM(U123:U127)</f>
        <v>0</v>
      </c>
      <c r="V128" s="35">
        <f>SUM(V123:V127)</f>
        <v>0</v>
      </c>
      <c r="W128" s="31"/>
      <c r="X128" s="32"/>
      <c r="Y128" s="33"/>
      <c r="Z128" s="33"/>
      <c r="AA128" s="34"/>
      <c r="AB128" s="28">
        <f>SUM(AB123:AB127)</f>
        <v>0</v>
      </c>
      <c r="AC128" s="35">
        <f>SUM(AC123:AC127)</f>
        <v>0</v>
      </c>
      <c r="AD128" s="31"/>
      <c r="AE128" s="32"/>
      <c r="AF128" s="33"/>
      <c r="AG128" s="33"/>
      <c r="AH128" s="34"/>
      <c r="AI128" s="28">
        <f>SUM(AI123:AI127)</f>
        <v>0</v>
      </c>
      <c r="AJ128" s="35">
        <f>SUM(AJ123:AJ127)</f>
        <v>0</v>
      </c>
    </row>
    <row r="129" spans="1:36" s="25" customFormat="1" ht="15" customHeight="1" x14ac:dyDescent="0.25">
      <c r="A129" s="20">
        <f>A127+1</f>
        <v>44849</v>
      </c>
      <c r="B129" s="17"/>
      <c r="C129" s="12"/>
      <c r="D129" s="13"/>
      <c r="E129" s="13"/>
      <c r="F129" s="11"/>
      <c r="G129" s="11"/>
      <c r="H129" s="18"/>
      <c r="I129" s="17"/>
      <c r="J129" s="12"/>
      <c r="K129" s="13"/>
      <c r="L129" s="13"/>
      <c r="M129" s="11"/>
      <c r="N129" s="11"/>
      <c r="O129" s="18"/>
      <c r="P129" s="17"/>
      <c r="Q129" s="12"/>
      <c r="R129" s="13"/>
      <c r="S129" s="13"/>
      <c r="T129" s="11"/>
      <c r="U129" s="11"/>
      <c r="V129" s="18"/>
      <c r="W129" s="17"/>
      <c r="X129" s="12"/>
      <c r="Y129" s="13"/>
      <c r="Z129" s="13"/>
      <c r="AA129" s="11"/>
      <c r="AB129" s="11"/>
      <c r="AC129" s="18"/>
      <c r="AD129" s="17"/>
      <c r="AE129" s="12"/>
      <c r="AF129" s="13"/>
      <c r="AG129" s="13"/>
      <c r="AH129" s="11"/>
      <c r="AI129" s="11"/>
      <c r="AJ129" s="18"/>
    </row>
    <row r="130" spans="1:36" s="25" customFormat="1" ht="15" customHeight="1" x14ac:dyDescent="0.25">
      <c r="A130" s="20">
        <f>A129+1</f>
        <v>44850</v>
      </c>
      <c r="B130" s="17"/>
      <c r="C130" s="12"/>
      <c r="D130" s="13"/>
      <c r="E130" s="13"/>
      <c r="F130" s="11"/>
      <c r="G130" s="11"/>
      <c r="H130" s="18"/>
      <c r="I130" s="17"/>
      <c r="J130" s="12"/>
      <c r="K130" s="13"/>
      <c r="L130" s="13"/>
      <c r="M130" s="11"/>
      <c r="N130" s="11"/>
      <c r="O130" s="18"/>
      <c r="P130" s="17"/>
      <c r="Q130" s="12"/>
      <c r="R130" s="13"/>
      <c r="S130" s="13"/>
      <c r="T130" s="11"/>
      <c r="U130" s="11"/>
      <c r="V130" s="18"/>
      <c r="W130" s="17"/>
      <c r="X130" s="12"/>
      <c r="Y130" s="13"/>
      <c r="Z130" s="13"/>
      <c r="AA130" s="11"/>
      <c r="AB130" s="11"/>
      <c r="AC130" s="18"/>
      <c r="AD130" s="17"/>
      <c r="AE130" s="12"/>
      <c r="AF130" s="13"/>
      <c r="AG130" s="13"/>
      <c r="AH130" s="11"/>
      <c r="AI130" s="11"/>
      <c r="AJ130" s="18"/>
    </row>
    <row r="131" spans="1:36" ht="20.100000000000001" customHeight="1" x14ac:dyDescent="0.25">
      <c r="A131" s="20">
        <f t="shared" ref="A131:A135" si="15">A130+1</f>
        <v>44851</v>
      </c>
      <c r="B131" s="17"/>
      <c r="C131" s="12"/>
      <c r="D131" s="13"/>
      <c r="E131" s="13"/>
      <c r="F131" s="28">
        <f>IF(D131-C131&lt;0,0,D131-C131)</f>
        <v>0</v>
      </c>
      <c r="G131" s="28">
        <f>IF(AND(OR(B131="",C131=""),OR(D131="",E131="")),0,IF(OR(B131&lt;&gt;ResmiTatil!$H$2,C131&lt;&gt;ResmiTatil!$I$2,D131&lt;&gt;ResmiTatil!$J$2,E131&lt;&gt;ResmiTatil!$K$2),IF(AND(D131="",E131=""),0,IF(B131&lt;ResmiTatil!$H$2,ResmiTatil!$H$2-B131))+IF(AND(D131="",E131="",OR(B131&lt;ResmiTatil!$H$2,AND(C131&lt;&gt;ResmiTatil!$J$2,C131&gt;ResmiTatil!$J$2))),ResmiTatil!$J$2-ResmiTatil!$I$2,IF(OR(D131="",E131=""),0,IF(AND(C131&gt;ResmiTatil!$I$2,D131&lt;ResmiTatil!$J$2),C131-ResmiTatil!$I$2)))+IF(AND(C131&lt;ResmiTatil!$I$2,D131&lt;ResmiTatil!$J$2),ResmiTatil!$J$2-D131)+IF(AND(C131=ResmiTatil!$I$3,D131=ResmiTatil!$J$3),ResmiTatil!$I$3-ResmiTatil!$I$2,IF(AND(C131&gt;ResmiTatil!$I$2,D131&gt;ResmiTatil!$J$2),ResmiTatil!$J$2-ResmiTatil!$I$2))+IF(E131&gt;ResmiTatil!$K$2,E131-ResmiTatil!$K$2),0))</f>
        <v>0</v>
      </c>
      <c r="H131" s="29">
        <f>IF((C131-B131)+(E131-D131)&lt;0,0,(C131-B131)+(E131-D131))</f>
        <v>0</v>
      </c>
      <c r="I131" s="17"/>
      <c r="J131" s="12"/>
      <c r="K131" s="13"/>
      <c r="L131" s="13"/>
      <c r="M131" s="28">
        <f>IF(K131-J131&lt;0,0,K131-J131)</f>
        <v>0</v>
      </c>
      <c r="N131" s="28">
        <f>IF(AND(OR(I131="",J131=""),OR(K131="",L131="")),0,IF(OR(I131&lt;&gt;ResmiTatil!$H$2,J131&lt;&gt;ResmiTatil!$I$2,K131&lt;&gt;ResmiTatil!$J$2,L131&lt;&gt;ResmiTatil!$K$2),IF(AND(K131="",L131=""),0,IF(I131&lt;ResmiTatil!$H$2,ResmiTatil!$H$2-I131))+IF(AND(K131="",L131="",OR(I131&lt;ResmiTatil!$H$2,AND(J131&lt;&gt;ResmiTatil!$J$2,J131&gt;ResmiTatil!$J$2))),ResmiTatil!$J$2-ResmiTatil!$I$2,IF(OR(K131="",L131=""),0,IF(AND(J131&gt;ResmiTatil!$I$2,K131&lt;ResmiTatil!$J$2),J131-ResmiTatil!$I$2)))+IF(AND(J131&lt;ResmiTatil!$I$2,K131&lt;ResmiTatil!$J$2),ResmiTatil!$J$2-K131)+IF(AND(J131=ResmiTatil!$I$3,K131=ResmiTatil!$J$3),ResmiTatil!$I$3-ResmiTatil!$I$2,IF(AND(J131&gt;ResmiTatil!$I$2,K131&gt;ResmiTatil!$J$2),ResmiTatil!$J$2-ResmiTatil!$I$2))+IF(L131&gt;ResmiTatil!$K$2,L131-ResmiTatil!$K$2),0))</f>
        <v>0</v>
      </c>
      <c r="O131" s="29">
        <f>IF((J131-I131)+(L131-K131)&lt;0,0,(J131-I131)+(L131-K131))</f>
        <v>0</v>
      </c>
      <c r="P131" s="17"/>
      <c r="Q131" s="12"/>
      <c r="R131" s="13"/>
      <c r="S131" s="13"/>
      <c r="T131" s="28">
        <f>IF(R131-Q131&lt;0,0,R131-Q131)</f>
        <v>0</v>
      </c>
      <c r="U131" s="28">
        <f>IF(AND(OR(P131="",Q131=""),OR(R131="",S131="")),0,IF(OR(P131&lt;&gt;ResmiTatil!$H$2,Q131&lt;&gt;ResmiTatil!$I$2,R131&lt;&gt;ResmiTatil!$J$2,S131&lt;&gt;ResmiTatil!$K$2),IF(AND(R131="",S131=""),0,IF(P131&lt;ResmiTatil!$H$2,ResmiTatil!$H$2-P131))+IF(AND(R131="",S131="",OR(P131&lt;ResmiTatil!$H$2,AND(Q131&lt;&gt;ResmiTatil!$J$2,Q131&gt;ResmiTatil!$J$2))),ResmiTatil!$J$2-ResmiTatil!$I$2,IF(OR(R131="",S131=""),0,IF(AND(Q131&gt;ResmiTatil!$I$2,R131&lt;ResmiTatil!$J$2),Q131-ResmiTatil!$I$2)))+IF(AND(Q131&lt;ResmiTatil!$I$2,R131&lt;ResmiTatil!$J$2),ResmiTatil!$J$2-R131)+IF(AND(Q131=ResmiTatil!$I$3,R131=ResmiTatil!$J$3),ResmiTatil!$I$3-ResmiTatil!$I$2,IF(AND(Q131&gt;ResmiTatil!$I$2,R131&gt;ResmiTatil!$J$2),ResmiTatil!$J$2-ResmiTatil!$I$2))+IF(S131&gt;ResmiTatil!$K$2,S131-ResmiTatil!$K$2),0))</f>
        <v>0</v>
      </c>
      <c r="V131" s="29">
        <f>IF((Q131-P131)+(S131-R131)&lt;0,0,(Q131-P131)+(S131-R131))</f>
        <v>0</v>
      </c>
      <c r="W131" s="17"/>
      <c r="X131" s="12"/>
      <c r="Y131" s="13"/>
      <c r="Z131" s="13"/>
      <c r="AA131" s="28">
        <f>IF(Y131-X131&lt;0,0,Y131-X131)</f>
        <v>0</v>
      </c>
      <c r="AB131" s="28">
        <f>IF(AND(OR(W131="",X131=""),OR(Y131="",Z131="")),0,IF(OR(W131&lt;&gt;ResmiTatil!$H$2,X131&lt;&gt;ResmiTatil!$I$2,Y131&lt;&gt;ResmiTatil!$J$2,Z131&lt;&gt;ResmiTatil!$K$2),IF(AND(Y131="",Z131=""),0,IF(W131&lt;ResmiTatil!$H$2,ResmiTatil!$H$2-W131))+IF(AND(Y131="",Z131="",OR(W131&lt;ResmiTatil!$H$2,AND(X131&lt;&gt;ResmiTatil!$J$2,X131&gt;ResmiTatil!$J$2))),ResmiTatil!$J$2-ResmiTatil!$I$2,IF(OR(Y131="",Z131=""),0,IF(AND(X131&gt;ResmiTatil!$I$2,Y131&lt;ResmiTatil!$J$2),X131-ResmiTatil!$I$2)))+IF(AND(X131&lt;ResmiTatil!$I$2,Y131&lt;ResmiTatil!$J$2),ResmiTatil!$J$2-Y131)+IF(AND(X131=ResmiTatil!$I$3,Y131=ResmiTatil!$J$3),ResmiTatil!$I$3-ResmiTatil!$I$2,IF(AND(X131&gt;ResmiTatil!$I$2,Y131&gt;ResmiTatil!$J$2),ResmiTatil!$J$2-ResmiTatil!$I$2))+IF(Z131&gt;ResmiTatil!$K$2,Z131-ResmiTatil!$K$2),0))</f>
        <v>0</v>
      </c>
      <c r="AC131" s="29">
        <f>IF((X131-W131)+(Z131-Y131)&lt;0,0,(X131-W131)+(Z131-Y131))</f>
        <v>0</v>
      </c>
      <c r="AD131" s="17"/>
      <c r="AE131" s="12"/>
      <c r="AF131" s="13"/>
      <c r="AG131" s="13"/>
      <c r="AH131" s="28">
        <f>IF(AF131-AE131&lt;0,0,AF131-AE131)</f>
        <v>0</v>
      </c>
      <c r="AI131" s="28">
        <f>IF(AND(OR(AD131="",AE131=""),OR(AF131="",AG131="")),0,IF(OR(AD131&lt;&gt;ResmiTatil!$H$2,AE131&lt;&gt;ResmiTatil!$I$2,AF131&lt;&gt;ResmiTatil!$J$2,AG131&lt;&gt;ResmiTatil!$K$2),IF(AND(AF131="",AG131=""),0,IF(AD131&lt;ResmiTatil!$H$2,ResmiTatil!$H$2-AD131))+IF(AND(AF131="",AG131="",OR(AD131&lt;ResmiTatil!$H$2,AND(AE131&lt;&gt;ResmiTatil!$J$2,AE131&gt;ResmiTatil!$J$2))),ResmiTatil!$J$2-ResmiTatil!$I$2,IF(OR(AF131="",AG131=""),0,IF(AND(AE131&gt;ResmiTatil!$I$2,AF131&lt;ResmiTatil!$J$2),AE131-ResmiTatil!$I$2)))+IF(AND(AE131&lt;ResmiTatil!$I$2,AF131&lt;ResmiTatil!$J$2),ResmiTatil!$J$2-AF131)+IF(AND(AE131=ResmiTatil!$I$3,AF131=ResmiTatil!$J$3),ResmiTatil!$I$3-ResmiTatil!$I$2,IF(AND(AE131&gt;ResmiTatil!$I$2,AF131&gt;ResmiTatil!$J$2),ResmiTatil!$J$2-ResmiTatil!$I$2))+IF(AG131&gt;ResmiTatil!$K$2,AG131-ResmiTatil!$K$2),0))</f>
        <v>0</v>
      </c>
      <c r="AJ131" s="29">
        <f>IF((AE131-AD131)+(AG131-AF131)&lt;0,0,(AE131-AD131)+(AG131-AF131))</f>
        <v>0</v>
      </c>
    </row>
    <row r="132" spans="1:36" ht="20.100000000000001" customHeight="1" x14ac:dyDescent="0.25">
      <c r="A132" s="20">
        <f t="shared" si="15"/>
        <v>44852</v>
      </c>
      <c r="B132" s="17"/>
      <c r="C132" s="12"/>
      <c r="D132" s="13"/>
      <c r="E132" s="13"/>
      <c r="F132" s="28">
        <f>IF(D132-C132&lt;0,0,D132-C132)</f>
        <v>0</v>
      </c>
      <c r="G132" s="28">
        <f>IF(AND(OR(B132="",C132=""),OR(D132="",E132="")),0,IF(OR(B132&lt;&gt;ResmiTatil!$H$2,C132&lt;&gt;ResmiTatil!$I$2,D132&lt;&gt;ResmiTatil!$J$2,E132&lt;&gt;ResmiTatil!$K$2),IF(AND(D132="",E132=""),0,IF(B132&lt;ResmiTatil!$H$2,ResmiTatil!$H$2-B132))+IF(AND(D132="",E132="",OR(B132&lt;ResmiTatil!$H$2,AND(C132&lt;&gt;ResmiTatil!$J$2,C132&gt;ResmiTatil!$J$2))),ResmiTatil!$J$2-ResmiTatil!$I$2,IF(OR(D132="",E132=""),0,IF(AND(C132&gt;ResmiTatil!$I$2,D132&lt;ResmiTatil!$J$2),C132-ResmiTatil!$I$2)))+IF(AND(C132&lt;ResmiTatil!$I$2,D132&lt;ResmiTatil!$J$2),ResmiTatil!$J$2-D132)+IF(AND(C132=ResmiTatil!$I$3,D132=ResmiTatil!$J$3),ResmiTatil!$I$3-ResmiTatil!$I$2,IF(AND(C132&gt;ResmiTatil!$I$2,D132&gt;ResmiTatil!$J$2),ResmiTatil!$J$2-ResmiTatil!$I$2))+IF(E132&gt;ResmiTatil!$K$2,E132-ResmiTatil!$K$2),0))</f>
        <v>0</v>
      </c>
      <c r="H132" s="29">
        <f>IF((C132-B132)+(E132-D132)&lt;0,0,(C132-B132)+(E132-D132))</f>
        <v>0</v>
      </c>
      <c r="I132" s="17"/>
      <c r="J132" s="12"/>
      <c r="K132" s="13"/>
      <c r="L132" s="13"/>
      <c r="M132" s="28">
        <f>IF(K132-J132&lt;0,0,K132-J132)</f>
        <v>0</v>
      </c>
      <c r="N132" s="28">
        <f>IF(AND(OR(I132="",J132=""),OR(K132="",L132="")),0,IF(OR(I132&lt;&gt;ResmiTatil!$H$2,J132&lt;&gt;ResmiTatil!$I$2,K132&lt;&gt;ResmiTatil!$J$2,L132&lt;&gt;ResmiTatil!$K$2),IF(AND(K132="",L132=""),0,IF(I132&lt;ResmiTatil!$H$2,ResmiTatil!$H$2-I132))+IF(AND(K132="",L132="",OR(I132&lt;ResmiTatil!$H$2,AND(J132&lt;&gt;ResmiTatil!$J$2,J132&gt;ResmiTatil!$J$2))),ResmiTatil!$J$2-ResmiTatil!$I$2,IF(OR(K132="",L132=""),0,IF(AND(J132&gt;ResmiTatil!$I$2,K132&lt;ResmiTatil!$J$2),J132-ResmiTatil!$I$2)))+IF(AND(J132&lt;ResmiTatil!$I$2,K132&lt;ResmiTatil!$J$2),ResmiTatil!$J$2-K132)+IF(AND(J132=ResmiTatil!$I$3,K132=ResmiTatil!$J$3),ResmiTatil!$I$3-ResmiTatil!$I$2,IF(AND(J132&gt;ResmiTatil!$I$2,K132&gt;ResmiTatil!$J$2),ResmiTatil!$J$2-ResmiTatil!$I$2))+IF(L132&gt;ResmiTatil!$K$2,L132-ResmiTatil!$K$2),0))</f>
        <v>0</v>
      </c>
      <c r="O132" s="29">
        <f>IF((J132-I132)+(L132-K132)&lt;0,0,(J132-I132)+(L132-K132))</f>
        <v>0</v>
      </c>
      <c r="P132" s="17"/>
      <c r="Q132" s="12"/>
      <c r="R132" s="13"/>
      <c r="S132" s="13"/>
      <c r="T132" s="28">
        <f>IF(R132-Q132&lt;0,0,R132-Q132)</f>
        <v>0</v>
      </c>
      <c r="U132" s="28">
        <f>IF(AND(OR(P132="",Q132=""),OR(R132="",S132="")),0,IF(OR(P132&lt;&gt;ResmiTatil!$H$2,Q132&lt;&gt;ResmiTatil!$I$2,R132&lt;&gt;ResmiTatil!$J$2,S132&lt;&gt;ResmiTatil!$K$2),IF(AND(R132="",S132=""),0,IF(P132&lt;ResmiTatil!$H$2,ResmiTatil!$H$2-P132))+IF(AND(R132="",S132="",OR(P132&lt;ResmiTatil!$H$2,AND(Q132&lt;&gt;ResmiTatil!$J$2,Q132&gt;ResmiTatil!$J$2))),ResmiTatil!$J$2-ResmiTatil!$I$2,IF(OR(R132="",S132=""),0,IF(AND(Q132&gt;ResmiTatil!$I$2,R132&lt;ResmiTatil!$J$2),Q132-ResmiTatil!$I$2)))+IF(AND(Q132&lt;ResmiTatil!$I$2,R132&lt;ResmiTatil!$J$2),ResmiTatil!$J$2-R132)+IF(AND(Q132=ResmiTatil!$I$3,R132=ResmiTatil!$J$3),ResmiTatil!$I$3-ResmiTatil!$I$2,IF(AND(Q132&gt;ResmiTatil!$I$2,R132&gt;ResmiTatil!$J$2),ResmiTatil!$J$2-ResmiTatil!$I$2))+IF(S132&gt;ResmiTatil!$K$2,S132-ResmiTatil!$K$2),0))</f>
        <v>0</v>
      </c>
      <c r="V132" s="29">
        <f>IF((Q132-P132)+(S132-R132)&lt;0,0,(Q132-P132)+(S132-R132))</f>
        <v>0</v>
      </c>
      <c r="W132" s="17"/>
      <c r="X132" s="12"/>
      <c r="Y132" s="13"/>
      <c r="Z132" s="13"/>
      <c r="AA132" s="28">
        <f>IF(Y132-X132&lt;0,0,Y132-X132)</f>
        <v>0</v>
      </c>
      <c r="AB132" s="28">
        <f>IF(AND(OR(W132="",X132=""),OR(Y132="",Z132="")),0,IF(OR(W132&lt;&gt;ResmiTatil!$H$2,X132&lt;&gt;ResmiTatil!$I$2,Y132&lt;&gt;ResmiTatil!$J$2,Z132&lt;&gt;ResmiTatil!$K$2),IF(AND(Y132="",Z132=""),0,IF(W132&lt;ResmiTatil!$H$2,ResmiTatil!$H$2-W132))+IF(AND(Y132="",Z132="",OR(W132&lt;ResmiTatil!$H$2,AND(X132&lt;&gt;ResmiTatil!$J$2,X132&gt;ResmiTatil!$J$2))),ResmiTatil!$J$2-ResmiTatil!$I$2,IF(OR(Y132="",Z132=""),0,IF(AND(X132&gt;ResmiTatil!$I$2,Y132&lt;ResmiTatil!$J$2),X132-ResmiTatil!$I$2)))+IF(AND(X132&lt;ResmiTatil!$I$2,Y132&lt;ResmiTatil!$J$2),ResmiTatil!$J$2-Y132)+IF(AND(X132=ResmiTatil!$I$3,Y132=ResmiTatil!$J$3),ResmiTatil!$I$3-ResmiTatil!$I$2,IF(AND(X132&gt;ResmiTatil!$I$2,Y132&gt;ResmiTatil!$J$2),ResmiTatil!$J$2-ResmiTatil!$I$2))+IF(Z132&gt;ResmiTatil!$K$2,Z132-ResmiTatil!$K$2),0))</f>
        <v>0</v>
      </c>
      <c r="AC132" s="29">
        <f>IF((X132-W132)+(Z132-Y132)&lt;0,0,(X132-W132)+(Z132-Y132))</f>
        <v>0</v>
      </c>
      <c r="AD132" s="17"/>
      <c r="AE132" s="12"/>
      <c r="AF132" s="13"/>
      <c r="AG132" s="13"/>
      <c r="AH132" s="28">
        <f>IF(AF132-AE132&lt;0,0,AF132-AE132)</f>
        <v>0</v>
      </c>
      <c r="AI132" s="28">
        <f>IF(AND(OR(AD132="",AE132=""),OR(AF132="",AG132="")),0,IF(OR(AD132&lt;&gt;ResmiTatil!$H$2,AE132&lt;&gt;ResmiTatil!$I$2,AF132&lt;&gt;ResmiTatil!$J$2,AG132&lt;&gt;ResmiTatil!$K$2),IF(AND(AF132="",AG132=""),0,IF(AD132&lt;ResmiTatil!$H$2,ResmiTatil!$H$2-AD132))+IF(AND(AF132="",AG132="",OR(AD132&lt;ResmiTatil!$H$2,AND(AE132&lt;&gt;ResmiTatil!$J$2,AE132&gt;ResmiTatil!$J$2))),ResmiTatil!$J$2-ResmiTatil!$I$2,IF(OR(AF132="",AG132=""),0,IF(AND(AE132&gt;ResmiTatil!$I$2,AF132&lt;ResmiTatil!$J$2),AE132-ResmiTatil!$I$2)))+IF(AND(AE132&lt;ResmiTatil!$I$2,AF132&lt;ResmiTatil!$J$2),ResmiTatil!$J$2-AF132)+IF(AND(AE132=ResmiTatil!$I$3,AF132=ResmiTatil!$J$3),ResmiTatil!$I$3-ResmiTatil!$I$2,IF(AND(AE132&gt;ResmiTatil!$I$2,AF132&gt;ResmiTatil!$J$2),ResmiTatil!$J$2-ResmiTatil!$I$2))+IF(AG132&gt;ResmiTatil!$K$2,AG132-ResmiTatil!$K$2),0))</f>
        <v>0</v>
      </c>
      <c r="AJ132" s="29">
        <f>IF((AE132-AD132)+(AG132-AF132)&lt;0,0,(AE132-AD132)+(AG132-AF132))</f>
        <v>0</v>
      </c>
    </row>
    <row r="133" spans="1:36" ht="20.100000000000001" customHeight="1" x14ac:dyDescent="0.25">
      <c r="A133" s="20">
        <f t="shared" si="15"/>
        <v>44853</v>
      </c>
      <c r="B133" s="17"/>
      <c r="C133" s="12"/>
      <c r="D133" s="13"/>
      <c r="E133" s="13"/>
      <c r="F133" s="28">
        <f>IF(D133-C133&lt;0,0,D133-C133)</f>
        <v>0</v>
      </c>
      <c r="G133" s="28">
        <f>IF(AND(OR(B133="",C133=""),OR(D133="",E133="")),0,IF(OR(B133&lt;&gt;ResmiTatil!$H$2,C133&lt;&gt;ResmiTatil!$I$2,D133&lt;&gt;ResmiTatil!$J$2,E133&lt;&gt;ResmiTatil!$K$2),IF(AND(D133="",E133=""),0,IF(B133&lt;ResmiTatil!$H$2,ResmiTatil!$H$2-B133))+IF(AND(D133="",E133="",OR(B133&lt;ResmiTatil!$H$2,AND(C133&lt;&gt;ResmiTatil!$J$2,C133&gt;ResmiTatil!$J$2))),ResmiTatil!$J$2-ResmiTatil!$I$2,IF(OR(D133="",E133=""),0,IF(AND(C133&gt;ResmiTatil!$I$2,D133&lt;ResmiTatil!$J$2),C133-ResmiTatil!$I$2)))+IF(AND(C133&lt;ResmiTatil!$I$2,D133&lt;ResmiTatil!$J$2),ResmiTatil!$J$2-D133)+IF(AND(C133=ResmiTatil!$I$3,D133=ResmiTatil!$J$3),ResmiTatil!$I$3-ResmiTatil!$I$2,IF(AND(C133&gt;ResmiTatil!$I$2,D133&gt;ResmiTatil!$J$2),ResmiTatil!$J$2-ResmiTatil!$I$2))+IF(E133&gt;ResmiTatil!$K$2,E133-ResmiTatil!$K$2),0))</f>
        <v>0</v>
      </c>
      <c r="H133" s="29">
        <f>IF((C133-B133)+(E133-D133)&lt;0,0,(C133-B133)+(E133-D133))</f>
        <v>0</v>
      </c>
      <c r="I133" s="17"/>
      <c r="J133" s="12"/>
      <c r="K133" s="13"/>
      <c r="L133" s="13"/>
      <c r="M133" s="28">
        <f>IF(K133-J133&lt;0,0,K133-J133)</f>
        <v>0</v>
      </c>
      <c r="N133" s="28">
        <f>IF(AND(OR(I133="",J133=""),OR(K133="",L133="")),0,IF(OR(I133&lt;&gt;ResmiTatil!$H$2,J133&lt;&gt;ResmiTatil!$I$2,K133&lt;&gt;ResmiTatil!$J$2,L133&lt;&gt;ResmiTatil!$K$2),IF(AND(K133="",L133=""),0,IF(I133&lt;ResmiTatil!$H$2,ResmiTatil!$H$2-I133))+IF(AND(K133="",L133="",OR(I133&lt;ResmiTatil!$H$2,AND(J133&lt;&gt;ResmiTatil!$J$2,J133&gt;ResmiTatil!$J$2))),ResmiTatil!$J$2-ResmiTatil!$I$2,IF(OR(K133="",L133=""),0,IF(AND(J133&gt;ResmiTatil!$I$2,K133&lt;ResmiTatil!$J$2),J133-ResmiTatil!$I$2)))+IF(AND(J133&lt;ResmiTatil!$I$2,K133&lt;ResmiTatil!$J$2),ResmiTatil!$J$2-K133)+IF(AND(J133=ResmiTatil!$I$3,K133=ResmiTatil!$J$3),ResmiTatil!$I$3-ResmiTatil!$I$2,IF(AND(J133&gt;ResmiTatil!$I$2,K133&gt;ResmiTatil!$J$2),ResmiTatil!$J$2-ResmiTatil!$I$2))+IF(L133&gt;ResmiTatil!$K$2,L133-ResmiTatil!$K$2),0))</f>
        <v>0</v>
      </c>
      <c r="O133" s="29">
        <f>IF((J133-I133)+(L133-K133)&lt;0,0,(J133-I133)+(L133-K133))</f>
        <v>0</v>
      </c>
      <c r="P133" s="17"/>
      <c r="Q133" s="12"/>
      <c r="R133" s="13"/>
      <c r="S133" s="13"/>
      <c r="T133" s="28">
        <f>IF(R133-Q133&lt;0,0,R133-Q133)</f>
        <v>0</v>
      </c>
      <c r="U133" s="28">
        <f>IF(AND(OR(P133="",Q133=""),OR(R133="",S133="")),0,IF(OR(P133&lt;&gt;ResmiTatil!$H$2,Q133&lt;&gt;ResmiTatil!$I$2,R133&lt;&gt;ResmiTatil!$J$2,S133&lt;&gt;ResmiTatil!$K$2),IF(AND(R133="",S133=""),0,IF(P133&lt;ResmiTatil!$H$2,ResmiTatil!$H$2-P133))+IF(AND(R133="",S133="",OR(P133&lt;ResmiTatil!$H$2,AND(Q133&lt;&gt;ResmiTatil!$J$2,Q133&gt;ResmiTatil!$J$2))),ResmiTatil!$J$2-ResmiTatil!$I$2,IF(OR(R133="",S133=""),0,IF(AND(Q133&gt;ResmiTatil!$I$2,R133&lt;ResmiTatil!$J$2),Q133-ResmiTatil!$I$2)))+IF(AND(Q133&lt;ResmiTatil!$I$2,R133&lt;ResmiTatil!$J$2),ResmiTatil!$J$2-R133)+IF(AND(Q133=ResmiTatil!$I$3,R133=ResmiTatil!$J$3),ResmiTatil!$I$3-ResmiTatil!$I$2,IF(AND(Q133&gt;ResmiTatil!$I$2,R133&gt;ResmiTatil!$J$2),ResmiTatil!$J$2-ResmiTatil!$I$2))+IF(S133&gt;ResmiTatil!$K$2,S133-ResmiTatil!$K$2),0))</f>
        <v>0</v>
      </c>
      <c r="V133" s="29">
        <f>IF((Q133-P133)+(S133-R133)&lt;0,0,(Q133-P133)+(S133-R133))</f>
        <v>0</v>
      </c>
      <c r="W133" s="17"/>
      <c r="X133" s="12"/>
      <c r="Y133" s="13"/>
      <c r="Z133" s="13"/>
      <c r="AA133" s="28">
        <f>IF(Y133-X133&lt;0,0,Y133-X133)</f>
        <v>0</v>
      </c>
      <c r="AB133" s="28">
        <f>IF(AND(OR(W133="",X133=""),OR(Y133="",Z133="")),0,IF(OR(W133&lt;&gt;ResmiTatil!$H$2,X133&lt;&gt;ResmiTatil!$I$2,Y133&lt;&gt;ResmiTatil!$J$2,Z133&lt;&gt;ResmiTatil!$K$2),IF(AND(Y133="",Z133=""),0,IF(W133&lt;ResmiTatil!$H$2,ResmiTatil!$H$2-W133))+IF(AND(Y133="",Z133="",OR(W133&lt;ResmiTatil!$H$2,AND(X133&lt;&gt;ResmiTatil!$J$2,X133&gt;ResmiTatil!$J$2))),ResmiTatil!$J$2-ResmiTatil!$I$2,IF(OR(Y133="",Z133=""),0,IF(AND(X133&gt;ResmiTatil!$I$2,Y133&lt;ResmiTatil!$J$2),X133-ResmiTatil!$I$2)))+IF(AND(X133&lt;ResmiTatil!$I$2,Y133&lt;ResmiTatil!$J$2),ResmiTatil!$J$2-Y133)+IF(AND(X133=ResmiTatil!$I$3,Y133=ResmiTatil!$J$3),ResmiTatil!$I$3-ResmiTatil!$I$2,IF(AND(X133&gt;ResmiTatil!$I$2,Y133&gt;ResmiTatil!$J$2),ResmiTatil!$J$2-ResmiTatil!$I$2))+IF(Z133&gt;ResmiTatil!$K$2,Z133-ResmiTatil!$K$2),0))</f>
        <v>0</v>
      </c>
      <c r="AC133" s="29">
        <f>IF((X133-W133)+(Z133-Y133)&lt;0,0,(X133-W133)+(Z133-Y133))</f>
        <v>0</v>
      </c>
      <c r="AD133" s="17"/>
      <c r="AE133" s="12"/>
      <c r="AF133" s="13"/>
      <c r="AG133" s="13"/>
      <c r="AH133" s="28">
        <f>IF(AF133-AE133&lt;0,0,AF133-AE133)</f>
        <v>0</v>
      </c>
      <c r="AI133" s="28">
        <f>IF(AND(OR(AD133="",AE133=""),OR(AF133="",AG133="")),0,IF(OR(AD133&lt;&gt;ResmiTatil!$H$2,AE133&lt;&gt;ResmiTatil!$I$2,AF133&lt;&gt;ResmiTatil!$J$2,AG133&lt;&gt;ResmiTatil!$K$2),IF(AND(AF133="",AG133=""),0,IF(AD133&lt;ResmiTatil!$H$2,ResmiTatil!$H$2-AD133))+IF(AND(AF133="",AG133="",OR(AD133&lt;ResmiTatil!$H$2,AND(AE133&lt;&gt;ResmiTatil!$J$2,AE133&gt;ResmiTatil!$J$2))),ResmiTatil!$J$2-ResmiTatil!$I$2,IF(OR(AF133="",AG133=""),0,IF(AND(AE133&gt;ResmiTatil!$I$2,AF133&lt;ResmiTatil!$J$2),AE133-ResmiTatil!$I$2)))+IF(AND(AE133&lt;ResmiTatil!$I$2,AF133&lt;ResmiTatil!$J$2),ResmiTatil!$J$2-AF133)+IF(AND(AE133=ResmiTatil!$I$3,AF133=ResmiTatil!$J$3),ResmiTatil!$I$3-ResmiTatil!$I$2,IF(AND(AE133&gt;ResmiTatil!$I$2,AF133&gt;ResmiTatil!$J$2),ResmiTatil!$J$2-ResmiTatil!$I$2))+IF(AG133&gt;ResmiTatil!$K$2,AG133-ResmiTatil!$K$2),0))</f>
        <v>0</v>
      </c>
      <c r="AJ133" s="29">
        <f>IF((AE133-AD133)+(AG133-AF133)&lt;0,0,(AE133-AD133)+(AG133-AF133))</f>
        <v>0</v>
      </c>
    </row>
    <row r="134" spans="1:36" ht="20.100000000000001" customHeight="1" x14ac:dyDescent="0.25">
      <c r="A134" s="20">
        <f t="shared" si="15"/>
        <v>44854</v>
      </c>
      <c r="B134" s="17"/>
      <c r="C134" s="12"/>
      <c r="D134" s="13"/>
      <c r="E134" s="13"/>
      <c r="F134" s="28">
        <f>IF(D134-C134&lt;0,0,D134-C134)</f>
        <v>0</v>
      </c>
      <c r="G134" s="28">
        <f>IF(AND(OR(B134="",C134=""),OR(D134="",E134="")),0,IF(OR(B134&lt;&gt;ResmiTatil!$H$2,C134&lt;&gt;ResmiTatil!$I$2,D134&lt;&gt;ResmiTatil!$J$2,E134&lt;&gt;ResmiTatil!$K$2),IF(AND(D134="",E134=""),0,IF(B134&lt;ResmiTatil!$H$2,ResmiTatil!$H$2-B134))+IF(AND(D134="",E134="",OR(B134&lt;ResmiTatil!$H$2,AND(C134&lt;&gt;ResmiTatil!$J$2,C134&gt;ResmiTatil!$J$2))),ResmiTatil!$J$2-ResmiTatil!$I$2,IF(OR(D134="",E134=""),0,IF(AND(C134&gt;ResmiTatil!$I$2,D134&lt;ResmiTatil!$J$2),C134-ResmiTatil!$I$2)))+IF(AND(C134&lt;ResmiTatil!$I$2,D134&lt;ResmiTatil!$J$2),ResmiTatil!$J$2-D134)+IF(AND(C134=ResmiTatil!$I$3,D134=ResmiTatil!$J$3),ResmiTatil!$I$3-ResmiTatil!$I$2,IF(AND(C134&gt;ResmiTatil!$I$2,D134&gt;ResmiTatil!$J$2),ResmiTatil!$J$2-ResmiTatil!$I$2))+IF(E134&gt;ResmiTatil!$K$2,E134-ResmiTatil!$K$2),0))</f>
        <v>0</v>
      </c>
      <c r="H134" s="29">
        <f>IF((C134-B134)+(E134-D134)&lt;0,0,(C134-B134)+(E134-D134))</f>
        <v>0</v>
      </c>
      <c r="I134" s="17"/>
      <c r="J134" s="12"/>
      <c r="K134" s="13"/>
      <c r="L134" s="13"/>
      <c r="M134" s="28">
        <f>IF(K134-J134&lt;0,0,K134-J134)</f>
        <v>0</v>
      </c>
      <c r="N134" s="28">
        <f>IF(AND(OR(I134="",J134=""),OR(K134="",L134="")),0,IF(OR(I134&lt;&gt;ResmiTatil!$H$2,J134&lt;&gt;ResmiTatil!$I$2,K134&lt;&gt;ResmiTatil!$J$2,L134&lt;&gt;ResmiTatil!$K$2),IF(AND(K134="",L134=""),0,IF(I134&lt;ResmiTatil!$H$2,ResmiTatil!$H$2-I134))+IF(AND(K134="",L134="",OR(I134&lt;ResmiTatil!$H$2,AND(J134&lt;&gt;ResmiTatil!$J$2,J134&gt;ResmiTatil!$J$2))),ResmiTatil!$J$2-ResmiTatil!$I$2,IF(OR(K134="",L134=""),0,IF(AND(J134&gt;ResmiTatil!$I$2,K134&lt;ResmiTatil!$J$2),J134-ResmiTatil!$I$2)))+IF(AND(J134&lt;ResmiTatil!$I$2,K134&lt;ResmiTatil!$J$2),ResmiTatil!$J$2-K134)+IF(AND(J134=ResmiTatil!$I$3,K134=ResmiTatil!$J$3),ResmiTatil!$I$3-ResmiTatil!$I$2,IF(AND(J134&gt;ResmiTatil!$I$2,K134&gt;ResmiTatil!$J$2),ResmiTatil!$J$2-ResmiTatil!$I$2))+IF(L134&gt;ResmiTatil!$K$2,L134-ResmiTatil!$K$2),0))</f>
        <v>0</v>
      </c>
      <c r="O134" s="29">
        <f>IF((J134-I134)+(L134-K134)&lt;0,0,(J134-I134)+(L134-K134))</f>
        <v>0</v>
      </c>
      <c r="P134" s="17"/>
      <c r="Q134" s="12"/>
      <c r="R134" s="13"/>
      <c r="S134" s="13"/>
      <c r="T134" s="28">
        <f>IF(R134-Q134&lt;0,0,R134-Q134)</f>
        <v>0</v>
      </c>
      <c r="U134" s="28">
        <f>IF(AND(OR(P134="",Q134=""),OR(R134="",S134="")),0,IF(OR(P134&lt;&gt;ResmiTatil!$H$2,Q134&lt;&gt;ResmiTatil!$I$2,R134&lt;&gt;ResmiTatil!$J$2,S134&lt;&gt;ResmiTatil!$K$2),IF(AND(R134="",S134=""),0,IF(P134&lt;ResmiTatil!$H$2,ResmiTatil!$H$2-P134))+IF(AND(R134="",S134="",OR(P134&lt;ResmiTatil!$H$2,AND(Q134&lt;&gt;ResmiTatil!$J$2,Q134&gt;ResmiTatil!$J$2))),ResmiTatil!$J$2-ResmiTatil!$I$2,IF(OR(R134="",S134=""),0,IF(AND(Q134&gt;ResmiTatil!$I$2,R134&lt;ResmiTatil!$J$2),Q134-ResmiTatil!$I$2)))+IF(AND(Q134&lt;ResmiTatil!$I$2,R134&lt;ResmiTatil!$J$2),ResmiTatil!$J$2-R134)+IF(AND(Q134=ResmiTatil!$I$3,R134=ResmiTatil!$J$3),ResmiTatil!$I$3-ResmiTatil!$I$2,IF(AND(Q134&gt;ResmiTatil!$I$2,R134&gt;ResmiTatil!$J$2),ResmiTatil!$J$2-ResmiTatil!$I$2))+IF(S134&gt;ResmiTatil!$K$2,S134-ResmiTatil!$K$2),0))</f>
        <v>0</v>
      </c>
      <c r="V134" s="29">
        <f>IF((Q134-P134)+(S134-R134)&lt;0,0,(Q134-P134)+(S134-R134))</f>
        <v>0</v>
      </c>
      <c r="W134" s="17"/>
      <c r="X134" s="12"/>
      <c r="Y134" s="13"/>
      <c r="Z134" s="13"/>
      <c r="AA134" s="28">
        <f>IF(Y134-X134&lt;0,0,Y134-X134)</f>
        <v>0</v>
      </c>
      <c r="AB134" s="28">
        <f>IF(AND(OR(W134="",X134=""),OR(Y134="",Z134="")),0,IF(OR(W134&lt;&gt;ResmiTatil!$H$2,X134&lt;&gt;ResmiTatil!$I$2,Y134&lt;&gt;ResmiTatil!$J$2,Z134&lt;&gt;ResmiTatil!$K$2),IF(AND(Y134="",Z134=""),0,IF(W134&lt;ResmiTatil!$H$2,ResmiTatil!$H$2-W134))+IF(AND(Y134="",Z134="",OR(W134&lt;ResmiTatil!$H$2,AND(X134&lt;&gt;ResmiTatil!$J$2,X134&gt;ResmiTatil!$J$2))),ResmiTatil!$J$2-ResmiTatil!$I$2,IF(OR(Y134="",Z134=""),0,IF(AND(X134&gt;ResmiTatil!$I$2,Y134&lt;ResmiTatil!$J$2),X134-ResmiTatil!$I$2)))+IF(AND(X134&lt;ResmiTatil!$I$2,Y134&lt;ResmiTatil!$J$2),ResmiTatil!$J$2-Y134)+IF(AND(X134=ResmiTatil!$I$3,Y134=ResmiTatil!$J$3),ResmiTatil!$I$3-ResmiTatil!$I$2,IF(AND(X134&gt;ResmiTatil!$I$2,Y134&gt;ResmiTatil!$J$2),ResmiTatil!$J$2-ResmiTatil!$I$2))+IF(Z134&gt;ResmiTatil!$K$2,Z134-ResmiTatil!$K$2),0))</f>
        <v>0</v>
      </c>
      <c r="AC134" s="29">
        <f>IF((X134-W134)+(Z134-Y134)&lt;0,0,(X134-W134)+(Z134-Y134))</f>
        <v>0</v>
      </c>
      <c r="AD134" s="17"/>
      <c r="AE134" s="12"/>
      <c r="AF134" s="13"/>
      <c r="AG134" s="13"/>
      <c r="AH134" s="28">
        <f>IF(AF134-AE134&lt;0,0,AF134-AE134)</f>
        <v>0</v>
      </c>
      <c r="AI134" s="28">
        <f>IF(AND(OR(AD134="",AE134=""),OR(AF134="",AG134="")),0,IF(OR(AD134&lt;&gt;ResmiTatil!$H$2,AE134&lt;&gt;ResmiTatil!$I$2,AF134&lt;&gt;ResmiTatil!$J$2,AG134&lt;&gt;ResmiTatil!$K$2),IF(AND(AF134="",AG134=""),0,IF(AD134&lt;ResmiTatil!$H$2,ResmiTatil!$H$2-AD134))+IF(AND(AF134="",AG134="",OR(AD134&lt;ResmiTatil!$H$2,AND(AE134&lt;&gt;ResmiTatil!$J$2,AE134&gt;ResmiTatil!$J$2))),ResmiTatil!$J$2-ResmiTatil!$I$2,IF(OR(AF134="",AG134=""),0,IF(AND(AE134&gt;ResmiTatil!$I$2,AF134&lt;ResmiTatil!$J$2),AE134-ResmiTatil!$I$2)))+IF(AND(AE134&lt;ResmiTatil!$I$2,AF134&lt;ResmiTatil!$J$2),ResmiTatil!$J$2-AF134)+IF(AND(AE134=ResmiTatil!$I$3,AF134=ResmiTatil!$J$3),ResmiTatil!$I$3-ResmiTatil!$I$2,IF(AND(AE134&gt;ResmiTatil!$I$2,AF134&gt;ResmiTatil!$J$2),ResmiTatil!$J$2-ResmiTatil!$I$2))+IF(AG134&gt;ResmiTatil!$K$2,AG134-ResmiTatil!$K$2),0))</f>
        <v>0</v>
      </c>
      <c r="AJ134" s="29">
        <f>IF((AE134-AD134)+(AG134-AF134)&lt;0,0,(AE134-AD134)+(AG134-AF134))</f>
        <v>0</v>
      </c>
    </row>
    <row r="135" spans="1:36" ht="20.100000000000001" customHeight="1" x14ac:dyDescent="0.25">
      <c r="A135" s="20">
        <f t="shared" si="15"/>
        <v>44855</v>
      </c>
      <c r="B135" s="17"/>
      <c r="C135" s="12"/>
      <c r="D135" s="13"/>
      <c r="E135" s="13"/>
      <c r="F135" s="28">
        <f>IF(D135-C135&lt;0,0,D135-C135)</f>
        <v>0</v>
      </c>
      <c r="G135" s="28">
        <f>IF(AND(OR(B135="",C135=""),OR(D135="",E135="")),0,IF(OR(B135&lt;&gt;ResmiTatil!$H$2,C135&lt;&gt;ResmiTatil!$I$2,D135&lt;&gt;ResmiTatil!$J$2,E135&lt;&gt;ResmiTatil!$K$2),IF(AND(D135="",E135=""),0,IF(B135&lt;ResmiTatil!$H$2,ResmiTatil!$H$2-B135))+IF(AND(D135="",E135="",OR(B135&lt;ResmiTatil!$H$2,AND(C135&lt;&gt;ResmiTatil!$J$2,C135&gt;ResmiTatil!$J$2))),ResmiTatil!$J$2-ResmiTatil!$I$2,IF(OR(D135="",E135=""),0,IF(AND(C135&gt;ResmiTatil!$I$2,D135&lt;ResmiTatil!$J$2),C135-ResmiTatil!$I$2)))+IF(AND(C135&lt;ResmiTatil!$I$2,D135&lt;ResmiTatil!$J$2),ResmiTatil!$J$2-D135)+IF(AND(C135=ResmiTatil!$I$3,D135=ResmiTatil!$J$3),ResmiTatil!$I$3-ResmiTatil!$I$2,IF(AND(C135&gt;ResmiTatil!$I$2,D135&gt;ResmiTatil!$J$2),ResmiTatil!$J$2-ResmiTatil!$I$2))+IF(E135&gt;ResmiTatil!$K$2,E135-ResmiTatil!$K$2),0))</f>
        <v>0</v>
      </c>
      <c r="H135" s="29">
        <f>IF((C135-B135)+(E135-D135)&lt;0,0,(C135-B135)+(E135-D135))</f>
        <v>0</v>
      </c>
      <c r="I135" s="17"/>
      <c r="J135" s="12"/>
      <c r="K135" s="13"/>
      <c r="L135" s="13"/>
      <c r="M135" s="28">
        <f>IF(K135-J135&lt;0,0,K135-J135)</f>
        <v>0</v>
      </c>
      <c r="N135" s="28">
        <f>IF(AND(OR(I135="",J135=""),OR(K135="",L135="")),0,IF(OR(I135&lt;&gt;ResmiTatil!$H$2,J135&lt;&gt;ResmiTatil!$I$2,K135&lt;&gt;ResmiTatil!$J$2,L135&lt;&gt;ResmiTatil!$K$2),IF(AND(K135="",L135=""),0,IF(I135&lt;ResmiTatil!$H$2,ResmiTatil!$H$2-I135))+IF(AND(K135="",L135="",OR(I135&lt;ResmiTatil!$H$2,AND(J135&lt;&gt;ResmiTatil!$J$2,J135&gt;ResmiTatil!$J$2))),ResmiTatil!$J$2-ResmiTatil!$I$2,IF(OR(K135="",L135=""),0,IF(AND(J135&gt;ResmiTatil!$I$2,K135&lt;ResmiTatil!$J$2),J135-ResmiTatil!$I$2)))+IF(AND(J135&lt;ResmiTatil!$I$2,K135&lt;ResmiTatil!$J$2),ResmiTatil!$J$2-K135)+IF(AND(J135=ResmiTatil!$I$3,K135=ResmiTatil!$J$3),ResmiTatil!$I$3-ResmiTatil!$I$2,IF(AND(J135&gt;ResmiTatil!$I$2,K135&gt;ResmiTatil!$J$2),ResmiTatil!$J$2-ResmiTatil!$I$2))+IF(L135&gt;ResmiTatil!$K$2,L135-ResmiTatil!$K$2),0))</f>
        <v>0</v>
      </c>
      <c r="O135" s="29">
        <f>IF((J135-I135)+(L135-K135)&lt;0,0,(J135-I135)+(L135-K135))</f>
        <v>0</v>
      </c>
      <c r="P135" s="17"/>
      <c r="Q135" s="12"/>
      <c r="R135" s="13"/>
      <c r="S135" s="13"/>
      <c r="T135" s="28">
        <f>IF(R135-Q135&lt;0,0,R135-Q135)</f>
        <v>0</v>
      </c>
      <c r="U135" s="28">
        <f>IF(AND(OR(P135="",Q135=""),OR(R135="",S135="")),0,IF(OR(P135&lt;&gt;ResmiTatil!$H$2,Q135&lt;&gt;ResmiTatil!$I$2,R135&lt;&gt;ResmiTatil!$J$2,S135&lt;&gt;ResmiTatil!$K$2),IF(AND(R135="",S135=""),0,IF(P135&lt;ResmiTatil!$H$2,ResmiTatil!$H$2-P135))+IF(AND(R135="",S135="",OR(P135&lt;ResmiTatil!$H$2,AND(Q135&lt;&gt;ResmiTatil!$J$2,Q135&gt;ResmiTatil!$J$2))),ResmiTatil!$J$2-ResmiTatil!$I$2,IF(OR(R135="",S135=""),0,IF(AND(Q135&gt;ResmiTatil!$I$2,R135&lt;ResmiTatil!$J$2),Q135-ResmiTatil!$I$2)))+IF(AND(Q135&lt;ResmiTatil!$I$2,R135&lt;ResmiTatil!$J$2),ResmiTatil!$J$2-R135)+IF(AND(Q135=ResmiTatil!$I$3,R135=ResmiTatil!$J$3),ResmiTatil!$I$3-ResmiTatil!$I$2,IF(AND(Q135&gt;ResmiTatil!$I$2,R135&gt;ResmiTatil!$J$2),ResmiTatil!$J$2-ResmiTatil!$I$2))+IF(S135&gt;ResmiTatil!$K$2,S135-ResmiTatil!$K$2),0))</f>
        <v>0</v>
      </c>
      <c r="V135" s="29">
        <f>IF((Q135-P135)+(S135-R135)&lt;0,0,(Q135-P135)+(S135-R135))</f>
        <v>0</v>
      </c>
      <c r="W135" s="17"/>
      <c r="X135" s="12"/>
      <c r="Y135" s="13"/>
      <c r="Z135" s="13"/>
      <c r="AA135" s="28">
        <f>IF(Y135-X135&lt;0,0,Y135-X135)</f>
        <v>0</v>
      </c>
      <c r="AB135" s="28">
        <f>IF(AND(OR(W135="",X135=""),OR(Y135="",Z135="")),0,IF(OR(W135&lt;&gt;ResmiTatil!$H$2,X135&lt;&gt;ResmiTatil!$I$2,Y135&lt;&gt;ResmiTatil!$J$2,Z135&lt;&gt;ResmiTatil!$K$2),IF(AND(Y135="",Z135=""),0,IF(W135&lt;ResmiTatil!$H$2,ResmiTatil!$H$2-W135))+IF(AND(Y135="",Z135="",OR(W135&lt;ResmiTatil!$H$2,AND(X135&lt;&gt;ResmiTatil!$J$2,X135&gt;ResmiTatil!$J$2))),ResmiTatil!$J$2-ResmiTatil!$I$2,IF(OR(Y135="",Z135=""),0,IF(AND(X135&gt;ResmiTatil!$I$2,Y135&lt;ResmiTatil!$J$2),X135-ResmiTatil!$I$2)))+IF(AND(X135&lt;ResmiTatil!$I$2,Y135&lt;ResmiTatil!$J$2),ResmiTatil!$J$2-Y135)+IF(AND(X135=ResmiTatil!$I$3,Y135=ResmiTatil!$J$3),ResmiTatil!$I$3-ResmiTatil!$I$2,IF(AND(X135&gt;ResmiTatil!$I$2,Y135&gt;ResmiTatil!$J$2),ResmiTatil!$J$2-ResmiTatil!$I$2))+IF(Z135&gt;ResmiTatil!$K$2,Z135-ResmiTatil!$K$2),0))</f>
        <v>0</v>
      </c>
      <c r="AC135" s="29">
        <f>IF((X135-W135)+(Z135-Y135)&lt;0,0,(X135-W135)+(Z135-Y135))</f>
        <v>0</v>
      </c>
      <c r="AD135" s="17"/>
      <c r="AE135" s="12"/>
      <c r="AF135" s="13"/>
      <c r="AG135" s="13"/>
      <c r="AH135" s="28">
        <f>IF(AF135-AE135&lt;0,0,AF135-AE135)</f>
        <v>0</v>
      </c>
      <c r="AI135" s="28">
        <f>IF(AND(OR(AD135="",AE135=""),OR(AF135="",AG135="")),0,IF(OR(AD135&lt;&gt;ResmiTatil!$H$2,AE135&lt;&gt;ResmiTatil!$I$2,AF135&lt;&gt;ResmiTatil!$J$2,AG135&lt;&gt;ResmiTatil!$K$2),IF(AND(AF135="",AG135=""),0,IF(AD135&lt;ResmiTatil!$H$2,ResmiTatil!$H$2-AD135))+IF(AND(AF135="",AG135="",OR(AD135&lt;ResmiTatil!$H$2,AND(AE135&lt;&gt;ResmiTatil!$J$2,AE135&gt;ResmiTatil!$J$2))),ResmiTatil!$J$2-ResmiTatil!$I$2,IF(OR(AF135="",AG135=""),0,IF(AND(AE135&gt;ResmiTatil!$I$2,AF135&lt;ResmiTatil!$J$2),AE135-ResmiTatil!$I$2)))+IF(AND(AE135&lt;ResmiTatil!$I$2,AF135&lt;ResmiTatil!$J$2),ResmiTatil!$J$2-AF135)+IF(AND(AE135=ResmiTatil!$I$3,AF135=ResmiTatil!$J$3),ResmiTatil!$I$3-ResmiTatil!$I$2,IF(AND(AE135&gt;ResmiTatil!$I$2,AF135&gt;ResmiTatil!$J$2),ResmiTatil!$J$2-ResmiTatil!$I$2))+IF(AG135&gt;ResmiTatil!$K$2,AG135-ResmiTatil!$K$2),0))</f>
        <v>0</v>
      </c>
      <c r="AJ135" s="29">
        <f>IF((AE135-AD135)+(AG135-AF135)&lt;0,0,(AE135-AD135)+(AG135-AF135))</f>
        <v>0</v>
      </c>
    </row>
    <row r="136" spans="1:36" ht="20.100000000000001" customHeight="1" x14ac:dyDescent="0.25">
      <c r="A136" s="30" t="s">
        <v>24</v>
      </c>
      <c r="B136" s="31"/>
      <c r="C136" s="32"/>
      <c r="D136" s="33"/>
      <c r="E136" s="33"/>
      <c r="F136" s="34"/>
      <c r="G136" s="28">
        <f>SUM(G131:G135)</f>
        <v>0</v>
      </c>
      <c r="H136" s="35">
        <f>SUM(H131:H135)</f>
        <v>0</v>
      </c>
      <c r="I136" s="31"/>
      <c r="J136" s="32"/>
      <c r="K136" s="33"/>
      <c r="L136" s="33"/>
      <c r="M136" s="34"/>
      <c r="N136" s="28">
        <f>SUM(N131:N135)</f>
        <v>0</v>
      </c>
      <c r="O136" s="35">
        <f>SUM(O131:O135)</f>
        <v>0</v>
      </c>
      <c r="P136" s="31"/>
      <c r="Q136" s="32"/>
      <c r="R136" s="33"/>
      <c r="S136" s="33"/>
      <c r="T136" s="34"/>
      <c r="U136" s="28">
        <f>SUM(U131:U135)</f>
        <v>0</v>
      </c>
      <c r="V136" s="35">
        <f>SUM(V131:V135)</f>
        <v>0</v>
      </c>
      <c r="W136" s="31"/>
      <c r="X136" s="32"/>
      <c r="Y136" s="33"/>
      <c r="Z136" s="33"/>
      <c r="AA136" s="34"/>
      <c r="AB136" s="28">
        <f>SUM(AB131:AB135)</f>
        <v>0</v>
      </c>
      <c r="AC136" s="35">
        <f>SUM(AC131:AC135)</f>
        <v>0</v>
      </c>
      <c r="AD136" s="31"/>
      <c r="AE136" s="32"/>
      <c r="AF136" s="33"/>
      <c r="AG136" s="33"/>
      <c r="AH136" s="34"/>
      <c r="AI136" s="28">
        <f>SUM(AI131:AI135)</f>
        <v>0</v>
      </c>
      <c r="AJ136" s="35">
        <f>SUM(AJ131:AJ135)</f>
        <v>0</v>
      </c>
    </row>
    <row r="137" spans="1:36" s="25" customFormat="1" ht="15" customHeight="1" x14ac:dyDescent="0.25">
      <c r="A137" s="20">
        <f>A135+1</f>
        <v>44856</v>
      </c>
      <c r="B137" s="17"/>
      <c r="C137" s="12"/>
      <c r="D137" s="13"/>
      <c r="E137" s="13"/>
      <c r="F137" s="11"/>
      <c r="G137" s="11"/>
      <c r="H137" s="18"/>
      <c r="I137" s="17"/>
      <c r="J137" s="12"/>
      <c r="K137" s="13"/>
      <c r="L137" s="13"/>
      <c r="M137" s="11"/>
      <c r="N137" s="11"/>
      <c r="O137" s="18"/>
      <c r="P137" s="17"/>
      <c r="Q137" s="12"/>
      <c r="R137" s="13"/>
      <c r="S137" s="13"/>
      <c r="T137" s="11"/>
      <c r="U137" s="11"/>
      <c r="V137" s="18"/>
      <c r="W137" s="17"/>
      <c r="X137" s="12"/>
      <c r="Y137" s="13"/>
      <c r="Z137" s="13"/>
      <c r="AA137" s="11"/>
      <c r="AB137" s="11"/>
      <c r="AC137" s="18"/>
      <c r="AD137" s="17"/>
      <c r="AE137" s="12"/>
      <c r="AF137" s="13"/>
      <c r="AG137" s="13"/>
      <c r="AH137" s="11"/>
      <c r="AI137" s="11"/>
      <c r="AJ137" s="18"/>
    </row>
    <row r="138" spans="1:36" s="25" customFormat="1" ht="15" customHeight="1" x14ac:dyDescent="0.25">
      <c r="A138" s="20">
        <f>A137+1</f>
        <v>44857</v>
      </c>
      <c r="B138" s="17"/>
      <c r="C138" s="12"/>
      <c r="D138" s="13"/>
      <c r="E138" s="13"/>
      <c r="F138" s="11"/>
      <c r="G138" s="11"/>
      <c r="H138" s="18"/>
      <c r="I138" s="17"/>
      <c r="J138" s="12"/>
      <c r="K138" s="13"/>
      <c r="L138" s="13"/>
      <c r="M138" s="11"/>
      <c r="N138" s="11"/>
      <c r="O138" s="18"/>
      <c r="P138" s="17"/>
      <c r="Q138" s="12"/>
      <c r="R138" s="13"/>
      <c r="S138" s="13"/>
      <c r="T138" s="11"/>
      <c r="U138" s="11"/>
      <c r="V138" s="18"/>
      <c r="W138" s="17"/>
      <c r="X138" s="12"/>
      <c r="Y138" s="13"/>
      <c r="Z138" s="13"/>
      <c r="AA138" s="11"/>
      <c r="AB138" s="11"/>
      <c r="AC138" s="18"/>
      <c r="AD138" s="17"/>
      <c r="AE138" s="12"/>
      <c r="AF138" s="13"/>
      <c r="AG138" s="13"/>
      <c r="AH138" s="11"/>
      <c r="AI138" s="11"/>
      <c r="AJ138" s="18"/>
    </row>
    <row r="139" spans="1:36" ht="20.100000000000001" customHeight="1" x14ac:dyDescent="0.25">
      <c r="A139" s="20">
        <f t="shared" ref="A139:A143" si="16">A138+1</f>
        <v>44858</v>
      </c>
      <c r="B139" s="17"/>
      <c r="C139" s="12"/>
      <c r="D139" s="13"/>
      <c r="E139" s="13"/>
      <c r="F139" s="28">
        <f>IF(D139-C139&lt;0,0,D139-C139)</f>
        <v>0</v>
      </c>
      <c r="G139" s="28">
        <f>IF(AND(OR(B139="",C139=""),OR(D139="",E139="")),0,IF(OR(B139&lt;&gt;ResmiTatil!$H$2,C139&lt;&gt;ResmiTatil!$I$2,D139&lt;&gt;ResmiTatil!$J$2,E139&lt;&gt;ResmiTatil!$K$2),IF(AND(D139="",E139=""),0,IF(B139&lt;ResmiTatil!$H$2,ResmiTatil!$H$2-B139))+IF(AND(D139="",E139="",OR(B139&lt;ResmiTatil!$H$2,AND(C139&lt;&gt;ResmiTatil!$J$2,C139&gt;ResmiTatil!$J$2))),ResmiTatil!$J$2-ResmiTatil!$I$2,IF(OR(D139="",E139=""),0,IF(AND(C139&gt;ResmiTatil!$I$2,D139&lt;ResmiTatil!$J$2),C139-ResmiTatil!$I$2)))+IF(AND(C139&lt;ResmiTatil!$I$2,D139&lt;ResmiTatil!$J$2),ResmiTatil!$J$2-D139)+IF(AND(C139=ResmiTatil!$I$3,D139=ResmiTatil!$J$3),ResmiTatil!$I$3-ResmiTatil!$I$2,IF(AND(C139&gt;ResmiTatil!$I$2,D139&gt;ResmiTatil!$J$2),ResmiTatil!$J$2-ResmiTatil!$I$2))+IF(E139&gt;ResmiTatil!$K$2,E139-ResmiTatil!$K$2),0))</f>
        <v>0</v>
      </c>
      <c r="H139" s="29">
        <f>IF((C139-B139)+(E139-D139)&lt;0,0,(C139-B139)+(E139-D139))</f>
        <v>0</v>
      </c>
      <c r="I139" s="17"/>
      <c r="J139" s="12"/>
      <c r="K139" s="13"/>
      <c r="L139" s="13"/>
      <c r="M139" s="28">
        <f>IF(K139-J139&lt;0,0,K139-J139)</f>
        <v>0</v>
      </c>
      <c r="N139" s="28">
        <f>IF(AND(OR(I139="",J139=""),OR(K139="",L139="")),0,IF(OR(I139&lt;&gt;ResmiTatil!$H$2,J139&lt;&gt;ResmiTatil!$I$2,K139&lt;&gt;ResmiTatil!$J$2,L139&lt;&gt;ResmiTatil!$K$2),IF(AND(K139="",L139=""),0,IF(I139&lt;ResmiTatil!$H$2,ResmiTatil!$H$2-I139))+IF(AND(K139="",L139="",OR(I139&lt;ResmiTatil!$H$2,AND(J139&lt;&gt;ResmiTatil!$J$2,J139&gt;ResmiTatil!$J$2))),ResmiTatil!$J$2-ResmiTatil!$I$2,IF(OR(K139="",L139=""),0,IF(AND(J139&gt;ResmiTatil!$I$2,K139&lt;ResmiTatil!$J$2),J139-ResmiTatil!$I$2)))+IF(AND(J139&lt;ResmiTatil!$I$2,K139&lt;ResmiTatil!$J$2),ResmiTatil!$J$2-K139)+IF(AND(J139=ResmiTatil!$I$3,K139=ResmiTatil!$J$3),ResmiTatil!$I$3-ResmiTatil!$I$2,IF(AND(J139&gt;ResmiTatil!$I$2,K139&gt;ResmiTatil!$J$2),ResmiTatil!$J$2-ResmiTatil!$I$2))+IF(L139&gt;ResmiTatil!$K$2,L139-ResmiTatil!$K$2),0))</f>
        <v>0</v>
      </c>
      <c r="O139" s="29">
        <f>IF((J139-I139)+(L139-K139)&lt;0,0,(J139-I139)+(L139-K139))</f>
        <v>0</v>
      </c>
      <c r="P139" s="17"/>
      <c r="Q139" s="12"/>
      <c r="R139" s="13"/>
      <c r="S139" s="13"/>
      <c r="T139" s="28">
        <f>IF(R139-Q139&lt;0,0,R139-Q139)</f>
        <v>0</v>
      </c>
      <c r="U139" s="28">
        <f>IF(AND(OR(P139="",Q139=""),OR(R139="",S139="")),0,IF(OR(P139&lt;&gt;ResmiTatil!$H$2,Q139&lt;&gt;ResmiTatil!$I$2,R139&lt;&gt;ResmiTatil!$J$2,S139&lt;&gt;ResmiTatil!$K$2),IF(AND(R139="",S139=""),0,IF(P139&lt;ResmiTatil!$H$2,ResmiTatil!$H$2-P139))+IF(AND(R139="",S139="",OR(P139&lt;ResmiTatil!$H$2,AND(Q139&lt;&gt;ResmiTatil!$J$2,Q139&gt;ResmiTatil!$J$2))),ResmiTatil!$J$2-ResmiTatil!$I$2,IF(OR(R139="",S139=""),0,IF(AND(Q139&gt;ResmiTatil!$I$2,R139&lt;ResmiTatil!$J$2),Q139-ResmiTatil!$I$2)))+IF(AND(Q139&lt;ResmiTatil!$I$2,R139&lt;ResmiTatil!$J$2),ResmiTatil!$J$2-R139)+IF(AND(Q139=ResmiTatil!$I$3,R139=ResmiTatil!$J$3),ResmiTatil!$I$3-ResmiTatil!$I$2,IF(AND(Q139&gt;ResmiTatil!$I$2,R139&gt;ResmiTatil!$J$2),ResmiTatil!$J$2-ResmiTatil!$I$2))+IF(S139&gt;ResmiTatil!$K$2,S139-ResmiTatil!$K$2),0))</f>
        <v>0</v>
      </c>
      <c r="V139" s="29">
        <f>IF((Q139-P139)+(S139-R139)&lt;0,0,(Q139-P139)+(S139-R139))</f>
        <v>0</v>
      </c>
      <c r="W139" s="17"/>
      <c r="X139" s="12"/>
      <c r="Y139" s="13"/>
      <c r="Z139" s="13"/>
      <c r="AA139" s="28">
        <f>IF(Y139-X139&lt;0,0,Y139-X139)</f>
        <v>0</v>
      </c>
      <c r="AB139" s="28">
        <f>IF(AND(OR(W139="",X139=""),OR(Y139="",Z139="")),0,IF(OR(W139&lt;&gt;ResmiTatil!$H$2,X139&lt;&gt;ResmiTatil!$I$2,Y139&lt;&gt;ResmiTatil!$J$2,Z139&lt;&gt;ResmiTatil!$K$2),IF(AND(Y139="",Z139=""),0,IF(W139&lt;ResmiTatil!$H$2,ResmiTatil!$H$2-W139))+IF(AND(Y139="",Z139="",OR(W139&lt;ResmiTatil!$H$2,AND(X139&lt;&gt;ResmiTatil!$J$2,X139&gt;ResmiTatil!$J$2))),ResmiTatil!$J$2-ResmiTatil!$I$2,IF(OR(Y139="",Z139=""),0,IF(AND(X139&gt;ResmiTatil!$I$2,Y139&lt;ResmiTatil!$J$2),X139-ResmiTatil!$I$2)))+IF(AND(X139&lt;ResmiTatil!$I$2,Y139&lt;ResmiTatil!$J$2),ResmiTatil!$J$2-Y139)+IF(AND(X139=ResmiTatil!$I$3,Y139=ResmiTatil!$J$3),ResmiTatil!$I$3-ResmiTatil!$I$2,IF(AND(X139&gt;ResmiTatil!$I$2,Y139&gt;ResmiTatil!$J$2),ResmiTatil!$J$2-ResmiTatil!$I$2))+IF(Z139&gt;ResmiTatil!$K$2,Z139-ResmiTatil!$K$2),0))</f>
        <v>0</v>
      </c>
      <c r="AC139" s="29">
        <f>IF((X139-W139)+(Z139-Y139)&lt;0,0,(X139-W139)+(Z139-Y139))</f>
        <v>0</v>
      </c>
      <c r="AD139" s="17"/>
      <c r="AE139" s="12"/>
      <c r="AF139" s="13"/>
      <c r="AG139" s="13"/>
      <c r="AH139" s="28">
        <f>IF(AF139-AE139&lt;0,0,AF139-AE139)</f>
        <v>0</v>
      </c>
      <c r="AI139" s="28">
        <f>IF(AND(OR(AD139="",AE139=""),OR(AF139="",AG139="")),0,IF(OR(AD139&lt;&gt;ResmiTatil!$H$2,AE139&lt;&gt;ResmiTatil!$I$2,AF139&lt;&gt;ResmiTatil!$J$2,AG139&lt;&gt;ResmiTatil!$K$2),IF(AND(AF139="",AG139=""),0,IF(AD139&lt;ResmiTatil!$H$2,ResmiTatil!$H$2-AD139))+IF(AND(AF139="",AG139="",OR(AD139&lt;ResmiTatil!$H$2,AND(AE139&lt;&gt;ResmiTatil!$J$2,AE139&gt;ResmiTatil!$J$2))),ResmiTatil!$J$2-ResmiTatil!$I$2,IF(OR(AF139="",AG139=""),0,IF(AND(AE139&gt;ResmiTatil!$I$2,AF139&lt;ResmiTatil!$J$2),AE139-ResmiTatil!$I$2)))+IF(AND(AE139&lt;ResmiTatil!$I$2,AF139&lt;ResmiTatil!$J$2),ResmiTatil!$J$2-AF139)+IF(AND(AE139=ResmiTatil!$I$3,AF139=ResmiTatil!$J$3),ResmiTatil!$I$3-ResmiTatil!$I$2,IF(AND(AE139&gt;ResmiTatil!$I$2,AF139&gt;ResmiTatil!$J$2),ResmiTatil!$J$2-ResmiTatil!$I$2))+IF(AG139&gt;ResmiTatil!$K$2,AG139-ResmiTatil!$K$2),0))</f>
        <v>0</v>
      </c>
      <c r="AJ139" s="29">
        <f>IF((AE139-AD139)+(AG139-AF139)&lt;0,0,(AE139-AD139)+(AG139-AF139))</f>
        <v>0</v>
      </c>
    </row>
    <row r="140" spans="1:36" ht="20.100000000000001" customHeight="1" x14ac:dyDescent="0.25">
      <c r="A140" s="20">
        <f t="shared" si="16"/>
        <v>44859</v>
      </c>
      <c r="B140" s="17"/>
      <c r="C140" s="12"/>
      <c r="D140" s="13"/>
      <c r="E140" s="13"/>
      <c r="F140" s="28">
        <f>IF(D140-C140&lt;0,0,D140-C140)</f>
        <v>0</v>
      </c>
      <c r="G140" s="28">
        <f>IF(AND(OR(B140="",C140=""),OR(D140="",E140="")),0,IF(OR(B140&lt;&gt;ResmiTatil!$H$2,C140&lt;&gt;ResmiTatil!$I$2,D140&lt;&gt;ResmiTatil!$J$2,E140&lt;&gt;ResmiTatil!$K$2),IF(AND(D140="",E140=""),0,IF(B140&lt;ResmiTatil!$H$2,ResmiTatil!$H$2-B140))+IF(AND(D140="",E140="",OR(B140&lt;ResmiTatil!$H$2,AND(C140&lt;&gt;ResmiTatil!$J$2,C140&gt;ResmiTatil!$J$2))),ResmiTatil!$J$2-ResmiTatil!$I$2,IF(OR(D140="",E140=""),0,IF(AND(C140&gt;ResmiTatil!$I$2,D140&lt;ResmiTatil!$J$2),C140-ResmiTatil!$I$2)))+IF(AND(C140&lt;ResmiTatil!$I$2,D140&lt;ResmiTatil!$J$2),ResmiTatil!$J$2-D140)+IF(AND(C140=ResmiTatil!$I$3,D140=ResmiTatil!$J$3),ResmiTatil!$I$3-ResmiTatil!$I$2,IF(AND(C140&gt;ResmiTatil!$I$2,D140&gt;ResmiTatil!$J$2),ResmiTatil!$J$2-ResmiTatil!$I$2))+IF(E140&gt;ResmiTatil!$K$2,E140-ResmiTatil!$K$2),0))</f>
        <v>0</v>
      </c>
      <c r="H140" s="29">
        <f>IF((C140-B140)+(E140-D140)&lt;0,0,(C140-B140)+(E140-D140))</f>
        <v>0</v>
      </c>
      <c r="I140" s="17"/>
      <c r="J140" s="12"/>
      <c r="K140" s="13"/>
      <c r="L140" s="13"/>
      <c r="M140" s="28">
        <f>IF(K140-J140&lt;0,0,K140-J140)</f>
        <v>0</v>
      </c>
      <c r="N140" s="28">
        <f>IF(AND(OR(I140="",J140=""),OR(K140="",L140="")),0,IF(OR(I140&lt;&gt;ResmiTatil!$H$2,J140&lt;&gt;ResmiTatil!$I$2,K140&lt;&gt;ResmiTatil!$J$2,L140&lt;&gt;ResmiTatil!$K$2),IF(AND(K140="",L140=""),0,IF(I140&lt;ResmiTatil!$H$2,ResmiTatil!$H$2-I140))+IF(AND(K140="",L140="",OR(I140&lt;ResmiTatil!$H$2,AND(J140&lt;&gt;ResmiTatil!$J$2,J140&gt;ResmiTatil!$J$2))),ResmiTatil!$J$2-ResmiTatil!$I$2,IF(OR(K140="",L140=""),0,IF(AND(J140&gt;ResmiTatil!$I$2,K140&lt;ResmiTatil!$J$2),J140-ResmiTatil!$I$2)))+IF(AND(J140&lt;ResmiTatil!$I$2,K140&lt;ResmiTatil!$J$2),ResmiTatil!$J$2-K140)+IF(AND(J140=ResmiTatil!$I$3,K140=ResmiTatil!$J$3),ResmiTatil!$I$3-ResmiTatil!$I$2,IF(AND(J140&gt;ResmiTatil!$I$2,K140&gt;ResmiTatil!$J$2),ResmiTatil!$J$2-ResmiTatil!$I$2))+IF(L140&gt;ResmiTatil!$K$2,L140-ResmiTatil!$K$2),0))</f>
        <v>0</v>
      </c>
      <c r="O140" s="29">
        <f>IF((J140-I140)+(L140-K140)&lt;0,0,(J140-I140)+(L140-K140))</f>
        <v>0</v>
      </c>
      <c r="P140" s="17"/>
      <c r="Q140" s="12"/>
      <c r="R140" s="13"/>
      <c r="S140" s="13"/>
      <c r="T140" s="28">
        <f>IF(R140-Q140&lt;0,0,R140-Q140)</f>
        <v>0</v>
      </c>
      <c r="U140" s="28">
        <f>IF(AND(OR(P140="",Q140=""),OR(R140="",S140="")),0,IF(OR(P140&lt;&gt;ResmiTatil!$H$2,Q140&lt;&gt;ResmiTatil!$I$2,R140&lt;&gt;ResmiTatil!$J$2,S140&lt;&gt;ResmiTatil!$K$2),IF(AND(R140="",S140=""),0,IF(P140&lt;ResmiTatil!$H$2,ResmiTatil!$H$2-P140))+IF(AND(R140="",S140="",OR(P140&lt;ResmiTatil!$H$2,AND(Q140&lt;&gt;ResmiTatil!$J$2,Q140&gt;ResmiTatil!$J$2))),ResmiTatil!$J$2-ResmiTatil!$I$2,IF(OR(R140="",S140=""),0,IF(AND(Q140&gt;ResmiTatil!$I$2,R140&lt;ResmiTatil!$J$2),Q140-ResmiTatil!$I$2)))+IF(AND(Q140&lt;ResmiTatil!$I$2,R140&lt;ResmiTatil!$J$2),ResmiTatil!$J$2-R140)+IF(AND(Q140=ResmiTatil!$I$3,R140=ResmiTatil!$J$3),ResmiTatil!$I$3-ResmiTatil!$I$2,IF(AND(Q140&gt;ResmiTatil!$I$2,R140&gt;ResmiTatil!$J$2),ResmiTatil!$J$2-ResmiTatil!$I$2))+IF(S140&gt;ResmiTatil!$K$2,S140-ResmiTatil!$K$2),0))</f>
        <v>0</v>
      </c>
      <c r="V140" s="29">
        <f>IF((Q140-P140)+(S140-R140)&lt;0,0,(Q140-P140)+(S140-R140))</f>
        <v>0</v>
      </c>
      <c r="W140" s="17"/>
      <c r="X140" s="12"/>
      <c r="Y140" s="13"/>
      <c r="Z140" s="13"/>
      <c r="AA140" s="28">
        <f>IF(Y140-X140&lt;0,0,Y140-X140)</f>
        <v>0</v>
      </c>
      <c r="AB140" s="28">
        <f>IF(AND(OR(W140="",X140=""),OR(Y140="",Z140="")),0,IF(OR(W140&lt;&gt;ResmiTatil!$H$2,X140&lt;&gt;ResmiTatil!$I$2,Y140&lt;&gt;ResmiTatil!$J$2,Z140&lt;&gt;ResmiTatil!$K$2),IF(AND(Y140="",Z140=""),0,IF(W140&lt;ResmiTatil!$H$2,ResmiTatil!$H$2-W140))+IF(AND(Y140="",Z140="",OR(W140&lt;ResmiTatil!$H$2,AND(X140&lt;&gt;ResmiTatil!$J$2,X140&gt;ResmiTatil!$J$2))),ResmiTatil!$J$2-ResmiTatil!$I$2,IF(OR(Y140="",Z140=""),0,IF(AND(X140&gt;ResmiTatil!$I$2,Y140&lt;ResmiTatil!$J$2),X140-ResmiTatil!$I$2)))+IF(AND(X140&lt;ResmiTatil!$I$2,Y140&lt;ResmiTatil!$J$2),ResmiTatil!$J$2-Y140)+IF(AND(X140=ResmiTatil!$I$3,Y140=ResmiTatil!$J$3),ResmiTatil!$I$3-ResmiTatil!$I$2,IF(AND(X140&gt;ResmiTatil!$I$2,Y140&gt;ResmiTatil!$J$2),ResmiTatil!$J$2-ResmiTatil!$I$2))+IF(Z140&gt;ResmiTatil!$K$2,Z140-ResmiTatil!$K$2),0))</f>
        <v>0</v>
      </c>
      <c r="AC140" s="29">
        <f>IF((X140-W140)+(Z140-Y140)&lt;0,0,(X140-W140)+(Z140-Y140))</f>
        <v>0</v>
      </c>
      <c r="AD140" s="17"/>
      <c r="AE140" s="12"/>
      <c r="AF140" s="13"/>
      <c r="AG140" s="13"/>
      <c r="AH140" s="28">
        <f>IF(AF140-AE140&lt;0,0,AF140-AE140)</f>
        <v>0</v>
      </c>
      <c r="AI140" s="28">
        <f>IF(AND(OR(AD140="",AE140=""),OR(AF140="",AG140="")),0,IF(OR(AD140&lt;&gt;ResmiTatil!$H$2,AE140&lt;&gt;ResmiTatil!$I$2,AF140&lt;&gt;ResmiTatil!$J$2,AG140&lt;&gt;ResmiTatil!$K$2),IF(AND(AF140="",AG140=""),0,IF(AD140&lt;ResmiTatil!$H$2,ResmiTatil!$H$2-AD140))+IF(AND(AF140="",AG140="",OR(AD140&lt;ResmiTatil!$H$2,AND(AE140&lt;&gt;ResmiTatil!$J$2,AE140&gt;ResmiTatil!$J$2))),ResmiTatil!$J$2-ResmiTatil!$I$2,IF(OR(AF140="",AG140=""),0,IF(AND(AE140&gt;ResmiTatil!$I$2,AF140&lt;ResmiTatil!$J$2),AE140-ResmiTatil!$I$2)))+IF(AND(AE140&lt;ResmiTatil!$I$2,AF140&lt;ResmiTatil!$J$2),ResmiTatil!$J$2-AF140)+IF(AND(AE140=ResmiTatil!$I$3,AF140=ResmiTatil!$J$3),ResmiTatil!$I$3-ResmiTatil!$I$2,IF(AND(AE140&gt;ResmiTatil!$I$2,AF140&gt;ResmiTatil!$J$2),ResmiTatil!$J$2-ResmiTatil!$I$2))+IF(AG140&gt;ResmiTatil!$K$2,AG140-ResmiTatil!$K$2),0))</f>
        <v>0</v>
      </c>
      <c r="AJ140" s="29">
        <f>IF((AE140-AD140)+(AG140-AF140)&lt;0,0,(AE140-AD140)+(AG140-AF140))</f>
        <v>0</v>
      </c>
    </row>
    <row r="141" spans="1:36" ht="20.100000000000001" customHeight="1" x14ac:dyDescent="0.25">
      <c r="A141" s="20">
        <f t="shared" si="16"/>
        <v>44860</v>
      </c>
      <c r="B141" s="17"/>
      <c r="C141" s="12"/>
      <c r="D141" s="13"/>
      <c r="E141" s="13"/>
      <c r="F141" s="28">
        <f>IF(D141-C141&lt;0,0,D141-C141)</f>
        <v>0</v>
      </c>
      <c r="G141" s="28">
        <f>IF(AND(OR(B141="",C141=""),OR(D141="",E141="")),0,IF(OR(B141&lt;&gt;ResmiTatil!$H$2,C141&lt;&gt;ResmiTatil!$I$2,D141&lt;&gt;ResmiTatil!$J$2,E141&lt;&gt;ResmiTatil!$K$2),IF(AND(D141="",E141=""),0,IF(B141&lt;ResmiTatil!$H$2,ResmiTatil!$H$2-B141))+IF(AND(D141="",E141="",OR(B141&lt;ResmiTatil!$H$2,AND(C141&lt;&gt;ResmiTatil!$J$2,C141&gt;ResmiTatil!$J$2))),ResmiTatil!$J$2-ResmiTatil!$I$2,IF(OR(D141="",E141=""),0,IF(AND(C141&gt;ResmiTatil!$I$2,D141&lt;ResmiTatil!$J$2),C141-ResmiTatil!$I$2)))+IF(AND(C141&lt;ResmiTatil!$I$2,D141&lt;ResmiTatil!$J$2),ResmiTatil!$J$2-D141)+IF(AND(C141=ResmiTatil!$I$3,D141=ResmiTatil!$J$3),ResmiTatil!$I$3-ResmiTatil!$I$2,IF(AND(C141&gt;ResmiTatil!$I$2,D141&gt;ResmiTatil!$J$2),ResmiTatil!$J$2-ResmiTatil!$I$2))+IF(E141&gt;ResmiTatil!$K$2,E141-ResmiTatil!$K$2),0))</f>
        <v>0</v>
      </c>
      <c r="H141" s="29">
        <f>IF((C141-B141)+(E141-D141)&lt;0,0,(C141-B141)+(E141-D141))</f>
        <v>0</v>
      </c>
      <c r="I141" s="17"/>
      <c r="J141" s="12"/>
      <c r="K141" s="13"/>
      <c r="L141" s="13"/>
      <c r="M141" s="28">
        <f>IF(K141-J141&lt;0,0,K141-J141)</f>
        <v>0</v>
      </c>
      <c r="N141" s="28">
        <f>IF(AND(OR(I141="",J141=""),OR(K141="",L141="")),0,IF(OR(I141&lt;&gt;ResmiTatil!$H$2,J141&lt;&gt;ResmiTatil!$I$2,K141&lt;&gt;ResmiTatil!$J$2,L141&lt;&gt;ResmiTatil!$K$2),IF(AND(K141="",L141=""),0,IF(I141&lt;ResmiTatil!$H$2,ResmiTatil!$H$2-I141))+IF(AND(K141="",L141="",OR(I141&lt;ResmiTatil!$H$2,AND(J141&lt;&gt;ResmiTatil!$J$2,J141&gt;ResmiTatil!$J$2))),ResmiTatil!$J$2-ResmiTatil!$I$2,IF(OR(K141="",L141=""),0,IF(AND(J141&gt;ResmiTatil!$I$2,K141&lt;ResmiTatil!$J$2),J141-ResmiTatil!$I$2)))+IF(AND(J141&lt;ResmiTatil!$I$2,K141&lt;ResmiTatil!$J$2),ResmiTatil!$J$2-K141)+IF(AND(J141=ResmiTatil!$I$3,K141=ResmiTatil!$J$3),ResmiTatil!$I$3-ResmiTatil!$I$2,IF(AND(J141&gt;ResmiTatil!$I$2,K141&gt;ResmiTatil!$J$2),ResmiTatil!$J$2-ResmiTatil!$I$2))+IF(L141&gt;ResmiTatil!$K$2,L141-ResmiTatil!$K$2),0))</f>
        <v>0</v>
      </c>
      <c r="O141" s="29">
        <f>IF((J141-I141)+(L141-K141)&lt;0,0,(J141-I141)+(L141-K141))</f>
        <v>0</v>
      </c>
      <c r="P141" s="17"/>
      <c r="Q141" s="12"/>
      <c r="R141" s="13"/>
      <c r="S141" s="13"/>
      <c r="T141" s="28">
        <f>IF(R141-Q141&lt;0,0,R141-Q141)</f>
        <v>0</v>
      </c>
      <c r="U141" s="28">
        <f>IF(AND(OR(P141="",Q141=""),OR(R141="",S141="")),0,IF(OR(P141&lt;&gt;ResmiTatil!$H$2,Q141&lt;&gt;ResmiTatil!$I$2,R141&lt;&gt;ResmiTatil!$J$2,S141&lt;&gt;ResmiTatil!$K$2),IF(AND(R141="",S141=""),0,IF(P141&lt;ResmiTatil!$H$2,ResmiTatil!$H$2-P141))+IF(AND(R141="",S141="",OR(P141&lt;ResmiTatil!$H$2,AND(Q141&lt;&gt;ResmiTatil!$J$2,Q141&gt;ResmiTatil!$J$2))),ResmiTatil!$J$2-ResmiTatil!$I$2,IF(OR(R141="",S141=""),0,IF(AND(Q141&gt;ResmiTatil!$I$2,R141&lt;ResmiTatil!$J$2),Q141-ResmiTatil!$I$2)))+IF(AND(Q141&lt;ResmiTatil!$I$2,R141&lt;ResmiTatil!$J$2),ResmiTatil!$J$2-R141)+IF(AND(Q141=ResmiTatil!$I$3,R141=ResmiTatil!$J$3),ResmiTatil!$I$3-ResmiTatil!$I$2,IF(AND(Q141&gt;ResmiTatil!$I$2,R141&gt;ResmiTatil!$J$2),ResmiTatil!$J$2-ResmiTatil!$I$2))+IF(S141&gt;ResmiTatil!$K$2,S141-ResmiTatil!$K$2),0))</f>
        <v>0</v>
      </c>
      <c r="V141" s="29">
        <f>IF((Q141-P141)+(S141-R141)&lt;0,0,(Q141-P141)+(S141-R141))</f>
        <v>0</v>
      </c>
      <c r="W141" s="17"/>
      <c r="X141" s="12"/>
      <c r="Y141" s="13"/>
      <c r="Z141" s="13"/>
      <c r="AA141" s="28">
        <f>IF(Y141-X141&lt;0,0,Y141-X141)</f>
        <v>0</v>
      </c>
      <c r="AB141" s="28">
        <f>IF(AND(OR(W141="",X141=""),OR(Y141="",Z141="")),0,IF(OR(W141&lt;&gt;ResmiTatil!$H$2,X141&lt;&gt;ResmiTatil!$I$2,Y141&lt;&gt;ResmiTatil!$J$2,Z141&lt;&gt;ResmiTatil!$K$2),IF(AND(Y141="",Z141=""),0,IF(W141&lt;ResmiTatil!$H$2,ResmiTatil!$H$2-W141))+IF(AND(Y141="",Z141="",OR(W141&lt;ResmiTatil!$H$2,AND(X141&lt;&gt;ResmiTatil!$J$2,X141&gt;ResmiTatil!$J$2))),ResmiTatil!$J$2-ResmiTatil!$I$2,IF(OR(Y141="",Z141=""),0,IF(AND(X141&gt;ResmiTatil!$I$2,Y141&lt;ResmiTatil!$J$2),X141-ResmiTatil!$I$2)))+IF(AND(X141&lt;ResmiTatil!$I$2,Y141&lt;ResmiTatil!$J$2),ResmiTatil!$J$2-Y141)+IF(AND(X141=ResmiTatil!$I$3,Y141=ResmiTatil!$J$3),ResmiTatil!$I$3-ResmiTatil!$I$2,IF(AND(X141&gt;ResmiTatil!$I$2,Y141&gt;ResmiTatil!$J$2),ResmiTatil!$J$2-ResmiTatil!$I$2))+IF(Z141&gt;ResmiTatil!$K$2,Z141-ResmiTatil!$K$2),0))</f>
        <v>0</v>
      </c>
      <c r="AC141" s="29">
        <f>IF((X141-W141)+(Z141-Y141)&lt;0,0,(X141-W141)+(Z141-Y141))</f>
        <v>0</v>
      </c>
      <c r="AD141" s="17"/>
      <c r="AE141" s="12"/>
      <c r="AF141" s="13"/>
      <c r="AG141" s="13"/>
      <c r="AH141" s="28">
        <f>IF(AF141-AE141&lt;0,0,AF141-AE141)</f>
        <v>0</v>
      </c>
      <c r="AI141" s="28">
        <f>IF(AND(OR(AD141="",AE141=""),OR(AF141="",AG141="")),0,IF(OR(AD141&lt;&gt;ResmiTatil!$H$2,AE141&lt;&gt;ResmiTatil!$I$2,AF141&lt;&gt;ResmiTatil!$J$2,AG141&lt;&gt;ResmiTatil!$K$2),IF(AND(AF141="",AG141=""),0,IF(AD141&lt;ResmiTatil!$H$2,ResmiTatil!$H$2-AD141))+IF(AND(AF141="",AG141="",OR(AD141&lt;ResmiTatil!$H$2,AND(AE141&lt;&gt;ResmiTatil!$J$2,AE141&gt;ResmiTatil!$J$2))),ResmiTatil!$J$2-ResmiTatil!$I$2,IF(OR(AF141="",AG141=""),0,IF(AND(AE141&gt;ResmiTatil!$I$2,AF141&lt;ResmiTatil!$J$2),AE141-ResmiTatil!$I$2)))+IF(AND(AE141&lt;ResmiTatil!$I$2,AF141&lt;ResmiTatil!$J$2),ResmiTatil!$J$2-AF141)+IF(AND(AE141=ResmiTatil!$I$3,AF141=ResmiTatil!$J$3),ResmiTatil!$I$3-ResmiTatil!$I$2,IF(AND(AE141&gt;ResmiTatil!$I$2,AF141&gt;ResmiTatil!$J$2),ResmiTatil!$J$2-ResmiTatil!$I$2))+IF(AG141&gt;ResmiTatil!$K$2,AG141-ResmiTatil!$K$2),0))</f>
        <v>0</v>
      </c>
      <c r="AJ141" s="29">
        <f>IF((AE141-AD141)+(AG141-AF141)&lt;0,0,(AE141-AD141)+(AG141-AF141))</f>
        <v>0</v>
      </c>
    </row>
    <row r="142" spans="1:36" ht="20.100000000000001" customHeight="1" x14ac:dyDescent="0.25">
      <c r="A142" s="20">
        <f t="shared" si="16"/>
        <v>44861</v>
      </c>
      <c r="B142" s="17"/>
      <c r="C142" s="12"/>
      <c r="D142" s="13"/>
      <c r="E142" s="13"/>
      <c r="F142" s="28">
        <f>IF(D142-C142&lt;0,0,D142-C142)</f>
        <v>0</v>
      </c>
      <c r="G142" s="28">
        <f>IF(AND(OR(B142="",C142=""),OR(D142="",E142="")),0,IF(OR(B142&lt;&gt;ResmiTatil!$H$2,C142&lt;&gt;ResmiTatil!$I$2,D142&lt;&gt;ResmiTatil!$J$2,E142&lt;&gt;ResmiTatil!$K$2),IF(AND(D142="",E142=""),0,IF(B142&lt;ResmiTatil!$H$2,ResmiTatil!$H$2-B142))+IF(AND(D142="",E142="",OR(B142&lt;ResmiTatil!$H$2,AND(C142&lt;&gt;ResmiTatil!$J$2,C142&gt;ResmiTatil!$J$2))),ResmiTatil!$J$2-ResmiTatil!$I$2,IF(OR(D142="",E142=""),0,IF(AND(C142&gt;ResmiTatil!$I$2,D142&lt;ResmiTatil!$J$2),C142-ResmiTatil!$I$2)))+IF(AND(C142&lt;ResmiTatil!$I$2,D142&lt;ResmiTatil!$J$2),ResmiTatil!$J$2-D142)+IF(AND(C142=ResmiTatil!$I$3,D142=ResmiTatil!$J$3),ResmiTatil!$I$3-ResmiTatil!$I$2,IF(AND(C142&gt;ResmiTatil!$I$2,D142&gt;ResmiTatil!$J$2),ResmiTatil!$J$2-ResmiTatil!$I$2))+IF(E142&gt;ResmiTatil!$K$2,E142-ResmiTatil!$K$2),0))</f>
        <v>0</v>
      </c>
      <c r="H142" s="29">
        <f>IF((C142-B142)+(E142-D142)&lt;0,0,(C142-B142)+(E142-D142))</f>
        <v>0</v>
      </c>
      <c r="I142" s="17"/>
      <c r="J142" s="12"/>
      <c r="K142" s="13"/>
      <c r="L142" s="13"/>
      <c r="M142" s="28">
        <f>IF(K142-J142&lt;0,0,K142-J142)</f>
        <v>0</v>
      </c>
      <c r="N142" s="28">
        <f>IF(AND(OR(I142="",J142=""),OR(K142="",L142="")),0,IF(OR(I142&lt;&gt;ResmiTatil!$H$2,J142&lt;&gt;ResmiTatil!$I$2,K142&lt;&gt;ResmiTatil!$J$2,L142&lt;&gt;ResmiTatil!$K$2),IF(AND(K142="",L142=""),0,IF(I142&lt;ResmiTatil!$H$2,ResmiTatil!$H$2-I142))+IF(AND(K142="",L142="",OR(I142&lt;ResmiTatil!$H$2,AND(J142&lt;&gt;ResmiTatil!$J$2,J142&gt;ResmiTatil!$J$2))),ResmiTatil!$J$2-ResmiTatil!$I$2,IF(OR(K142="",L142=""),0,IF(AND(J142&gt;ResmiTatil!$I$2,K142&lt;ResmiTatil!$J$2),J142-ResmiTatil!$I$2)))+IF(AND(J142&lt;ResmiTatil!$I$2,K142&lt;ResmiTatil!$J$2),ResmiTatil!$J$2-K142)+IF(AND(J142=ResmiTatil!$I$3,K142=ResmiTatil!$J$3),ResmiTatil!$I$3-ResmiTatil!$I$2,IF(AND(J142&gt;ResmiTatil!$I$2,K142&gt;ResmiTatil!$J$2),ResmiTatil!$J$2-ResmiTatil!$I$2))+IF(L142&gt;ResmiTatil!$K$2,L142-ResmiTatil!$K$2),0))</f>
        <v>0</v>
      </c>
      <c r="O142" s="29">
        <f>IF((J142-I142)+(L142-K142)&lt;0,0,(J142-I142)+(L142-K142))</f>
        <v>0</v>
      </c>
      <c r="P142" s="17"/>
      <c r="Q142" s="12"/>
      <c r="R142" s="13"/>
      <c r="S142" s="13"/>
      <c r="T142" s="28">
        <f>IF(R142-Q142&lt;0,0,R142-Q142)</f>
        <v>0</v>
      </c>
      <c r="U142" s="28">
        <f>IF(AND(OR(P142="",Q142=""),OR(R142="",S142="")),0,IF(OR(P142&lt;&gt;ResmiTatil!$H$2,Q142&lt;&gt;ResmiTatil!$I$2,R142&lt;&gt;ResmiTatil!$J$2,S142&lt;&gt;ResmiTatil!$K$2),IF(AND(R142="",S142=""),0,IF(P142&lt;ResmiTatil!$H$2,ResmiTatil!$H$2-P142))+IF(AND(R142="",S142="",OR(P142&lt;ResmiTatil!$H$2,AND(Q142&lt;&gt;ResmiTatil!$J$2,Q142&gt;ResmiTatil!$J$2))),ResmiTatil!$J$2-ResmiTatil!$I$2,IF(OR(R142="",S142=""),0,IF(AND(Q142&gt;ResmiTatil!$I$2,R142&lt;ResmiTatil!$J$2),Q142-ResmiTatil!$I$2)))+IF(AND(Q142&lt;ResmiTatil!$I$2,R142&lt;ResmiTatil!$J$2),ResmiTatil!$J$2-R142)+IF(AND(Q142=ResmiTatil!$I$3,R142=ResmiTatil!$J$3),ResmiTatil!$I$3-ResmiTatil!$I$2,IF(AND(Q142&gt;ResmiTatil!$I$2,R142&gt;ResmiTatil!$J$2),ResmiTatil!$J$2-ResmiTatil!$I$2))+IF(S142&gt;ResmiTatil!$K$2,S142-ResmiTatil!$K$2),0))</f>
        <v>0</v>
      </c>
      <c r="V142" s="29">
        <f>IF((Q142-P142)+(S142-R142)&lt;0,0,(Q142-P142)+(S142-R142))</f>
        <v>0</v>
      </c>
      <c r="W142" s="17"/>
      <c r="X142" s="12"/>
      <c r="Y142" s="13"/>
      <c r="Z142" s="13"/>
      <c r="AA142" s="28">
        <f>IF(Y142-X142&lt;0,0,Y142-X142)</f>
        <v>0</v>
      </c>
      <c r="AB142" s="28">
        <f>IF(AND(OR(W142="",X142=""),OR(Y142="",Z142="")),0,IF(OR(W142&lt;&gt;ResmiTatil!$H$2,X142&lt;&gt;ResmiTatil!$I$2,Y142&lt;&gt;ResmiTatil!$J$2,Z142&lt;&gt;ResmiTatil!$K$2),IF(AND(Y142="",Z142=""),0,IF(W142&lt;ResmiTatil!$H$2,ResmiTatil!$H$2-W142))+IF(AND(Y142="",Z142="",OR(W142&lt;ResmiTatil!$H$2,AND(X142&lt;&gt;ResmiTatil!$J$2,X142&gt;ResmiTatil!$J$2))),ResmiTatil!$J$2-ResmiTatil!$I$2,IF(OR(Y142="",Z142=""),0,IF(AND(X142&gt;ResmiTatil!$I$2,Y142&lt;ResmiTatil!$J$2),X142-ResmiTatil!$I$2)))+IF(AND(X142&lt;ResmiTatil!$I$2,Y142&lt;ResmiTatil!$J$2),ResmiTatil!$J$2-Y142)+IF(AND(X142=ResmiTatil!$I$3,Y142=ResmiTatil!$J$3),ResmiTatil!$I$3-ResmiTatil!$I$2,IF(AND(X142&gt;ResmiTatil!$I$2,Y142&gt;ResmiTatil!$J$2),ResmiTatil!$J$2-ResmiTatil!$I$2))+IF(Z142&gt;ResmiTatil!$K$2,Z142-ResmiTatil!$K$2),0))</f>
        <v>0</v>
      </c>
      <c r="AC142" s="29">
        <f>IF((X142-W142)+(Z142-Y142)&lt;0,0,(X142-W142)+(Z142-Y142))</f>
        <v>0</v>
      </c>
      <c r="AD142" s="17"/>
      <c r="AE142" s="12"/>
      <c r="AF142" s="13"/>
      <c r="AG142" s="13"/>
      <c r="AH142" s="28">
        <f>IF(AF142-AE142&lt;0,0,AF142-AE142)</f>
        <v>0</v>
      </c>
      <c r="AI142" s="28">
        <f>IF(AND(OR(AD142="",AE142=""),OR(AF142="",AG142="")),0,IF(OR(AD142&lt;&gt;ResmiTatil!$H$2,AE142&lt;&gt;ResmiTatil!$I$2,AF142&lt;&gt;ResmiTatil!$J$2,AG142&lt;&gt;ResmiTatil!$K$2),IF(AND(AF142="",AG142=""),0,IF(AD142&lt;ResmiTatil!$H$2,ResmiTatil!$H$2-AD142))+IF(AND(AF142="",AG142="",OR(AD142&lt;ResmiTatil!$H$2,AND(AE142&lt;&gt;ResmiTatil!$J$2,AE142&gt;ResmiTatil!$J$2))),ResmiTatil!$J$2-ResmiTatil!$I$2,IF(OR(AF142="",AG142=""),0,IF(AND(AE142&gt;ResmiTatil!$I$2,AF142&lt;ResmiTatil!$J$2),AE142-ResmiTatil!$I$2)))+IF(AND(AE142&lt;ResmiTatil!$I$2,AF142&lt;ResmiTatil!$J$2),ResmiTatil!$J$2-AF142)+IF(AND(AE142=ResmiTatil!$I$3,AF142=ResmiTatil!$J$3),ResmiTatil!$I$3-ResmiTatil!$I$2,IF(AND(AE142&gt;ResmiTatil!$I$2,AF142&gt;ResmiTatil!$J$2),ResmiTatil!$J$2-ResmiTatil!$I$2))+IF(AG142&gt;ResmiTatil!$K$2,AG142-ResmiTatil!$K$2),0))</f>
        <v>0</v>
      </c>
      <c r="AJ142" s="29">
        <f>IF((AE142-AD142)+(AG142-AF142)&lt;0,0,(AE142-AD142)+(AG142-AF142))</f>
        <v>0</v>
      </c>
    </row>
    <row r="143" spans="1:36" ht="20.100000000000001" customHeight="1" x14ac:dyDescent="0.25">
      <c r="A143" s="54">
        <f t="shared" si="16"/>
        <v>44862</v>
      </c>
      <c r="B143" s="17"/>
      <c r="C143" s="12"/>
      <c r="D143" s="57"/>
      <c r="E143" s="57"/>
      <c r="F143" s="28">
        <f>IF(D143-C143&lt;0,0,D143-C143)</f>
        <v>0</v>
      </c>
      <c r="G143" s="28">
        <f>IF(AND(OR(B143="",C143=""),OR(D143="",E143="")),0,IF(OR(B143&lt;&gt;ResmiTatil!$H$2,C143&lt;&gt;ResmiTatil!$I$2,D143&lt;&gt;ResmiTatil!$J$2,E143&lt;&gt;ResmiTatil!$K$2),IF(AND(D143="",E143=""),0,IF(B143&lt;ResmiTatil!$H$2,ResmiTatil!$H$2-B143))+IF(AND(D143="",E143="",OR(B143&lt;ResmiTatil!$H$2,AND(C143&lt;&gt;ResmiTatil!$J$2,C143&gt;ResmiTatil!$J$2))),ResmiTatil!$J$2-ResmiTatil!$I$2,IF(OR(D143="",E143=""),0,IF(AND(C143&gt;ResmiTatil!$I$2,D143&lt;ResmiTatil!$J$2),C143-ResmiTatil!$I$2)))+IF(AND(C143&lt;ResmiTatil!$I$2,D143&lt;ResmiTatil!$J$2),ResmiTatil!$J$2-D143)+IF(AND(C143=ResmiTatil!$I$3,D143=ResmiTatil!$J$3),ResmiTatil!$I$3-ResmiTatil!$I$2,IF(AND(C143&gt;ResmiTatil!$I$2,D143&gt;ResmiTatil!$J$2),ResmiTatil!$J$2-ResmiTatil!$I$2))+IF(E143&gt;ResmiTatil!$K$2,E143-ResmiTatil!$K$2),0))</f>
        <v>0</v>
      </c>
      <c r="H143" s="29">
        <f>IF((C143-B143)+(E143-D143)&lt;0,0,(C143-B143)+(E143-D143))</f>
        <v>0</v>
      </c>
      <c r="I143" s="17"/>
      <c r="J143" s="12"/>
      <c r="K143" s="57"/>
      <c r="L143" s="57"/>
      <c r="M143" s="28">
        <f>IF(K143-J143&lt;0,0,K143-J143)</f>
        <v>0</v>
      </c>
      <c r="N143" s="28">
        <f>IF(AND(OR(I143="",J143=""),OR(K143="",L143="")),0,IF(OR(I143&lt;&gt;ResmiTatil!$H$2,J143&lt;&gt;ResmiTatil!$I$2,K143&lt;&gt;ResmiTatil!$J$2,L143&lt;&gt;ResmiTatil!$K$2),IF(AND(K143="",L143=""),0,IF(I143&lt;ResmiTatil!$H$2,ResmiTatil!$H$2-I143))+IF(AND(K143="",L143="",OR(I143&lt;ResmiTatil!$H$2,AND(J143&lt;&gt;ResmiTatil!$J$2,J143&gt;ResmiTatil!$J$2))),ResmiTatil!$J$2-ResmiTatil!$I$2,IF(OR(K143="",L143=""),0,IF(AND(J143&gt;ResmiTatil!$I$2,K143&lt;ResmiTatil!$J$2),J143-ResmiTatil!$I$2)))+IF(AND(J143&lt;ResmiTatil!$I$2,K143&lt;ResmiTatil!$J$2),ResmiTatil!$J$2-K143)+IF(AND(J143=ResmiTatil!$I$3,K143=ResmiTatil!$J$3),ResmiTatil!$I$3-ResmiTatil!$I$2,IF(AND(J143&gt;ResmiTatil!$I$2,K143&gt;ResmiTatil!$J$2),ResmiTatil!$J$2-ResmiTatil!$I$2))+IF(L143&gt;ResmiTatil!$K$2,L143-ResmiTatil!$K$2),0))</f>
        <v>0</v>
      </c>
      <c r="O143" s="29">
        <f>IF((J143-I143)+(L143-K143)&lt;0,0,(J143-I143)+(L143-K143))</f>
        <v>0</v>
      </c>
      <c r="P143" s="17"/>
      <c r="Q143" s="12"/>
      <c r="R143" s="57"/>
      <c r="S143" s="57"/>
      <c r="T143" s="28">
        <f>IF(R143-Q143&lt;0,0,R143-Q143)</f>
        <v>0</v>
      </c>
      <c r="U143" s="28">
        <f>IF(AND(OR(P143="",Q143=""),OR(R143="",S143="")),0,IF(OR(P143&lt;&gt;ResmiTatil!$H$2,Q143&lt;&gt;ResmiTatil!$I$2,R143&lt;&gt;ResmiTatil!$J$2,S143&lt;&gt;ResmiTatil!$K$2),IF(AND(R143="",S143=""),0,IF(P143&lt;ResmiTatil!$H$2,ResmiTatil!$H$2-P143))+IF(AND(R143="",S143="",OR(P143&lt;ResmiTatil!$H$2,AND(Q143&lt;&gt;ResmiTatil!$J$2,Q143&gt;ResmiTatil!$J$2))),ResmiTatil!$J$2-ResmiTatil!$I$2,IF(OR(R143="",S143=""),0,IF(AND(Q143&gt;ResmiTatil!$I$2,R143&lt;ResmiTatil!$J$2),Q143-ResmiTatil!$I$2)))+IF(AND(Q143&lt;ResmiTatil!$I$2,R143&lt;ResmiTatil!$J$2),ResmiTatil!$J$2-R143)+IF(AND(Q143=ResmiTatil!$I$3,R143=ResmiTatil!$J$3),ResmiTatil!$I$3-ResmiTatil!$I$2,IF(AND(Q143&gt;ResmiTatil!$I$2,R143&gt;ResmiTatil!$J$2),ResmiTatil!$J$2-ResmiTatil!$I$2))+IF(S143&gt;ResmiTatil!$K$2,S143-ResmiTatil!$K$2),0))</f>
        <v>0</v>
      </c>
      <c r="V143" s="29">
        <f>IF((Q143-P143)+(S143-R143)&lt;0,0,(Q143-P143)+(S143-R143))</f>
        <v>0</v>
      </c>
      <c r="W143" s="17"/>
      <c r="X143" s="12"/>
      <c r="Y143" s="57"/>
      <c r="Z143" s="57"/>
      <c r="AA143" s="28">
        <f>IF(Y143-X143&lt;0,0,Y143-X143)</f>
        <v>0</v>
      </c>
      <c r="AB143" s="28">
        <f>IF(AND(OR(W143="",X143=""),OR(Y143="",Z143="")),0,IF(OR(W143&lt;&gt;ResmiTatil!$H$2,X143&lt;&gt;ResmiTatil!$I$2,Y143&lt;&gt;ResmiTatil!$J$2,Z143&lt;&gt;ResmiTatil!$K$2),IF(AND(Y143="",Z143=""),0,IF(W143&lt;ResmiTatil!$H$2,ResmiTatil!$H$2-W143))+IF(AND(Y143="",Z143="",OR(W143&lt;ResmiTatil!$H$2,AND(X143&lt;&gt;ResmiTatil!$J$2,X143&gt;ResmiTatil!$J$2))),ResmiTatil!$J$2-ResmiTatil!$I$2,IF(OR(Y143="",Z143=""),0,IF(AND(X143&gt;ResmiTatil!$I$2,Y143&lt;ResmiTatil!$J$2),X143-ResmiTatil!$I$2)))+IF(AND(X143&lt;ResmiTatil!$I$2,Y143&lt;ResmiTatil!$J$2),ResmiTatil!$J$2-Y143)+IF(AND(X143=ResmiTatil!$I$3,Y143=ResmiTatil!$J$3),ResmiTatil!$I$3-ResmiTatil!$I$2,IF(AND(X143&gt;ResmiTatil!$I$2,Y143&gt;ResmiTatil!$J$2),ResmiTatil!$J$2-ResmiTatil!$I$2))+IF(Z143&gt;ResmiTatil!$K$2,Z143-ResmiTatil!$K$2),0))</f>
        <v>0</v>
      </c>
      <c r="AC143" s="29">
        <f>IF((X143-W143)+(Z143-Y143)&lt;0,0,(X143-W143)+(Z143-Y143))</f>
        <v>0</v>
      </c>
      <c r="AD143" s="17"/>
      <c r="AE143" s="12"/>
      <c r="AF143" s="57"/>
      <c r="AG143" s="57"/>
      <c r="AH143" s="28">
        <f>IF(AF143-AE143&lt;0,0,AF143-AE143)</f>
        <v>0</v>
      </c>
      <c r="AI143" s="28">
        <f>IF(AND(OR(AD143="",AE143=""),OR(AF143="",AG143="")),0,IF(OR(AD143&lt;&gt;ResmiTatil!$H$2,AE143&lt;&gt;ResmiTatil!$I$2,AF143&lt;&gt;ResmiTatil!$J$2,AG143&lt;&gt;ResmiTatil!$K$2),IF(AND(AF143="",AG143=""),0,IF(AD143&lt;ResmiTatil!$H$2,ResmiTatil!$H$2-AD143))+IF(AND(AF143="",AG143="",OR(AD143&lt;ResmiTatil!$H$2,AND(AE143&lt;&gt;ResmiTatil!$J$2,AE143&gt;ResmiTatil!$J$2))),ResmiTatil!$J$2-ResmiTatil!$I$2,IF(OR(AF143="",AG143=""),0,IF(AND(AE143&gt;ResmiTatil!$I$2,AF143&lt;ResmiTatil!$J$2),AE143-ResmiTatil!$I$2)))+IF(AND(AE143&lt;ResmiTatil!$I$2,AF143&lt;ResmiTatil!$J$2),ResmiTatil!$J$2-AF143)+IF(AND(AE143=ResmiTatil!$I$3,AF143=ResmiTatil!$J$3),ResmiTatil!$I$3-ResmiTatil!$I$2,IF(AND(AE143&gt;ResmiTatil!$I$2,AF143&gt;ResmiTatil!$J$2),ResmiTatil!$J$2-ResmiTatil!$I$2))+IF(AG143&gt;ResmiTatil!$K$2,AG143-ResmiTatil!$K$2),0))</f>
        <v>0</v>
      </c>
      <c r="AJ143" s="29">
        <f>IF((AE143-AD143)+(AG143-AF143)&lt;0,0,(AE143-AD143)+(AG143-AF143))</f>
        <v>0</v>
      </c>
    </row>
    <row r="144" spans="1:36" ht="20.100000000000001" customHeight="1" x14ac:dyDescent="0.25">
      <c r="A144" s="30" t="s">
        <v>24</v>
      </c>
      <c r="B144" s="31"/>
      <c r="C144" s="32"/>
      <c r="D144" s="33"/>
      <c r="E144" s="33"/>
      <c r="F144" s="34"/>
      <c r="G144" s="28">
        <f>SUM(G139:G143)</f>
        <v>0</v>
      </c>
      <c r="H144" s="35">
        <f>SUM(H139:H143)</f>
        <v>0</v>
      </c>
      <c r="I144" s="31"/>
      <c r="J144" s="32"/>
      <c r="K144" s="33"/>
      <c r="L144" s="33"/>
      <c r="M144" s="34"/>
      <c r="N144" s="28">
        <f>SUM(N139:N143)</f>
        <v>0</v>
      </c>
      <c r="O144" s="35">
        <f>SUM(O139:O143)</f>
        <v>0</v>
      </c>
      <c r="P144" s="31"/>
      <c r="Q144" s="32"/>
      <c r="R144" s="33"/>
      <c r="S144" s="33"/>
      <c r="T144" s="34"/>
      <c r="U144" s="28">
        <f>SUM(U139:U143)</f>
        <v>0</v>
      </c>
      <c r="V144" s="35">
        <f>SUM(V139:V143)</f>
        <v>0</v>
      </c>
      <c r="W144" s="31"/>
      <c r="X144" s="32"/>
      <c r="Y144" s="33"/>
      <c r="Z144" s="33"/>
      <c r="AA144" s="34"/>
      <c r="AB144" s="28">
        <f>SUM(AB139:AB143)</f>
        <v>0</v>
      </c>
      <c r="AC144" s="35">
        <f>SUM(AC139:AC143)</f>
        <v>0</v>
      </c>
      <c r="AD144" s="31"/>
      <c r="AE144" s="32"/>
      <c r="AF144" s="33"/>
      <c r="AG144" s="33"/>
      <c r="AH144" s="34"/>
      <c r="AI144" s="28">
        <f>SUM(AI139:AI143)</f>
        <v>0</v>
      </c>
      <c r="AJ144" s="35">
        <f>SUM(AJ139:AJ143)</f>
        <v>0</v>
      </c>
    </row>
    <row r="145" spans="1:36" s="25" customFormat="1" ht="15" customHeight="1" x14ac:dyDescent="0.25">
      <c r="A145" s="20">
        <f>A143+1</f>
        <v>44863</v>
      </c>
      <c r="B145" s="17"/>
      <c r="C145" s="12"/>
      <c r="D145" s="13"/>
      <c r="E145" s="13"/>
      <c r="F145" s="11"/>
      <c r="G145" s="11"/>
      <c r="H145" s="18"/>
      <c r="I145" s="17"/>
      <c r="J145" s="12"/>
      <c r="K145" s="13"/>
      <c r="L145" s="13"/>
      <c r="M145" s="11"/>
      <c r="N145" s="11"/>
      <c r="O145" s="18"/>
      <c r="P145" s="17"/>
      <c r="Q145" s="12"/>
      <c r="R145" s="13"/>
      <c r="S145" s="13"/>
      <c r="T145" s="11"/>
      <c r="U145" s="11"/>
      <c r="V145" s="18"/>
      <c r="W145" s="17"/>
      <c r="X145" s="12"/>
      <c r="Y145" s="13"/>
      <c r="Z145" s="13"/>
      <c r="AA145" s="11"/>
      <c r="AB145" s="11"/>
      <c r="AC145" s="18"/>
      <c r="AD145" s="17"/>
      <c r="AE145" s="12"/>
      <c r="AF145" s="13"/>
      <c r="AG145" s="13"/>
      <c r="AH145" s="11"/>
      <c r="AI145" s="11"/>
      <c r="AJ145" s="18"/>
    </row>
    <row r="146" spans="1:36" s="25" customFormat="1" ht="15" customHeight="1" x14ac:dyDescent="0.25">
      <c r="A146" s="20">
        <f>A145+1</f>
        <v>44864</v>
      </c>
      <c r="B146" s="17"/>
      <c r="C146" s="12"/>
      <c r="D146" s="13"/>
      <c r="E146" s="13"/>
      <c r="F146" s="11"/>
      <c r="G146" s="11"/>
      <c r="H146" s="18"/>
      <c r="I146" s="17"/>
      <c r="J146" s="12"/>
      <c r="K146" s="13"/>
      <c r="L146" s="13"/>
      <c r="M146" s="11"/>
      <c r="N146" s="11"/>
      <c r="O146" s="18"/>
      <c r="P146" s="17"/>
      <c r="Q146" s="12"/>
      <c r="R146" s="13"/>
      <c r="S146" s="13"/>
      <c r="T146" s="11"/>
      <c r="U146" s="11"/>
      <c r="V146" s="18"/>
      <c r="W146" s="17"/>
      <c r="X146" s="12"/>
      <c r="Y146" s="13"/>
      <c r="Z146" s="13"/>
      <c r="AA146" s="11"/>
      <c r="AB146" s="11"/>
      <c r="AC146" s="18"/>
      <c r="AD146" s="17"/>
      <c r="AE146" s="12"/>
      <c r="AF146" s="13"/>
      <c r="AG146" s="13"/>
      <c r="AH146" s="11"/>
      <c r="AI146" s="11"/>
      <c r="AJ146" s="18"/>
    </row>
    <row r="147" spans="1:36" ht="20.100000000000001" customHeight="1" x14ac:dyDescent="0.25">
      <c r="A147" s="54">
        <f t="shared" ref="A147:A151" si="17">A146+1</f>
        <v>44865</v>
      </c>
      <c r="B147" s="55"/>
      <c r="C147" s="56"/>
      <c r="D147" s="57"/>
      <c r="E147" s="57"/>
      <c r="F147" s="51">
        <f>IF(D147-C147&lt;0,0,D147-C147)</f>
        <v>0</v>
      </c>
      <c r="G147" s="51">
        <f>IF(AND(OR(B147="",C147=""),OR(D147="",E147="")),0,IF(OR(B147&lt;&gt;ResmiTatil!$H$2,C147&lt;&gt;ResmiTatil!$I$2,D147&lt;&gt;ResmiTatil!$J$2,E147&lt;&gt;ResmiTatil!$K$2),IF(AND(D147="",E147=""),0,IF(B147&lt;ResmiTatil!$H$2,ResmiTatil!$H$2-B147))+IF(AND(D147="",E147="",OR(B147&lt;ResmiTatil!$H$2,AND(C147&lt;&gt;ResmiTatil!$J$2,C147&gt;ResmiTatil!$J$2))),ResmiTatil!$J$2-ResmiTatil!$I$2,IF(OR(D147="",E147=""),0,IF(AND(C147&gt;ResmiTatil!$I$2,D147&lt;ResmiTatil!$J$2),C147-ResmiTatil!$I$2)))+IF(AND(C147&lt;ResmiTatil!$I$2,D147&lt;ResmiTatil!$J$2),ResmiTatil!$J$2-D147)+IF(AND(C147=ResmiTatil!$I$3,D147=ResmiTatil!$J$3),ResmiTatil!$I$3-ResmiTatil!$I$2,IF(AND(C147&gt;ResmiTatil!$I$2,D147&gt;ResmiTatil!$J$2),ResmiTatil!$J$2-ResmiTatil!$I$2))+IF(E147&gt;ResmiTatil!$K$2,E147-ResmiTatil!$K$2),0))</f>
        <v>0</v>
      </c>
      <c r="H147" s="52">
        <f>IF((C147-B147)+(E147-D147)&lt;0,0,(C147-B147)+(E147-D147))</f>
        <v>0</v>
      </c>
      <c r="I147" s="55"/>
      <c r="J147" s="56"/>
      <c r="K147" s="57"/>
      <c r="L147" s="57"/>
      <c r="M147" s="51">
        <f>IF(K147-J147&lt;0,0,K147-J147)</f>
        <v>0</v>
      </c>
      <c r="N147" s="51">
        <f>IF(AND(OR(I147="",J147=""),OR(K147="",L147="")),0,IF(OR(I147&lt;&gt;ResmiTatil!$H$2,J147&lt;&gt;ResmiTatil!$I$2,K147&lt;&gt;ResmiTatil!$J$2,L147&lt;&gt;ResmiTatil!$K$2),IF(AND(K147="",L147=""),0,IF(I147&lt;ResmiTatil!$H$2,ResmiTatil!$H$2-I147))+IF(AND(K147="",L147="",OR(I147&lt;ResmiTatil!$H$2,AND(J147&lt;&gt;ResmiTatil!$J$2,J147&gt;ResmiTatil!$J$2))),ResmiTatil!$J$2-ResmiTatil!$I$2,IF(OR(K147="",L147=""),0,IF(AND(J147&gt;ResmiTatil!$I$2,K147&lt;ResmiTatil!$J$2),J147-ResmiTatil!$I$2)))+IF(AND(J147&lt;ResmiTatil!$I$2,K147&lt;ResmiTatil!$J$2),ResmiTatil!$J$2-K147)+IF(AND(J147=ResmiTatil!$I$3,K147=ResmiTatil!$J$3),ResmiTatil!$I$3-ResmiTatil!$I$2,IF(AND(J147&gt;ResmiTatil!$I$2,K147&gt;ResmiTatil!$J$2),ResmiTatil!$J$2-ResmiTatil!$I$2))+IF(L147&gt;ResmiTatil!$K$2,L147-ResmiTatil!$K$2),0))</f>
        <v>0</v>
      </c>
      <c r="O147" s="52">
        <f>IF((J147-I147)+(L147-K147)&lt;0,0,(J147-I147)+(L147-K147))</f>
        <v>0</v>
      </c>
      <c r="P147" s="55"/>
      <c r="Q147" s="56"/>
      <c r="R147" s="57"/>
      <c r="S147" s="57"/>
      <c r="T147" s="51">
        <f>IF(R147-Q147&lt;0,0,R147-Q147)</f>
        <v>0</v>
      </c>
      <c r="U147" s="51">
        <f>IF(AND(OR(P147="",Q147=""),OR(R147="",S147="")),0,IF(OR(P147&lt;&gt;ResmiTatil!$H$2,Q147&lt;&gt;ResmiTatil!$I$2,R147&lt;&gt;ResmiTatil!$J$2,S147&lt;&gt;ResmiTatil!$K$2),IF(AND(R147="",S147=""),0,IF(P147&lt;ResmiTatil!$H$2,ResmiTatil!$H$2-P147))+IF(AND(R147="",S147="",OR(P147&lt;ResmiTatil!$H$2,AND(Q147&lt;&gt;ResmiTatil!$J$2,Q147&gt;ResmiTatil!$J$2))),ResmiTatil!$J$2-ResmiTatil!$I$2,IF(OR(R147="",S147=""),0,IF(AND(Q147&gt;ResmiTatil!$I$2,R147&lt;ResmiTatil!$J$2),Q147-ResmiTatil!$I$2)))+IF(AND(Q147&lt;ResmiTatil!$I$2,R147&lt;ResmiTatil!$J$2),ResmiTatil!$J$2-R147)+IF(AND(Q147=ResmiTatil!$I$3,R147=ResmiTatil!$J$3),ResmiTatil!$I$3-ResmiTatil!$I$2,IF(AND(Q147&gt;ResmiTatil!$I$2,R147&gt;ResmiTatil!$J$2),ResmiTatil!$J$2-ResmiTatil!$I$2))+IF(S147&gt;ResmiTatil!$K$2,S147-ResmiTatil!$K$2),0))</f>
        <v>0</v>
      </c>
      <c r="V147" s="52">
        <f>IF((Q147-P147)+(S147-R147)&lt;0,0,(Q147-P147)+(S147-R147))</f>
        <v>0</v>
      </c>
      <c r="W147" s="55"/>
      <c r="X147" s="56"/>
      <c r="Y147" s="57"/>
      <c r="Z147" s="57"/>
      <c r="AA147" s="51">
        <f>IF(Y147-X147&lt;0,0,Y147-X147)</f>
        <v>0</v>
      </c>
      <c r="AB147" s="51">
        <f>IF(AND(OR(W147="",X147=""),OR(Y147="",Z147="")),0,IF(OR(W147&lt;&gt;ResmiTatil!$H$2,X147&lt;&gt;ResmiTatil!$I$2,Y147&lt;&gt;ResmiTatil!$J$2,Z147&lt;&gt;ResmiTatil!$K$2),IF(AND(Y147="",Z147=""),0,IF(W147&lt;ResmiTatil!$H$2,ResmiTatil!$H$2-W147))+IF(AND(Y147="",Z147="",OR(W147&lt;ResmiTatil!$H$2,AND(X147&lt;&gt;ResmiTatil!$J$2,X147&gt;ResmiTatil!$J$2))),ResmiTatil!$J$2-ResmiTatil!$I$2,IF(OR(Y147="",Z147=""),0,IF(AND(X147&gt;ResmiTatil!$I$2,Y147&lt;ResmiTatil!$J$2),X147-ResmiTatil!$I$2)))+IF(AND(X147&lt;ResmiTatil!$I$2,Y147&lt;ResmiTatil!$J$2),ResmiTatil!$J$2-Y147)+IF(AND(X147=ResmiTatil!$I$3,Y147=ResmiTatil!$J$3),ResmiTatil!$I$3-ResmiTatil!$I$2,IF(AND(X147&gt;ResmiTatil!$I$2,Y147&gt;ResmiTatil!$J$2),ResmiTatil!$J$2-ResmiTatil!$I$2))+IF(Z147&gt;ResmiTatil!$K$2,Z147-ResmiTatil!$K$2),0))</f>
        <v>0</v>
      </c>
      <c r="AC147" s="52">
        <f>IF((X147-W147)+(Z147-Y147)&lt;0,0,(X147-W147)+(Z147-Y147))</f>
        <v>0</v>
      </c>
      <c r="AD147" s="55"/>
      <c r="AE147" s="56"/>
      <c r="AF147" s="57"/>
      <c r="AG147" s="57"/>
      <c r="AH147" s="51">
        <f>IF(AF147-AE147&lt;0,0,AF147-AE147)</f>
        <v>0</v>
      </c>
      <c r="AI147" s="51">
        <f>IF(AND(OR(AD147="",AE147=""),OR(AF147="",AG147="")),0,IF(OR(AD147&lt;&gt;ResmiTatil!$H$2,AE147&lt;&gt;ResmiTatil!$I$2,AF147&lt;&gt;ResmiTatil!$J$2,AG147&lt;&gt;ResmiTatil!$K$2),IF(AND(AF147="",AG147=""),0,IF(AD147&lt;ResmiTatil!$H$2,ResmiTatil!$H$2-AD147))+IF(AND(AF147="",AG147="",OR(AD147&lt;ResmiTatil!$H$2,AND(AE147&lt;&gt;ResmiTatil!$J$2,AE147&gt;ResmiTatil!$J$2))),ResmiTatil!$J$2-ResmiTatil!$I$2,IF(OR(AF147="",AG147=""),0,IF(AND(AE147&gt;ResmiTatil!$I$2,AF147&lt;ResmiTatil!$J$2),AE147-ResmiTatil!$I$2)))+IF(AND(AE147&lt;ResmiTatil!$I$2,AF147&lt;ResmiTatil!$J$2),ResmiTatil!$J$2-AF147)+IF(AND(AE147=ResmiTatil!$I$3,AF147=ResmiTatil!$J$3),ResmiTatil!$I$3-ResmiTatil!$I$2,IF(AND(AE147&gt;ResmiTatil!$I$2,AF147&gt;ResmiTatil!$J$2),ResmiTatil!$J$2-ResmiTatil!$I$2))+IF(AG147&gt;ResmiTatil!$K$2,AG147-ResmiTatil!$K$2),0))</f>
        <v>0</v>
      </c>
      <c r="AJ147" s="29">
        <f>IF((AE147-AD147)+(AG147-AF147)&lt;0,0,(AE147-AD147)+(AG147-AF147))</f>
        <v>0</v>
      </c>
    </row>
    <row r="148" spans="1:36" ht="20.100000000000001" customHeight="1" x14ac:dyDescent="0.25">
      <c r="A148" s="54">
        <f t="shared" si="17"/>
        <v>44866</v>
      </c>
      <c r="B148" s="55"/>
      <c r="C148" s="56"/>
      <c r="D148" s="57"/>
      <c r="E148" s="57"/>
      <c r="F148" s="51">
        <f>IF(D148-C148&lt;0,0,D148-C148)</f>
        <v>0</v>
      </c>
      <c r="G148" s="51">
        <f>IF(AND(OR(B148="",C148=""),OR(D148="",E148="")),0,IF(OR(B148&lt;&gt;ResmiTatil!$H$2,C148&lt;&gt;ResmiTatil!$I$2,D148&lt;&gt;ResmiTatil!$J$2,E148&lt;&gt;ResmiTatil!$K$2),IF(AND(D148="",E148=""),0,IF(B148&lt;ResmiTatil!$H$2,ResmiTatil!$H$2-B148))+IF(AND(D148="",E148="",OR(B148&lt;ResmiTatil!$H$2,AND(C148&lt;&gt;ResmiTatil!$J$2,C148&gt;ResmiTatil!$J$2))),ResmiTatil!$J$2-ResmiTatil!$I$2,IF(OR(D148="",E148=""),0,IF(AND(C148&gt;ResmiTatil!$I$2,D148&lt;ResmiTatil!$J$2),C148-ResmiTatil!$I$2)))+IF(AND(C148&lt;ResmiTatil!$I$2,D148&lt;ResmiTatil!$J$2),ResmiTatil!$J$2-D148)+IF(AND(C148=ResmiTatil!$I$3,D148=ResmiTatil!$J$3),ResmiTatil!$I$3-ResmiTatil!$I$2,IF(AND(C148&gt;ResmiTatil!$I$2,D148&gt;ResmiTatil!$J$2),ResmiTatil!$J$2-ResmiTatil!$I$2))+IF(E148&gt;ResmiTatil!$K$2,E148-ResmiTatil!$K$2),0))</f>
        <v>0</v>
      </c>
      <c r="H148" s="52">
        <f>IF((C148-B148)+(E148-D148)&lt;0,0,(C148-B148)+(E148-D148))</f>
        <v>0</v>
      </c>
      <c r="I148" s="55"/>
      <c r="J148" s="56"/>
      <c r="K148" s="57"/>
      <c r="L148" s="57"/>
      <c r="M148" s="51">
        <f>IF(K148-J148&lt;0,0,K148-J148)</f>
        <v>0</v>
      </c>
      <c r="N148" s="51">
        <f>IF(AND(OR(I148="",J148=""),OR(K148="",L148="")),0,IF(OR(I148&lt;&gt;ResmiTatil!$H$2,J148&lt;&gt;ResmiTatil!$I$2,K148&lt;&gt;ResmiTatil!$J$2,L148&lt;&gt;ResmiTatil!$K$2),IF(AND(K148="",L148=""),0,IF(I148&lt;ResmiTatil!$H$2,ResmiTatil!$H$2-I148))+IF(AND(K148="",L148="",OR(I148&lt;ResmiTatil!$H$2,AND(J148&lt;&gt;ResmiTatil!$J$2,J148&gt;ResmiTatil!$J$2))),ResmiTatil!$J$2-ResmiTatil!$I$2,IF(OR(K148="",L148=""),0,IF(AND(J148&gt;ResmiTatil!$I$2,K148&lt;ResmiTatil!$J$2),J148-ResmiTatil!$I$2)))+IF(AND(J148&lt;ResmiTatil!$I$2,K148&lt;ResmiTatil!$J$2),ResmiTatil!$J$2-K148)+IF(AND(J148=ResmiTatil!$I$3,K148=ResmiTatil!$J$3),ResmiTatil!$I$3-ResmiTatil!$I$2,IF(AND(J148&gt;ResmiTatil!$I$2,K148&gt;ResmiTatil!$J$2),ResmiTatil!$J$2-ResmiTatil!$I$2))+IF(L148&gt;ResmiTatil!$K$2,L148-ResmiTatil!$K$2),0))</f>
        <v>0</v>
      </c>
      <c r="O148" s="52">
        <f>IF((J148-I148)+(L148-K148)&lt;0,0,(J148-I148)+(L148-K148))</f>
        <v>0</v>
      </c>
      <c r="P148" s="55"/>
      <c r="Q148" s="56"/>
      <c r="R148" s="57"/>
      <c r="S148" s="57"/>
      <c r="T148" s="51">
        <f>IF(R148-Q148&lt;0,0,R148-Q148)</f>
        <v>0</v>
      </c>
      <c r="U148" s="51">
        <f>IF(AND(OR(P148="",Q148=""),OR(R148="",S148="")),0,IF(OR(P148&lt;&gt;ResmiTatil!$H$2,Q148&lt;&gt;ResmiTatil!$I$2,R148&lt;&gt;ResmiTatil!$J$2,S148&lt;&gt;ResmiTatil!$K$2),IF(AND(R148="",S148=""),0,IF(P148&lt;ResmiTatil!$H$2,ResmiTatil!$H$2-P148))+IF(AND(R148="",S148="",OR(P148&lt;ResmiTatil!$H$2,AND(Q148&lt;&gt;ResmiTatil!$J$2,Q148&gt;ResmiTatil!$J$2))),ResmiTatil!$J$2-ResmiTatil!$I$2,IF(OR(R148="",S148=""),0,IF(AND(Q148&gt;ResmiTatil!$I$2,R148&lt;ResmiTatil!$J$2),Q148-ResmiTatil!$I$2)))+IF(AND(Q148&lt;ResmiTatil!$I$2,R148&lt;ResmiTatil!$J$2),ResmiTatil!$J$2-R148)+IF(AND(Q148=ResmiTatil!$I$3,R148=ResmiTatil!$J$3),ResmiTatil!$I$3-ResmiTatil!$I$2,IF(AND(Q148&gt;ResmiTatil!$I$2,R148&gt;ResmiTatil!$J$2),ResmiTatil!$J$2-ResmiTatil!$I$2))+IF(S148&gt;ResmiTatil!$K$2,S148-ResmiTatil!$K$2),0))</f>
        <v>0</v>
      </c>
      <c r="V148" s="52">
        <f>IF((Q148-P148)+(S148-R148)&lt;0,0,(Q148-P148)+(S148-R148))</f>
        <v>0</v>
      </c>
      <c r="W148" s="55"/>
      <c r="X148" s="56"/>
      <c r="Y148" s="57"/>
      <c r="Z148" s="57"/>
      <c r="AA148" s="51">
        <f>IF(Y148-X148&lt;0,0,Y148-X148)</f>
        <v>0</v>
      </c>
      <c r="AB148" s="51">
        <f>IF(AND(OR(W148="",X148=""),OR(Y148="",Z148="")),0,IF(OR(W148&lt;&gt;ResmiTatil!$H$2,X148&lt;&gt;ResmiTatil!$I$2,Y148&lt;&gt;ResmiTatil!$J$2,Z148&lt;&gt;ResmiTatil!$K$2),IF(AND(Y148="",Z148=""),0,IF(W148&lt;ResmiTatil!$H$2,ResmiTatil!$H$2-W148))+IF(AND(Y148="",Z148="",OR(W148&lt;ResmiTatil!$H$2,AND(X148&lt;&gt;ResmiTatil!$J$2,X148&gt;ResmiTatil!$J$2))),ResmiTatil!$J$2-ResmiTatil!$I$2,IF(OR(Y148="",Z148=""),0,IF(AND(X148&gt;ResmiTatil!$I$2,Y148&lt;ResmiTatil!$J$2),X148-ResmiTatil!$I$2)))+IF(AND(X148&lt;ResmiTatil!$I$2,Y148&lt;ResmiTatil!$J$2),ResmiTatil!$J$2-Y148)+IF(AND(X148=ResmiTatil!$I$3,Y148=ResmiTatil!$J$3),ResmiTatil!$I$3-ResmiTatil!$I$2,IF(AND(X148&gt;ResmiTatil!$I$2,Y148&gt;ResmiTatil!$J$2),ResmiTatil!$J$2-ResmiTatil!$I$2))+IF(Z148&gt;ResmiTatil!$K$2,Z148-ResmiTatil!$K$2),0))</f>
        <v>0</v>
      </c>
      <c r="AC148" s="52">
        <f>IF((X148-W148)+(Z148-Y148)&lt;0,0,(X148-W148)+(Z148-Y148))</f>
        <v>0</v>
      </c>
      <c r="AD148" s="55"/>
      <c r="AE148" s="56"/>
      <c r="AF148" s="57"/>
      <c r="AG148" s="57"/>
      <c r="AH148" s="51">
        <f>IF(AF148-AE148&lt;0,0,AF148-AE148)</f>
        <v>0</v>
      </c>
      <c r="AI148" s="51">
        <f>IF(AND(OR(AD148="",AE148=""),OR(AF148="",AG148="")),0,IF(OR(AD148&lt;&gt;ResmiTatil!$H$2,AE148&lt;&gt;ResmiTatil!$I$2,AF148&lt;&gt;ResmiTatil!$J$2,AG148&lt;&gt;ResmiTatil!$K$2),IF(AND(AF148="",AG148=""),0,IF(AD148&lt;ResmiTatil!$H$2,ResmiTatil!$H$2-AD148))+IF(AND(AF148="",AG148="",OR(AD148&lt;ResmiTatil!$H$2,AND(AE148&lt;&gt;ResmiTatil!$J$2,AE148&gt;ResmiTatil!$J$2))),ResmiTatil!$J$2-ResmiTatil!$I$2,IF(OR(AF148="",AG148=""),0,IF(AND(AE148&gt;ResmiTatil!$I$2,AF148&lt;ResmiTatil!$J$2),AE148-ResmiTatil!$I$2)))+IF(AND(AE148&lt;ResmiTatil!$I$2,AF148&lt;ResmiTatil!$J$2),ResmiTatil!$J$2-AF148)+IF(AND(AE148=ResmiTatil!$I$3,AF148=ResmiTatil!$J$3),ResmiTatil!$I$3-ResmiTatil!$I$2,IF(AND(AE148&gt;ResmiTatil!$I$2,AF148&gt;ResmiTatil!$J$2),ResmiTatil!$J$2-ResmiTatil!$I$2))+IF(AG148&gt;ResmiTatil!$K$2,AG148-ResmiTatil!$K$2),0))</f>
        <v>0</v>
      </c>
      <c r="AJ148" s="29">
        <f>IF((AE148-AD148)+(AG148-AF148)&lt;0,0,(AE148-AD148)+(AG148-AF148))</f>
        <v>0</v>
      </c>
    </row>
    <row r="149" spans="1:36" ht="20.100000000000001" customHeight="1" x14ac:dyDescent="0.25">
      <c r="A149" s="54">
        <f t="shared" si="17"/>
        <v>44867</v>
      </c>
      <c r="B149" s="55"/>
      <c r="C149" s="56"/>
      <c r="D149" s="57"/>
      <c r="E149" s="57"/>
      <c r="F149" s="51">
        <f>IF(D149-C149&lt;0,0,D149-C149)</f>
        <v>0</v>
      </c>
      <c r="G149" s="51">
        <f>IF(AND(OR(B149="",C149=""),OR(D149="",E149="")),0,IF(OR(B149&lt;&gt;ResmiTatil!$H$2,C149&lt;&gt;ResmiTatil!$I$2,D149&lt;&gt;ResmiTatil!$J$2,E149&lt;&gt;ResmiTatil!$K$2),IF(AND(D149="",E149=""),0,IF(B149&lt;ResmiTatil!$H$2,ResmiTatil!$H$2-B149))+IF(AND(D149="",E149="",OR(B149&lt;ResmiTatil!$H$2,AND(C149&lt;&gt;ResmiTatil!$J$2,C149&gt;ResmiTatil!$J$2))),ResmiTatil!$J$2-ResmiTatil!$I$2,IF(OR(D149="",E149=""),0,IF(AND(C149&gt;ResmiTatil!$I$2,D149&lt;ResmiTatil!$J$2),C149-ResmiTatil!$I$2)))+IF(AND(C149&lt;ResmiTatil!$I$2,D149&lt;ResmiTatil!$J$2),ResmiTatil!$J$2-D149)+IF(AND(C149=ResmiTatil!$I$3,D149=ResmiTatil!$J$3),ResmiTatil!$I$3-ResmiTatil!$I$2,IF(AND(C149&gt;ResmiTatil!$I$2,D149&gt;ResmiTatil!$J$2),ResmiTatil!$J$2-ResmiTatil!$I$2))+IF(E149&gt;ResmiTatil!$K$2,E149-ResmiTatil!$K$2),0))</f>
        <v>0</v>
      </c>
      <c r="H149" s="52">
        <f>IF((C149-B149)+(E149-D149)&lt;0,0,(C149-B149)+(E149-D149))</f>
        <v>0</v>
      </c>
      <c r="I149" s="55"/>
      <c r="J149" s="56"/>
      <c r="K149" s="57"/>
      <c r="L149" s="57"/>
      <c r="M149" s="51">
        <f>IF(K149-J149&lt;0,0,K149-J149)</f>
        <v>0</v>
      </c>
      <c r="N149" s="51">
        <f>IF(AND(OR(I149="",J149=""),OR(K149="",L149="")),0,IF(OR(I149&lt;&gt;ResmiTatil!$H$2,J149&lt;&gt;ResmiTatil!$I$2,K149&lt;&gt;ResmiTatil!$J$2,L149&lt;&gt;ResmiTatil!$K$2),IF(AND(K149="",L149=""),0,IF(I149&lt;ResmiTatil!$H$2,ResmiTatil!$H$2-I149))+IF(AND(K149="",L149="",OR(I149&lt;ResmiTatil!$H$2,AND(J149&lt;&gt;ResmiTatil!$J$2,J149&gt;ResmiTatil!$J$2))),ResmiTatil!$J$2-ResmiTatil!$I$2,IF(OR(K149="",L149=""),0,IF(AND(J149&gt;ResmiTatil!$I$2,K149&lt;ResmiTatil!$J$2),J149-ResmiTatil!$I$2)))+IF(AND(J149&lt;ResmiTatil!$I$2,K149&lt;ResmiTatil!$J$2),ResmiTatil!$J$2-K149)+IF(AND(J149=ResmiTatil!$I$3,K149=ResmiTatil!$J$3),ResmiTatil!$I$3-ResmiTatil!$I$2,IF(AND(J149&gt;ResmiTatil!$I$2,K149&gt;ResmiTatil!$J$2),ResmiTatil!$J$2-ResmiTatil!$I$2))+IF(L149&gt;ResmiTatil!$K$2,L149-ResmiTatil!$K$2),0))</f>
        <v>0</v>
      </c>
      <c r="O149" s="52">
        <f>IF((J149-I149)+(L149-K149)&lt;0,0,(J149-I149)+(L149-K149))</f>
        <v>0</v>
      </c>
      <c r="P149" s="55"/>
      <c r="Q149" s="56"/>
      <c r="R149" s="57"/>
      <c r="S149" s="57"/>
      <c r="T149" s="51">
        <f>IF(R149-Q149&lt;0,0,R149-Q149)</f>
        <v>0</v>
      </c>
      <c r="U149" s="51">
        <f>IF(AND(OR(P149="",Q149=""),OR(R149="",S149="")),0,IF(OR(P149&lt;&gt;ResmiTatil!$H$2,Q149&lt;&gt;ResmiTatil!$I$2,R149&lt;&gt;ResmiTatil!$J$2,S149&lt;&gt;ResmiTatil!$K$2),IF(AND(R149="",S149=""),0,IF(P149&lt;ResmiTatil!$H$2,ResmiTatil!$H$2-P149))+IF(AND(R149="",S149="",OR(P149&lt;ResmiTatil!$H$2,AND(Q149&lt;&gt;ResmiTatil!$J$2,Q149&gt;ResmiTatil!$J$2))),ResmiTatil!$J$2-ResmiTatil!$I$2,IF(OR(R149="",S149=""),0,IF(AND(Q149&gt;ResmiTatil!$I$2,R149&lt;ResmiTatil!$J$2),Q149-ResmiTatil!$I$2)))+IF(AND(Q149&lt;ResmiTatil!$I$2,R149&lt;ResmiTatil!$J$2),ResmiTatil!$J$2-R149)+IF(AND(Q149=ResmiTatil!$I$3,R149=ResmiTatil!$J$3),ResmiTatil!$I$3-ResmiTatil!$I$2,IF(AND(Q149&gt;ResmiTatil!$I$2,R149&gt;ResmiTatil!$J$2),ResmiTatil!$J$2-ResmiTatil!$I$2))+IF(S149&gt;ResmiTatil!$K$2,S149-ResmiTatil!$K$2),0))</f>
        <v>0</v>
      </c>
      <c r="V149" s="52">
        <f>IF((Q149-P149)+(S149-R149)&lt;0,0,(Q149-P149)+(S149-R149))</f>
        <v>0</v>
      </c>
      <c r="W149" s="55"/>
      <c r="X149" s="56"/>
      <c r="Y149" s="57"/>
      <c r="Z149" s="57"/>
      <c r="AA149" s="51">
        <f>IF(Y149-X149&lt;0,0,Y149-X149)</f>
        <v>0</v>
      </c>
      <c r="AB149" s="51">
        <f>IF(AND(OR(W149="",X149=""),OR(Y149="",Z149="")),0,IF(OR(W149&lt;&gt;ResmiTatil!$H$2,X149&lt;&gt;ResmiTatil!$I$2,Y149&lt;&gt;ResmiTatil!$J$2,Z149&lt;&gt;ResmiTatil!$K$2),IF(AND(Y149="",Z149=""),0,IF(W149&lt;ResmiTatil!$H$2,ResmiTatil!$H$2-W149))+IF(AND(Y149="",Z149="",OR(W149&lt;ResmiTatil!$H$2,AND(X149&lt;&gt;ResmiTatil!$J$2,X149&gt;ResmiTatil!$J$2))),ResmiTatil!$J$2-ResmiTatil!$I$2,IF(OR(Y149="",Z149=""),0,IF(AND(X149&gt;ResmiTatil!$I$2,Y149&lt;ResmiTatil!$J$2),X149-ResmiTatil!$I$2)))+IF(AND(X149&lt;ResmiTatil!$I$2,Y149&lt;ResmiTatil!$J$2),ResmiTatil!$J$2-Y149)+IF(AND(X149=ResmiTatil!$I$3,Y149=ResmiTatil!$J$3),ResmiTatil!$I$3-ResmiTatil!$I$2,IF(AND(X149&gt;ResmiTatil!$I$2,Y149&gt;ResmiTatil!$J$2),ResmiTatil!$J$2-ResmiTatil!$I$2))+IF(Z149&gt;ResmiTatil!$K$2,Z149-ResmiTatil!$K$2),0))</f>
        <v>0</v>
      </c>
      <c r="AC149" s="52">
        <f>IF((X149-W149)+(Z149-Y149)&lt;0,0,(X149-W149)+(Z149-Y149))</f>
        <v>0</v>
      </c>
      <c r="AD149" s="55"/>
      <c r="AE149" s="56"/>
      <c r="AF149" s="57"/>
      <c r="AG149" s="57"/>
      <c r="AH149" s="51">
        <f>IF(AF149-AE149&lt;0,0,AF149-AE149)</f>
        <v>0</v>
      </c>
      <c r="AI149" s="51">
        <f>IF(AND(OR(AD149="",AE149=""),OR(AF149="",AG149="")),0,IF(OR(AD149&lt;&gt;ResmiTatil!$H$2,AE149&lt;&gt;ResmiTatil!$I$2,AF149&lt;&gt;ResmiTatil!$J$2,AG149&lt;&gt;ResmiTatil!$K$2),IF(AND(AF149="",AG149=""),0,IF(AD149&lt;ResmiTatil!$H$2,ResmiTatil!$H$2-AD149))+IF(AND(AF149="",AG149="",OR(AD149&lt;ResmiTatil!$H$2,AND(AE149&lt;&gt;ResmiTatil!$J$2,AE149&gt;ResmiTatil!$J$2))),ResmiTatil!$J$2-ResmiTatil!$I$2,IF(OR(AF149="",AG149=""),0,IF(AND(AE149&gt;ResmiTatil!$I$2,AF149&lt;ResmiTatil!$J$2),AE149-ResmiTatil!$I$2)))+IF(AND(AE149&lt;ResmiTatil!$I$2,AF149&lt;ResmiTatil!$J$2),ResmiTatil!$J$2-AF149)+IF(AND(AE149=ResmiTatil!$I$3,AF149=ResmiTatil!$J$3),ResmiTatil!$I$3-ResmiTatil!$I$2,IF(AND(AE149&gt;ResmiTatil!$I$2,AF149&gt;ResmiTatil!$J$2),ResmiTatil!$J$2-ResmiTatil!$I$2))+IF(AG149&gt;ResmiTatil!$K$2,AG149-ResmiTatil!$K$2),0))</f>
        <v>0</v>
      </c>
      <c r="AJ149" s="29">
        <f>IF((AE149-AD149)+(AG149-AF149)&lt;0,0,(AE149-AD149)+(AG149-AF149))</f>
        <v>0</v>
      </c>
    </row>
    <row r="150" spans="1:36" ht="20.100000000000001" customHeight="1" x14ac:dyDescent="0.25">
      <c r="A150" s="20">
        <f t="shared" si="17"/>
        <v>44868</v>
      </c>
      <c r="B150" s="17"/>
      <c r="C150" s="12"/>
      <c r="D150" s="13"/>
      <c r="E150" s="13"/>
      <c r="F150" s="28">
        <f>IF(D150-C150&lt;0,0,D150-C150)</f>
        <v>0</v>
      </c>
      <c r="G150" s="28">
        <f>IF(AND(OR(B150="",C150=""),OR(D150="",E150="")),0,IF(OR(B150&lt;&gt;ResmiTatil!$H$2,C150&lt;&gt;ResmiTatil!$I$2,D150&lt;&gt;ResmiTatil!$J$2,E150&lt;&gt;ResmiTatil!$K$2),IF(AND(D150="",E150=""),0,IF(B150&lt;ResmiTatil!$H$2,ResmiTatil!$H$2-B150))+IF(AND(D150="",E150="",OR(B150&lt;ResmiTatil!$H$2,AND(C150&lt;&gt;ResmiTatil!$J$2,C150&gt;ResmiTatil!$J$2))),ResmiTatil!$J$2-ResmiTatil!$I$2,IF(OR(D150="",E150=""),0,IF(AND(C150&gt;ResmiTatil!$I$2,D150&lt;ResmiTatil!$J$2),C150-ResmiTatil!$I$2)))+IF(AND(C150&lt;ResmiTatil!$I$2,D150&lt;ResmiTatil!$J$2),ResmiTatil!$J$2-D150)+IF(AND(C150=ResmiTatil!$I$3,D150=ResmiTatil!$J$3),ResmiTatil!$I$3-ResmiTatil!$I$2,IF(AND(C150&gt;ResmiTatil!$I$2,D150&gt;ResmiTatil!$J$2),ResmiTatil!$J$2-ResmiTatil!$I$2))+IF(E150&gt;ResmiTatil!$K$2,E150-ResmiTatil!$K$2),0))</f>
        <v>0</v>
      </c>
      <c r="H150" s="29">
        <f>IF((C150-B150)+(E150-D150)&lt;0,0,(C150-B150)+(E150-D150))</f>
        <v>0</v>
      </c>
      <c r="I150" s="17"/>
      <c r="J150" s="12"/>
      <c r="K150" s="13"/>
      <c r="L150" s="13"/>
      <c r="M150" s="28">
        <f>IF(K150-J150&lt;0,0,K150-J150)</f>
        <v>0</v>
      </c>
      <c r="N150" s="28">
        <f>IF(AND(OR(I150="",J150=""),OR(K150="",L150="")),0,IF(OR(I150&lt;&gt;ResmiTatil!$H$2,J150&lt;&gt;ResmiTatil!$I$2,K150&lt;&gt;ResmiTatil!$J$2,L150&lt;&gt;ResmiTatil!$K$2),IF(AND(K150="",L150=""),0,IF(I150&lt;ResmiTatil!$H$2,ResmiTatil!$H$2-I150))+IF(AND(K150="",L150="",OR(I150&lt;ResmiTatil!$H$2,AND(J150&lt;&gt;ResmiTatil!$J$2,J150&gt;ResmiTatil!$J$2))),ResmiTatil!$J$2-ResmiTatil!$I$2,IF(OR(K150="",L150=""),0,IF(AND(J150&gt;ResmiTatil!$I$2,K150&lt;ResmiTatil!$J$2),J150-ResmiTatil!$I$2)))+IF(AND(J150&lt;ResmiTatil!$I$2,K150&lt;ResmiTatil!$J$2),ResmiTatil!$J$2-K150)+IF(AND(J150=ResmiTatil!$I$3,K150=ResmiTatil!$J$3),ResmiTatil!$I$3-ResmiTatil!$I$2,IF(AND(J150&gt;ResmiTatil!$I$2,K150&gt;ResmiTatil!$J$2),ResmiTatil!$J$2-ResmiTatil!$I$2))+IF(L150&gt;ResmiTatil!$K$2,L150-ResmiTatil!$K$2),0))</f>
        <v>0</v>
      </c>
      <c r="O150" s="29">
        <f>IF((J150-I150)+(L150-K150)&lt;0,0,(J150-I150)+(L150-K150))</f>
        <v>0</v>
      </c>
      <c r="P150" s="17"/>
      <c r="Q150" s="12"/>
      <c r="R150" s="13"/>
      <c r="S150" s="13"/>
      <c r="T150" s="28">
        <f>IF(R150-Q150&lt;0,0,R150-Q150)</f>
        <v>0</v>
      </c>
      <c r="U150" s="28">
        <f>IF(AND(OR(P150="",Q150=""),OR(R150="",S150="")),0,IF(OR(P150&lt;&gt;ResmiTatil!$H$2,Q150&lt;&gt;ResmiTatil!$I$2,R150&lt;&gt;ResmiTatil!$J$2,S150&lt;&gt;ResmiTatil!$K$2),IF(AND(R150="",S150=""),0,IF(P150&lt;ResmiTatil!$H$2,ResmiTatil!$H$2-P150))+IF(AND(R150="",S150="",OR(P150&lt;ResmiTatil!$H$2,AND(Q150&lt;&gt;ResmiTatil!$J$2,Q150&gt;ResmiTatil!$J$2))),ResmiTatil!$J$2-ResmiTatil!$I$2,IF(OR(R150="",S150=""),0,IF(AND(Q150&gt;ResmiTatil!$I$2,R150&lt;ResmiTatil!$J$2),Q150-ResmiTatil!$I$2)))+IF(AND(Q150&lt;ResmiTatil!$I$2,R150&lt;ResmiTatil!$J$2),ResmiTatil!$J$2-R150)+IF(AND(Q150=ResmiTatil!$I$3,R150=ResmiTatil!$J$3),ResmiTatil!$I$3-ResmiTatil!$I$2,IF(AND(Q150&gt;ResmiTatil!$I$2,R150&gt;ResmiTatil!$J$2),ResmiTatil!$J$2-ResmiTatil!$I$2))+IF(S150&gt;ResmiTatil!$K$2,S150-ResmiTatil!$K$2),0))</f>
        <v>0</v>
      </c>
      <c r="V150" s="29">
        <f>IF((Q150-P150)+(S150-R150)&lt;0,0,(Q150-P150)+(S150-R150))</f>
        <v>0</v>
      </c>
      <c r="W150" s="17"/>
      <c r="X150" s="12"/>
      <c r="Y150" s="13"/>
      <c r="Z150" s="13"/>
      <c r="AA150" s="28">
        <f>IF(Y150-X150&lt;0,0,Y150-X150)</f>
        <v>0</v>
      </c>
      <c r="AB150" s="28">
        <f>IF(AND(OR(W150="",X150=""),OR(Y150="",Z150="")),0,IF(OR(W150&lt;&gt;ResmiTatil!$H$2,X150&lt;&gt;ResmiTatil!$I$2,Y150&lt;&gt;ResmiTatil!$J$2,Z150&lt;&gt;ResmiTatil!$K$2),IF(AND(Y150="",Z150=""),0,IF(W150&lt;ResmiTatil!$H$2,ResmiTatil!$H$2-W150))+IF(AND(Y150="",Z150="",OR(W150&lt;ResmiTatil!$H$2,AND(X150&lt;&gt;ResmiTatil!$J$2,X150&gt;ResmiTatil!$J$2))),ResmiTatil!$J$2-ResmiTatil!$I$2,IF(OR(Y150="",Z150=""),0,IF(AND(X150&gt;ResmiTatil!$I$2,Y150&lt;ResmiTatil!$J$2),X150-ResmiTatil!$I$2)))+IF(AND(X150&lt;ResmiTatil!$I$2,Y150&lt;ResmiTatil!$J$2),ResmiTatil!$J$2-Y150)+IF(AND(X150=ResmiTatil!$I$3,Y150=ResmiTatil!$J$3),ResmiTatil!$I$3-ResmiTatil!$I$2,IF(AND(X150&gt;ResmiTatil!$I$2,Y150&gt;ResmiTatil!$J$2),ResmiTatil!$J$2-ResmiTatil!$I$2))+IF(Z150&gt;ResmiTatil!$K$2,Z150-ResmiTatil!$K$2),0))</f>
        <v>0</v>
      </c>
      <c r="AC150" s="29">
        <f>IF((X150-W150)+(Z150-Y150)&lt;0,0,(X150-W150)+(Z150-Y150))</f>
        <v>0</v>
      </c>
      <c r="AD150" s="17"/>
      <c r="AE150" s="12"/>
      <c r="AF150" s="13"/>
      <c r="AG150" s="13"/>
      <c r="AH150" s="28">
        <f>IF(AF150-AE150&lt;0,0,AF150-AE150)</f>
        <v>0</v>
      </c>
      <c r="AI150" s="28">
        <f>IF(AND(OR(AD150="",AE150=""),OR(AF150="",AG150="")),0,IF(OR(AD150&lt;&gt;ResmiTatil!$H$2,AE150&lt;&gt;ResmiTatil!$I$2,AF150&lt;&gt;ResmiTatil!$J$2,AG150&lt;&gt;ResmiTatil!$K$2),IF(AND(AF150="",AG150=""),0,IF(AD150&lt;ResmiTatil!$H$2,ResmiTatil!$H$2-AD150))+IF(AND(AF150="",AG150="",OR(AD150&lt;ResmiTatil!$H$2,AND(AE150&lt;&gt;ResmiTatil!$J$2,AE150&gt;ResmiTatil!$J$2))),ResmiTatil!$J$2-ResmiTatil!$I$2,IF(OR(AF150="",AG150=""),0,IF(AND(AE150&gt;ResmiTatil!$I$2,AF150&lt;ResmiTatil!$J$2),AE150-ResmiTatil!$I$2)))+IF(AND(AE150&lt;ResmiTatil!$I$2,AF150&lt;ResmiTatil!$J$2),ResmiTatil!$J$2-AF150)+IF(AND(AE150=ResmiTatil!$I$3,AF150=ResmiTatil!$J$3),ResmiTatil!$I$3-ResmiTatil!$I$2,IF(AND(AE150&gt;ResmiTatil!$I$2,AF150&gt;ResmiTatil!$J$2),ResmiTatil!$J$2-ResmiTatil!$I$2))+IF(AG150&gt;ResmiTatil!$K$2,AG150-ResmiTatil!$K$2),0))</f>
        <v>0</v>
      </c>
      <c r="AJ150" s="29">
        <f>IF((AE150-AD150)+(AG150-AF150)&lt;0,0,(AE150-AD150)+(AG150-AF150))</f>
        <v>0</v>
      </c>
    </row>
    <row r="151" spans="1:36" ht="20.100000000000001" customHeight="1" x14ac:dyDescent="0.25">
      <c r="A151" s="20">
        <f t="shared" si="17"/>
        <v>44869</v>
      </c>
      <c r="B151" s="17"/>
      <c r="C151" s="12"/>
      <c r="D151" s="13"/>
      <c r="E151" s="13"/>
      <c r="F151" s="28">
        <f>IF(D151-C151&lt;0,0,D151-C151)</f>
        <v>0</v>
      </c>
      <c r="G151" s="28">
        <f>IF(AND(OR(B151="",C151=""),OR(D151="",E151="")),0,IF(OR(B151&lt;&gt;ResmiTatil!$H$2,C151&lt;&gt;ResmiTatil!$I$2,D151&lt;&gt;ResmiTatil!$J$2,E151&lt;&gt;ResmiTatil!$K$2),IF(AND(D151="",E151=""),0,IF(B151&lt;ResmiTatil!$H$2,ResmiTatil!$H$2-B151))+IF(AND(D151="",E151="",OR(B151&lt;ResmiTatil!$H$2,AND(C151&lt;&gt;ResmiTatil!$J$2,C151&gt;ResmiTatil!$J$2))),ResmiTatil!$J$2-ResmiTatil!$I$2,IF(OR(D151="",E151=""),0,IF(AND(C151&gt;ResmiTatil!$I$2,D151&lt;ResmiTatil!$J$2),C151-ResmiTatil!$I$2)))+IF(AND(C151&lt;ResmiTatil!$I$2,D151&lt;ResmiTatil!$J$2),ResmiTatil!$J$2-D151)+IF(AND(C151=ResmiTatil!$I$3,D151=ResmiTatil!$J$3),ResmiTatil!$I$3-ResmiTatil!$I$2,IF(AND(C151&gt;ResmiTatil!$I$2,D151&gt;ResmiTatil!$J$2),ResmiTatil!$J$2-ResmiTatil!$I$2))+IF(E151&gt;ResmiTatil!$K$2,E151-ResmiTatil!$K$2),0))</f>
        <v>0</v>
      </c>
      <c r="H151" s="29">
        <f>IF((C151-B151)+(E151-D151)&lt;0,0,(C151-B151)+(E151-D151))</f>
        <v>0</v>
      </c>
      <c r="I151" s="17"/>
      <c r="J151" s="12"/>
      <c r="K151" s="13"/>
      <c r="L151" s="13"/>
      <c r="M151" s="28">
        <f>IF(K151-J151&lt;0,0,K151-J151)</f>
        <v>0</v>
      </c>
      <c r="N151" s="28">
        <f>IF(AND(OR(I151="",J151=""),OR(K151="",L151="")),0,IF(OR(I151&lt;&gt;ResmiTatil!$H$2,J151&lt;&gt;ResmiTatil!$I$2,K151&lt;&gt;ResmiTatil!$J$2,L151&lt;&gt;ResmiTatil!$K$2),IF(AND(K151="",L151=""),0,IF(I151&lt;ResmiTatil!$H$2,ResmiTatil!$H$2-I151))+IF(AND(K151="",L151="",OR(I151&lt;ResmiTatil!$H$2,AND(J151&lt;&gt;ResmiTatil!$J$2,J151&gt;ResmiTatil!$J$2))),ResmiTatil!$J$2-ResmiTatil!$I$2,IF(OR(K151="",L151=""),0,IF(AND(J151&gt;ResmiTatil!$I$2,K151&lt;ResmiTatil!$J$2),J151-ResmiTatil!$I$2)))+IF(AND(J151&lt;ResmiTatil!$I$2,K151&lt;ResmiTatil!$J$2),ResmiTatil!$J$2-K151)+IF(AND(J151=ResmiTatil!$I$3,K151=ResmiTatil!$J$3),ResmiTatil!$I$3-ResmiTatil!$I$2,IF(AND(J151&gt;ResmiTatil!$I$2,K151&gt;ResmiTatil!$J$2),ResmiTatil!$J$2-ResmiTatil!$I$2))+IF(L151&gt;ResmiTatil!$K$2,L151-ResmiTatil!$K$2),0))</f>
        <v>0</v>
      </c>
      <c r="O151" s="29">
        <f>IF((J151-I151)+(L151-K151)&lt;0,0,(J151-I151)+(L151-K151))</f>
        <v>0</v>
      </c>
      <c r="P151" s="17"/>
      <c r="Q151" s="12"/>
      <c r="R151" s="13"/>
      <c r="S151" s="13"/>
      <c r="T151" s="28">
        <f>IF(R151-Q151&lt;0,0,R151-Q151)</f>
        <v>0</v>
      </c>
      <c r="U151" s="28">
        <f>IF(AND(OR(P151="",Q151=""),OR(R151="",S151="")),0,IF(OR(P151&lt;&gt;ResmiTatil!$H$2,Q151&lt;&gt;ResmiTatil!$I$2,R151&lt;&gt;ResmiTatil!$J$2,S151&lt;&gt;ResmiTatil!$K$2),IF(AND(R151="",S151=""),0,IF(P151&lt;ResmiTatil!$H$2,ResmiTatil!$H$2-P151))+IF(AND(R151="",S151="",OR(P151&lt;ResmiTatil!$H$2,AND(Q151&lt;&gt;ResmiTatil!$J$2,Q151&gt;ResmiTatil!$J$2))),ResmiTatil!$J$2-ResmiTatil!$I$2,IF(OR(R151="",S151=""),0,IF(AND(Q151&gt;ResmiTatil!$I$2,R151&lt;ResmiTatil!$J$2),Q151-ResmiTatil!$I$2)))+IF(AND(Q151&lt;ResmiTatil!$I$2,R151&lt;ResmiTatil!$J$2),ResmiTatil!$J$2-R151)+IF(AND(Q151=ResmiTatil!$I$3,R151=ResmiTatil!$J$3),ResmiTatil!$I$3-ResmiTatil!$I$2,IF(AND(Q151&gt;ResmiTatil!$I$2,R151&gt;ResmiTatil!$J$2),ResmiTatil!$J$2-ResmiTatil!$I$2))+IF(S151&gt;ResmiTatil!$K$2,S151-ResmiTatil!$K$2),0))</f>
        <v>0</v>
      </c>
      <c r="V151" s="29">
        <f>IF((Q151-P151)+(S151-R151)&lt;0,0,(Q151-P151)+(S151-R151))</f>
        <v>0</v>
      </c>
      <c r="W151" s="17"/>
      <c r="X151" s="12"/>
      <c r="Y151" s="13"/>
      <c r="Z151" s="13"/>
      <c r="AA151" s="28">
        <f>IF(Y151-X151&lt;0,0,Y151-X151)</f>
        <v>0</v>
      </c>
      <c r="AB151" s="28">
        <f>IF(AND(OR(W151="",X151=""),OR(Y151="",Z151="")),0,IF(OR(W151&lt;&gt;ResmiTatil!$H$2,X151&lt;&gt;ResmiTatil!$I$2,Y151&lt;&gt;ResmiTatil!$J$2,Z151&lt;&gt;ResmiTatil!$K$2),IF(AND(Y151="",Z151=""),0,IF(W151&lt;ResmiTatil!$H$2,ResmiTatil!$H$2-W151))+IF(AND(Y151="",Z151="",OR(W151&lt;ResmiTatil!$H$2,AND(X151&lt;&gt;ResmiTatil!$J$2,X151&gt;ResmiTatil!$J$2))),ResmiTatil!$J$2-ResmiTatil!$I$2,IF(OR(Y151="",Z151=""),0,IF(AND(X151&gt;ResmiTatil!$I$2,Y151&lt;ResmiTatil!$J$2),X151-ResmiTatil!$I$2)))+IF(AND(X151&lt;ResmiTatil!$I$2,Y151&lt;ResmiTatil!$J$2),ResmiTatil!$J$2-Y151)+IF(AND(X151=ResmiTatil!$I$3,Y151=ResmiTatil!$J$3),ResmiTatil!$I$3-ResmiTatil!$I$2,IF(AND(X151&gt;ResmiTatil!$I$2,Y151&gt;ResmiTatil!$J$2),ResmiTatil!$J$2-ResmiTatil!$I$2))+IF(Z151&gt;ResmiTatil!$K$2,Z151-ResmiTatil!$K$2),0))</f>
        <v>0</v>
      </c>
      <c r="AC151" s="29">
        <f>IF((X151-W151)+(Z151-Y151)&lt;0,0,(X151-W151)+(Z151-Y151))</f>
        <v>0</v>
      </c>
      <c r="AD151" s="17"/>
      <c r="AE151" s="12"/>
      <c r="AF151" s="13"/>
      <c r="AG151" s="13"/>
      <c r="AH151" s="28">
        <f>IF(AF151-AE151&lt;0,0,AF151-AE151)</f>
        <v>0</v>
      </c>
      <c r="AI151" s="28">
        <f>IF(AND(OR(AD151="",AE151=""),OR(AF151="",AG151="")),0,IF(OR(AD151&lt;&gt;ResmiTatil!$H$2,AE151&lt;&gt;ResmiTatil!$I$2,AF151&lt;&gt;ResmiTatil!$J$2,AG151&lt;&gt;ResmiTatil!$K$2),IF(AND(AF151="",AG151=""),0,IF(AD151&lt;ResmiTatil!$H$2,ResmiTatil!$H$2-AD151))+IF(AND(AF151="",AG151="",OR(AD151&lt;ResmiTatil!$H$2,AND(AE151&lt;&gt;ResmiTatil!$J$2,AE151&gt;ResmiTatil!$J$2))),ResmiTatil!$J$2-ResmiTatil!$I$2,IF(OR(AF151="",AG151=""),0,IF(AND(AE151&gt;ResmiTatil!$I$2,AF151&lt;ResmiTatil!$J$2),AE151-ResmiTatil!$I$2)))+IF(AND(AE151&lt;ResmiTatil!$I$2,AF151&lt;ResmiTatil!$J$2),ResmiTatil!$J$2-AF151)+IF(AND(AE151=ResmiTatil!$I$3,AF151=ResmiTatil!$J$3),ResmiTatil!$I$3-ResmiTatil!$I$2,IF(AND(AE151&gt;ResmiTatil!$I$2,AF151&gt;ResmiTatil!$J$2),ResmiTatil!$J$2-ResmiTatil!$I$2))+IF(AG151&gt;ResmiTatil!$K$2,AG151-ResmiTatil!$K$2),0))</f>
        <v>0</v>
      </c>
      <c r="AJ151" s="29">
        <f>IF((AE151-AD151)+(AG151-AF151)&lt;0,0,(AE151-AD151)+(AG151-AF151))</f>
        <v>0</v>
      </c>
    </row>
    <row r="152" spans="1:36" ht="20.100000000000001" customHeight="1" x14ac:dyDescent="0.25">
      <c r="A152" s="30" t="s">
        <v>24</v>
      </c>
      <c r="B152" s="31"/>
      <c r="C152" s="32"/>
      <c r="D152" s="33"/>
      <c r="E152" s="33"/>
      <c r="F152" s="34"/>
      <c r="G152" s="28">
        <f>SUM(G147:G151)</f>
        <v>0</v>
      </c>
      <c r="H152" s="35">
        <f>SUM(H147:H151)</f>
        <v>0</v>
      </c>
      <c r="I152" s="31"/>
      <c r="J152" s="32"/>
      <c r="K152" s="33"/>
      <c r="L152" s="33"/>
      <c r="M152" s="34"/>
      <c r="N152" s="28">
        <f>SUM(N147:N151)</f>
        <v>0</v>
      </c>
      <c r="O152" s="35">
        <f>SUM(O147:O151)</f>
        <v>0</v>
      </c>
      <c r="P152" s="31"/>
      <c r="Q152" s="32"/>
      <c r="R152" s="33"/>
      <c r="S152" s="33"/>
      <c r="T152" s="34"/>
      <c r="U152" s="28">
        <f>SUM(U147:U151)</f>
        <v>0</v>
      </c>
      <c r="V152" s="35">
        <f>SUM(V147:V151)</f>
        <v>0</v>
      </c>
      <c r="W152" s="31"/>
      <c r="X152" s="32"/>
      <c r="Y152" s="33"/>
      <c r="Z152" s="33"/>
      <c r="AA152" s="34"/>
      <c r="AB152" s="28">
        <f>SUM(AB147:AB151)</f>
        <v>0</v>
      </c>
      <c r="AC152" s="35">
        <f>SUM(AC147:AC151)</f>
        <v>0</v>
      </c>
      <c r="AD152" s="31"/>
      <c r="AE152" s="32"/>
      <c r="AF152" s="33"/>
      <c r="AG152" s="33"/>
      <c r="AH152" s="34"/>
      <c r="AI152" s="28">
        <f>SUM(AI147:AI151)</f>
        <v>0</v>
      </c>
      <c r="AJ152" s="35">
        <f>SUM(AJ147:AJ151)</f>
        <v>0</v>
      </c>
    </row>
    <row r="153" spans="1:36" s="25" customFormat="1" ht="15" customHeight="1" x14ac:dyDescent="0.25">
      <c r="A153" s="20">
        <f>A151+1</f>
        <v>44870</v>
      </c>
      <c r="B153" s="17"/>
      <c r="C153" s="12"/>
      <c r="D153" s="13"/>
      <c r="E153" s="13"/>
      <c r="F153" s="11"/>
      <c r="G153" s="11"/>
      <c r="H153" s="18"/>
      <c r="I153" s="17"/>
      <c r="J153" s="12"/>
      <c r="K153" s="13"/>
      <c r="L153" s="13"/>
      <c r="M153" s="11"/>
      <c r="N153" s="11"/>
      <c r="O153" s="18"/>
      <c r="P153" s="17"/>
      <c r="Q153" s="12"/>
      <c r="R153" s="13"/>
      <c r="S153" s="13"/>
      <c r="T153" s="11"/>
      <c r="U153" s="11"/>
      <c r="V153" s="18"/>
      <c r="W153" s="17"/>
      <c r="X153" s="12"/>
      <c r="Y153" s="13"/>
      <c r="Z153" s="13"/>
      <c r="AA153" s="11"/>
      <c r="AB153" s="11"/>
      <c r="AC153" s="18"/>
      <c r="AD153" s="17"/>
      <c r="AE153" s="12"/>
      <c r="AF153" s="13"/>
      <c r="AG153" s="13"/>
      <c r="AH153" s="11"/>
      <c r="AI153" s="11"/>
      <c r="AJ153" s="18"/>
    </row>
    <row r="154" spans="1:36" s="25" customFormat="1" ht="15" customHeight="1" x14ac:dyDescent="0.25">
      <c r="A154" s="20">
        <f>A153+1</f>
        <v>44871</v>
      </c>
      <c r="B154" s="17"/>
      <c r="C154" s="12"/>
      <c r="D154" s="13"/>
      <c r="E154" s="13"/>
      <c r="F154" s="11"/>
      <c r="G154" s="11"/>
      <c r="H154" s="18"/>
      <c r="I154" s="17"/>
      <c r="J154" s="12"/>
      <c r="K154" s="13"/>
      <c r="L154" s="13"/>
      <c r="M154" s="11"/>
      <c r="N154" s="11"/>
      <c r="O154" s="18"/>
      <c r="P154" s="17"/>
      <c r="Q154" s="12"/>
      <c r="R154" s="13"/>
      <c r="S154" s="13"/>
      <c r="T154" s="11"/>
      <c r="U154" s="11"/>
      <c r="V154" s="18"/>
      <c r="W154" s="17"/>
      <c r="X154" s="12"/>
      <c r="Y154" s="13"/>
      <c r="Z154" s="13"/>
      <c r="AA154" s="11"/>
      <c r="AB154" s="11"/>
      <c r="AC154" s="18"/>
      <c r="AD154" s="17"/>
      <c r="AE154" s="12"/>
      <c r="AF154" s="13"/>
      <c r="AG154" s="13"/>
      <c r="AH154" s="11"/>
      <c r="AI154" s="11"/>
      <c r="AJ154" s="18"/>
    </row>
    <row r="155" spans="1:36" ht="20.100000000000001" customHeight="1" x14ac:dyDescent="0.25">
      <c r="A155" s="20">
        <f t="shared" ref="A155:A159" si="18">A154+1</f>
        <v>44872</v>
      </c>
      <c r="B155" s="17"/>
      <c r="C155" s="12"/>
      <c r="D155" s="13"/>
      <c r="E155" s="13"/>
      <c r="F155" s="28">
        <f>IF(D155-C155&lt;0,0,D155-C155)</f>
        <v>0</v>
      </c>
      <c r="G155" s="28">
        <f>IF(AND(OR(B155="",C155=""),OR(D155="",E155="")),0,IF(OR(B155&lt;&gt;ResmiTatil!$H$2,C155&lt;&gt;ResmiTatil!$I$2,D155&lt;&gt;ResmiTatil!$J$2,E155&lt;&gt;ResmiTatil!$K$2),IF(AND(D155="",E155=""),0,IF(B155&lt;ResmiTatil!$H$2,ResmiTatil!$H$2-B155))+IF(AND(D155="",E155="",OR(B155&lt;ResmiTatil!$H$2,AND(C155&lt;&gt;ResmiTatil!$J$2,C155&gt;ResmiTatil!$J$2))),ResmiTatil!$J$2-ResmiTatil!$I$2,IF(OR(D155="",E155=""),0,IF(AND(C155&gt;ResmiTatil!$I$2,D155&lt;ResmiTatil!$J$2),C155-ResmiTatil!$I$2)))+IF(AND(C155&lt;ResmiTatil!$I$2,D155&lt;ResmiTatil!$J$2),ResmiTatil!$J$2-D155)+IF(AND(C155=ResmiTatil!$I$3,D155=ResmiTatil!$J$3),ResmiTatil!$I$3-ResmiTatil!$I$2,IF(AND(C155&gt;ResmiTatil!$I$2,D155&gt;ResmiTatil!$J$2),ResmiTatil!$J$2-ResmiTatil!$I$2))+IF(E155&gt;ResmiTatil!$K$2,E155-ResmiTatil!$K$2),0))</f>
        <v>0</v>
      </c>
      <c r="H155" s="29">
        <f>IF((C155-B155)+(E155-D155)&lt;0,0,(C155-B155)+(E155-D155))</f>
        <v>0</v>
      </c>
      <c r="I155" s="17"/>
      <c r="J155" s="12"/>
      <c r="K155" s="13"/>
      <c r="L155" s="13"/>
      <c r="M155" s="28">
        <f>IF(K155-J155&lt;0,0,K155-J155)</f>
        <v>0</v>
      </c>
      <c r="N155" s="28">
        <f>IF(AND(OR(I155="",J155=""),OR(K155="",L155="")),0,IF(OR(I155&lt;&gt;ResmiTatil!$H$2,J155&lt;&gt;ResmiTatil!$I$2,K155&lt;&gt;ResmiTatil!$J$2,L155&lt;&gt;ResmiTatil!$K$2),IF(AND(K155="",L155=""),0,IF(I155&lt;ResmiTatil!$H$2,ResmiTatil!$H$2-I155))+IF(AND(K155="",L155="",OR(I155&lt;ResmiTatil!$H$2,AND(J155&lt;&gt;ResmiTatil!$J$2,J155&gt;ResmiTatil!$J$2))),ResmiTatil!$J$2-ResmiTatil!$I$2,IF(OR(K155="",L155=""),0,IF(AND(J155&gt;ResmiTatil!$I$2,K155&lt;ResmiTatil!$J$2),J155-ResmiTatil!$I$2)))+IF(AND(J155&lt;ResmiTatil!$I$2,K155&lt;ResmiTatil!$J$2),ResmiTatil!$J$2-K155)+IF(AND(J155=ResmiTatil!$I$3,K155=ResmiTatil!$J$3),ResmiTatil!$I$3-ResmiTatil!$I$2,IF(AND(J155&gt;ResmiTatil!$I$2,K155&gt;ResmiTatil!$J$2),ResmiTatil!$J$2-ResmiTatil!$I$2))+IF(L155&gt;ResmiTatil!$K$2,L155-ResmiTatil!$K$2),0))</f>
        <v>0</v>
      </c>
      <c r="O155" s="29">
        <f>IF((J155-I155)+(L155-K155)&lt;0,0,(J155-I155)+(L155-K155))</f>
        <v>0</v>
      </c>
      <c r="P155" s="17"/>
      <c r="Q155" s="12"/>
      <c r="R155" s="13"/>
      <c r="S155" s="13"/>
      <c r="T155" s="28">
        <f>IF(R155-Q155&lt;0,0,R155-Q155)</f>
        <v>0</v>
      </c>
      <c r="U155" s="28">
        <f>IF(AND(OR(P155="",Q155=""),OR(R155="",S155="")),0,IF(OR(P155&lt;&gt;ResmiTatil!$H$2,Q155&lt;&gt;ResmiTatil!$I$2,R155&lt;&gt;ResmiTatil!$J$2,S155&lt;&gt;ResmiTatil!$K$2),IF(AND(R155="",S155=""),0,IF(P155&lt;ResmiTatil!$H$2,ResmiTatil!$H$2-P155))+IF(AND(R155="",S155="",OR(P155&lt;ResmiTatil!$H$2,AND(Q155&lt;&gt;ResmiTatil!$J$2,Q155&gt;ResmiTatil!$J$2))),ResmiTatil!$J$2-ResmiTatil!$I$2,IF(OR(R155="",S155=""),0,IF(AND(Q155&gt;ResmiTatil!$I$2,R155&lt;ResmiTatil!$J$2),Q155-ResmiTatil!$I$2)))+IF(AND(Q155&lt;ResmiTatil!$I$2,R155&lt;ResmiTatil!$J$2),ResmiTatil!$J$2-R155)+IF(AND(Q155=ResmiTatil!$I$3,R155=ResmiTatil!$J$3),ResmiTatil!$I$3-ResmiTatil!$I$2,IF(AND(Q155&gt;ResmiTatil!$I$2,R155&gt;ResmiTatil!$J$2),ResmiTatil!$J$2-ResmiTatil!$I$2))+IF(S155&gt;ResmiTatil!$K$2,S155-ResmiTatil!$K$2),0))</f>
        <v>0</v>
      </c>
      <c r="V155" s="29">
        <f>IF((Q155-P155)+(S155-R155)&lt;0,0,(Q155-P155)+(S155-R155))</f>
        <v>0</v>
      </c>
      <c r="W155" s="17"/>
      <c r="X155" s="12"/>
      <c r="Y155" s="13"/>
      <c r="Z155" s="13"/>
      <c r="AA155" s="28">
        <f>IF(Y155-X155&lt;0,0,Y155-X155)</f>
        <v>0</v>
      </c>
      <c r="AB155" s="28">
        <f>IF(AND(OR(W155="",X155=""),OR(Y155="",Z155="")),0,IF(OR(W155&lt;&gt;ResmiTatil!$H$2,X155&lt;&gt;ResmiTatil!$I$2,Y155&lt;&gt;ResmiTatil!$J$2,Z155&lt;&gt;ResmiTatil!$K$2),IF(AND(Y155="",Z155=""),0,IF(W155&lt;ResmiTatil!$H$2,ResmiTatil!$H$2-W155))+IF(AND(Y155="",Z155="",OR(W155&lt;ResmiTatil!$H$2,AND(X155&lt;&gt;ResmiTatil!$J$2,X155&gt;ResmiTatil!$J$2))),ResmiTatil!$J$2-ResmiTatil!$I$2,IF(OR(Y155="",Z155=""),0,IF(AND(X155&gt;ResmiTatil!$I$2,Y155&lt;ResmiTatil!$J$2),X155-ResmiTatil!$I$2)))+IF(AND(X155&lt;ResmiTatil!$I$2,Y155&lt;ResmiTatil!$J$2),ResmiTatil!$J$2-Y155)+IF(AND(X155=ResmiTatil!$I$3,Y155=ResmiTatil!$J$3),ResmiTatil!$I$3-ResmiTatil!$I$2,IF(AND(X155&gt;ResmiTatil!$I$2,Y155&gt;ResmiTatil!$J$2),ResmiTatil!$J$2-ResmiTatil!$I$2))+IF(Z155&gt;ResmiTatil!$K$2,Z155-ResmiTatil!$K$2),0))</f>
        <v>0</v>
      </c>
      <c r="AC155" s="29">
        <f>IF((X155-W155)+(Z155-Y155)&lt;0,0,(X155-W155)+(Z155-Y155))</f>
        <v>0</v>
      </c>
      <c r="AD155" s="17"/>
      <c r="AE155" s="12"/>
      <c r="AF155" s="13"/>
      <c r="AG155" s="13"/>
      <c r="AH155" s="28">
        <f>IF(AF155-AE155&lt;0,0,AF155-AE155)</f>
        <v>0</v>
      </c>
      <c r="AI155" s="28">
        <f>IF(AND(OR(AD155="",AE155=""),OR(AF155="",AG155="")),0,IF(OR(AD155&lt;&gt;ResmiTatil!$H$2,AE155&lt;&gt;ResmiTatil!$I$2,AF155&lt;&gt;ResmiTatil!$J$2,AG155&lt;&gt;ResmiTatil!$K$2),IF(AND(AF155="",AG155=""),0,IF(AD155&lt;ResmiTatil!$H$2,ResmiTatil!$H$2-AD155))+IF(AND(AF155="",AG155="",OR(AD155&lt;ResmiTatil!$H$2,AND(AE155&lt;&gt;ResmiTatil!$J$2,AE155&gt;ResmiTatil!$J$2))),ResmiTatil!$J$2-ResmiTatil!$I$2,IF(OR(AF155="",AG155=""),0,IF(AND(AE155&gt;ResmiTatil!$I$2,AF155&lt;ResmiTatil!$J$2),AE155-ResmiTatil!$I$2)))+IF(AND(AE155&lt;ResmiTatil!$I$2,AF155&lt;ResmiTatil!$J$2),ResmiTatil!$J$2-AF155)+IF(AND(AE155=ResmiTatil!$I$3,AF155=ResmiTatil!$J$3),ResmiTatil!$I$3-ResmiTatil!$I$2,IF(AND(AE155&gt;ResmiTatil!$I$2,AF155&gt;ResmiTatil!$J$2),ResmiTatil!$J$2-ResmiTatil!$I$2))+IF(AG155&gt;ResmiTatil!$K$2,AG155-ResmiTatil!$K$2),0))</f>
        <v>0</v>
      </c>
      <c r="AJ155" s="29">
        <f>IF((AE155-AD155)+(AG155-AF155)&lt;0,0,(AE155-AD155)+(AG155-AF155))</f>
        <v>0</v>
      </c>
    </row>
    <row r="156" spans="1:36" ht="20.100000000000001" customHeight="1" x14ac:dyDescent="0.25">
      <c r="A156" s="20">
        <f t="shared" si="18"/>
        <v>44873</v>
      </c>
      <c r="B156" s="17"/>
      <c r="C156" s="12"/>
      <c r="D156" s="13"/>
      <c r="E156" s="13"/>
      <c r="F156" s="28">
        <f>IF(D156-C156&lt;0,0,D156-C156)</f>
        <v>0</v>
      </c>
      <c r="G156" s="28">
        <f>IF(AND(OR(B156="",C156=""),OR(D156="",E156="")),0,IF(OR(B156&lt;&gt;ResmiTatil!$H$2,C156&lt;&gt;ResmiTatil!$I$2,D156&lt;&gt;ResmiTatil!$J$2,E156&lt;&gt;ResmiTatil!$K$2),IF(AND(D156="",E156=""),0,IF(B156&lt;ResmiTatil!$H$2,ResmiTatil!$H$2-B156))+IF(AND(D156="",E156="",OR(B156&lt;ResmiTatil!$H$2,AND(C156&lt;&gt;ResmiTatil!$J$2,C156&gt;ResmiTatil!$J$2))),ResmiTatil!$J$2-ResmiTatil!$I$2,IF(OR(D156="",E156=""),0,IF(AND(C156&gt;ResmiTatil!$I$2,D156&lt;ResmiTatil!$J$2),C156-ResmiTatil!$I$2)))+IF(AND(C156&lt;ResmiTatil!$I$2,D156&lt;ResmiTatil!$J$2),ResmiTatil!$J$2-D156)+IF(AND(C156=ResmiTatil!$I$3,D156=ResmiTatil!$J$3),ResmiTatil!$I$3-ResmiTatil!$I$2,IF(AND(C156&gt;ResmiTatil!$I$2,D156&gt;ResmiTatil!$J$2),ResmiTatil!$J$2-ResmiTatil!$I$2))+IF(E156&gt;ResmiTatil!$K$2,E156-ResmiTatil!$K$2),0))</f>
        <v>0</v>
      </c>
      <c r="H156" s="29">
        <f>IF((C156-B156)+(E156-D156)&lt;0,0,(C156-B156)+(E156-D156))</f>
        <v>0</v>
      </c>
      <c r="I156" s="17"/>
      <c r="J156" s="12"/>
      <c r="K156" s="13"/>
      <c r="L156" s="13"/>
      <c r="M156" s="28">
        <f>IF(K156-J156&lt;0,0,K156-J156)</f>
        <v>0</v>
      </c>
      <c r="N156" s="28">
        <f>IF(AND(OR(I156="",J156=""),OR(K156="",L156="")),0,IF(OR(I156&lt;&gt;ResmiTatil!$H$2,J156&lt;&gt;ResmiTatil!$I$2,K156&lt;&gt;ResmiTatil!$J$2,L156&lt;&gt;ResmiTatil!$K$2),IF(AND(K156="",L156=""),0,IF(I156&lt;ResmiTatil!$H$2,ResmiTatil!$H$2-I156))+IF(AND(K156="",L156="",OR(I156&lt;ResmiTatil!$H$2,AND(J156&lt;&gt;ResmiTatil!$J$2,J156&gt;ResmiTatil!$J$2))),ResmiTatil!$J$2-ResmiTatil!$I$2,IF(OR(K156="",L156=""),0,IF(AND(J156&gt;ResmiTatil!$I$2,K156&lt;ResmiTatil!$J$2),J156-ResmiTatil!$I$2)))+IF(AND(J156&lt;ResmiTatil!$I$2,K156&lt;ResmiTatil!$J$2),ResmiTatil!$J$2-K156)+IF(AND(J156=ResmiTatil!$I$3,K156=ResmiTatil!$J$3),ResmiTatil!$I$3-ResmiTatil!$I$2,IF(AND(J156&gt;ResmiTatil!$I$2,K156&gt;ResmiTatil!$J$2),ResmiTatil!$J$2-ResmiTatil!$I$2))+IF(L156&gt;ResmiTatil!$K$2,L156-ResmiTatil!$K$2),0))</f>
        <v>0</v>
      </c>
      <c r="O156" s="29">
        <f>IF((J156-I156)+(L156-K156)&lt;0,0,(J156-I156)+(L156-K156))</f>
        <v>0</v>
      </c>
      <c r="P156" s="17"/>
      <c r="Q156" s="12"/>
      <c r="R156" s="13"/>
      <c r="S156" s="13"/>
      <c r="T156" s="28">
        <f>IF(R156-Q156&lt;0,0,R156-Q156)</f>
        <v>0</v>
      </c>
      <c r="U156" s="28">
        <f>IF(AND(OR(P156="",Q156=""),OR(R156="",S156="")),0,IF(OR(P156&lt;&gt;ResmiTatil!$H$2,Q156&lt;&gt;ResmiTatil!$I$2,R156&lt;&gt;ResmiTatil!$J$2,S156&lt;&gt;ResmiTatil!$K$2),IF(AND(R156="",S156=""),0,IF(P156&lt;ResmiTatil!$H$2,ResmiTatil!$H$2-P156))+IF(AND(R156="",S156="",OR(P156&lt;ResmiTatil!$H$2,AND(Q156&lt;&gt;ResmiTatil!$J$2,Q156&gt;ResmiTatil!$J$2))),ResmiTatil!$J$2-ResmiTatil!$I$2,IF(OR(R156="",S156=""),0,IF(AND(Q156&gt;ResmiTatil!$I$2,R156&lt;ResmiTatil!$J$2),Q156-ResmiTatil!$I$2)))+IF(AND(Q156&lt;ResmiTatil!$I$2,R156&lt;ResmiTatil!$J$2),ResmiTatil!$J$2-R156)+IF(AND(Q156=ResmiTatil!$I$3,R156=ResmiTatil!$J$3),ResmiTatil!$I$3-ResmiTatil!$I$2,IF(AND(Q156&gt;ResmiTatil!$I$2,R156&gt;ResmiTatil!$J$2),ResmiTatil!$J$2-ResmiTatil!$I$2))+IF(S156&gt;ResmiTatil!$K$2,S156-ResmiTatil!$K$2),0))</f>
        <v>0</v>
      </c>
      <c r="V156" s="29">
        <f>IF((Q156-P156)+(S156-R156)&lt;0,0,(Q156-P156)+(S156-R156))</f>
        <v>0</v>
      </c>
      <c r="W156" s="17"/>
      <c r="X156" s="12"/>
      <c r="Y156" s="13"/>
      <c r="Z156" s="13"/>
      <c r="AA156" s="28">
        <f>IF(Y156-X156&lt;0,0,Y156-X156)</f>
        <v>0</v>
      </c>
      <c r="AB156" s="28">
        <f>IF(AND(OR(W156="",X156=""),OR(Y156="",Z156="")),0,IF(OR(W156&lt;&gt;ResmiTatil!$H$2,X156&lt;&gt;ResmiTatil!$I$2,Y156&lt;&gt;ResmiTatil!$J$2,Z156&lt;&gt;ResmiTatil!$K$2),IF(AND(Y156="",Z156=""),0,IF(W156&lt;ResmiTatil!$H$2,ResmiTatil!$H$2-W156))+IF(AND(Y156="",Z156="",OR(W156&lt;ResmiTatil!$H$2,AND(X156&lt;&gt;ResmiTatil!$J$2,X156&gt;ResmiTatil!$J$2))),ResmiTatil!$J$2-ResmiTatil!$I$2,IF(OR(Y156="",Z156=""),0,IF(AND(X156&gt;ResmiTatil!$I$2,Y156&lt;ResmiTatil!$J$2),X156-ResmiTatil!$I$2)))+IF(AND(X156&lt;ResmiTatil!$I$2,Y156&lt;ResmiTatil!$J$2),ResmiTatil!$J$2-Y156)+IF(AND(X156=ResmiTatil!$I$3,Y156=ResmiTatil!$J$3),ResmiTatil!$I$3-ResmiTatil!$I$2,IF(AND(X156&gt;ResmiTatil!$I$2,Y156&gt;ResmiTatil!$J$2),ResmiTatil!$J$2-ResmiTatil!$I$2))+IF(Z156&gt;ResmiTatil!$K$2,Z156-ResmiTatil!$K$2),0))</f>
        <v>0</v>
      </c>
      <c r="AC156" s="29">
        <f>IF((X156-W156)+(Z156-Y156)&lt;0,0,(X156-W156)+(Z156-Y156))</f>
        <v>0</v>
      </c>
      <c r="AD156" s="17"/>
      <c r="AE156" s="12"/>
      <c r="AF156" s="13"/>
      <c r="AG156" s="13"/>
      <c r="AH156" s="28">
        <f>IF(AF156-AE156&lt;0,0,AF156-AE156)</f>
        <v>0</v>
      </c>
      <c r="AI156" s="28">
        <f>IF(AND(OR(AD156="",AE156=""),OR(AF156="",AG156="")),0,IF(OR(AD156&lt;&gt;ResmiTatil!$H$2,AE156&lt;&gt;ResmiTatil!$I$2,AF156&lt;&gt;ResmiTatil!$J$2,AG156&lt;&gt;ResmiTatil!$K$2),IF(AND(AF156="",AG156=""),0,IF(AD156&lt;ResmiTatil!$H$2,ResmiTatil!$H$2-AD156))+IF(AND(AF156="",AG156="",OR(AD156&lt;ResmiTatil!$H$2,AND(AE156&lt;&gt;ResmiTatil!$J$2,AE156&gt;ResmiTatil!$J$2))),ResmiTatil!$J$2-ResmiTatil!$I$2,IF(OR(AF156="",AG156=""),0,IF(AND(AE156&gt;ResmiTatil!$I$2,AF156&lt;ResmiTatil!$J$2),AE156-ResmiTatil!$I$2)))+IF(AND(AE156&lt;ResmiTatil!$I$2,AF156&lt;ResmiTatil!$J$2),ResmiTatil!$J$2-AF156)+IF(AND(AE156=ResmiTatil!$I$3,AF156=ResmiTatil!$J$3),ResmiTatil!$I$3-ResmiTatil!$I$2,IF(AND(AE156&gt;ResmiTatil!$I$2,AF156&gt;ResmiTatil!$J$2),ResmiTatil!$J$2-ResmiTatil!$I$2))+IF(AG156&gt;ResmiTatil!$K$2,AG156-ResmiTatil!$K$2),0))</f>
        <v>0</v>
      </c>
      <c r="AJ156" s="29">
        <f>IF((AE156-AD156)+(AG156-AF156)&lt;0,0,(AE156-AD156)+(AG156-AF156))</f>
        <v>0</v>
      </c>
    </row>
    <row r="157" spans="1:36" ht="20.100000000000001" customHeight="1" x14ac:dyDescent="0.25">
      <c r="A157" s="20">
        <f t="shared" si="18"/>
        <v>44874</v>
      </c>
      <c r="B157" s="17"/>
      <c r="C157" s="12"/>
      <c r="D157" s="53"/>
      <c r="E157" s="53"/>
      <c r="F157" s="28">
        <f>IF(D157-C157&lt;0,0,D157-C157)</f>
        <v>0</v>
      </c>
      <c r="G157" s="28">
        <f>IF(AND(OR(B157="",C157=""),OR(D157="",E157="")),0,IF(OR(B157&lt;&gt;ResmiTatil!$H$2,C157&lt;&gt;ResmiTatil!$I$2,D157&lt;&gt;ResmiTatil!$J$2,E157&lt;&gt;ResmiTatil!$K$2),IF(AND(D157="",E157=""),0,IF(B157&lt;ResmiTatil!$H$2,ResmiTatil!$H$2-B157))+IF(AND(D157="",E157="",OR(B157&lt;ResmiTatil!$H$2,AND(C157&lt;&gt;ResmiTatil!$J$2,C157&gt;ResmiTatil!$J$2))),ResmiTatil!$J$2-ResmiTatil!$I$2,IF(OR(D157="",E157=""),0,IF(AND(C157&gt;ResmiTatil!$I$2,D157&lt;ResmiTatil!$J$2),C157-ResmiTatil!$I$2)))+IF(AND(C157&lt;ResmiTatil!$I$2,D157&lt;ResmiTatil!$J$2),ResmiTatil!$J$2-D157)+IF(AND(C157=ResmiTatil!$I$3,D157=ResmiTatil!$J$3),ResmiTatil!$I$3-ResmiTatil!$I$2,IF(AND(C157&gt;ResmiTatil!$I$2,D157&gt;ResmiTatil!$J$2),ResmiTatil!$J$2-ResmiTatil!$I$2))+IF(E157&gt;ResmiTatil!$K$2,E157-ResmiTatil!$K$2),0))</f>
        <v>0</v>
      </c>
      <c r="H157" s="29">
        <f>IF((C157-B157)+(E157-D157)&lt;0,0,(C157-B157)+(E157-D157))</f>
        <v>0</v>
      </c>
      <c r="I157" s="17"/>
      <c r="J157" s="12"/>
      <c r="K157" s="53"/>
      <c r="L157" s="53"/>
      <c r="M157" s="28">
        <f>IF(K157-J157&lt;0,0,K157-J157)</f>
        <v>0</v>
      </c>
      <c r="N157" s="28">
        <f>IF(AND(OR(I157="",J157=""),OR(K157="",L157="")),0,IF(OR(I157&lt;&gt;ResmiTatil!$H$2,J157&lt;&gt;ResmiTatil!$I$2,K157&lt;&gt;ResmiTatil!$J$2,L157&lt;&gt;ResmiTatil!$K$2),IF(AND(K157="",L157=""),0,IF(I157&lt;ResmiTatil!$H$2,ResmiTatil!$H$2-I157))+IF(AND(K157="",L157="",OR(I157&lt;ResmiTatil!$H$2,AND(J157&lt;&gt;ResmiTatil!$J$2,J157&gt;ResmiTatil!$J$2))),ResmiTatil!$J$2-ResmiTatil!$I$2,IF(OR(K157="",L157=""),0,IF(AND(J157&gt;ResmiTatil!$I$2,K157&lt;ResmiTatil!$J$2),J157-ResmiTatil!$I$2)))+IF(AND(J157&lt;ResmiTatil!$I$2,K157&lt;ResmiTatil!$J$2),ResmiTatil!$J$2-K157)+IF(AND(J157=ResmiTatil!$I$3,K157=ResmiTatil!$J$3),ResmiTatil!$I$3-ResmiTatil!$I$2,IF(AND(J157&gt;ResmiTatil!$I$2,K157&gt;ResmiTatil!$J$2),ResmiTatil!$J$2-ResmiTatil!$I$2))+IF(L157&gt;ResmiTatil!$K$2,L157-ResmiTatil!$K$2),0))</f>
        <v>0</v>
      </c>
      <c r="O157" s="29">
        <f>IF((J157-I157)+(L157-K157)&lt;0,0,(J157-I157)+(L157-K157))</f>
        <v>0</v>
      </c>
      <c r="P157" s="17"/>
      <c r="Q157" s="12"/>
      <c r="R157" s="53"/>
      <c r="S157" s="53"/>
      <c r="T157" s="28">
        <f>IF(R157-Q157&lt;0,0,R157-Q157)</f>
        <v>0</v>
      </c>
      <c r="U157" s="28">
        <f>IF(AND(OR(P157="",Q157=""),OR(R157="",S157="")),0,IF(OR(P157&lt;&gt;ResmiTatil!$H$2,Q157&lt;&gt;ResmiTatil!$I$2,R157&lt;&gt;ResmiTatil!$J$2,S157&lt;&gt;ResmiTatil!$K$2),IF(AND(R157="",S157=""),0,IF(P157&lt;ResmiTatil!$H$2,ResmiTatil!$H$2-P157))+IF(AND(R157="",S157="",OR(P157&lt;ResmiTatil!$H$2,AND(Q157&lt;&gt;ResmiTatil!$J$2,Q157&gt;ResmiTatil!$J$2))),ResmiTatil!$J$2-ResmiTatil!$I$2,IF(OR(R157="",S157=""),0,IF(AND(Q157&gt;ResmiTatil!$I$2,R157&lt;ResmiTatil!$J$2),Q157-ResmiTatil!$I$2)))+IF(AND(Q157&lt;ResmiTatil!$I$2,R157&lt;ResmiTatil!$J$2),ResmiTatil!$J$2-R157)+IF(AND(Q157=ResmiTatil!$I$3,R157=ResmiTatil!$J$3),ResmiTatil!$I$3-ResmiTatil!$I$2,IF(AND(Q157&gt;ResmiTatil!$I$2,R157&gt;ResmiTatil!$J$2),ResmiTatil!$J$2-ResmiTatil!$I$2))+IF(S157&gt;ResmiTatil!$K$2,S157-ResmiTatil!$K$2),0))</f>
        <v>0</v>
      </c>
      <c r="V157" s="29">
        <f>IF((Q157-P157)+(S157-R157)&lt;0,0,(Q157-P157)+(S157-R157))</f>
        <v>0</v>
      </c>
      <c r="W157" s="17"/>
      <c r="X157" s="12"/>
      <c r="Y157" s="53"/>
      <c r="Z157" s="53"/>
      <c r="AA157" s="28">
        <f>IF(Y157-X157&lt;0,0,Y157-X157)</f>
        <v>0</v>
      </c>
      <c r="AB157" s="28">
        <f>IF(AND(OR(W157="",X157=""),OR(Y157="",Z157="")),0,IF(OR(W157&lt;&gt;ResmiTatil!$H$2,X157&lt;&gt;ResmiTatil!$I$2,Y157&lt;&gt;ResmiTatil!$J$2,Z157&lt;&gt;ResmiTatil!$K$2),IF(AND(Y157="",Z157=""),0,IF(W157&lt;ResmiTatil!$H$2,ResmiTatil!$H$2-W157))+IF(AND(Y157="",Z157="",OR(W157&lt;ResmiTatil!$H$2,AND(X157&lt;&gt;ResmiTatil!$J$2,X157&gt;ResmiTatil!$J$2))),ResmiTatil!$J$2-ResmiTatil!$I$2,IF(OR(Y157="",Z157=""),0,IF(AND(X157&gt;ResmiTatil!$I$2,Y157&lt;ResmiTatil!$J$2),X157-ResmiTatil!$I$2)))+IF(AND(X157&lt;ResmiTatil!$I$2,Y157&lt;ResmiTatil!$J$2),ResmiTatil!$J$2-Y157)+IF(AND(X157=ResmiTatil!$I$3,Y157=ResmiTatil!$J$3),ResmiTatil!$I$3-ResmiTatil!$I$2,IF(AND(X157&gt;ResmiTatil!$I$2,Y157&gt;ResmiTatil!$J$2),ResmiTatil!$J$2-ResmiTatil!$I$2))+IF(Z157&gt;ResmiTatil!$K$2,Z157-ResmiTatil!$K$2),0))</f>
        <v>0</v>
      </c>
      <c r="AC157" s="29">
        <f>IF((X157-W157)+(Z157-Y157)&lt;0,0,(X157-W157)+(Z157-Y157))</f>
        <v>0</v>
      </c>
      <c r="AD157" s="17"/>
      <c r="AE157" s="12"/>
      <c r="AF157" s="53"/>
      <c r="AG157" s="53"/>
      <c r="AH157" s="28">
        <f>IF(AF157-AE157&lt;0,0,AF157-AE157)</f>
        <v>0</v>
      </c>
      <c r="AI157" s="28">
        <f>IF(AND(OR(AD157="",AE157=""),OR(AF157="",AG157="")),0,IF(OR(AD157&lt;&gt;ResmiTatil!$H$2,AE157&lt;&gt;ResmiTatil!$I$2,AF157&lt;&gt;ResmiTatil!$J$2,AG157&lt;&gt;ResmiTatil!$K$2),IF(AND(AF157="",AG157=""),0,IF(AD157&lt;ResmiTatil!$H$2,ResmiTatil!$H$2-AD157))+IF(AND(AF157="",AG157="",OR(AD157&lt;ResmiTatil!$H$2,AND(AE157&lt;&gt;ResmiTatil!$J$2,AE157&gt;ResmiTatil!$J$2))),ResmiTatil!$J$2-ResmiTatil!$I$2,IF(OR(AF157="",AG157=""),0,IF(AND(AE157&gt;ResmiTatil!$I$2,AF157&lt;ResmiTatil!$J$2),AE157-ResmiTatil!$I$2)))+IF(AND(AE157&lt;ResmiTatil!$I$2,AF157&lt;ResmiTatil!$J$2),ResmiTatil!$J$2-AF157)+IF(AND(AE157=ResmiTatil!$I$3,AF157=ResmiTatil!$J$3),ResmiTatil!$I$3-ResmiTatil!$I$2,IF(AND(AE157&gt;ResmiTatil!$I$2,AF157&gt;ResmiTatil!$J$2),ResmiTatil!$J$2-ResmiTatil!$I$2))+IF(AG157&gt;ResmiTatil!$K$2,AG157-ResmiTatil!$K$2),0))</f>
        <v>0</v>
      </c>
      <c r="AJ157" s="29">
        <f>IF((AE157-AD157)+(AG157-AF157)&lt;0,0,(AE157-AD157)+(AG157-AF157))</f>
        <v>0</v>
      </c>
    </row>
    <row r="158" spans="1:36" ht="20.100000000000001" customHeight="1" x14ac:dyDescent="0.25">
      <c r="A158" s="20">
        <f t="shared" si="18"/>
        <v>44875</v>
      </c>
      <c r="B158" s="17"/>
      <c r="C158" s="12"/>
      <c r="D158" s="13"/>
      <c r="E158" s="13"/>
      <c r="F158" s="28">
        <f>IF(D158-C158&lt;0,0,D158-C158)</f>
        <v>0</v>
      </c>
      <c r="G158" s="28">
        <f>IF(AND(OR(B158="",C158=""),OR(D158="",E158="")),0,IF(OR(B158&lt;&gt;ResmiTatil!$H$2,C158&lt;&gt;ResmiTatil!$I$2,D158&lt;&gt;ResmiTatil!$J$2,E158&lt;&gt;ResmiTatil!$K$2),IF(AND(D158="",E158=""),0,IF(B158&lt;ResmiTatil!$H$2,ResmiTatil!$H$2-B158))+IF(AND(D158="",E158="",OR(B158&lt;ResmiTatil!$H$2,AND(C158&lt;&gt;ResmiTatil!$J$2,C158&gt;ResmiTatil!$J$2))),ResmiTatil!$J$2-ResmiTatil!$I$2,IF(OR(D158="",E158=""),0,IF(AND(C158&gt;ResmiTatil!$I$2,D158&lt;ResmiTatil!$J$2),C158-ResmiTatil!$I$2)))+IF(AND(C158&lt;ResmiTatil!$I$2,D158&lt;ResmiTatil!$J$2),ResmiTatil!$J$2-D158)+IF(AND(C158=ResmiTatil!$I$3,D158=ResmiTatil!$J$3),ResmiTatil!$I$3-ResmiTatil!$I$2,IF(AND(C158&gt;ResmiTatil!$I$2,D158&gt;ResmiTatil!$J$2),ResmiTatil!$J$2-ResmiTatil!$I$2))+IF(E158&gt;ResmiTatil!$K$2,E158-ResmiTatil!$K$2),0))</f>
        <v>0</v>
      </c>
      <c r="H158" s="29">
        <f>IF((C158-B158)+(E158-D158)&lt;0,0,(C158-B158)+(E158-D158))</f>
        <v>0</v>
      </c>
      <c r="I158" s="17"/>
      <c r="J158" s="12"/>
      <c r="K158" s="13"/>
      <c r="L158" s="13"/>
      <c r="M158" s="28">
        <f>IF(K158-J158&lt;0,0,K158-J158)</f>
        <v>0</v>
      </c>
      <c r="N158" s="28">
        <f>IF(AND(OR(I158="",J158=""),OR(K158="",L158="")),0,IF(OR(I158&lt;&gt;ResmiTatil!$H$2,J158&lt;&gt;ResmiTatil!$I$2,K158&lt;&gt;ResmiTatil!$J$2,L158&lt;&gt;ResmiTatil!$K$2),IF(AND(K158="",L158=""),0,IF(I158&lt;ResmiTatil!$H$2,ResmiTatil!$H$2-I158))+IF(AND(K158="",L158="",OR(I158&lt;ResmiTatil!$H$2,AND(J158&lt;&gt;ResmiTatil!$J$2,J158&gt;ResmiTatil!$J$2))),ResmiTatil!$J$2-ResmiTatil!$I$2,IF(OR(K158="",L158=""),0,IF(AND(J158&gt;ResmiTatil!$I$2,K158&lt;ResmiTatil!$J$2),J158-ResmiTatil!$I$2)))+IF(AND(J158&lt;ResmiTatil!$I$2,K158&lt;ResmiTatil!$J$2),ResmiTatil!$J$2-K158)+IF(AND(J158=ResmiTatil!$I$3,K158=ResmiTatil!$J$3),ResmiTatil!$I$3-ResmiTatil!$I$2,IF(AND(J158&gt;ResmiTatil!$I$2,K158&gt;ResmiTatil!$J$2),ResmiTatil!$J$2-ResmiTatil!$I$2))+IF(L158&gt;ResmiTatil!$K$2,L158-ResmiTatil!$K$2),0))</f>
        <v>0</v>
      </c>
      <c r="O158" s="29">
        <f>IF((J158-I158)+(L158-K158)&lt;0,0,(J158-I158)+(L158-K158))</f>
        <v>0</v>
      </c>
      <c r="P158" s="17"/>
      <c r="Q158" s="12"/>
      <c r="R158" s="13"/>
      <c r="S158" s="13"/>
      <c r="T158" s="28">
        <f>IF(R158-Q158&lt;0,0,R158-Q158)</f>
        <v>0</v>
      </c>
      <c r="U158" s="28">
        <f>IF(AND(OR(P158="",Q158=""),OR(R158="",S158="")),0,IF(OR(P158&lt;&gt;ResmiTatil!$H$2,Q158&lt;&gt;ResmiTatil!$I$2,R158&lt;&gt;ResmiTatil!$J$2,S158&lt;&gt;ResmiTatil!$K$2),IF(AND(R158="",S158=""),0,IF(P158&lt;ResmiTatil!$H$2,ResmiTatil!$H$2-P158))+IF(AND(R158="",S158="",OR(P158&lt;ResmiTatil!$H$2,AND(Q158&lt;&gt;ResmiTatil!$J$2,Q158&gt;ResmiTatil!$J$2))),ResmiTatil!$J$2-ResmiTatil!$I$2,IF(OR(R158="",S158=""),0,IF(AND(Q158&gt;ResmiTatil!$I$2,R158&lt;ResmiTatil!$J$2),Q158-ResmiTatil!$I$2)))+IF(AND(Q158&lt;ResmiTatil!$I$2,R158&lt;ResmiTatil!$J$2),ResmiTatil!$J$2-R158)+IF(AND(Q158=ResmiTatil!$I$3,R158=ResmiTatil!$J$3),ResmiTatil!$I$3-ResmiTatil!$I$2,IF(AND(Q158&gt;ResmiTatil!$I$2,R158&gt;ResmiTatil!$J$2),ResmiTatil!$J$2-ResmiTatil!$I$2))+IF(S158&gt;ResmiTatil!$K$2,S158-ResmiTatil!$K$2),0))</f>
        <v>0</v>
      </c>
      <c r="V158" s="29">
        <f>IF((Q158-P158)+(S158-R158)&lt;0,0,(Q158-P158)+(S158-R158))</f>
        <v>0</v>
      </c>
      <c r="W158" s="17"/>
      <c r="X158" s="12"/>
      <c r="Y158" s="13"/>
      <c r="Z158" s="13"/>
      <c r="AA158" s="28">
        <f>IF(Y158-X158&lt;0,0,Y158-X158)</f>
        <v>0</v>
      </c>
      <c r="AB158" s="28">
        <f>IF(AND(OR(W158="",X158=""),OR(Y158="",Z158="")),0,IF(OR(W158&lt;&gt;ResmiTatil!$H$2,X158&lt;&gt;ResmiTatil!$I$2,Y158&lt;&gt;ResmiTatil!$J$2,Z158&lt;&gt;ResmiTatil!$K$2),IF(AND(Y158="",Z158=""),0,IF(W158&lt;ResmiTatil!$H$2,ResmiTatil!$H$2-W158))+IF(AND(Y158="",Z158="",OR(W158&lt;ResmiTatil!$H$2,AND(X158&lt;&gt;ResmiTatil!$J$2,X158&gt;ResmiTatil!$J$2))),ResmiTatil!$J$2-ResmiTatil!$I$2,IF(OR(Y158="",Z158=""),0,IF(AND(X158&gt;ResmiTatil!$I$2,Y158&lt;ResmiTatil!$J$2),X158-ResmiTatil!$I$2)))+IF(AND(X158&lt;ResmiTatil!$I$2,Y158&lt;ResmiTatil!$J$2),ResmiTatil!$J$2-Y158)+IF(AND(X158=ResmiTatil!$I$3,Y158=ResmiTatil!$J$3),ResmiTatil!$I$3-ResmiTatil!$I$2,IF(AND(X158&gt;ResmiTatil!$I$2,Y158&gt;ResmiTatil!$J$2),ResmiTatil!$J$2-ResmiTatil!$I$2))+IF(Z158&gt;ResmiTatil!$K$2,Z158-ResmiTatil!$K$2),0))</f>
        <v>0</v>
      </c>
      <c r="AC158" s="29">
        <f>IF((X158-W158)+(Z158-Y158)&lt;0,0,(X158-W158)+(Z158-Y158))</f>
        <v>0</v>
      </c>
      <c r="AD158" s="17"/>
      <c r="AE158" s="12"/>
      <c r="AF158" s="13"/>
      <c r="AG158" s="13"/>
      <c r="AH158" s="28">
        <f>IF(AF158-AE158&lt;0,0,AF158-AE158)</f>
        <v>0</v>
      </c>
      <c r="AI158" s="28">
        <f>IF(AND(OR(AD158="",AE158=""),OR(AF158="",AG158="")),0,IF(OR(AD158&lt;&gt;ResmiTatil!$H$2,AE158&lt;&gt;ResmiTatil!$I$2,AF158&lt;&gt;ResmiTatil!$J$2,AG158&lt;&gt;ResmiTatil!$K$2),IF(AND(AF158="",AG158=""),0,IF(AD158&lt;ResmiTatil!$H$2,ResmiTatil!$H$2-AD158))+IF(AND(AF158="",AG158="",OR(AD158&lt;ResmiTatil!$H$2,AND(AE158&lt;&gt;ResmiTatil!$J$2,AE158&gt;ResmiTatil!$J$2))),ResmiTatil!$J$2-ResmiTatil!$I$2,IF(OR(AF158="",AG158=""),0,IF(AND(AE158&gt;ResmiTatil!$I$2,AF158&lt;ResmiTatil!$J$2),AE158-ResmiTatil!$I$2)))+IF(AND(AE158&lt;ResmiTatil!$I$2,AF158&lt;ResmiTatil!$J$2),ResmiTatil!$J$2-AF158)+IF(AND(AE158=ResmiTatil!$I$3,AF158=ResmiTatil!$J$3),ResmiTatil!$I$3-ResmiTatil!$I$2,IF(AND(AE158&gt;ResmiTatil!$I$2,AF158&gt;ResmiTatil!$J$2),ResmiTatil!$J$2-ResmiTatil!$I$2))+IF(AG158&gt;ResmiTatil!$K$2,AG158-ResmiTatil!$K$2),0))</f>
        <v>0</v>
      </c>
      <c r="AJ158" s="29">
        <f>IF((AE158-AD158)+(AG158-AF158)&lt;0,0,(AE158-AD158)+(AG158-AF158))</f>
        <v>0</v>
      </c>
    </row>
    <row r="159" spans="1:36" ht="20.100000000000001" customHeight="1" x14ac:dyDescent="0.25">
      <c r="A159" s="20">
        <f t="shared" si="18"/>
        <v>44876</v>
      </c>
      <c r="B159" s="17"/>
      <c r="C159" s="12"/>
      <c r="D159" s="13"/>
      <c r="E159" s="13"/>
      <c r="F159" s="28">
        <f>IF(D159-C159&lt;0,0,D159-C159)</f>
        <v>0</v>
      </c>
      <c r="G159" s="28">
        <f>IF(AND(OR(B159="",C159=""),OR(D159="",E159="")),0,IF(OR(B159&lt;&gt;ResmiTatil!$H$2,C159&lt;&gt;ResmiTatil!$I$2,D159&lt;&gt;ResmiTatil!$J$2,E159&lt;&gt;ResmiTatil!$K$2),IF(AND(D159="",E159=""),0,IF(B159&lt;ResmiTatil!$H$2,ResmiTatil!$H$2-B159))+IF(AND(D159="",E159="",OR(B159&lt;ResmiTatil!$H$2,AND(C159&lt;&gt;ResmiTatil!$J$2,C159&gt;ResmiTatil!$J$2))),ResmiTatil!$J$2-ResmiTatil!$I$2,IF(OR(D159="",E159=""),0,IF(AND(C159&gt;ResmiTatil!$I$2,D159&lt;ResmiTatil!$J$2),C159-ResmiTatil!$I$2)))+IF(AND(C159&lt;ResmiTatil!$I$2,D159&lt;ResmiTatil!$J$2),ResmiTatil!$J$2-D159)+IF(AND(C159=ResmiTatil!$I$3,D159=ResmiTatil!$J$3),ResmiTatil!$I$3-ResmiTatil!$I$2,IF(AND(C159&gt;ResmiTatil!$I$2,D159&gt;ResmiTatil!$J$2),ResmiTatil!$J$2-ResmiTatil!$I$2))+IF(E159&gt;ResmiTatil!$K$2,E159-ResmiTatil!$K$2),0))</f>
        <v>0</v>
      </c>
      <c r="H159" s="29">
        <f>IF((C159-B159)+(E159-D159)&lt;0,0,(C159-B159)+(E159-D159))</f>
        <v>0</v>
      </c>
      <c r="I159" s="17"/>
      <c r="J159" s="12"/>
      <c r="K159" s="13"/>
      <c r="L159" s="13"/>
      <c r="M159" s="28">
        <f>IF(K159-J159&lt;0,0,K159-J159)</f>
        <v>0</v>
      </c>
      <c r="N159" s="28">
        <f>IF(AND(OR(I159="",J159=""),OR(K159="",L159="")),0,IF(OR(I159&lt;&gt;ResmiTatil!$H$2,J159&lt;&gt;ResmiTatil!$I$2,K159&lt;&gt;ResmiTatil!$J$2,L159&lt;&gt;ResmiTatil!$K$2),IF(AND(K159="",L159=""),0,IF(I159&lt;ResmiTatil!$H$2,ResmiTatil!$H$2-I159))+IF(AND(K159="",L159="",OR(I159&lt;ResmiTatil!$H$2,AND(J159&lt;&gt;ResmiTatil!$J$2,J159&gt;ResmiTatil!$J$2))),ResmiTatil!$J$2-ResmiTatil!$I$2,IF(OR(K159="",L159=""),0,IF(AND(J159&gt;ResmiTatil!$I$2,K159&lt;ResmiTatil!$J$2),J159-ResmiTatil!$I$2)))+IF(AND(J159&lt;ResmiTatil!$I$2,K159&lt;ResmiTatil!$J$2),ResmiTatil!$J$2-K159)+IF(AND(J159=ResmiTatil!$I$3,K159=ResmiTatil!$J$3),ResmiTatil!$I$3-ResmiTatil!$I$2,IF(AND(J159&gt;ResmiTatil!$I$2,K159&gt;ResmiTatil!$J$2),ResmiTatil!$J$2-ResmiTatil!$I$2))+IF(L159&gt;ResmiTatil!$K$2,L159-ResmiTatil!$K$2),0))</f>
        <v>0</v>
      </c>
      <c r="O159" s="29">
        <f>IF((J159-I159)+(L159-K159)&lt;0,0,(J159-I159)+(L159-K159))</f>
        <v>0</v>
      </c>
      <c r="P159" s="17"/>
      <c r="Q159" s="12"/>
      <c r="R159" s="13"/>
      <c r="S159" s="13"/>
      <c r="T159" s="28">
        <f>IF(R159-Q159&lt;0,0,R159-Q159)</f>
        <v>0</v>
      </c>
      <c r="U159" s="28">
        <f>IF(AND(OR(P159="",Q159=""),OR(R159="",S159="")),0,IF(OR(P159&lt;&gt;ResmiTatil!$H$2,Q159&lt;&gt;ResmiTatil!$I$2,R159&lt;&gt;ResmiTatil!$J$2,S159&lt;&gt;ResmiTatil!$K$2),IF(AND(R159="",S159=""),0,IF(P159&lt;ResmiTatil!$H$2,ResmiTatil!$H$2-P159))+IF(AND(R159="",S159="",OR(P159&lt;ResmiTatil!$H$2,AND(Q159&lt;&gt;ResmiTatil!$J$2,Q159&gt;ResmiTatil!$J$2))),ResmiTatil!$J$2-ResmiTatil!$I$2,IF(OR(R159="",S159=""),0,IF(AND(Q159&gt;ResmiTatil!$I$2,R159&lt;ResmiTatil!$J$2),Q159-ResmiTatil!$I$2)))+IF(AND(Q159&lt;ResmiTatil!$I$2,R159&lt;ResmiTatil!$J$2),ResmiTatil!$J$2-R159)+IF(AND(Q159=ResmiTatil!$I$3,R159=ResmiTatil!$J$3),ResmiTatil!$I$3-ResmiTatil!$I$2,IF(AND(Q159&gt;ResmiTatil!$I$2,R159&gt;ResmiTatil!$J$2),ResmiTatil!$J$2-ResmiTatil!$I$2))+IF(S159&gt;ResmiTatil!$K$2,S159-ResmiTatil!$K$2),0))</f>
        <v>0</v>
      </c>
      <c r="V159" s="29">
        <f>IF((Q159-P159)+(S159-R159)&lt;0,0,(Q159-P159)+(S159-R159))</f>
        <v>0</v>
      </c>
      <c r="W159" s="17"/>
      <c r="X159" s="12"/>
      <c r="Y159" s="13"/>
      <c r="Z159" s="13"/>
      <c r="AA159" s="28">
        <f>IF(Y159-X159&lt;0,0,Y159-X159)</f>
        <v>0</v>
      </c>
      <c r="AB159" s="28">
        <f>IF(AND(OR(W159="",X159=""),OR(Y159="",Z159="")),0,IF(OR(W159&lt;&gt;ResmiTatil!$H$2,X159&lt;&gt;ResmiTatil!$I$2,Y159&lt;&gt;ResmiTatil!$J$2,Z159&lt;&gt;ResmiTatil!$K$2),IF(AND(Y159="",Z159=""),0,IF(W159&lt;ResmiTatil!$H$2,ResmiTatil!$H$2-W159))+IF(AND(Y159="",Z159="",OR(W159&lt;ResmiTatil!$H$2,AND(X159&lt;&gt;ResmiTatil!$J$2,X159&gt;ResmiTatil!$J$2))),ResmiTatil!$J$2-ResmiTatil!$I$2,IF(OR(Y159="",Z159=""),0,IF(AND(X159&gt;ResmiTatil!$I$2,Y159&lt;ResmiTatil!$J$2),X159-ResmiTatil!$I$2)))+IF(AND(X159&lt;ResmiTatil!$I$2,Y159&lt;ResmiTatil!$J$2),ResmiTatil!$J$2-Y159)+IF(AND(X159=ResmiTatil!$I$3,Y159=ResmiTatil!$J$3),ResmiTatil!$I$3-ResmiTatil!$I$2,IF(AND(X159&gt;ResmiTatil!$I$2,Y159&gt;ResmiTatil!$J$2),ResmiTatil!$J$2-ResmiTatil!$I$2))+IF(Z159&gt;ResmiTatil!$K$2,Z159-ResmiTatil!$K$2),0))</f>
        <v>0</v>
      </c>
      <c r="AC159" s="29">
        <f>IF((X159-W159)+(Z159-Y159)&lt;0,0,(X159-W159)+(Z159-Y159))</f>
        <v>0</v>
      </c>
      <c r="AD159" s="17"/>
      <c r="AE159" s="12"/>
      <c r="AF159" s="13"/>
      <c r="AG159" s="13"/>
      <c r="AH159" s="28">
        <f>IF(AF159-AE159&lt;0,0,AF159-AE159)</f>
        <v>0</v>
      </c>
      <c r="AI159" s="28">
        <f>IF(AND(OR(AD159="",AE159=""),OR(AF159="",AG159="")),0,IF(OR(AD159&lt;&gt;ResmiTatil!$H$2,AE159&lt;&gt;ResmiTatil!$I$2,AF159&lt;&gt;ResmiTatil!$J$2,AG159&lt;&gt;ResmiTatil!$K$2),IF(AND(AF159="",AG159=""),0,IF(AD159&lt;ResmiTatil!$H$2,ResmiTatil!$H$2-AD159))+IF(AND(AF159="",AG159="",OR(AD159&lt;ResmiTatil!$H$2,AND(AE159&lt;&gt;ResmiTatil!$J$2,AE159&gt;ResmiTatil!$J$2))),ResmiTatil!$J$2-ResmiTatil!$I$2,IF(OR(AF159="",AG159=""),0,IF(AND(AE159&gt;ResmiTatil!$I$2,AF159&lt;ResmiTatil!$J$2),AE159-ResmiTatil!$I$2)))+IF(AND(AE159&lt;ResmiTatil!$I$2,AF159&lt;ResmiTatil!$J$2),ResmiTatil!$J$2-AF159)+IF(AND(AE159=ResmiTatil!$I$3,AF159=ResmiTatil!$J$3),ResmiTatil!$I$3-ResmiTatil!$I$2,IF(AND(AE159&gt;ResmiTatil!$I$2,AF159&gt;ResmiTatil!$J$2),ResmiTatil!$J$2-ResmiTatil!$I$2))+IF(AG159&gt;ResmiTatil!$K$2,AG159-ResmiTatil!$K$2),0))</f>
        <v>0</v>
      </c>
      <c r="AJ159" s="29">
        <f>IF((AE159-AD159)+(AG159-AF159)&lt;0,0,(AE159-AD159)+(AG159-AF159))</f>
        <v>0</v>
      </c>
    </row>
    <row r="160" spans="1:36" ht="20.100000000000001" customHeight="1" x14ac:dyDescent="0.25">
      <c r="A160" s="30" t="s">
        <v>24</v>
      </c>
      <c r="B160" s="31"/>
      <c r="C160" s="32"/>
      <c r="D160" s="33"/>
      <c r="E160" s="33"/>
      <c r="F160" s="34"/>
      <c r="G160" s="28">
        <f>SUM(G155:G159)</f>
        <v>0</v>
      </c>
      <c r="H160" s="35">
        <f>SUM(H155:H159)</f>
        <v>0</v>
      </c>
      <c r="I160" s="31"/>
      <c r="J160" s="32"/>
      <c r="K160" s="33"/>
      <c r="L160" s="33"/>
      <c r="M160" s="34"/>
      <c r="N160" s="28">
        <f>SUM(N155:N159)</f>
        <v>0</v>
      </c>
      <c r="O160" s="35">
        <f>SUM(O155:O159)</f>
        <v>0</v>
      </c>
      <c r="P160" s="31"/>
      <c r="Q160" s="32"/>
      <c r="R160" s="33"/>
      <c r="S160" s="33"/>
      <c r="T160" s="34"/>
      <c r="U160" s="28">
        <f>SUM(U155:U159)</f>
        <v>0</v>
      </c>
      <c r="V160" s="35">
        <f>SUM(V155:V159)</f>
        <v>0</v>
      </c>
      <c r="W160" s="31"/>
      <c r="X160" s="32"/>
      <c r="Y160" s="33"/>
      <c r="Z160" s="33"/>
      <c r="AA160" s="34"/>
      <c r="AB160" s="28">
        <f>SUM(AB155:AB159)</f>
        <v>0</v>
      </c>
      <c r="AC160" s="35">
        <f>SUM(AC155:AC159)</f>
        <v>0</v>
      </c>
      <c r="AD160" s="31"/>
      <c r="AE160" s="32"/>
      <c r="AF160" s="33"/>
      <c r="AG160" s="33"/>
      <c r="AH160" s="34"/>
      <c r="AI160" s="28">
        <f>SUM(AI155:AI159)</f>
        <v>0</v>
      </c>
      <c r="AJ160" s="35">
        <f>SUM(AJ155:AJ159)</f>
        <v>0</v>
      </c>
    </row>
    <row r="161" spans="1:36" s="25" customFormat="1" ht="15" customHeight="1" x14ac:dyDescent="0.25">
      <c r="A161" s="20">
        <f>A159+1</f>
        <v>44877</v>
      </c>
      <c r="B161" s="17"/>
      <c r="C161" s="12"/>
      <c r="D161" s="13"/>
      <c r="E161" s="13"/>
      <c r="F161" s="11"/>
      <c r="G161" s="11"/>
      <c r="H161" s="18"/>
      <c r="I161" s="17"/>
      <c r="J161" s="12"/>
      <c r="K161" s="13"/>
      <c r="L161" s="13"/>
      <c r="M161" s="11"/>
      <c r="N161" s="11"/>
      <c r="O161" s="18"/>
      <c r="P161" s="17"/>
      <c r="Q161" s="12"/>
      <c r="R161" s="13"/>
      <c r="S161" s="13"/>
      <c r="T161" s="11"/>
      <c r="U161" s="11"/>
      <c r="V161" s="18"/>
      <c r="W161" s="17"/>
      <c r="X161" s="12"/>
      <c r="Y161" s="13"/>
      <c r="Z161" s="13"/>
      <c r="AA161" s="11"/>
      <c r="AB161" s="11"/>
      <c r="AC161" s="18"/>
      <c r="AD161" s="17"/>
      <c r="AE161" s="12"/>
      <c r="AF161" s="13"/>
      <c r="AG161" s="13"/>
      <c r="AH161" s="11"/>
      <c r="AI161" s="11"/>
      <c r="AJ161" s="18"/>
    </row>
    <row r="162" spans="1:36" s="25" customFormat="1" ht="15" customHeight="1" x14ac:dyDescent="0.25">
      <c r="A162" s="20">
        <f>A161+1</f>
        <v>44878</v>
      </c>
      <c r="B162" s="17"/>
      <c r="C162" s="12"/>
      <c r="D162" s="13"/>
      <c r="E162" s="13"/>
      <c r="F162" s="11"/>
      <c r="G162" s="11"/>
      <c r="H162" s="18"/>
      <c r="I162" s="17"/>
      <c r="J162" s="12"/>
      <c r="K162" s="13"/>
      <c r="L162" s="13"/>
      <c r="M162" s="11"/>
      <c r="N162" s="11"/>
      <c r="O162" s="18"/>
      <c r="P162" s="17"/>
      <c r="Q162" s="12"/>
      <c r="R162" s="13"/>
      <c r="S162" s="13"/>
      <c r="T162" s="11"/>
      <c r="U162" s="11"/>
      <c r="V162" s="18"/>
      <c r="W162" s="17"/>
      <c r="X162" s="12"/>
      <c r="Y162" s="13"/>
      <c r="Z162" s="13"/>
      <c r="AA162" s="11"/>
      <c r="AB162" s="11"/>
      <c r="AC162" s="18"/>
      <c r="AD162" s="17"/>
      <c r="AE162" s="12"/>
      <c r="AF162" s="13"/>
      <c r="AG162" s="13"/>
      <c r="AH162" s="11"/>
      <c r="AI162" s="11"/>
      <c r="AJ162" s="18"/>
    </row>
    <row r="163" spans="1:36" ht="20.100000000000001" customHeight="1" x14ac:dyDescent="0.25">
      <c r="A163" s="20">
        <f t="shared" ref="A163:A167" si="19">A162+1</f>
        <v>44879</v>
      </c>
      <c r="B163" s="17"/>
      <c r="C163" s="12"/>
      <c r="D163" s="13"/>
      <c r="E163" s="13"/>
      <c r="F163" s="28">
        <f>IF(D163-C163&lt;0,0,D163-C163)</f>
        <v>0</v>
      </c>
      <c r="G163" s="28">
        <f>IF(AND(OR(B163="",C163=""),OR(D163="",E163="")),0,IF(OR(B163&lt;&gt;ResmiTatil!$H$2,C163&lt;&gt;ResmiTatil!$I$2,D163&lt;&gt;ResmiTatil!$J$2,E163&lt;&gt;ResmiTatil!$K$2),IF(AND(D163="",E163=""),0,IF(B163&lt;ResmiTatil!$H$2,ResmiTatil!$H$2-B163))+IF(AND(D163="",E163="",OR(B163&lt;ResmiTatil!$H$2,AND(C163&lt;&gt;ResmiTatil!$J$2,C163&gt;ResmiTatil!$J$2))),ResmiTatil!$J$2-ResmiTatil!$I$2,IF(OR(D163="",E163=""),0,IF(AND(C163&gt;ResmiTatil!$I$2,D163&lt;ResmiTatil!$J$2),C163-ResmiTatil!$I$2)))+IF(AND(C163&lt;ResmiTatil!$I$2,D163&lt;ResmiTatil!$J$2),ResmiTatil!$J$2-D163)+IF(AND(C163=ResmiTatil!$I$3,D163=ResmiTatil!$J$3),ResmiTatil!$I$3-ResmiTatil!$I$2,IF(AND(C163&gt;ResmiTatil!$I$2,D163&gt;ResmiTatil!$J$2),ResmiTatil!$J$2-ResmiTatil!$I$2))+IF(E163&gt;ResmiTatil!$K$2,E163-ResmiTatil!$K$2),0))</f>
        <v>0</v>
      </c>
      <c r="H163" s="29">
        <f>IF((C163-B163)+(E163-D163)&lt;0,0,(C163-B163)+(E163-D163))</f>
        <v>0</v>
      </c>
      <c r="I163" s="17"/>
      <c r="J163" s="12"/>
      <c r="K163" s="13"/>
      <c r="L163" s="13"/>
      <c r="M163" s="28">
        <f>IF(K163-J163&lt;0,0,K163-J163)</f>
        <v>0</v>
      </c>
      <c r="N163" s="28">
        <f>IF(AND(OR(I163="",J163=""),OR(K163="",L163="")),0,IF(OR(I163&lt;&gt;ResmiTatil!$H$2,J163&lt;&gt;ResmiTatil!$I$2,K163&lt;&gt;ResmiTatil!$J$2,L163&lt;&gt;ResmiTatil!$K$2),IF(AND(K163="",L163=""),0,IF(I163&lt;ResmiTatil!$H$2,ResmiTatil!$H$2-I163))+IF(AND(K163="",L163="",OR(I163&lt;ResmiTatil!$H$2,AND(J163&lt;&gt;ResmiTatil!$J$2,J163&gt;ResmiTatil!$J$2))),ResmiTatil!$J$2-ResmiTatil!$I$2,IF(OR(K163="",L163=""),0,IF(AND(J163&gt;ResmiTatil!$I$2,K163&lt;ResmiTatil!$J$2),J163-ResmiTatil!$I$2)))+IF(AND(J163&lt;ResmiTatil!$I$2,K163&lt;ResmiTatil!$J$2),ResmiTatil!$J$2-K163)+IF(AND(J163=ResmiTatil!$I$3,K163=ResmiTatil!$J$3),ResmiTatil!$I$3-ResmiTatil!$I$2,IF(AND(J163&gt;ResmiTatil!$I$2,K163&gt;ResmiTatil!$J$2),ResmiTatil!$J$2-ResmiTatil!$I$2))+IF(L163&gt;ResmiTatil!$K$2,L163-ResmiTatil!$K$2),0))</f>
        <v>0</v>
      </c>
      <c r="O163" s="29">
        <f>IF((J163-I163)+(L163-K163)&lt;0,0,(J163-I163)+(L163-K163))</f>
        <v>0</v>
      </c>
      <c r="P163" s="17"/>
      <c r="Q163" s="12"/>
      <c r="R163" s="13"/>
      <c r="S163" s="13"/>
      <c r="T163" s="28">
        <f>IF(R163-Q163&lt;0,0,R163-Q163)</f>
        <v>0</v>
      </c>
      <c r="U163" s="28">
        <f>IF(AND(OR(P163="",Q163=""),OR(R163="",S163="")),0,IF(OR(P163&lt;&gt;ResmiTatil!$H$2,Q163&lt;&gt;ResmiTatil!$I$2,R163&lt;&gt;ResmiTatil!$J$2,S163&lt;&gt;ResmiTatil!$K$2),IF(AND(R163="",S163=""),0,IF(P163&lt;ResmiTatil!$H$2,ResmiTatil!$H$2-P163))+IF(AND(R163="",S163="",OR(P163&lt;ResmiTatil!$H$2,AND(Q163&lt;&gt;ResmiTatil!$J$2,Q163&gt;ResmiTatil!$J$2))),ResmiTatil!$J$2-ResmiTatil!$I$2,IF(OR(R163="",S163=""),0,IF(AND(Q163&gt;ResmiTatil!$I$2,R163&lt;ResmiTatil!$J$2),Q163-ResmiTatil!$I$2)))+IF(AND(Q163&lt;ResmiTatil!$I$2,R163&lt;ResmiTatil!$J$2),ResmiTatil!$J$2-R163)+IF(AND(Q163=ResmiTatil!$I$3,R163=ResmiTatil!$J$3),ResmiTatil!$I$3-ResmiTatil!$I$2,IF(AND(Q163&gt;ResmiTatil!$I$2,R163&gt;ResmiTatil!$J$2),ResmiTatil!$J$2-ResmiTatil!$I$2))+IF(S163&gt;ResmiTatil!$K$2,S163-ResmiTatil!$K$2),0))</f>
        <v>0</v>
      </c>
      <c r="V163" s="29">
        <f>IF((Q163-P163)+(S163-R163)&lt;0,0,(Q163-P163)+(S163-R163))</f>
        <v>0</v>
      </c>
      <c r="W163" s="17"/>
      <c r="X163" s="12"/>
      <c r="Y163" s="13"/>
      <c r="Z163" s="13"/>
      <c r="AA163" s="28">
        <f>IF(Y163-X163&lt;0,0,Y163-X163)</f>
        <v>0</v>
      </c>
      <c r="AB163" s="28">
        <f>IF(AND(OR(W163="",X163=""),OR(Y163="",Z163="")),0,IF(OR(W163&lt;&gt;ResmiTatil!$H$2,X163&lt;&gt;ResmiTatil!$I$2,Y163&lt;&gt;ResmiTatil!$J$2,Z163&lt;&gt;ResmiTatil!$K$2),IF(AND(Y163="",Z163=""),0,IF(W163&lt;ResmiTatil!$H$2,ResmiTatil!$H$2-W163))+IF(AND(Y163="",Z163="",OR(W163&lt;ResmiTatil!$H$2,AND(X163&lt;&gt;ResmiTatil!$J$2,X163&gt;ResmiTatil!$J$2))),ResmiTatil!$J$2-ResmiTatil!$I$2,IF(OR(Y163="",Z163=""),0,IF(AND(X163&gt;ResmiTatil!$I$2,Y163&lt;ResmiTatil!$J$2),X163-ResmiTatil!$I$2)))+IF(AND(X163&lt;ResmiTatil!$I$2,Y163&lt;ResmiTatil!$J$2),ResmiTatil!$J$2-Y163)+IF(AND(X163=ResmiTatil!$I$3,Y163=ResmiTatil!$J$3),ResmiTatil!$I$3-ResmiTatil!$I$2,IF(AND(X163&gt;ResmiTatil!$I$2,Y163&gt;ResmiTatil!$J$2),ResmiTatil!$J$2-ResmiTatil!$I$2))+IF(Z163&gt;ResmiTatil!$K$2,Z163-ResmiTatil!$K$2),0))</f>
        <v>0</v>
      </c>
      <c r="AC163" s="29">
        <f>IF((X163-W163)+(Z163-Y163)&lt;0,0,(X163-W163)+(Z163-Y163))</f>
        <v>0</v>
      </c>
      <c r="AD163" s="17"/>
      <c r="AE163" s="12"/>
      <c r="AF163" s="13"/>
      <c r="AG163" s="13"/>
      <c r="AH163" s="28">
        <f>IF(AF163-AE163&lt;0,0,AF163-AE163)</f>
        <v>0</v>
      </c>
      <c r="AI163" s="28">
        <f>IF(AND(OR(AD163="",AE163=""),OR(AF163="",AG163="")),0,IF(OR(AD163&lt;&gt;ResmiTatil!$H$2,AE163&lt;&gt;ResmiTatil!$I$2,AF163&lt;&gt;ResmiTatil!$J$2,AG163&lt;&gt;ResmiTatil!$K$2),IF(AND(AF163="",AG163=""),0,IF(AD163&lt;ResmiTatil!$H$2,ResmiTatil!$H$2-AD163))+IF(AND(AF163="",AG163="",OR(AD163&lt;ResmiTatil!$H$2,AND(AE163&lt;&gt;ResmiTatil!$J$2,AE163&gt;ResmiTatil!$J$2))),ResmiTatil!$J$2-ResmiTatil!$I$2,IF(OR(AF163="",AG163=""),0,IF(AND(AE163&gt;ResmiTatil!$I$2,AF163&lt;ResmiTatil!$J$2),AE163-ResmiTatil!$I$2)))+IF(AND(AE163&lt;ResmiTatil!$I$2,AF163&lt;ResmiTatil!$J$2),ResmiTatil!$J$2-AF163)+IF(AND(AE163=ResmiTatil!$I$3,AF163=ResmiTatil!$J$3),ResmiTatil!$I$3-ResmiTatil!$I$2,IF(AND(AE163&gt;ResmiTatil!$I$2,AF163&gt;ResmiTatil!$J$2),ResmiTatil!$J$2-ResmiTatil!$I$2))+IF(AG163&gt;ResmiTatil!$K$2,AG163-ResmiTatil!$K$2),0))</f>
        <v>0</v>
      </c>
      <c r="AJ163" s="29">
        <f>IF((AE163-AD163)+(AG163-AF163)&lt;0,0,(AE163-AD163)+(AG163-AF163))</f>
        <v>0</v>
      </c>
    </row>
    <row r="164" spans="1:36" ht="20.100000000000001" customHeight="1" x14ac:dyDescent="0.25">
      <c r="A164" s="20">
        <f t="shared" si="19"/>
        <v>44880</v>
      </c>
      <c r="B164" s="17"/>
      <c r="C164" s="12"/>
      <c r="D164" s="13"/>
      <c r="E164" s="13"/>
      <c r="F164" s="28">
        <f>IF(D164-C164&lt;0,0,D164-C164)</f>
        <v>0</v>
      </c>
      <c r="G164" s="28">
        <f>IF(AND(OR(B164="",C164=""),OR(D164="",E164="")),0,IF(OR(B164&lt;&gt;ResmiTatil!$H$2,C164&lt;&gt;ResmiTatil!$I$2,D164&lt;&gt;ResmiTatil!$J$2,E164&lt;&gt;ResmiTatil!$K$2),IF(AND(D164="",E164=""),0,IF(B164&lt;ResmiTatil!$H$2,ResmiTatil!$H$2-B164))+IF(AND(D164="",E164="",OR(B164&lt;ResmiTatil!$H$2,AND(C164&lt;&gt;ResmiTatil!$J$2,C164&gt;ResmiTatil!$J$2))),ResmiTatil!$J$2-ResmiTatil!$I$2,IF(OR(D164="",E164=""),0,IF(AND(C164&gt;ResmiTatil!$I$2,D164&lt;ResmiTatil!$J$2),C164-ResmiTatil!$I$2)))+IF(AND(C164&lt;ResmiTatil!$I$2,D164&lt;ResmiTatil!$J$2),ResmiTatil!$J$2-D164)+IF(AND(C164=ResmiTatil!$I$3,D164=ResmiTatil!$J$3),ResmiTatil!$I$3-ResmiTatil!$I$2,IF(AND(C164&gt;ResmiTatil!$I$2,D164&gt;ResmiTatil!$J$2),ResmiTatil!$J$2-ResmiTatil!$I$2))+IF(E164&gt;ResmiTatil!$K$2,E164-ResmiTatil!$K$2),0))</f>
        <v>0</v>
      </c>
      <c r="H164" s="29">
        <f>IF((C164-B164)+(E164-D164)&lt;0,0,(C164-B164)+(E164-D164))</f>
        <v>0</v>
      </c>
      <c r="I164" s="17"/>
      <c r="J164" s="12"/>
      <c r="K164" s="13"/>
      <c r="L164" s="13"/>
      <c r="M164" s="28">
        <f>IF(K164-J164&lt;0,0,K164-J164)</f>
        <v>0</v>
      </c>
      <c r="N164" s="28">
        <f>IF(AND(OR(I164="",J164=""),OR(K164="",L164="")),0,IF(OR(I164&lt;&gt;ResmiTatil!$H$2,J164&lt;&gt;ResmiTatil!$I$2,K164&lt;&gt;ResmiTatil!$J$2,L164&lt;&gt;ResmiTatil!$K$2),IF(AND(K164="",L164=""),0,IF(I164&lt;ResmiTatil!$H$2,ResmiTatil!$H$2-I164))+IF(AND(K164="",L164="",OR(I164&lt;ResmiTatil!$H$2,AND(J164&lt;&gt;ResmiTatil!$J$2,J164&gt;ResmiTatil!$J$2))),ResmiTatil!$J$2-ResmiTatil!$I$2,IF(OR(K164="",L164=""),0,IF(AND(J164&gt;ResmiTatil!$I$2,K164&lt;ResmiTatil!$J$2),J164-ResmiTatil!$I$2)))+IF(AND(J164&lt;ResmiTatil!$I$2,K164&lt;ResmiTatil!$J$2),ResmiTatil!$J$2-K164)+IF(AND(J164=ResmiTatil!$I$3,K164=ResmiTatil!$J$3),ResmiTatil!$I$3-ResmiTatil!$I$2,IF(AND(J164&gt;ResmiTatil!$I$2,K164&gt;ResmiTatil!$J$2),ResmiTatil!$J$2-ResmiTatil!$I$2))+IF(L164&gt;ResmiTatil!$K$2,L164-ResmiTatil!$K$2),0))</f>
        <v>0</v>
      </c>
      <c r="O164" s="29">
        <f>IF((J164-I164)+(L164-K164)&lt;0,0,(J164-I164)+(L164-K164))</f>
        <v>0</v>
      </c>
      <c r="P164" s="17"/>
      <c r="Q164" s="12"/>
      <c r="R164" s="13"/>
      <c r="S164" s="13"/>
      <c r="T164" s="28">
        <f>IF(R164-Q164&lt;0,0,R164-Q164)</f>
        <v>0</v>
      </c>
      <c r="U164" s="28">
        <f>IF(AND(OR(P164="",Q164=""),OR(R164="",S164="")),0,IF(OR(P164&lt;&gt;ResmiTatil!$H$2,Q164&lt;&gt;ResmiTatil!$I$2,R164&lt;&gt;ResmiTatil!$J$2,S164&lt;&gt;ResmiTatil!$K$2),IF(AND(R164="",S164=""),0,IF(P164&lt;ResmiTatil!$H$2,ResmiTatil!$H$2-P164))+IF(AND(R164="",S164="",OR(P164&lt;ResmiTatil!$H$2,AND(Q164&lt;&gt;ResmiTatil!$J$2,Q164&gt;ResmiTatil!$J$2))),ResmiTatil!$J$2-ResmiTatil!$I$2,IF(OR(R164="",S164=""),0,IF(AND(Q164&gt;ResmiTatil!$I$2,R164&lt;ResmiTatil!$J$2),Q164-ResmiTatil!$I$2)))+IF(AND(Q164&lt;ResmiTatil!$I$2,R164&lt;ResmiTatil!$J$2),ResmiTatil!$J$2-R164)+IF(AND(Q164=ResmiTatil!$I$3,R164=ResmiTatil!$J$3),ResmiTatil!$I$3-ResmiTatil!$I$2,IF(AND(Q164&gt;ResmiTatil!$I$2,R164&gt;ResmiTatil!$J$2),ResmiTatil!$J$2-ResmiTatil!$I$2))+IF(S164&gt;ResmiTatil!$K$2,S164-ResmiTatil!$K$2),0))</f>
        <v>0</v>
      </c>
      <c r="V164" s="29">
        <f>IF((Q164-P164)+(S164-R164)&lt;0,0,(Q164-P164)+(S164-R164))</f>
        <v>0</v>
      </c>
      <c r="W164" s="17"/>
      <c r="X164" s="12"/>
      <c r="Y164" s="13"/>
      <c r="Z164" s="13"/>
      <c r="AA164" s="28">
        <f>IF(Y164-X164&lt;0,0,Y164-X164)</f>
        <v>0</v>
      </c>
      <c r="AB164" s="28">
        <f>IF(AND(OR(W164="",X164=""),OR(Y164="",Z164="")),0,IF(OR(W164&lt;&gt;ResmiTatil!$H$2,X164&lt;&gt;ResmiTatil!$I$2,Y164&lt;&gt;ResmiTatil!$J$2,Z164&lt;&gt;ResmiTatil!$K$2),IF(AND(Y164="",Z164=""),0,IF(W164&lt;ResmiTatil!$H$2,ResmiTatil!$H$2-W164))+IF(AND(Y164="",Z164="",OR(W164&lt;ResmiTatil!$H$2,AND(X164&lt;&gt;ResmiTatil!$J$2,X164&gt;ResmiTatil!$J$2))),ResmiTatil!$J$2-ResmiTatil!$I$2,IF(OR(Y164="",Z164=""),0,IF(AND(X164&gt;ResmiTatil!$I$2,Y164&lt;ResmiTatil!$J$2),X164-ResmiTatil!$I$2)))+IF(AND(X164&lt;ResmiTatil!$I$2,Y164&lt;ResmiTatil!$J$2),ResmiTatil!$J$2-Y164)+IF(AND(X164=ResmiTatil!$I$3,Y164=ResmiTatil!$J$3),ResmiTatil!$I$3-ResmiTatil!$I$2,IF(AND(X164&gt;ResmiTatil!$I$2,Y164&gt;ResmiTatil!$J$2),ResmiTatil!$J$2-ResmiTatil!$I$2))+IF(Z164&gt;ResmiTatil!$K$2,Z164-ResmiTatil!$K$2),0))</f>
        <v>0</v>
      </c>
      <c r="AC164" s="29">
        <f>IF((X164-W164)+(Z164-Y164)&lt;0,0,(X164-W164)+(Z164-Y164))</f>
        <v>0</v>
      </c>
      <c r="AD164" s="17"/>
      <c r="AE164" s="12"/>
      <c r="AF164" s="13"/>
      <c r="AG164" s="13"/>
      <c r="AH164" s="28">
        <f>IF(AF164-AE164&lt;0,0,AF164-AE164)</f>
        <v>0</v>
      </c>
      <c r="AI164" s="28">
        <f>IF(AND(OR(AD164="",AE164=""),OR(AF164="",AG164="")),0,IF(OR(AD164&lt;&gt;ResmiTatil!$H$2,AE164&lt;&gt;ResmiTatil!$I$2,AF164&lt;&gt;ResmiTatil!$J$2,AG164&lt;&gt;ResmiTatil!$K$2),IF(AND(AF164="",AG164=""),0,IF(AD164&lt;ResmiTatil!$H$2,ResmiTatil!$H$2-AD164))+IF(AND(AF164="",AG164="",OR(AD164&lt;ResmiTatil!$H$2,AND(AE164&lt;&gt;ResmiTatil!$J$2,AE164&gt;ResmiTatil!$J$2))),ResmiTatil!$J$2-ResmiTatil!$I$2,IF(OR(AF164="",AG164=""),0,IF(AND(AE164&gt;ResmiTatil!$I$2,AF164&lt;ResmiTatil!$J$2),AE164-ResmiTatil!$I$2)))+IF(AND(AE164&lt;ResmiTatil!$I$2,AF164&lt;ResmiTatil!$J$2),ResmiTatil!$J$2-AF164)+IF(AND(AE164=ResmiTatil!$I$3,AF164=ResmiTatil!$J$3),ResmiTatil!$I$3-ResmiTatil!$I$2,IF(AND(AE164&gt;ResmiTatil!$I$2,AF164&gt;ResmiTatil!$J$2),ResmiTatil!$J$2-ResmiTatil!$I$2))+IF(AG164&gt;ResmiTatil!$K$2,AG164-ResmiTatil!$K$2),0))</f>
        <v>0</v>
      </c>
      <c r="AJ164" s="29">
        <f>IF((AE164-AD164)+(AG164-AF164)&lt;0,0,(AE164-AD164)+(AG164-AF164))</f>
        <v>0</v>
      </c>
    </row>
    <row r="165" spans="1:36" ht="20.100000000000001" customHeight="1" x14ac:dyDescent="0.25">
      <c r="A165" s="20">
        <f t="shared" si="19"/>
        <v>44881</v>
      </c>
      <c r="B165" s="17"/>
      <c r="C165" s="12"/>
      <c r="D165" s="13"/>
      <c r="E165" s="13"/>
      <c r="F165" s="28">
        <f>IF(D165-C165&lt;0,0,D165-C165)</f>
        <v>0</v>
      </c>
      <c r="G165" s="28">
        <f>IF(AND(OR(B165="",C165=""),OR(D165="",E165="")),0,IF(OR(B165&lt;&gt;ResmiTatil!$H$2,C165&lt;&gt;ResmiTatil!$I$2,D165&lt;&gt;ResmiTatil!$J$2,E165&lt;&gt;ResmiTatil!$K$2),IF(AND(D165="",E165=""),0,IF(B165&lt;ResmiTatil!$H$2,ResmiTatil!$H$2-B165))+IF(AND(D165="",E165="",OR(B165&lt;ResmiTatil!$H$2,AND(C165&lt;&gt;ResmiTatil!$J$2,C165&gt;ResmiTatil!$J$2))),ResmiTatil!$J$2-ResmiTatil!$I$2,IF(OR(D165="",E165=""),0,IF(AND(C165&gt;ResmiTatil!$I$2,D165&lt;ResmiTatil!$J$2),C165-ResmiTatil!$I$2)))+IF(AND(C165&lt;ResmiTatil!$I$2,D165&lt;ResmiTatil!$J$2),ResmiTatil!$J$2-D165)+IF(AND(C165=ResmiTatil!$I$3,D165=ResmiTatil!$J$3),ResmiTatil!$I$3-ResmiTatil!$I$2,IF(AND(C165&gt;ResmiTatil!$I$2,D165&gt;ResmiTatil!$J$2),ResmiTatil!$J$2-ResmiTatil!$I$2))+IF(E165&gt;ResmiTatil!$K$2,E165-ResmiTatil!$K$2),0))</f>
        <v>0</v>
      </c>
      <c r="H165" s="29">
        <f>IF((C165-B165)+(E165-D165)&lt;0,0,(C165-B165)+(E165-D165))</f>
        <v>0</v>
      </c>
      <c r="I165" s="17"/>
      <c r="J165" s="12"/>
      <c r="K165" s="13"/>
      <c r="L165" s="13"/>
      <c r="M165" s="28">
        <f>IF(K165-J165&lt;0,0,K165-J165)</f>
        <v>0</v>
      </c>
      <c r="N165" s="28">
        <f>IF(AND(OR(I165="",J165=""),OR(K165="",L165="")),0,IF(OR(I165&lt;&gt;ResmiTatil!$H$2,J165&lt;&gt;ResmiTatil!$I$2,K165&lt;&gt;ResmiTatil!$J$2,L165&lt;&gt;ResmiTatil!$K$2),IF(AND(K165="",L165=""),0,IF(I165&lt;ResmiTatil!$H$2,ResmiTatil!$H$2-I165))+IF(AND(K165="",L165="",OR(I165&lt;ResmiTatil!$H$2,AND(J165&lt;&gt;ResmiTatil!$J$2,J165&gt;ResmiTatil!$J$2))),ResmiTatil!$J$2-ResmiTatil!$I$2,IF(OR(K165="",L165=""),0,IF(AND(J165&gt;ResmiTatil!$I$2,K165&lt;ResmiTatil!$J$2),J165-ResmiTatil!$I$2)))+IF(AND(J165&lt;ResmiTatil!$I$2,K165&lt;ResmiTatil!$J$2),ResmiTatil!$J$2-K165)+IF(AND(J165=ResmiTatil!$I$3,K165=ResmiTatil!$J$3),ResmiTatil!$I$3-ResmiTatil!$I$2,IF(AND(J165&gt;ResmiTatil!$I$2,K165&gt;ResmiTatil!$J$2),ResmiTatil!$J$2-ResmiTatil!$I$2))+IF(L165&gt;ResmiTatil!$K$2,L165-ResmiTatil!$K$2),0))</f>
        <v>0</v>
      </c>
      <c r="O165" s="29">
        <f>IF((J165-I165)+(L165-K165)&lt;0,0,(J165-I165)+(L165-K165))</f>
        <v>0</v>
      </c>
      <c r="P165" s="17"/>
      <c r="Q165" s="12"/>
      <c r="R165" s="13"/>
      <c r="S165" s="13"/>
      <c r="T165" s="28">
        <f>IF(R165-Q165&lt;0,0,R165-Q165)</f>
        <v>0</v>
      </c>
      <c r="U165" s="28">
        <f>IF(AND(OR(P165="",Q165=""),OR(R165="",S165="")),0,IF(OR(P165&lt;&gt;ResmiTatil!$H$2,Q165&lt;&gt;ResmiTatil!$I$2,R165&lt;&gt;ResmiTatil!$J$2,S165&lt;&gt;ResmiTatil!$K$2),IF(AND(R165="",S165=""),0,IF(P165&lt;ResmiTatil!$H$2,ResmiTatil!$H$2-P165))+IF(AND(R165="",S165="",OR(P165&lt;ResmiTatil!$H$2,AND(Q165&lt;&gt;ResmiTatil!$J$2,Q165&gt;ResmiTatil!$J$2))),ResmiTatil!$J$2-ResmiTatil!$I$2,IF(OR(R165="",S165=""),0,IF(AND(Q165&gt;ResmiTatil!$I$2,R165&lt;ResmiTatil!$J$2),Q165-ResmiTatil!$I$2)))+IF(AND(Q165&lt;ResmiTatil!$I$2,R165&lt;ResmiTatil!$J$2),ResmiTatil!$J$2-R165)+IF(AND(Q165=ResmiTatil!$I$3,R165=ResmiTatil!$J$3),ResmiTatil!$I$3-ResmiTatil!$I$2,IF(AND(Q165&gt;ResmiTatil!$I$2,R165&gt;ResmiTatil!$J$2),ResmiTatil!$J$2-ResmiTatil!$I$2))+IF(S165&gt;ResmiTatil!$K$2,S165-ResmiTatil!$K$2),0))</f>
        <v>0</v>
      </c>
      <c r="V165" s="29">
        <f>IF((Q165-P165)+(S165-R165)&lt;0,0,(Q165-P165)+(S165-R165))</f>
        <v>0</v>
      </c>
      <c r="W165" s="17"/>
      <c r="X165" s="12"/>
      <c r="Y165" s="13"/>
      <c r="Z165" s="13"/>
      <c r="AA165" s="28">
        <f>IF(Y165-X165&lt;0,0,Y165-X165)</f>
        <v>0</v>
      </c>
      <c r="AB165" s="28">
        <f>IF(AND(OR(W165="",X165=""),OR(Y165="",Z165="")),0,IF(OR(W165&lt;&gt;ResmiTatil!$H$2,X165&lt;&gt;ResmiTatil!$I$2,Y165&lt;&gt;ResmiTatil!$J$2,Z165&lt;&gt;ResmiTatil!$K$2),IF(AND(Y165="",Z165=""),0,IF(W165&lt;ResmiTatil!$H$2,ResmiTatil!$H$2-W165))+IF(AND(Y165="",Z165="",OR(W165&lt;ResmiTatil!$H$2,AND(X165&lt;&gt;ResmiTatil!$J$2,X165&gt;ResmiTatil!$J$2))),ResmiTatil!$J$2-ResmiTatil!$I$2,IF(OR(Y165="",Z165=""),0,IF(AND(X165&gt;ResmiTatil!$I$2,Y165&lt;ResmiTatil!$J$2),X165-ResmiTatil!$I$2)))+IF(AND(X165&lt;ResmiTatil!$I$2,Y165&lt;ResmiTatil!$J$2),ResmiTatil!$J$2-Y165)+IF(AND(X165=ResmiTatil!$I$3,Y165=ResmiTatil!$J$3),ResmiTatil!$I$3-ResmiTatil!$I$2,IF(AND(X165&gt;ResmiTatil!$I$2,Y165&gt;ResmiTatil!$J$2),ResmiTatil!$J$2-ResmiTatil!$I$2))+IF(Z165&gt;ResmiTatil!$K$2,Z165-ResmiTatil!$K$2),0))</f>
        <v>0</v>
      </c>
      <c r="AC165" s="29">
        <f>IF((X165-W165)+(Z165-Y165)&lt;0,0,(X165-W165)+(Z165-Y165))</f>
        <v>0</v>
      </c>
      <c r="AD165" s="17"/>
      <c r="AE165" s="12"/>
      <c r="AF165" s="13"/>
      <c r="AG165" s="13"/>
      <c r="AH165" s="28">
        <f>IF(AF165-AE165&lt;0,0,AF165-AE165)</f>
        <v>0</v>
      </c>
      <c r="AI165" s="28">
        <f>IF(AND(OR(AD165="",AE165=""),OR(AF165="",AG165="")),0,IF(OR(AD165&lt;&gt;ResmiTatil!$H$2,AE165&lt;&gt;ResmiTatil!$I$2,AF165&lt;&gt;ResmiTatil!$J$2,AG165&lt;&gt;ResmiTatil!$K$2),IF(AND(AF165="",AG165=""),0,IF(AD165&lt;ResmiTatil!$H$2,ResmiTatil!$H$2-AD165))+IF(AND(AF165="",AG165="",OR(AD165&lt;ResmiTatil!$H$2,AND(AE165&lt;&gt;ResmiTatil!$J$2,AE165&gt;ResmiTatil!$J$2))),ResmiTatil!$J$2-ResmiTatil!$I$2,IF(OR(AF165="",AG165=""),0,IF(AND(AE165&gt;ResmiTatil!$I$2,AF165&lt;ResmiTatil!$J$2),AE165-ResmiTatil!$I$2)))+IF(AND(AE165&lt;ResmiTatil!$I$2,AF165&lt;ResmiTatil!$J$2),ResmiTatil!$J$2-AF165)+IF(AND(AE165=ResmiTatil!$I$3,AF165=ResmiTatil!$J$3),ResmiTatil!$I$3-ResmiTatil!$I$2,IF(AND(AE165&gt;ResmiTatil!$I$2,AF165&gt;ResmiTatil!$J$2),ResmiTatil!$J$2-ResmiTatil!$I$2))+IF(AG165&gt;ResmiTatil!$K$2,AG165-ResmiTatil!$K$2),0))</f>
        <v>0</v>
      </c>
      <c r="AJ165" s="29">
        <f>IF((AE165-AD165)+(AG165-AF165)&lt;0,0,(AE165-AD165)+(AG165-AF165))</f>
        <v>0</v>
      </c>
    </row>
    <row r="166" spans="1:36" ht="20.100000000000001" customHeight="1" x14ac:dyDescent="0.25">
      <c r="A166" s="54">
        <f t="shared" si="19"/>
        <v>44882</v>
      </c>
      <c r="B166" s="55"/>
      <c r="C166" s="56"/>
      <c r="D166" s="57"/>
      <c r="E166" s="57"/>
      <c r="F166" s="51">
        <f>IF(D166-C166&lt;0,0,D166-C166)</f>
        <v>0</v>
      </c>
      <c r="G166" s="51">
        <f>IF(AND(OR(B166="",C166=""),OR(D166="",E166="")),0,IF(OR(B166&lt;&gt;ResmiTatil!$H$2,C166&lt;&gt;ResmiTatil!$I$2,D166&lt;&gt;ResmiTatil!$J$2,E166&lt;&gt;ResmiTatil!$K$2),IF(AND(D166="",E166=""),0,IF(B166&lt;ResmiTatil!$H$2,ResmiTatil!$H$2-B166))+IF(AND(D166="",E166="",OR(B166&lt;ResmiTatil!$H$2,AND(C166&lt;&gt;ResmiTatil!$J$2,C166&gt;ResmiTatil!$J$2))),ResmiTatil!$J$2-ResmiTatil!$I$2,IF(OR(D166="",E166=""),0,IF(AND(C166&gt;ResmiTatil!$I$2,D166&lt;ResmiTatil!$J$2),C166-ResmiTatil!$I$2)))+IF(AND(C166&lt;ResmiTatil!$I$2,D166&lt;ResmiTatil!$J$2),ResmiTatil!$J$2-D166)+IF(AND(C166=ResmiTatil!$I$3,D166=ResmiTatil!$J$3),ResmiTatil!$I$3-ResmiTatil!$I$2,IF(AND(C166&gt;ResmiTatil!$I$2,D166&gt;ResmiTatil!$J$2),ResmiTatil!$J$2-ResmiTatil!$I$2))+IF(E166&gt;ResmiTatil!$K$2,E166-ResmiTatil!$K$2),0))</f>
        <v>0</v>
      </c>
      <c r="H166" s="52">
        <f>IF((C166-B166)+(E166-D166)&lt;0,0,(C166-B166)+(E166-D166))</f>
        <v>0</v>
      </c>
      <c r="I166" s="55"/>
      <c r="J166" s="56"/>
      <c r="K166" s="57"/>
      <c r="L166" s="57"/>
      <c r="M166" s="51">
        <f>IF(K166-J166&lt;0,0,K166-J166)</f>
        <v>0</v>
      </c>
      <c r="N166" s="51">
        <f>IF(AND(OR(I166="",J166=""),OR(K166="",L166="")),0,IF(OR(I166&lt;&gt;ResmiTatil!$H$2,J166&lt;&gt;ResmiTatil!$I$2,K166&lt;&gt;ResmiTatil!$J$2,L166&lt;&gt;ResmiTatil!$K$2),IF(AND(K166="",L166=""),0,IF(I166&lt;ResmiTatil!$H$2,ResmiTatil!$H$2-I166))+IF(AND(K166="",L166="",OR(I166&lt;ResmiTatil!$H$2,AND(J166&lt;&gt;ResmiTatil!$J$2,J166&gt;ResmiTatil!$J$2))),ResmiTatil!$J$2-ResmiTatil!$I$2,IF(OR(K166="",L166=""),0,IF(AND(J166&gt;ResmiTatil!$I$2,K166&lt;ResmiTatil!$J$2),J166-ResmiTatil!$I$2)))+IF(AND(J166&lt;ResmiTatil!$I$2,K166&lt;ResmiTatil!$J$2),ResmiTatil!$J$2-K166)+IF(AND(J166=ResmiTatil!$I$3,K166=ResmiTatil!$J$3),ResmiTatil!$I$3-ResmiTatil!$I$2,IF(AND(J166&gt;ResmiTatil!$I$2,K166&gt;ResmiTatil!$J$2),ResmiTatil!$J$2-ResmiTatil!$I$2))+IF(L166&gt;ResmiTatil!$K$2,L166-ResmiTatil!$K$2),0))</f>
        <v>0</v>
      </c>
      <c r="O166" s="52">
        <f>IF((J166-I166)+(L166-K166)&lt;0,0,(J166-I166)+(L166-K166))</f>
        <v>0</v>
      </c>
      <c r="P166" s="55"/>
      <c r="Q166" s="56"/>
      <c r="R166" s="57"/>
      <c r="S166" s="57"/>
      <c r="T166" s="51">
        <f>IF(R166-Q166&lt;0,0,R166-Q166)</f>
        <v>0</v>
      </c>
      <c r="U166" s="51">
        <f>IF(AND(OR(P166="",Q166=""),OR(R166="",S166="")),0,IF(OR(P166&lt;&gt;ResmiTatil!$H$2,Q166&lt;&gt;ResmiTatil!$I$2,R166&lt;&gt;ResmiTatil!$J$2,S166&lt;&gt;ResmiTatil!$K$2),IF(AND(R166="",S166=""),0,IF(P166&lt;ResmiTatil!$H$2,ResmiTatil!$H$2-P166))+IF(AND(R166="",S166="",OR(P166&lt;ResmiTatil!$H$2,AND(Q166&lt;&gt;ResmiTatil!$J$2,Q166&gt;ResmiTatil!$J$2))),ResmiTatil!$J$2-ResmiTatil!$I$2,IF(OR(R166="",S166=""),0,IF(AND(Q166&gt;ResmiTatil!$I$2,R166&lt;ResmiTatil!$J$2),Q166-ResmiTatil!$I$2)))+IF(AND(Q166&lt;ResmiTatil!$I$2,R166&lt;ResmiTatil!$J$2),ResmiTatil!$J$2-R166)+IF(AND(Q166=ResmiTatil!$I$3,R166=ResmiTatil!$J$3),ResmiTatil!$I$3-ResmiTatil!$I$2,IF(AND(Q166&gt;ResmiTatil!$I$2,R166&gt;ResmiTatil!$J$2),ResmiTatil!$J$2-ResmiTatil!$I$2))+IF(S166&gt;ResmiTatil!$K$2,S166-ResmiTatil!$K$2),0))</f>
        <v>0</v>
      </c>
      <c r="V166" s="52">
        <f>IF((Q166-P166)+(S166-R166)&lt;0,0,(Q166-P166)+(S166-R166))</f>
        <v>0</v>
      </c>
      <c r="W166" s="55"/>
      <c r="X166" s="56"/>
      <c r="Y166" s="57"/>
      <c r="Z166" s="57"/>
      <c r="AA166" s="51">
        <f>IF(Y166-X166&lt;0,0,Y166-X166)</f>
        <v>0</v>
      </c>
      <c r="AB166" s="51">
        <f>IF(AND(OR(W166="",X166=""),OR(Y166="",Z166="")),0,IF(OR(W166&lt;&gt;ResmiTatil!$H$2,X166&lt;&gt;ResmiTatil!$I$2,Y166&lt;&gt;ResmiTatil!$J$2,Z166&lt;&gt;ResmiTatil!$K$2),IF(AND(Y166="",Z166=""),0,IF(W166&lt;ResmiTatil!$H$2,ResmiTatil!$H$2-W166))+IF(AND(Y166="",Z166="",OR(W166&lt;ResmiTatil!$H$2,AND(X166&lt;&gt;ResmiTatil!$J$2,X166&gt;ResmiTatil!$J$2))),ResmiTatil!$J$2-ResmiTatil!$I$2,IF(OR(Y166="",Z166=""),0,IF(AND(X166&gt;ResmiTatil!$I$2,Y166&lt;ResmiTatil!$J$2),X166-ResmiTatil!$I$2)))+IF(AND(X166&lt;ResmiTatil!$I$2,Y166&lt;ResmiTatil!$J$2),ResmiTatil!$J$2-Y166)+IF(AND(X166=ResmiTatil!$I$3,Y166=ResmiTatil!$J$3),ResmiTatil!$I$3-ResmiTatil!$I$2,IF(AND(X166&gt;ResmiTatil!$I$2,Y166&gt;ResmiTatil!$J$2),ResmiTatil!$J$2-ResmiTatil!$I$2))+IF(Z166&gt;ResmiTatil!$K$2,Z166-ResmiTatil!$K$2),0))</f>
        <v>0</v>
      </c>
      <c r="AC166" s="52">
        <f>IF((X166-W166)+(Z166-Y166)&lt;0,0,(X166-W166)+(Z166-Y166))</f>
        <v>0</v>
      </c>
      <c r="AD166" s="55"/>
      <c r="AE166" s="56"/>
      <c r="AF166" s="57"/>
      <c r="AG166" s="57"/>
      <c r="AH166" s="51">
        <f>IF(AF166-AE166&lt;0,0,AF166-AE166)</f>
        <v>0</v>
      </c>
      <c r="AI166" s="51">
        <f>IF(AND(OR(AD166="",AE166=""),OR(AF166="",AG166="")),0,IF(OR(AD166&lt;&gt;ResmiTatil!$H$2,AE166&lt;&gt;ResmiTatil!$I$2,AF166&lt;&gt;ResmiTatil!$J$2,AG166&lt;&gt;ResmiTatil!$K$2),IF(AND(AF166="",AG166=""),0,IF(AD166&lt;ResmiTatil!$H$2,ResmiTatil!$H$2-AD166))+IF(AND(AF166="",AG166="",OR(AD166&lt;ResmiTatil!$H$2,AND(AE166&lt;&gt;ResmiTatil!$J$2,AE166&gt;ResmiTatil!$J$2))),ResmiTatil!$J$2-ResmiTatil!$I$2,IF(OR(AF166="",AG166=""),0,IF(AND(AE166&gt;ResmiTatil!$I$2,AF166&lt;ResmiTatil!$J$2),AE166-ResmiTatil!$I$2)))+IF(AND(AE166&lt;ResmiTatil!$I$2,AF166&lt;ResmiTatil!$J$2),ResmiTatil!$J$2-AF166)+IF(AND(AE166=ResmiTatil!$I$3,AF166=ResmiTatil!$J$3),ResmiTatil!$I$3-ResmiTatil!$I$2,IF(AND(AE166&gt;ResmiTatil!$I$2,AF166&gt;ResmiTatil!$J$2),ResmiTatil!$J$2-ResmiTatil!$I$2))+IF(AG166&gt;ResmiTatil!$K$2,AG166-ResmiTatil!$K$2),0))</f>
        <v>0</v>
      </c>
      <c r="AJ166" s="52">
        <f>IF((AE166-AD166)+(AG166-AF166)&lt;0,0,(AE166-AD166)+(AG166-AF166))</f>
        <v>0</v>
      </c>
    </row>
    <row r="167" spans="1:36" ht="20.100000000000001" customHeight="1" x14ac:dyDescent="0.25">
      <c r="A167" s="20">
        <f t="shared" si="19"/>
        <v>44883</v>
      </c>
      <c r="B167" s="17"/>
      <c r="C167" s="12"/>
      <c r="D167" s="13"/>
      <c r="E167" s="13"/>
      <c r="F167" s="28">
        <f>IF(D167-C167&lt;0,0,D167-C167)</f>
        <v>0</v>
      </c>
      <c r="G167" s="28">
        <f>IF(AND(OR(B167="",C167=""),OR(D167="",E167="")),0,IF(OR(B167&lt;&gt;ResmiTatil!$H$2,C167&lt;&gt;ResmiTatil!$I$2,D167&lt;&gt;ResmiTatil!$J$2,E167&lt;&gt;ResmiTatil!$K$2),IF(AND(D167="",E167=""),0,IF(B167&lt;ResmiTatil!$H$2,ResmiTatil!$H$2-B167))+IF(AND(D167="",E167="",OR(B167&lt;ResmiTatil!$H$2,AND(C167&lt;&gt;ResmiTatil!$J$2,C167&gt;ResmiTatil!$J$2))),ResmiTatil!$J$2-ResmiTatil!$I$2,IF(OR(D167="",E167=""),0,IF(AND(C167&gt;ResmiTatil!$I$2,D167&lt;ResmiTatil!$J$2),C167-ResmiTatil!$I$2)))+IF(AND(C167&lt;ResmiTatil!$I$2,D167&lt;ResmiTatil!$J$2),ResmiTatil!$J$2-D167)+IF(AND(C167=ResmiTatil!$I$3,D167=ResmiTatil!$J$3),ResmiTatil!$I$3-ResmiTatil!$I$2,IF(AND(C167&gt;ResmiTatil!$I$2,D167&gt;ResmiTatil!$J$2),ResmiTatil!$J$2-ResmiTatil!$I$2))+IF(E167&gt;ResmiTatil!$K$2,E167-ResmiTatil!$K$2),0))</f>
        <v>0</v>
      </c>
      <c r="H167" s="29">
        <f>IF((C167-B167)+(E167-D167)&lt;0,0,(C167-B167)+(E167-D167))</f>
        <v>0</v>
      </c>
      <c r="I167" s="17"/>
      <c r="J167" s="12"/>
      <c r="K167" s="13"/>
      <c r="L167" s="13"/>
      <c r="M167" s="28">
        <f>IF(K167-J167&lt;0,0,K167-J167)</f>
        <v>0</v>
      </c>
      <c r="N167" s="28">
        <f>IF(AND(OR(I167="",J167=""),OR(K167="",L167="")),0,IF(OR(I167&lt;&gt;ResmiTatil!$H$2,J167&lt;&gt;ResmiTatil!$I$2,K167&lt;&gt;ResmiTatil!$J$2,L167&lt;&gt;ResmiTatil!$K$2),IF(AND(K167="",L167=""),0,IF(I167&lt;ResmiTatil!$H$2,ResmiTatil!$H$2-I167))+IF(AND(K167="",L167="",OR(I167&lt;ResmiTatil!$H$2,AND(J167&lt;&gt;ResmiTatil!$J$2,J167&gt;ResmiTatil!$J$2))),ResmiTatil!$J$2-ResmiTatil!$I$2,IF(OR(K167="",L167=""),0,IF(AND(J167&gt;ResmiTatil!$I$2,K167&lt;ResmiTatil!$J$2),J167-ResmiTatil!$I$2)))+IF(AND(J167&lt;ResmiTatil!$I$2,K167&lt;ResmiTatil!$J$2),ResmiTatil!$J$2-K167)+IF(AND(J167=ResmiTatil!$I$3,K167=ResmiTatil!$J$3),ResmiTatil!$I$3-ResmiTatil!$I$2,IF(AND(J167&gt;ResmiTatil!$I$2,K167&gt;ResmiTatil!$J$2),ResmiTatil!$J$2-ResmiTatil!$I$2))+IF(L167&gt;ResmiTatil!$K$2,L167-ResmiTatil!$K$2),0))</f>
        <v>0</v>
      </c>
      <c r="O167" s="29">
        <f>IF((J167-I167)+(L167-K167)&lt;0,0,(J167-I167)+(L167-K167))</f>
        <v>0</v>
      </c>
      <c r="P167" s="17"/>
      <c r="Q167" s="12"/>
      <c r="R167" s="13"/>
      <c r="S167" s="13"/>
      <c r="T167" s="28">
        <f>IF(R167-Q167&lt;0,0,R167-Q167)</f>
        <v>0</v>
      </c>
      <c r="U167" s="28">
        <f>IF(AND(OR(P167="",Q167=""),OR(R167="",S167="")),0,IF(OR(P167&lt;&gt;ResmiTatil!$H$2,Q167&lt;&gt;ResmiTatil!$I$2,R167&lt;&gt;ResmiTatil!$J$2,S167&lt;&gt;ResmiTatil!$K$2),IF(AND(R167="",S167=""),0,IF(P167&lt;ResmiTatil!$H$2,ResmiTatil!$H$2-P167))+IF(AND(R167="",S167="",OR(P167&lt;ResmiTatil!$H$2,AND(Q167&lt;&gt;ResmiTatil!$J$2,Q167&gt;ResmiTatil!$J$2))),ResmiTatil!$J$2-ResmiTatil!$I$2,IF(OR(R167="",S167=""),0,IF(AND(Q167&gt;ResmiTatil!$I$2,R167&lt;ResmiTatil!$J$2),Q167-ResmiTatil!$I$2)))+IF(AND(Q167&lt;ResmiTatil!$I$2,R167&lt;ResmiTatil!$J$2),ResmiTatil!$J$2-R167)+IF(AND(Q167=ResmiTatil!$I$3,R167=ResmiTatil!$J$3),ResmiTatil!$I$3-ResmiTatil!$I$2,IF(AND(Q167&gt;ResmiTatil!$I$2,R167&gt;ResmiTatil!$J$2),ResmiTatil!$J$2-ResmiTatil!$I$2))+IF(S167&gt;ResmiTatil!$K$2,S167-ResmiTatil!$K$2),0))</f>
        <v>0</v>
      </c>
      <c r="V167" s="29">
        <f>IF((Q167-P167)+(S167-R167)&lt;0,0,(Q167-P167)+(S167-R167))</f>
        <v>0</v>
      </c>
      <c r="W167" s="17"/>
      <c r="X167" s="12"/>
      <c r="Y167" s="13"/>
      <c r="Z167" s="13"/>
      <c r="AA167" s="28">
        <f>IF(Y167-X167&lt;0,0,Y167-X167)</f>
        <v>0</v>
      </c>
      <c r="AB167" s="28">
        <f>IF(AND(OR(W167="",X167=""),OR(Y167="",Z167="")),0,IF(OR(W167&lt;&gt;ResmiTatil!$H$2,X167&lt;&gt;ResmiTatil!$I$2,Y167&lt;&gt;ResmiTatil!$J$2,Z167&lt;&gt;ResmiTatil!$K$2),IF(AND(Y167="",Z167=""),0,IF(W167&lt;ResmiTatil!$H$2,ResmiTatil!$H$2-W167))+IF(AND(Y167="",Z167="",OR(W167&lt;ResmiTatil!$H$2,AND(X167&lt;&gt;ResmiTatil!$J$2,X167&gt;ResmiTatil!$J$2))),ResmiTatil!$J$2-ResmiTatil!$I$2,IF(OR(Y167="",Z167=""),0,IF(AND(X167&gt;ResmiTatil!$I$2,Y167&lt;ResmiTatil!$J$2),X167-ResmiTatil!$I$2)))+IF(AND(X167&lt;ResmiTatil!$I$2,Y167&lt;ResmiTatil!$J$2),ResmiTatil!$J$2-Y167)+IF(AND(X167=ResmiTatil!$I$3,Y167=ResmiTatil!$J$3),ResmiTatil!$I$3-ResmiTatil!$I$2,IF(AND(X167&gt;ResmiTatil!$I$2,Y167&gt;ResmiTatil!$J$2),ResmiTatil!$J$2-ResmiTatil!$I$2))+IF(Z167&gt;ResmiTatil!$K$2,Z167-ResmiTatil!$K$2),0))</f>
        <v>0</v>
      </c>
      <c r="AC167" s="29">
        <f>IF((X167-W167)+(Z167-Y167)&lt;0,0,(X167-W167)+(Z167-Y167))</f>
        <v>0</v>
      </c>
      <c r="AD167" s="17"/>
      <c r="AE167" s="12"/>
      <c r="AF167" s="13"/>
      <c r="AG167" s="13"/>
      <c r="AH167" s="28">
        <f>IF(AF167-AE167&lt;0,0,AF167-AE167)</f>
        <v>0</v>
      </c>
      <c r="AI167" s="28">
        <f>IF(AND(OR(AD167="",AE167=""),OR(AF167="",AG167="")),0,IF(OR(AD167&lt;&gt;ResmiTatil!$H$2,AE167&lt;&gt;ResmiTatil!$I$2,AF167&lt;&gt;ResmiTatil!$J$2,AG167&lt;&gt;ResmiTatil!$K$2),IF(AND(AF167="",AG167=""),0,IF(AD167&lt;ResmiTatil!$H$2,ResmiTatil!$H$2-AD167))+IF(AND(AF167="",AG167="",OR(AD167&lt;ResmiTatil!$H$2,AND(AE167&lt;&gt;ResmiTatil!$J$2,AE167&gt;ResmiTatil!$J$2))),ResmiTatil!$J$2-ResmiTatil!$I$2,IF(OR(AF167="",AG167=""),0,IF(AND(AE167&gt;ResmiTatil!$I$2,AF167&lt;ResmiTatil!$J$2),AE167-ResmiTatil!$I$2)))+IF(AND(AE167&lt;ResmiTatil!$I$2,AF167&lt;ResmiTatil!$J$2),ResmiTatil!$J$2-AF167)+IF(AND(AE167=ResmiTatil!$I$3,AF167=ResmiTatil!$J$3),ResmiTatil!$I$3-ResmiTatil!$I$2,IF(AND(AE167&gt;ResmiTatil!$I$2,AF167&gt;ResmiTatil!$J$2),ResmiTatil!$J$2-ResmiTatil!$I$2))+IF(AG167&gt;ResmiTatil!$K$2,AG167-ResmiTatil!$K$2),0))</f>
        <v>0</v>
      </c>
      <c r="AJ167" s="29">
        <f>IF((AE167-AD167)+(AG167-AF167)&lt;0,0,(AE167-AD167)+(AG167-AF167))</f>
        <v>0</v>
      </c>
    </row>
    <row r="168" spans="1:36" ht="20.100000000000001" customHeight="1" x14ac:dyDescent="0.25">
      <c r="A168" s="30" t="s">
        <v>24</v>
      </c>
      <c r="B168" s="31"/>
      <c r="C168" s="32"/>
      <c r="D168" s="33"/>
      <c r="E168" s="33"/>
      <c r="F168" s="34"/>
      <c r="G168" s="28">
        <f>SUM(G163:G167)</f>
        <v>0</v>
      </c>
      <c r="H168" s="35">
        <f>SUM(H163:H167)</f>
        <v>0</v>
      </c>
      <c r="I168" s="31"/>
      <c r="J168" s="32"/>
      <c r="K168" s="33"/>
      <c r="L168" s="33"/>
      <c r="M168" s="34"/>
      <c r="N168" s="28">
        <f>SUM(N163:N167)</f>
        <v>0</v>
      </c>
      <c r="O168" s="35">
        <f>SUM(O163:O167)</f>
        <v>0</v>
      </c>
      <c r="P168" s="31"/>
      <c r="Q168" s="32"/>
      <c r="R168" s="33"/>
      <c r="S168" s="33"/>
      <c r="T168" s="34"/>
      <c r="U168" s="28">
        <f>SUM(U163:U167)</f>
        <v>0</v>
      </c>
      <c r="V168" s="35">
        <f>SUM(V163:V167)</f>
        <v>0</v>
      </c>
      <c r="W168" s="31"/>
      <c r="X168" s="32"/>
      <c r="Y168" s="33"/>
      <c r="Z168" s="33"/>
      <c r="AA168" s="34"/>
      <c r="AB168" s="28">
        <f>SUM(AB163:AB167)</f>
        <v>0</v>
      </c>
      <c r="AC168" s="35">
        <f>SUM(AC163:AC167)</f>
        <v>0</v>
      </c>
      <c r="AD168" s="31"/>
      <c r="AE168" s="32"/>
      <c r="AF168" s="33"/>
      <c r="AG168" s="33"/>
      <c r="AH168" s="34"/>
      <c r="AI168" s="28">
        <f>SUM(AI163:AI167)</f>
        <v>0</v>
      </c>
      <c r="AJ168" s="35">
        <f>SUM(AJ163:AJ167)</f>
        <v>0</v>
      </c>
    </row>
    <row r="169" spans="1:36" s="25" customFormat="1" ht="15" customHeight="1" x14ac:dyDescent="0.25">
      <c r="A169" s="20">
        <f>A167+1</f>
        <v>44884</v>
      </c>
      <c r="B169" s="17"/>
      <c r="C169" s="12"/>
      <c r="D169" s="13"/>
      <c r="E169" s="13"/>
      <c r="F169" s="11"/>
      <c r="G169" s="11"/>
      <c r="H169" s="18"/>
      <c r="I169" s="17"/>
      <c r="J169" s="12"/>
      <c r="K169" s="13"/>
      <c r="L169" s="13"/>
      <c r="M169" s="11"/>
      <c r="N169" s="11"/>
      <c r="O169" s="18"/>
      <c r="P169" s="17"/>
      <c r="Q169" s="12"/>
      <c r="R169" s="13"/>
      <c r="S169" s="13"/>
      <c r="T169" s="11"/>
      <c r="U169" s="11"/>
      <c r="V169" s="18"/>
      <c r="W169" s="17"/>
      <c r="X169" s="12"/>
      <c r="Y169" s="13"/>
      <c r="Z169" s="13"/>
      <c r="AA169" s="11"/>
      <c r="AB169" s="11"/>
      <c r="AC169" s="18"/>
      <c r="AD169" s="17"/>
      <c r="AE169" s="12"/>
      <c r="AF169" s="13"/>
      <c r="AG169" s="13"/>
      <c r="AH169" s="11"/>
      <c r="AI169" s="11"/>
      <c r="AJ169" s="18"/>
    </row>
    <row r="170" spans="1:36" s="25" customFormat="1" ht="15" customHeight="1" x14ac:dyDescent="0.25">
      <c r="A170" s="20">
        <f>A169+1</f>
        <v>44885</v>
      </c>
      <c r="B170" s="17"/>
      <c r="C170" s="12"/>
      <c r="D170" s="13"/>
      <c r="E170" s="13"/>
      <c r="F170" s="11"/>
      <c r="G170" s="11"/>
      <c r="H170" s="18"/>
      <c r="I170" s="17"/>
      <c r="J170" s="12"/>
      <c r="K170" s="13"/>
      <c r="L170" s="13"/>
      <c r="M170" s="11"/>
      <c r="N170" s="11"/>
      <c r="O170" s="18"/>
      <c r="P170" s="17"/>
      <c r="Q170" s="12"/>
      <c r="R170" s="13"/>
      <c r="S170" s="13"/>
      <c r="T170" s="11"/>
      <c r="U170" s="11"/>
      <c r="V170" s="18"/>
      <c r="W170" s="17"/>
      <c r="X170" s="12"/>
      <c r="Y170" s="13"/>
      <c r="Z170" s="13"/>
      <c r="AA170" s="11"/>
      <c r="AB170" s="11"/>
      <c r="AC170" s="18"/>
      <c r="AD170" s="17"/>
      <c r="AE170" s="12"/>
      <c r="AF170" s="13"/>
      <c r="AG170" s="13"/>
      <c r="AH170" s="11"/>
      <c r="AI170" s="11"/>
      <c r="AJ170" s="18"/>
    </row>
    <row r="171" spans="1:36" ht="20.100000000000001" customHeight="1" x14ac:dyDescent="0.25">
      <c r="A171" s="20">
        <f t="shared" ref="A171:A175" si="20">A170+1</f>
        <v>44886</v>
      </c>
      <c r="B171" s="17"/>
      <c r="C171" s="12"/>
      <c r="D171" s="13"/>
      <c r="E171" s="13"/>
      <c r="F171" s="28">
        <f>IF(D171-C171&lt;0,0,D171-C171)</f>
        <v>0</v>
      </c>
      <c r="G171" s="28">
        <f>IF(AND(OR(B171="",C171=""),OR(D171="",E171="")),0,IF(OR(B171&lt;&gt;ResmiTatil!$H$2,C171&lt;&gt;ResmiTatil!$I$2,D171&lt;&gt;ResmiTatil!$J$2,E171&lt;&gt;ResmiTatil!$K$2),IF(AND(D171="",E171=""),0,IF(B171&lt;ResmiTatil!$H$2,ResmiTatil!$H$2-B171))+IF(AND(D171="",E171="",OR(B171&lt;ResmiTatil!$H$2,AND(C171&lt;&gt;ResmiTatil!$J$2,C171&gt;ResmiTatil!$J$2))),ResmiTatil!$J$2-ResmiTatil!$I$2,IF(OR(D171="",E171=""),0,IF(AND(C171&gt;ResmiTatil!$I$2,D171&lt;ResmiTatil!$J$2),C171-ResmiTatil!$I$2)))+IF(AND(C171&lt;ResmiTatil!$I$2,D171&lt;ResmiTatil!$J$2),ResmiTatil!$J$2-D171)+IF(AND(C171=ResmiTatil!$I$3,D171=ResmiTatil!$J$3),ResmiTatil!$I$3-ResmiTatil!$I$2,IF(AND(C171&gt;ResmiTatil!$I$2,D171&gt;ResmiTatil!$J$2),ResmiTatil!$J$2-ResmiTatil!$I$2))+IF(E171&gt;ResmiTatil!$K$2,E171-ResmiTatil!$K$2),0))</f>
        <v>0</v>
      </c>
      <c r="H171" s="29">
        <f>IF((C171-B171)+(E171-D171)&lt;0,0,(C171-B171)+(E171-D171))</f>
        <v>0</v>
      </c>
      <c r="I171" s="17"/>
      <c r="J171" s="12"/>
      <c r="K171" s="13"/>
      <c r="L171" s="13"/>
      <c r="M171" s="28">
        <f>IF(K171-J171&lt;0,0,K171-J171)</f>
        <v>0</v>
      </c>
      <c r="N171" s="28">
        <f>IF(AND(OR(I171="",J171=""),OR(K171="",L171="")),0,IF(OR(I171&lt;&gt;ResmiTatil!$H$2,J171&lt;&gt;ResmiTatil!$I$2,K171&lt;&gt;ResmiTatil!$J$2,L171&lt;&gt;ResmiTatil!$K$2),IF(AND(K171="",L171=""),0,IF(I171&lt;ResmiTatil!$H$2,ResmiTatil!$H$2-I171))+IF(AND(K171="",L171="",OR(I171&lt;ResmiTatil!$H$2,AND(J171&lt;&gt;ResmiTatil!$J$2,J171&gt;ResmiTatil!$J$2))),ResmiTatil!$J$2-ResmiTatil!$I$2,IF(OR(K171="",L171=""),0,IF(AND(J171&gt;ResmiTatil!$I$2,K171&lt;ResmiTatil!$J$2),J171-ResmiTatil!$I$2)))+IF(AND(J171&lt;ResmiTatil!$I$2,K171&lt;ResmiTatil!$J$2),ResmiTatil!$J$2-K171)+IF(AND(J171=ResmiTatil!$I$3,K171=ResmiTatil!$J$3),ResmiTatil!$I$3-ResmiTatil!$I$2,IF(AND(J171&gt;ResmiTatil!$I$2,K171&gt;ResmiTatil!$J$2),ResmiTatil!$J$2-ResmiTatil!$I$2))+IF(L171&gt;ResmiTatil!$K$2,L171-ResmiTatil!$K$2),0))</f>
        <v>0</v>
      </c>
      <c r="O171" s="29">
        <f>IF((J171-I171)+(L171-K171)&lt;0,0,(J171-I171)+(L171-K171))</f>
        <v>0</v>
      </c>
      <c r="P171" s="17"/>
      <c r="Q171" s="12"/>
      <c r="R171" s="13"/>
      <c r="S171" s="13"/>
      <c r="T171" s="28">
        <f>IF(R171-Q171&lt;0,0,R171-Q171)</f>
        <v>0</v>
      </c>
      <c r="U171" s="28">
        <f>IF(AND(OR(P171="",Q171=""),OR(R171="",S171="")),0,IF(OR(P171&lt;&gt;ResmiTatil!$H$2,Q171&lt;&gt;ResmiTatil!$I$2,R171&lt;&gt;ResmiTatil!$J$2,S171&lt;&gt;ResmiTatil!$K$2),IF(AND(R171="",S171=""),0,IF(P171&lt;ResmiTatil!$H$2,ResmiTatil!$H$2-P171))+IF(AND(R171="",S171="",OR(P171&lt;ResmiTatil!$H$2,AND(Q171&lt;&gt;ResmiTatil!$J$2,Q171&gt;ResmiTatil!$J$2))),ResmiTatil!$J$2-ResmiTatil!$I$2,IF(OR(R171="",S171=""),0,IF(AND(Q171&gt;ResmiTatil!$I$2,R171&lt;ResmiTatil!$J$2),Q171-ResmiTatil!$I$2)))+IF(AND(Q171&lt;ResmiTatil!$I$2,R171&lt;ResmiTatil!$J$2),ResmiTatil!$J$2-R171)+IF(AND(Q171=ResmiTatil!$I$3,R171=ResmiTatil!$J$3),ResmiTatil!$I$3-ResmiTatil!$I$2,IF(AND(Q171&gt;ResmiTatil!$I$2,R171&gt;ResmiTatil!$J$2),ResmiTatil!$J$2-ResmiTatil!$I$2))+IF(S171&gt;ResmiTatil!$K$2,S171-ResmiTatil!$K$2),0))</f>
        <v>0</v>
      </c>
      <c r="V171" s="29">
        <f>IF((Q171-P171)+(S171-R171)&lt;0,0,(Q171-P171)+(S171-R171))</f>
        <v>0</v>
      </c>
      <c r="W171" s="17"/>
      <c r="X171" s="12"/>
      <c r="Y171" s="13"/>
      <c r="Z171" s="13"/>
      <c r="AA171" s="28">
        <f>IF(Y171-X171&lt;0,0,Y171-X171)</f>
        <v>0</v>
      </c>
      <c r="AB171" s="28">
        <f>IF(AND(OR(W171="",X171=""),OR(Y171="",Z171="")),0,IF(OR(W171&lt;&gt;ResmiTatil!$H$2,X171&lt;&gt;ResmiTatil!$I$2,Y171&lt;&gt;ResmiTatil!$J$2,Z171&lt;&gt;ResmiTatil!$K$2),IF(AND(Y171="",Z171=""),0,IF(W171&lt;ResmiTatil!$H$2,ResmiTatil!$H$2-W171))+IF(AND(Y171="",Z171="",OR(W171&lt;ResmiTatil!$H$2,AND(X171&lt;&gt;ResmiTatil!$J$2,X171&gt;ResmiTatil!$J$2))),ResmiTatil!$J$2-ResmiTatil!$I$2,IF(OR(Y171="",Z171=""),0,IF(AND(X171&gt;ResmiTatil!$I$2,Y171&lt;ResmiTatil!$J$2),X171-ResmiTatil!$I$2)))+IF(AND(X171&lt;ResmiTatil!$I$2,Y171&lt;ResmiTatil!$J$2),ResmiTatil!$J$2-Y171)+IF(AND(X171=ResmiTatil!$I$3,Y171=ResmiTatil!$J$3),ResmiTatil!$I$3-ResmiTatil!$I$2,IF(AND(X171&gt;ResmiTatil!$I$2,Y171&gt;ResmiTatil!$J$2),ResmiTatil!$J$2-ResmiTatil!$I$2))+IF(Z171&gt;ResmiTatil!$K$2,Z171-ResmiTatil!$K$2),0))</f>
        <v>0</v>
      </c>
      <c r="AC171" s="29">
        <f>IF((X171-W171)+(Z171-Y171)&lt;0,0,(X171-W171)+(Z171-Y171))</f>
        <v>0</v>
      </c>
      <c r="AD171" s="17"/>
      <c r="AE171" s="12"/>
      <c r="AF171" s="13"/>
      <c r="AG171" s="13"/>
      <c r="AH171" s="28">
        <f>IF(AF171-AE171&lt;0,0,AF171-AE171)</f>
        <v>0</v>
      </c>
      <c r="AI171" s="28">
        <f>IF(AND(OR(AD171="",AE171=""),OR(AF171="",AG171="")),0,IF(OR(AD171&lt;&gt;ResmiTatil!$H$2,AE171&lt;&gt;ResmiTatil!$I$2,AF171&lt;&gt;ResmiTatil!$J$2,AG171&lt;&gt;ResmiTatil!$K$2),IF(AND(AF171="",AG171=""),0,IF(AD171&lt;ResmiTatil!$H$2,ResmiTatil!$H$2-AD171))+IF(AND(AF171="",AG171="",OR(AD171&lt;ResmiTatil!$H$2,AND(AE171&lt;&gt;ResmiTatil!$J$2,AE171&gt;ResmiTatil!$J$2))),ResmiTatil!$J$2-ResmiTatil!$I$2,IF(OR(AF171="",AG171=""),0,IF(AND(AE171&gt;ResmiTatil!$I$2,AF171&lt;ResmiTatil!$J$2),AE171-ResmiTatil!$I$2)))+IF(AND(AE171&lt;ResmiTatil!$I$2,AF171&lt;ResmiTatil!$J$2),ResmiTatil!$J$2-AF171)+IF(AND(AE171=ResmiTatil!$I$3,AF171=ResmiTatil!$J$3),ResmiTatil!$I$3-ResmiTatil!$I$2,IF(AND(AE171&gt;ResmiTatil!$I$2,AF171&gt;ResmiTatil!$J$2),ResmiTatil!$J$2-ResmiTatil!$I$2))+IF(AG171&gt;ResmiTatil!$K$2,AG171-ResmiTatil!$K$2),0))</f>
        <v>0</v>
      </c>
      <c r="AJ171" s="29">
        <f>IF((AE171-AD171)+(AG171-AF171)&lt;0,0,(AE171-AD171)+(AG171-AF171))</f>
        <v>0</v>
      </c>
    </row>
    <row r="172" spans="1:36" ht="20.100000000000001" customHeight="1" x14ac:dyDescent="0.25">
      <c r="A172" s="20">
        <f t="shared" si="20"/>
        <v>44887</v>
      </c>
      <c r="B172" s="17"/>
      <c r="C172" s="12"/>
      <c r="D172" s="13"/>
      <c r="E172" s="13"/>
      <c r="F172" s="28">
        <f>IF(D172-C172&lt;0,0,D172-C172)</f>
        <v>0</v>
      </c>
      <c r="G172" s="28">
        <f>IF(AND(OR(B172="",C172=""),OR(D172="",E172="")),0,IF(OR(B172&lt;&gt;ResmiTatil!$H$2,C172&lt;&gt;ResmiTatil!$I$2,D172&lt;&gt;ResmiTatil!$J$2,E172&lt;&gt;ResmiTatil!$K$2),IF(AND(D172="",E172=""),0,IF(B172&lt;ResmiTatil!$H$2,ResmiTatil!$H$2-B172))+IF(AND(D172="",E172="",OR(B172&lt;ResmiTatil!$H$2,AND(C172&lt;&gt;ResmiTatil!$J$2,C172&gt;ResmiTatil!$J$2))),ResmiTatil!$J$2-ResmiTatil!$I$2,IF(OR(D172="",E172=""),0,IF(AND(C172&gt;ResmiTatil!$I$2,D172&lt;ResmiTatil!$J$2),C172-ResmiTatil!$I$2)))+IF(AND(C172&lt;ResmiTatil!$I$2,D172&lt;ResmiTatil!$J$2),ResmiTatil!$J$2-D172)+IF(AND(C172=ResmiTatil!$I$3,D172=ResmiTatil!$J$3),ResmiTatil!$I$3-ResmiTatil!$I$2,IF(AND(C172&gt;ResmiTatil!$I$2,D172&gt;ResmiTatil!$J$2),ResmiTatil!$J$2-ResmiTatil!$I$2))+IF(E172&gt;ResmiTatil!$K$2,E172-ResmiTatil!$K$2),0))</f>
        <v>0</v>
      </c>
      <c r="H172" s="29">
        <f>IF((C172-B172)+(E172-D172)&lt;0,0,(C172-B172)+(E172-D172))</f>
        <v>0</v>
      </c>
      <c r="I172" s="17"/>
      <c r="J172" s="12"/>
      <c r="K172" s="13"/>
      <c r="L172" s="13"/>
      <c r="M172" s="28">
        <f>IF(K172-J172&lt;0,0,K172-J172)</f>
        <v>0</v>
      </c>
      <c r="N172" s="28">
        <f>IF(AND(OR(I172="",J172=""),OR(K172="",L172="")),0,IF(OR(I172&lt;&gt;ResmiTatil!$H$2,J172&lt;&gt;ResmiTatil!$I$2,K172&lt;&gt;ResmiTatil!$J$2,L172&lt;&gt;ResmiTatil!$K$2),IF(AND(K172="",L172=""),0,IF(I172&lt;ResmiTatil!$H$2,ResmiTatil!$H$2-I172))+IF(AND(K172="",L172="",OR(I172&lt;ResmiTatil!$H$2,AND(J172&lt;&gt;ResmiTatil!$J$2,J172&gt;ResmiTatil!$J$2))),ResmiTatil!$J$2-ResmiTatil!$I$2,IF(OR(K172="",L172=""),0,IF(AND(J172&gt;ResmiTatil!$I$2,K172&lt;ResmiTatil!$J$2),J172-ResmiTatil!$I$2)))+IF(AND(J172&lt;ResmiTatil!$I$2,K172&lt;ResmiTatil!$J$2),ResmiTatil!$J$2-K172)+IF(AND(J172=ResmiTatil!$I$3,K172=ResmiTatil!$J$3),ResmiTatil!$I$3-ResmiTatil!$I$2,IF(AND(J172&gt;ResmiTatil!$I$2,K172&gt;ResmiTatil!$J$2),ResmiTatil!$J$2-ResmiTatil!$I$2))+IF(L172&gt;ResmiTatil!$K$2,L172-ResmiTatil!$K$2),0))</f>
        <v>0</v>
      </c>
      <c r="O172" s="29">
        <f>IF((J172-I172)+(L172-K172)&lt;0,0,(J172-I172)+(L172-K172))</f>
        <v>0</v>
      </c>
      <c r="P172" s="17"/>
      <c r="Q172" s="12"/>
      <c r="R172" s="13"/>
      <c r="S172" s="13"/>
      <c r="T172" s="28">
        <f>IF(R172-Q172&lt;0,0,R172-Q172)</f>
        <v>0</v>
      </c>
      <c r="U172" s="28">
        <f>IF(AND(OR(P172="",Q172=""),OR(R172="",S172="")),0,IF(OR(P172&lt;&gt;ResmiTatil!$H$2,Q172&lt;&gt;ResmiTatil!$I$2,R172&lt;&gt;ResmiTatil!$J$2,S172&lt;&gt;ResmiTatil!$K$2),IF(AND(R172="",S172=""),0,IF(P172&lt;ResmiTatil!$H$2,ResmiTatil!$H$2-P172))+IF(AND(R172="",S172="",OR(P172&lt;ResmiTatil!$H$2,AND(Q172&lt;&gt;ResmiTatil!$J$2,Q172&gt;ResmiTatil!$J$2))),ResmiTatil!$J$2-ResmiTatil!$I$2,IF(OR(R172="",S172=""),0,IF(AND(Q172&gt;ResmiTatil!$I$2,R172&lt;ResmiTatil!$J$2),Q172-ResmiTatil!$I$2)))+IF(AND(Q172&lt;ResmiTatil!$I$2,R172&lt;ResmiTatil!$J$2),ResmiTatil!$J$2-R172)+IF(AND(Q172=ResmiTatil!$I$3,R172=ResmiTatil!$J$3),ResmiTatil!$I$3-ResmiTatil!$I$2,IF(AND(Q172&gt;ResmiTatil!$I$2,R172&gt;ResmiTatil!$J$2),ResmiTatil!$J$2-ResmiTatil!$I$2))+IF(S172&gt;ResmiTatil!$K$2,S172-ResmiTatil!$K$2),0))</f>
        <v>0</v>
      </c>
      <c r="V172" s="29">
        <f>IF((Q172-P172)+(S172-R172)&lt;0,0,(Q172-P172)+(S172-R172))</f>
        <v>0</v>
      </c>
      <c r="W172" s="17"/>
      <c r="X172" s="12"/>
      <c r="Y172" s="13"/>
      <c r="Z172" s="13"/>
      <c r="AA172" s="28">
        <f>IF(Y172-X172&lt;0,0,Y172-X172)</f>
        <v>0</v>
      </c>
      <c r="AB172" s="28">
        <f>IF(AND(OR(W172="",X172=""),OR(Y172="",Z172="")),0,IF(OR(W172&lt;&gt;ResmiTatil!$H$2,X172&lt;&gt;ResmiTatil!$I$2,Y172&lt;&gt;ResmiTatil!$J$2,Z172&lt;&gt;ResmiTatil!$K$2),IF(AND(Y172="",Z172=""),0,IF(W172&lt;ResmiTatil!$H$2,ResmiTatil!$H$2-W172))+IF(AND(Y172="",Z172="",OR(W172&lt;ResmiTatil!$H$2,AND(X172&lt;&gt;ResmiTatil!$J$2,X172&gt;ResmiTatil!$J$2))),ResmiTatil!$J$2-ResmiTatil!$I$2,IF(OR(Y172="",Z172=""),0,IF(AND(X172&gt;ResmiTatil!$I$2,Y172&lt;ResmiTatil!$J$2),X172-ResmiTatil!$I$2)))+IF(AND(X172&lt;ResmiTatil!$I$2,Y172&lt;ResmiTatil!$J$2),ResmiTatil!$J$2-Y172)+IF(AND(X172=ResmiTatil!$I$3,Y172=ResmiTatil!$J$3),ResmiTatil!$I$3-ResmiTatil!$I$2,IF(AND(X172&gt;ResmiTatil!$I$2,Y172&gt;ResmiTatil!$J$2),ResmiTatil!$J$2-ResmiTatil!$I$2))+IF(Z172&gt;ResmiTatil!$K$2,Z172-ResmiTatil!$K$2),0))</f>
        <v>0</v>
      </c>
      <c r="AC172" s="29">
        <f>IF((X172-W172)+(Z172-Y172)&lt;0,0,(X172-W172)+(Z172-Y172))</f>
        <v>0</v>
      </c>
      <c r="AD172" s="17"/>
      <c r="AE172" s="12"/>
      <c r="AF172" s="13"/>
      <c r="AG172" s="13"/>
      <c r="AH172" s="28">
        <f>IF(AF172-AE172&lt;0,0,AF172-AE172)</f>
        <v>0</v>
      </c>
      <c r="AI172" s="28">
        <f>IF(AND(OR(AD172="",AE172=""),OR(AF172="",AG172="")),0,IF(OR(AD172&lt;&gt;ResmiTatil!$H$2,AE172&lt;&gt;ResmiTatil!$I$2,AF172&lt;&gt;ResmiTatil!$J$2,AG172&lt;&gt;ResmiTatil!$K$2),IF(AND(AF172="",AG172=""),0,IF(AD172&lt;ResmiTatil!$H$2,ResmiTatil!$H$2-AD172))+IF(AND(AF172="",AG172="",OR(AD172&lt;ResmiTatil!$H$2,AND(AE172&lt;&gt;ResmiTatil!$J$2,AE172&gt;ResmiTatil!$J$2))),ResmiTatil!$J$2-ResmiTatil!$I$2,IF(OR(AF172="",AG172=""),0,IF(AND(AE172&gt;ResmiTatil!$I$2,AF172&lt;ResmiTatil!$J$2),AE172-ResmiTatil!$I$2)))+IF(AND(AE172&lt;ResmiTatil!$I$2,AF172&lt;ResmiTatil!$J$2),ResmiTatil!$J$2-AF172)+IF(AND(AE172=ResmiTatil!$I$3,AF172=ResmiTatil!$J$3),ResmiTatil!$I$3-ResmiTatil!$I$2,IF(AND(AE172&gt;ResmiTatil!$I$2,AF172&gt;ResmiTatil!$J$2),ResmiTatil!$J$2-ResmiTatil!$I$2))+IF(AG172&gt;ResmiTatil!$K$2,AG172-ResmiTatil!$K$2),0))</f>
        <v>0</v>
      </c>
      <c r="AJ172" s="29">
        <f>IF((AE172-AD172)+(AG172-AF172)&lt;0,0,(AE172-AD172)+(AG172-AF172))</f>
        <v>0</v>
      </c>
    </row>
    <row r="173" spans="1:36" ht="20.100000000000001" customHeight="1" x14ac:dyDescent="0.25">
      <c r="A173" s="20">
        <f t="shared" si="20"/>
        <v>44888</v>
      </c>
      <c r="B173" s="17"/>
      <c r="C173" s="12"/>
      <c r="D173" s="13"/>
      <c r="E173" s="13"/>
      <c r="F173" s="28">
        <f>IF(D173-C173&lt;0,0,D173-C173)</f>
        <v>0</v>
      </c>
      <c r="G173" s="28">
        <f>IF(AND(OR(B173="",C173=""),OR(D173="",E173="")),0,IF(OR(B173&lt;&gt;ResmiTatil!$H$2,C173&lt;&gt;ResmiTatil!$I$2,D173&lt;&gt;ResmiTatil!$J$2,E173&lt;&gt;ResmiTatil!$K$2),IF(AND(D173="",E173=""),0,IF(B173&lt;ResmiTatil!$H$2,ResmiTatil!$H$2-B173))+IF(AND(D173="",E173="",OR(B173&lt;ResmiTatil!$H$2,AND(C173&lt;&gt;ResmiTatil!$J$2,C173&gt;ResmiTatil!$J$2))),ResmiTatil!$J$2-ResmiTatil!$I$2,IF(OR(D173="",E173=""),0,IF(AND(C173&gt;ResmiTatil!$I$2,D173&lt;ResmiTatil!$J$2),C173-ResmiTatil!$I$2)))+IF(AND(C173&lt;ResmiTatil!$I$2,D173&lt;ResmiTatil!$J$2),ResmiTatil!$J$2-D173)+IF(AND(C173=ResmiTatil!$I$3,D173=ResmiTatil!$J$3),ResmiTatil!$I$3-ResmiTatil!$I$2,IF(AND(C173&gt;ResmiTatil!$I$2,D173&gt;ResmiTatil!$J$2),ResmiTatil!$J$2-ResmiTatil!$I$2))+IF(E173&gt;ResmiTatil!$K$2,E173-ResmiTatil!$K$2),0))</f>
        <v>0</v>
      </c>
      <c r="H173" s="29">
        <f>IF((C173-B173)+(E173-D173)&lt;0,0,(C173-B173)+(E173-D173))</f>
        <v>0</v>
      </c>
      <c r="I173" s="17"/>
      <c r="J173" s="12"/>
      <c r="K173" s="13"/>
      <c r="L173" s="13"/>
      <c r="M173" s="28">
        <f>IF(K173-J173&lt;0,0,K173-J173)</f>
        <v>0</v>
      </c>
      <c r="N173" s="28">
        <f>IF(AND(OR(I173="",J173=""),OR(K173="",L173="")),0,IF(OR(I173&lt;&gt;ResmiTatil!$H$2,J173&lt;&gt;ResmiTatil!$I$2,K173&lt;&gt;ResmiTatil!$J$2,L173&lt;&gt;ResmiTatil!$K$2),IF(AND(K173="",L173=""),0,IF(I173&lt;ResmiTatil!$H$2,ResmiTatil!$H$2-I173))+IF(AND(K173="",L173="",OR(I173&lt;ResmiTatil!$H$2,AND(J173&lt;&gt;ResmiTatil!$J$2,J173&gt;ResmiTatil!$J$2))),ResmiTatil!$J$2-ResmiTatil!$I$2,IF(OR(K173="",L173=""),0,IF(AND(J173&gt;ResmiTatil!$I$2,K173&lt;ResmiTatil!$J$2),J173-ResmiTatil!$I$2)))+IF(AND(J173&lt;ResmiTatil!$I$2,K173&lt;ResmiTatil!$J$2),ResmiTatil!$J$2-K173)+IF(AND(J173=ResmiTatil!$I$3,K173=ResmiTatil!$J$3),ResmiTatil!$I$3-ResmiTatil!$I$2,IF(AND(J173&gt;ResmiTatil!$I$2,K173&gt;ResmiTatil!$J$2),ResmiTatil!$J$2-ResmiTatil!$I$2))+IF(L173&gt;ResmiTatil!$K$2,L173-ResmiTatil!$K$2),0))</f>
        <v>0</v>
      </c>
      <c r="O173" s="29">
        <f>IF((J173-I173)+(L173-K173)&lt;0,0,(J173-I173)+(L173-K173))</f>
        <v>0</v>
      </c>
      <c r="P173" s="17"/>
      <c r="Q173" s="12"/>
      <c r="R173" s="13"/>
      <c r="S173" s="13"/>
      <c r="T173" s="28">
        <f>IF(R173-Q173&lt;0,0,R173-Q173)</f>
        <v>0</v>
      </c>
      <c r="U173" s="28">
        <f>IF(AND(OR(P173="",Q173=""),OR(R173="",S173="")),0,IF(OR(P173&lt;&gt;ResmiTatil!$H$2,Q173&lt;&gt;ResmiTatil!$I$2,R173&lt;&gt;ResmiTatil!$J$2,S173&lt;&gt;ResmiTatil!$K$2),IF(AND(R173="",S173=""),0,IF(P173&lt;ResmiTatil!$H$2,ResmiTatil!$H$2-P173))+IF(AND(R173="",S173="",OR(P173&lt;ResmiTatil!$H$2,AND(Q173&lt;&gt;ResmiTatil!$J$2,Q173&gt;ResmiTatil!$J$2))),ResmiTatil!$J$2-ResmiTatil!$I$2,IF(OR(R173="",S173=""),0,IF(AND(Q173&gt;ResmiTatil!$I$2,R173&lt;ResmiTatil!$J$2),Q173-ResmiTatil!$I$2)))+IF(AND(Q173&lt;ResmiTatil!$I$2,R173&lt;ResmiTatil!$J$2),ResmiTatil!$J$2-R173)+IF(AND(Q173=ResmiTatil!$I$3,R173=ResmiTatil!$J$3),ResmiTatil!$I$3-ResmiTatil!$I$2,IF(AND(Q173&gt;ResmiTatil!$I$2,R173&gt;ResmiTatil!$J$2),ResmiTatil!$J$2-ResmiTatil!$I$2))+IF(S173&gt;ResmiTatil!$K$2,S173-ResmiTatil!$K$2),0))</f>
        <v>0</v>
      </c>
      <c r="V173" s="29">
        <f>IF((Q173-P173)+(S173-R173)&lt;0,0,(Q173-P173)+(S173-R173))</f>
        <v>0</v>
      </c>
      <c r="W173" s="17"/>
      <c r="X173" s="12"/>
      <c r="Y173" s="13"/>
      <c r="Z173" s="13"/>
      <c r="AA173" s="28">
        <f>IF(Y173-X173&lt;0,0,Y173-X173)</f>
        <v>0</v>
      </c>
      <c r="AB173" s="28">
        <f>IF(AND(OR(W173="",X173=""),OR(Y173="",Z173="")),0,IF(OR(W173&lt;&gt;ResmiTatil!$H$2,X173&lt;&gt;ResmiTatil!$I$2,Y173&lt;&gt;ResmiTatil!$J$2,Z173&lt;&gt;ResmiTatil!$K$2),IF(AND(Y173="",Z173=""),0,IF(W173&lt;ResmiTatil!$H$2,ResmiTatil!$H$2-W173))+IF(AND(Y173="",Z173="",OR(W173&lt;ResmiTatil!$H$2,AND(X173&lt;&gt;ResmiTatil!$J$2,X173&gt;ResmiTatil!$J$2))),ResmiTatil!$J$2-ResmiTatil!$I$2,IF(OR(Y173="",Z173=""),0,IF(AND(X173&gt;ResmiTatil!$I$2,Y173&lt;ResmiTatil!$J$2),X173-ResmiTatil!$I$2)))+IF(AND(X173&lt;ResmiTatil!$I$2,Y173&lt;ResmiTatil!$J$2),ResmiTatil!$J$2-Y173)+IF(AND(X173=ResmiTatil!$I$3,Y173=ResmiTatil!$J$3),ResmiTatil!$I$3-ResmiTatil!$I$2,IF(AND(X173&gt;ResmiTatil!$I$2,Y173&gt;ResmiTatil!$J$2),ResmiTatil!$J$2-ResmiTatil!$I$2))+IF(Z173&gt;ResmiTatil!$K$2,Z173-ResmiTatil!$K$2),0))</f>
        <v>0</v>
      </c>
      <c r="AC173" s="29">
        <f>IF((X173-W173)+(Z173-Y173)&lt;0,0,(X173-W173)+(Z173-Y173))</f>
        <v>0</v>
      </c>
      <c r="AD173" s="17"/>
      <c r="AE173" s="12"/>
      <c r="AF173" s="13"/>
      <c r="AG173" s="13"/>
      <c r="AH173" s="28">
        <f>IF(AF173-AE173&lt;0,0,AF173-AE173)</f>
        <v>0</v>
      </c>
      <c r="AI173" s="28">
        <f>IF(AND(OR(AD173="",AE173=""),OR(AF173="",AG173="")),0,IF(OR(AD173&lt;&gt;ResmiTatil!$H$2,AE173&lt;&gt;ResmiTatil!$I$2,AF173&lt;&gt;ResmiTatil!$J$2,AG173&lt;&gt;ResmiTatil!$K$2),IF(AND(AF173="",AG173=""),0,IF(AD173&lt;ResmiTatil!$H$2,ResmiTatil!$H$2-AD173))+IF(AND(AF173="",AG173="",OR(AD173&lt;ResmiTatil!$H$2,AND(AE173&lt;&gt;ResmiTatil!$J$2,AE173&gt;ResmiTatil!$J$2))),ResmiTatil!$J$2-ResmiTatil!$I$2,IF(OR(AF173="",AG173=""),0,IF(AND(AE173&gt;ResmiTatil!$I$2,AF173&lt;ResmiTatil!$J$2),AE173-ResmiTatil!$I$2)))+IF(AND(AE173&lt;ResmiTatil!$I$2,AF173&lt;ResmiTatil!$J$2),ResmiTatil!$J$2-AF173)+IF(AND(AE173=ResmiTatil!$I$3,AF173=ResmiTatil!$J$3),ResmiTatil!$I$3-ResmiTatil!$I$2,IF(AND(AE173&gt;ResmiTatil!$I$2,AF173&gt;ResmiTatil!$J$2),ResmiTatil!$J$2-ResmiTatil!$I$2))+IF(AG173&gt;ResmiTatil!$K$2,AG173-ResmiTatil!$K$2),0))</f>
        <v>0</v>
      </c>
      <c r="AJ173" s="29">
        <f>IF((AE173-AD173)+(AG173-AF173)&lt;0,0,(AE173-AD173)+(AG173-AF173))</f>
        <v>0</v>
      </c>
    </row>
    <row r="174" spans="1:36" ht="20.100000000000001" customHeight="1" x14ac:dyDescent="0.25">
      <c r="A174" s="20">
        <f t="shared" si="20"/>
        <v>44889</v>
      </c>
      <c r="B174" s="17"/>
      <c r="C174" s="12"/>
      <c r="D174" s="13"/>
      <c r="E174" s="13"/>
      <c r="F174" s="28">
        <f>IF(D174-C174&lt;0,0,D174-C174)</f>
        <v>0</v>
      </c>
      <c r="G174" s="28">
        <f>IF(AND(OR(B174="",C174=""),OR(D174="",E174="")),0,IF(OR(B174&lt;&gt;ResmiTatil!$H$2,C174&lt;&gt;ResmiTatil!$I$2,D174&lt;&gt;ResmiTatil!$J$2,E174&lt;&gt;ResmiTatil!$K$2),IF(AND(D174="",E174=""),0,IF(B174&lt;ResmiTatil!$H$2,ResmiTatil!$H$2-B174))+IF(AND(D174="",E174="",OR(B174&lt;ResmiTatil!$H$2,AND(C174&lt;&gt;ResmiTatil!$J$2,C174&gt;ResmiTatil!$J$2))),ResmiTatil!$J$2-ResmiTatil!$I$2,IF(OR(D174="",E174=""),0,IF(AND(C174&gt;ResmiTatil!$I$2,D174&lt;ResmiTatil!$J$2),C174-ResmiTatil!$I$2)))+IF(AND(C174&lt;ResmiTatil!$I$2,D174&lt;ResmiTatil!$J$2),ResmiTatil!$J$2-D174)+IF(AND(C174=ResmiTatil!$I$3,D174=ResmiTatil!$J$3),ResmiTatil!$I$3-ResmiTatil!$I$2,IF(AND(C174&gt;ResmiTatil!$I$2,D174&gt;ResmiTatil!$J$2),ResmiTatil!$J$2-ResmiTatil!$I$2))+IF(E174&gt;ResmiTatil!$K$2,E174-ResmiTatil!$K$2),0))</f>
        <v>0</v>
      </c>
      <c r="H174" s="29">
        <f>IF((C174-B174)+(E174-D174)&lt;0,0,(C174-B174)+(E174-D174))</f>
        <v>0</v>
      </c>
      <c r="I174" s="17"/>
      <c r="J174" s="12"/>
      <c r="K174" s="13"/>
      <c r="L174" s="13"/>
      <c r="M174" s="28">
        <f>IF(K174-J174&lt;0,0,K174-J174)</f>
        <v>0</v>
      </c>
      <c r="N174" s="28">
        <f>IF(AND(OR(I174="",J174=""),OR(K174="",L174="")),0,IF(OR(I174&lt;&gt;ResmiTatil!$H$2,J174&lt;&gt;ResmiTatil!$I$2,K174&lt;&gt;ResmiTatil!$J$2,L174&lt;&gt;ResmiTatil!$K$2),IF(AND(K174="",L174=""),0,IF(I174&lt;ResmiTatil!$H$2,ResmiTatil!$H$2-I174))+IF(AND(K174="",L174="",OR(I174&lt;ResmiTatil!$H$2,AND(J174&lt;&gt;ResmiTatil!$J$2,J174&gt;ResmiTatil!$J$2))),ResmiTatil!$J$2-ResmiTatil!$I$2,IF(OR(K174="",L174=""),0,IF(AND(J174&gt;ResmiTatil!$I$2,K174&lt;ResmiTatil!$J$2),J174-ResmiTatil!$I$2)))+IF(AND(J174&lt;ResmiTatil!$I$2,K174&lt;ResmiTatil!$J$2),ResmiTatil!$J$2-K174)+IF(AND(J174=ResmiTatil!$I$3,K174=ResmiTatil!$J$3),ResmiTatil!$I$3-ResmiTatil!$I$2,IF(AND(J174&gt;ResmiTatil!$I$2,K174&gt;ResmiTatil!$J$2),ResmiTatil!$J$2-ResmiTatil!$I$2))+IF(L174&gt;ResmiTatil!$K$2,L174-ResmiTatil!$K$2),0))</f>
        <v>0</v>
      </c>
      <c r="O174" s="29">
        <f>IF((J174-I174)+(L174-K174)&lt;0,0,(J174-I174)+(L174-K174))</f>
        <v>0</v>
      </c>
      <c r="P174" s="17"/>
      <c r="Q174" s="12"/>
      <c r="R174" s="13"/>
      <c r="S174" s="13"/>
      <c r="T174" s="28">
        <f>IF(R174-Q174&lt;0,0,R174-Q174)</f>
        <v>0</v>
      </c>
      <c r="U174" s="28">
        <f>IF(AND(OR(P174="",Q174=""),OR(R174="",S174="")),0,IF(OR(P174&lt;&gt;ResmiTatil!$H$2,Q174&lt;&gt;ResmiTatil!$I$2,R174&lt;&gt;ResmiTatil!$J$2,S174&lt;&gt;ResmiTatil!$K$2),IF(AND(R174="",S174=""),0,IF(P174&lt;ResmiTatil!$H$2,ResmiTatil!$H$2-P174))+IF(AND(R174="",S174="",OR(P174&lt;ResmiTatil!$H$2,AND(Q174&lt;&gt;ResmiTatil!$J$2,Q174&gt;ResmiTatil!$J$2))),ResmiTatil!$J$2-ResmiTatil!$I$2,IF(OR(R174="",S174=""),0,IF(AND(Q174&gt;ResmiTatil!$I$2,R174&lt;ResmiTatil!$J$2),Q174-ResmiTatil!$I$2)))+IF(AND(Q174&lt;ResmiTatil!$I$2,R174&lt;ResmiTatil!$J$2),ResmiTatil!$J$2-R174)+IF(AND(Q174=ResmiTatil!$I$3,R174=ResmiTatil!$J$3),ResmiTatil!$I$3-ResmiTatil!$I$2,IF(AND(Q174&gt;ResmiTatil!$I$2,R174&gt;ResmiTatil!$J$2),ResmiTatil!$J$2-ResmiTatil!$I$2))+IF(S174&gt;ResmiTatil!$K$2,S174-ResmiTatil!$K$2),0))</f>
        <v>0</v>
      </c>
      <c r="V174" s="29">
        <f>IF((Q174-P174)+(S174-R174)&lt;0,0,(Q174-P174)+(S174-R174))</f>
        <v>0</v>
      </c>
      <c r="W174" s="17"/>
      <c r="X174" s="12"/>
      <c r="Y174" s="13"/>
      <c r="Z174" s="13"/>
      <c r="AA174" s="28">
        <f>IF(Y174-X174&lt;0,0,Y174-X174)</f>
        <v>0</v>
      </c>
      <c r="AB174" s="28">
        <f>IF(AND(OR(W174="",X174=""),OR(Y174="",Z174="")),0,IF(OR(W174&lt;&gt;ResmiTatil!$H$2,X174&lt;&gt;ResmiTatil!$I$2,Y174&lt;&gt;ResmiTatil!$J$2,Z174&lt;&gt;ResmiTatil!$K$2),IF(AND(Y174="",Z174=""),0,IF(W174&lt;ResmiTatil!$H$2,ResmiTatil!$H$2-W174))+IF(AND(Y174="",Z174="",OR(W174&lt;ResmiTatil!$H$2,AND(X174&lt;&gt;ResmiTatil!$J$2,X174&gt;ResmiTatil!$J$2))),ResmiTatil!$J$2-ResmiTatil!$I$2,IF(OR(Y174="",Z174=""),0,IF(AND(X174&gt;ResmiTatil!$I$2,Y174&lt;ResmiTatil!$J$2),X174-ResmiTatil!$I$2)))+IF(AND(X174&lt;ResmiTatil!$I$2,Y174&lt;ResmiTatil!$J$2),ResmiTatil!$J$2-Y174)+IF(AND(X174=ResmiTatil!$I$3,Y174=ResmiTatil!$J$3),ResmiTatil!$I$3-ResmiTatil!$I$2,IF(AND(X174&gt;ResmiTatil!$I$2,Y174&gt;ResmiTatil!$J$2),ResmiTatil!$J$2-ResmiTatil!$I$2))+IF(Z174&gt;ResmiTatil!$K$2,Z174-ResmiTatil!$K$2),0))</f>
        <v>0</v>
      </c>
      <c r="AC174" s="29">
        <f>IF((X174-W174)+(Z174-Y174)&lt;0,0,(X174-W174)+(Z174-Y174))</f>
        <v>0</v>
      </c>
      <c r="AD174" s="17"/>
      <c r="AE174" s="12"/>
      <c r="AF174" s="13"/>
      <c r="AG174" s="13"/>
      <c r="AH174" s="28">
        <f>IF(AF174-AE174&lt;0,0,AF174-AE174)</f>
        <v>0</v>
      </c>
      <c r="AI174" s="28">
        <f>IF(AND(OR(AD174="",AE174=""),OR(AF174="",AG174="")),0,IF(OR(AD174&lt;&gt;ResmiTatil!$H$2,AE174&lt;&gt;ResmiTatil!$I$2,AF174&lt;&gt;ResmiTatil!$J$2,AG174&lt;&gt;ResmiTatil!$K$2),IF(AND(AF174="",AG174=""),0,IF(AD174&lt;ResmiTatil!$H$2,ResmiTatil!$H$2-AD174))+IF(AND(AF174="",AG174="",OR(AD174&lt;ResmiTatil!$H$2,AND(AE174&lt;&gt;ResmiTatil!$J$2,AE174&gt;ResmiTatil!$J$2))),ResmiTatil!$J$2-ResmiTatil!$I$2,IF(OR(AF174="",AG174=""),0,IF(AND(AE174&gt;ResmiTatil!$I$2,AF174&lt;ResmiTatil!$J$2),AE174-ResmiTatil!$I$2)))+IF(AND(AE174&lt;ResmiTatil!$I$2,AF174&lt;ResmiTatil!$J$2),ResmiTatil!$J$2-AF174)+IF(AND(AE174=ResmiTatil!$I$3,AF174=ResmiTatil!$J$3),ResmiTatil!$I$3-ResmiTatil!$I$2,IF(AND(AE174&gt;ResmiTatil!$I$2,AF174&gt;ResmiTatil!$J$2),ResmiTatil!$J$2-ResmiTatil!$I$2))+IF(AG174&gt;ResmiTatil!$K$2,AG174-ResmiTatil!$K$2),0))</f>
        <v>0</v>
      </c>
      <c r="AJ174" s="29">
        <f>IF((AE174-AD174)+(AG174-AF174)&lt;0,0,(AE174-AD174)+(AG174-AF174))</f>
        <v>0</v>
      </c>
    </row>
    <row r="175" spans="1:36" ht="20.100000000000001" customHeight="1" x14ac:dyDescent="0.25">
      <c r="A175" s="20">
        <f t="shared" si="20"/>
        <v>44890</v>
      </c>
      <c r="B175" s="17"/>
      <c r="C175" s="12"/>
      <c r="D175" s="13"/>
      <c r="E175" s="13"/>
      <c r="F175" s="28">
        <f>IF(D175-C175&lt;0,0,D175-C175)</f>
        <v>0</v>
      </c>
      <c r="G175" s="28">
        <f>IF(AND(OR(B175="",C175=""),OR(D175="",E175="")),0,IF(OR(B175&lt;&gt;ResmiTatil!$H$2,C175&lt;&gt;ResmiTatil!$I$2,D175&lt;&gt;ResmiTatil!$J$2,E175&lt;&gt;ResmiTatil!$K$2),IF(AND(D175="",E175=""),0,IF(B175&lt;ResmiTatil!$H$2,ResmiTatil!$H$2-B175))+IF(AND(D175="",E175="",OR(B175&lt;ResmiTatil!$H$2,AND(C175&lt;&gt;ResmiTatil!$J$2,C175&gt;ResmiTatil!$J$2))),ResmiTatil!$J$2-ResmiTatil!$I$2,IF(OR(D175="",E175=""),0,IF(AND(C175&gt;ResmiTatil!$I$2,D175&lt;ResmiTatil!$J$2),C175-ResmiTatil!$I$2)))+IF(AND(C175&lt;ResmiTatil!$I$2,D175&lt;ResmiTatil!$J$2),ResmiTatil!$J$2-D175)+IF(AND(C175=ResmiTatil!$I$3,D175=ResmiTatil!$J$3),ResmiTatil!$I$3-ResmiTatil!$I$2,IF(AND(C175&gt;ResmiTatil!$I$2,D175&gt;ResmiTatil!$J$2),ResmiTatil!$J$2-ResmiTatil!$I$2))+IF(E175&gt;ResmiTatil!$K$2,E175-ResmiTatil!$K$2),0))</f>
        <v>0</v>
      </c>
      <c r="H175" s="29">
        <f>IF((C175-B175)+(E175-D175)&lt;0,0,(C175-B175)+(E175-D175))</f>
        <v>0</v>
      </c>
      <c r="I175" s="17"/>
      <c r="J175" s="12"/>
      <c r="K175" s="13"/>
      <c r="L175" s="13"/>
      <c r="M175" s="28">
        <f>IF(K175-J175&lt;0,0,K175-J175)</f>
        <v>0</v>
      </c>
      <c r="N175" s="28">
        <f>IF(AND(OR(I175="",J175=""),OR(K175="",L175="")),0,IF(OR(I175&lt;&gt;ResmiTatil!$H$2,J175&lt;&gt;ResmiTatil!$I$2,K175&lt;&gt;ResmiTatil!$J$2,L175&lt;&gt;ResmiTatil!$K$2),IF(AND(K175="",L175=""),0,IF(I175&lt;ResmiTatil!$H$2,ResmiTatil!$H$2-I175))+IF(AND(K175="",L175="",OR(I175&lt;ResmiTatil!$H$2,AND(J175&lt;&gt;ResmiTatil!$J$2,J175&gt;ResmiTatil!$J$2))),ResmiTatil!$J$2-ResmiTatil!$I$2,IF(OR(K175="",L175=""),0,IF(AND(J175&gt;ResmiTatil!$I$2,K175&lt;ResmiTatil!$J$2),J175-ResmiTatil!$I$2)))+IF(AND(J175&lt;ResmiTatil!$I$2,K175&lt;ResmiTatil!$J$2),ResmiTatil!$J$2-K175)+IF(AND(J175=ResmiTatil!$I$3,K175=ResmiTatil!$J$3),ResmiTatil!$I$3-ResmiTatil!$I$2,IF(AND(J175&gt;ResmiTatil!$I$2,K175&gt;ResmiTatil!$J$2),ResmiTatil!$J$2-ResmiTatil!$I$2))+IF(L175&gt;ResmiTatil!$K$2,L175-ResmiTatil!$K$2),0))</f>
        <v>0</v>
      </c>
      <c r="O175" s="29">
        <f>IF((J175-I175)+(L175-K175)&lt;0,0,(J175-I175)+(L175-K175))</f>
        <v>0</v>
      </c>
      <c r="P175" s="17"/>
      <c r="Q175" s="12"/>
      <c r="R175" s="13"/>
      <c r="S175" s="13"/>
      <c r="T175" s="28">
        <f>IF(R175-Q175&lt;0,0,R175-Q175)</f>
        <v>0</v>
      </c>
      <c r="U175" s="28">
        <f>IF(AND(OR(P175="",Q175=""),OR(R175="",S175="")),0,IF(OR(P175&lt;&gt;ResmiTatil!$H$2,Q175&lt;&gt;ResmiTatil!$I$2,R175&lt;&gt;ResmiTatil!$J$2,S175&lt;&gt;ResmiTatil!$K$2),IF(AND(R175="",S175=""),0,IF(P175&lt;ResmiTatil!$H$2,ResmiTatil!$H$2-P175))+IF(AND(R175="",S175="",OR(P175&lt;ResmiTatil!$H$2,AND(Q175&lt;&gt;ResmiTatil!$J$2,Q175&gt;ResmiTatil!$J$2))),ResmiTatil!$J$2-ResmiTatil!$I$2,IF(OR(R175="",S175=""),0,IF(AND(Q175&gt;ResmiTatil!$I$2,R175&lt;ResmiTatil!$J$2),Q175-ResmiTatil!$I$2)))+IF(AND(Q175&lt;ResmiTatil!$I$2,R175&lt;ResmiTatil!$J$2),ResmiTatil!$J$2-R175)+IF(AND(Q175=ResmiTatil!$I$3,R175=ResmiTatil!$J$3),ResmiTatil!$I$3-ResmiTatil!$I$2,IF(AND(Q175&gt;ResmiTatil!$I$2,R175&gt;ResmiTatil!$J$2),ResmiTatil!$J$2-ResmiTatil!$I$2))+IF(S175&gt;ResmiTatil!$K$2,S175-ResmiTatil!$K$2),0))</f>
        <v>0</v>
      </c>
      <c r="V175" s="29">
        <f>IF((Q175-P175)+(S175-R175)&lt;0,0,(Q175-P175)+(S175-R175))</f>
        <v>0</v>
      </c>
      <c r="W175" s="17"/>
      <c r="X175" s="12"/>
      <c r="Y175" s="13"/>
      <c r="Z175" s="13"/>
      <c r="AA175" s="28">
        <f>IF(Y175-X175&lt;0,0,Y175-X175)</f>
        <v>0</v>
      </c>
      <c r="AB175" s="28">
        <f>IF(AND(OR(W175="",X175=""),OR(Y175="",Z175="")),0,IF(OR(W175&lt;&gt;ResmiTatil!$H$2,X175&lt;&gt;ResmiTatil!$I$2,Y175&lt;&gt;ResmiTatil!$J$2,Z175&lt;&gt;ResmiTatil!$K$2),IF(AND(Y175="",Z175=""),0,IF(W175&lt;ResmiTatil!$H$2,ResmiTatil!$H$2-W175))+IF(AND(Y175="",Z175="",OR(W175&lt;ResmiTatil!$H$2,AND(X175&lt;&gt;ResmiTatil!$J$2,X175&gt;ResmiTatil!$J$2))),ResmiTatil!$J$2-ResmiTatil!$I$2,IF(OR(Y175="",Z175=""),0,IF(AND(X175&gt;ResmiTatil!$I$2,Y175&lt;ResmiTatil!$J$2),X175-ResmiTatil!$I$2)))+IF(AND(X175&lt;ResmiTatil!$I$2,Y175&lt;ResmiTatil!$J$2),ResmiTatil!$J$2-Y175)+IF(AND(X175=ResmiTatil!$I$3,Y175=ResmiTatil!$J$3),ResmiTatil!$I$3-ResmiTatil!$I$2,IF(AND(X175&gt;ResmiTatil!$I$2,Y175&gt;ResmiTatil!$J$2),ResmiTatil!$J$2-ResmiTatil!$I$2))+IF(Z175&gt;ResmiTatil!$K$2,Z175-ResmiTatil!$K$2),0))</f>
        <v>0</v>
      </c>
      <c r="AC175" s="29">
        <f>IF((X175-W175)+(Z175-Y175)&lt;0,0,(X175-W175)+(Z175-Y175))</f>
        <v>0</v>
      </c>
      <c r="AD175" s="17"/>
      <c r="AE175" s="12"/>
      <c r="AF175" s="13"/>
      <c r="AG175" s="13"/>
      <c r="AH175" s="28">
        <f>IF(AF175-AE175&lt;0,0,AF175-AE175)</f>
        <v>0</v>
      </c>
      <c r="AI175" s="28">
        <f>IF(AND(OR(AD175="",AE175=""),OR(AF175="",AG175="")),0,IF(OR(AD175&lt;&gt;ResmiTatil!$H$2,AE175&lt;&gt;ResmiTatil!$I$2,AF175&lt;&gt;ResmiTatil!$J$2,AG175&lt;&gt;ResmiTatil!$K$2),IF(AND(AF175="",AG175=""),0,IF(AD175&lt;ResmiTatil!$H$2,ResmiTatil!$H$2-AD175))+IF(AND(AF175="",AG175="",OR(AD175&lt;ResmiTatil!$H$2,AND(AE175&lt;&gt;ResmiTatil!$J$2,AE175&gt;ResmiTatil!$J$2))),ResmiTatil!$J$2-ResmiTatil!$I$2,IF(OR(AF175="",AG175=""),0,IF(AND(AE175&gt;ResmiTatil!$I$2,AF175&lt;ResmiTatil!$J$2),AE175-ResmiTatil!$I$2)))+IF(AND(AE175&lt;ResmiTatil!$I$2,AF175&lt;ResmiTatil!$J$2),ResmiTatil!$J$2-AF175)+IF(AND(AE175=ResmiTatil!$I$3,AF175=ResmiTatil!$J$3),ResmiTatil!$I$3-ResmiTatil!$I$2,IF(AND(AE175&gt;ResmiTatil!$I$2,AF175&gt;ResmiTatil!$J$2),ResmiTatil!$J$2-ResmiTatil!$I$2))+IF(AG175&gt;ResmiTatil!$K$2,AG175-ResmiTatil!$K$2),0))</f>
        <v>0</v>
      </c>
      <c r="AJ175" s="29">
        <f>IF((AE175-AD175)+(AG175-AF175)&lt;0,0,(AE175-AD175)+(AG175-AF175))</f>
        <v>0</v>
      </c>
    </row>
    <row r="176" spans="1:36" ht="20.100000000000001" customHeight="1" x14ac:dyDescent="0.25">
      <c r="A176" s="30" t="s">
        <v>24</v>
      </c>
      <c r="B176" s="31"/>
      <c r="C176" s="32"/>
      <c r="D176" s="33"/>
      <c r="E176" s="33"/>
      <c r="F176" s="34"/>
      <c r="G176" s="28">
        <f>SUM(G171:G175)</f>
        <v>0</v>
      </c>
      <c r="H176" s="35">
        <f>SUM(H171:H175)</f>
        <v>0</v>
      </c>
      <c r="I176" s="31"/>
      <c r="J176" s="32"/>
      <c r="K176" s="33"/>
      <c r="L176" s="33"/>
      <c r="M176" s="34"/>
      <c r="N176" s="28">
        <f>SUM(N171:N175)</f>
        <v>0</v>
      </c>
      <c r="O176" s="35">
        <f>SUM(O171:O175)</f>
        <v>0</v>
      </c>
      <c r="P176" s="31"/>
      <c r="Q176" s="32"/>
      <c r="R176" s="33"/>
      <c r="S176" s="33"/>
      <c r="T176" s="34"/>
      <c r="U176" s="28">
        <f>SUM(U171:U175)</f>
        <v>0</v>
      </c>
      <c r="V176" s="35">
        <f>SUM(V171:V175)</f>
        <v>0</v>
      </c>
      <c r="W176" s="31"/>
      <c r="X176" s="32"/>
      <c r="Y176" s="33"/>
      <c r="Z176" s="33"/>
      <c r="AA176" s="34"/>
      <c r="AB176" s="28">
        <f>SUM(AB171:AB175)</f>
        <v>0</v>
      </c>
      <c r="AC176" s="35">
        <f>SUM(AC171:AC175)</f>
        <v>0</v>
      </c>
      <c r="AD176" s="31"/>
      <c r="AE176" s="32"/>
      <c r="AF176" s="33"/>
      <c r="AG176" s="33"/>
      <c r="AH176" s="34"/>
      <c r="AI176" s="28">
        <f>SUM(AI171:AI175)</f>
        <v>0</v>
      </c>
      <c r="AJ176" s="35">
        <f>SUM(AJ171:AJ175)</f>
        <v>0</v>
      </c>
    </row>
    <row r="177" spans="1:36" s="25" customFormat="1" ht="15" customHeight="1" x14ac:dyDescent="0.25">
      <c r="A177" s="20">
        <f>A175+1</f>
        <v>44891</v>
      </c>
      <c r="B177" s="17"/>
      <c r="C177" s="12"/>
      <c r="D177" s="13"/>
      <c r="E177" s="13"/>
      <c r="F177" s="11"/>
      <c r="G177" s="11"/>
      <c r="H177" s="18"/>
      <c r="I177" s="17"/>
      <c r="J177" s="12"/>
      <c r="K177" s="13"/>
      <c r="L177" s="13"/>
      <c r="M177" s="11"/>
      <c r="N177" s="11"/>
      <c r="O177" s="18"/>
      <c r="P177" s="17"/>
      <c r="Q177" s="12"/>
      <c r="R177" s="13"/>
      <c r="S177" s="13"/>
      <c r="T177" s="11"/>
      <c r="U177" s="11"/>
      <c r="V177" s="18"/>
      <c r="W177" s="17"/>
      <c r="X177" s="12"/>
      <c r="Y177" s="13"/>
      <c r="Z177" s="13"/>
      <c r="AA177" s="11"/>
      <c r="AB177" s="11"/>
      <c r="AC177" s="18"/>
      <c r="AD177" s="17"/>
      <c r="AE177" s="12"/>
      <c r="AF177" s="13"/>
      <c r="AG177" s="13"/>
      <c r="AH177" s="11"/>
      <c r="AI177" s="11"/>
      <c r="AJ177" s="18"/>
    </row>
    <row r="178" spans="1:36" s="25" customFormat="1" ht="15" customHeight="1" x14ac:dyDescent="0.25">
      <c r="A178" s="20">
        <f>A177+1</f>
        <v>44892</v>
      </c>
      <c r="B178" s="17"/>
      <c r="C178" s="12"/>
      <c r="D178" s="13"/>
      <c r="E178" s="13"/>
      <c r="F178" s="11"/>
      <c r="G178" s="11"/>
      <c r="H178" s="18"/>
      <c r="I178" s="17"/>
      <c r="J178" s="12"/>
      <c r="K178" s="13"/>
      <c r="L178" s="13"/>
      <c r="M178" s="11"/>
      <c r="N178" s="11"/>
      <c r="O178" s="18"/>
      <c r="P178" s="17"/>
      <c r="Q178" s="12"/>
      <c r="R178" s="13"/>
      <c r="S178" s="13"/>
      <c r="T178" s="11"/>
      <c r="U178" s="11"/>
      <c r="V178" s="18"/>
      <c r="W178" s="17"/>
      <c r="X178" s="12"/>
      <c r="Y178" s="13"/>
      <c r="Z178" s="13"/>
      <c r="AA178" s="11"/>
      <c r="AB178" s="11"/>
      <c r="AC178" s="18"/>
      <c r="AD178" s="17"/>
      <c r="AE178" s="12"/>
      <c r="AF178" s="13"/>
      <c r="AG178" s="13"/>
      <c r="AH178" s="11"/>
      <c r="AI178" s="11"/>
      <c r="AJ178" s="18"/>
    </row>
    <row r="179" spans="1:36" ht="20.100000000000001" customHeight="1" x14ac:dyDescent="0.25">
      <c r="A179" s="20">
        <f t="shared" ref="A179:A183" si="21">A178+1</f>
        <v>44893</v>
      </c>
      <c r="B179" s="17"/>
      <c r="C179" s="12"/>
      <c r="D179" s="13"/>
      <c r="E179" s="13"/>
      <c r="F179" s="28">
        <f>IF(D179-C179&lt;0,0,D179-C179)</f>
        <v>0</v>
      </c>
      <c r="G179" s="28">
        <f>IF(AND(OR(B179="",C179=""),OR(D179="",E179="")),0,IF(OR(B179&lt;&gt;ResmiTatil!$H$2,C179&lt;&gt;ResmiTatil!$I$2,D179&lt;&gt;ResmiTatil!$J$2,E179&lt;&gt;ResmiTatil!$K$2),IF(AND(D179="",E179=""),0,IF(B179&lt;ResmiTatil!$H$2,ResmiTatil!$H$2-B179))+IF(AND(D179="",E179="",OR(B179&lt;ResmiTatil!$H$2,AND(C179&lt;&gt;ResmiTatil!$J$2,C179&gt;ResmiTatil!$J$2))),ResmiTatil!$J$2-ResmiTatil!$I$2,IF(OR(D179="",E179=""),0,IF(AND(C179&gt;ResmiTatil!$I$2,D179&lt;ResmiTatil!$J$2),C179-ResmiTatil!$I$2)))+IF(AND(C179&lt;ResmiTatil!$I$2,D179&lt;ResmiTatil!$J$2),ResmiTatil!$J$2-D179)+IF(AND(C179=ResmiTatil!$I$3,D179=ResmiTatil!$J$3),ResmiTatil!$I$3-ResmiTatil!$I$2,IF(AND(C179&gt;ResmiTatil!$I$2,D179&gt;ResmiTatil!$J$2),ResmiTatil!$J$2-ResmiTatil!$I$2))+IF(E179&gt;ResmiTatil!$K$2,E179-ResmiTatil!$K$2),0))</f>
        <v>0</v>
      </c>
      <c r="H179" s="29">
        <f>IF((C179-B179)+(E179-D179)&lt;0,0,(C179-B179)+(E179-D179))</f>
        <v>0</v>
      </c>
      <c r="I179" s="17"/>
      <c r="J179" s="12"/>
      <c r="K179" s="13"/>
      <c r="L179" s="13"/>
      <c r="M179" s="28">
        <f>IF(K179-J179&lt;0,0,K179-J179)</f>
        <v>0</v>
      </c>
      <c r="N179" s="28">
        <f>IF(AND(OR(I179="",J179=""),OR(K179="",L179="")),0,IF(OR(I179&lt;&gt;ResmiTatil!$H$2,J179&lt;&gt;ResmiTatil!$I$2,K179&lt;&gt;ResmiTatil!$J$2,L179&lt;&gt;ResmiTatil!$K$2),IF(AND(K179="",L179=""),0,IF(I179&lt;ResmiTatil!$H$2,ResmiTatil!$H$2-I179))+IF(AND(K179="",L179="",OR(I179&lt;ResmiTatil!$H$2,AND(J179&lt;&gt;ResmiTatil!$J$2,J179&gt;ResmiTatil!$J$2))),ResmiTatil!$J$2-ResmiTatil!$I$2,IF(OR(K179="",L179=""),0,IF(AND(J179&gt;ResmiTatil!$I$2,K179&lt;ResmiTatil!$J$2),J179-ResmiTatil!$I$2)))+IF(AND(J179&lt;ResmiTatil!$I$2,K179&lt;ResmiTatil!$J$2),ResmiTatil!$J$2-K179)+IF(AND(J179=ResmiTatil!$I$3,K179=ResmiTatil!$J$3),ResmiTatil!$I$3-ResmiTatil!$I$2,IF(AND(J179&gt;ResmiTatil!$I$2,K179&gt;ResmiTatil!$J$2),ResmiTatil!$J$2-ResmiTatil!$I$2))+IF(L179&gt;ResmiTatil!$K$2,L179-ResmiTatil!$K$2),0))</f>
        <v>0</v>
      </c>
      <c r="O179" s="29">
        <f>IF((J179-I179)+(L179-K179)&lt;0,0,(J179-I179)+(L179-K179))</f>
        <v>0</v>
      </c>
      <c r="P179" s="17"/>
      <c r="Q179" s="12"/>
      <c r="R179" s="13"/>
      <c r="S179" s="13"/>
      <c r="T179" s="28">
        <f>IF(R179-Q179&lt;0,0,R179-Q179)</f>
        <v>0</v>
      </c>
      <c r="U179" s="28">
        <f>IF(AND(OR(P179="",Q179=""),OR(R179="",S179="")),0,IF(OR(P179&lt;&gt;ResmiTatil!$H$2,Q179&lt;&gt;ResmiTatil!$I$2,R179&lt;&gt;ResmiTatil!$J$2,S179&lt;&gt;ResmiTatil!$K$2),IF(AND(R179="",S179=""),0,IF(P179&lt;ResmiTatil!$H$2,ResmiTatil!$H$2-P179))+IF(AND(R179="",S179="",OR(P179&lt;ResmiTatil!$H$2,AND(Q179&lt;&gt;ResmiTatil!$J$2,Q179&gt;ResmiTatil!$J$2))),ResmiTatil!$J$2-ResmiTatil!$I$2,IF(OR(R179="",S179=""),0,IF(AND(Q179&gt;ResmiTatil!$I$2,R179&lt;ResmiTatil!$J$2),Q179-ResmiTatil!$I$2)))+IF(AND(Q179&lt;ResmiTatil!$I$2,R179&lt;ResmiTatil!$J$2),ResmiTatil!$J$2-R179)+IF(AND(Q179=ResmiTatil!$I$3,R179=ResmiTatil!$J$3),ResmiTatil!$I$3-ResmiTatil!$I$2,IF(AND(Q179&gt;ResmiTatil!$I$2,R179&gt;ResmiTatil!$J$2),ResmiTatil!$J$2-ResmiTatil!$I$2))+IF(S179&gt;ResmiTatil!$K$2,S179-ResmiTatil!$K$2),0))</f>
        <v>0</v>
      </c>
      <c r="V179" s="29">
        <f>IF((Q179-P179)+(S179-R179)&lt;0,0,(Q179-P179)+(S179-R179))</f>
        <v>0</v>
      </c>
      <c r="W179" s="17"/>
      <c r="X179" s="12"/>
      <c r="Y179" s="13"/>
      <c r="Z179" s="13"/>
      <c r="AA179" s="28">
        <f>IF(Y179-X179&lt;0,0,Y179-X179)</f>
        <v>0</v>
      </c>
      <c r="AB179" s="28">
        <f>IF(AND(OR(W179="",X179=""),OR(Y179="",Z179="")),0,IF(OR(W179&lt;&gt;ResmiTatil!$H$2,X179&lt;&gt;ResmiTatil!$I$2,Y179&lt;&gt;ResmiTatil!$J$2,Z179&lt;&gt;ResmiTatil!$K$2),IF(AND(Y179="",Z179=""),0,IF(W179&lt;ResmiTatil!$H$2,ResmiTatil!$H$2-W179))+IF(AND(Y179="",Z179="",OR(W179&lt;ResmiTatil!$H$2,AND(X179&lt;&gt;ResmiTatil!$J$2,X179&gt;ResmiTatil!$J$2))),ResmiTatil!$J$2-ResmiTatil!$I$2,IF(OR(Y179="",Z179=""),0,IF(AND(X179&gt;ResmiTatil!$I$2,Y179&lt;ResmiTatil!$J$2),X179-ResmiTatil!$I$2)))+IF(AND(X179&lt;ResmiTatil!$I$2,Y179&lt;ResmiTatil!$J$2),ResmiTatil!$J$2-Y179)+IF(AND(X179=ResmiTatil!$I$3,Y179=ResmiTatil!$J$3),ResmiTatil!$I$3-ResmiTatil!$I$2,IF(AND(X179&gt;ResmiTatil!$I$2,Y179&gt;ResmiTatil!$J$2),ResmiTatil!$J$2-ResmiTatil!$I$2))+IF(Z179&gt;ResmiTatil!$K$2,Z179-ResmiTatil!$K$2),0))</f>
        <v>0</v>
      </c>
      <c r="AC179" s="29">
        <f>IF((X179-W179)+(Z179-Y179)&lt;0,0,(X179-W179)+(Z179-Y179))</f>
        <v>0</v>
      </c>
      <c r="AD179" s="17"/>
      <c r="AE179" s="12"/>
      <c r="AF179" s="13"/>
      <c r="AG179" s="13"/>
      <c r="AH179" s="28">
        <f>IF(AF179-AE179&lt;0,0,AF179-AE179)</f>
        <v>0</v>
      </c>
      <c r="AI179" s="28">
        <f>IF(AND(OR(AD179="",AE179=""),OR(AF179="",AG179="")),0,IF(OR(AD179&lt;&gt;ResmiTatil!$H$2,AE179&lt;&gt;ResmiTatil!$I$2,AF179&lt;&gt;ResmiTatil!$J$2,AG179&lt;&gt;ResmiTatil!$K$2),IF(AND(AF179="",AG179=""),0,IF(AD179&lt;ResmiTatil!$H$2,ResmiTatil!$H$2-AD179))+IF(AND(AF179="",AG179="",OR(AD179&lt;ResmiTatil!$H$2,AND(AE179&lt;&gt;ResmiTatil!$J$2,AE179&gt;ResmiTatil!$J$2))),ResmiTatil!$J$2-ResmiTatil!$I$2,IF(OR(AF179="",AG179=""),0,IF(AND(AE179&gt;ResmiTatil!$I$2,AF179&lt;ResmiTatil!$J$2),AE179-ResmiTatil!$I$2)))+IF(AND(AE179&lt;ResmiTatil!$I$2,AF179&lt;ResmiTatil!$J$2),ResmiTatil!$J$2-AF179)+IF(AND(AE179=ResmiTatil!$I$3,AF179=ResmiTatil!$J$3),ResmiTatil!$I$3-ResmiTatil!$I$2,IF(AND(AE179&gt;ResmiTatil!$I$2,AF179&gt;ResmiTatil!$J$2),ResmiTatil!$J$2-ResmiTatil!$I$2))+IF(AG179&gt;ResmiTatil!$K$2,AG179-ResmiTatil!$K$2),0))</f>
        <v>0</v>
      </c>
      <c r="AJ179" s="29">
        <f>IF((AE179-AD179)+(AG179-AF179)&lt;0,0,(AE179-AD179)+(AG179-AF179))</f>
        <v>0</v>
      </c>
    </row>
    <row r="180" spans="1:36" ht="20.100000000000001" customHeight="1" x14ac:dyDescent="0.25">
      <c r="A180" s="20">
        <f t="shared" si="21"/>
        <v>44894</v>
      </c>
      <c r="B180" s="17"/>
      <c r="C180" s="12"/>
      <c r="D180" s="13"/>
      <c r="E180" s="13"/>
      <c r="F180" s="28">
        <f>IF(D180-C180&lt;0,0,D180-C180)</f>
        <v>0</v>
      </c>
      <c r="G180" s="28">
        <f>IF(AND(OR(B180="",C180=""),OR(D180="",E180="")),0,IF(OR(B180&lt;&gt;ResmiTatil!$H$2,C180&lt;&gt;ResmiTatil!$I$2,D180&lt;&gt;ResmiTatil!$J$2,E180&lt;&gt;ResmiTatil!$K$2),IF(AND(D180="",E180=""),0,IF(B180&lt;ResmiTatil!$H$2,ResmiTatil!$H$2-B180))+IF(AND(D180="",E180="",OR(B180&lt;ResmiTatil!$H$2,AND(C180&lt;&gt;ResmiTatil!$J$2,C180&gt;ResmiTatil!$J$2))),ResmiTatil!$J$2-ResmiTatil!$I$2,IF(OR(D180="",E180=""),0,IF(AND(C180&gt;ResmiTatil!$I$2,D180&lt;ResmiTatil!$J$2),C180-ResmiTatil!$I$2)))+IF(AND(C180&lt;ResmiTatil!$I$2,D180&lt;ResmiTatil!$J$2),ResmiTatil!$J$2-D180)+IF(AND(C180=ResmiTatil!$I$3,D180=ResmiTatil!$J$3),ResmiTatil!$I$3-ResmiTatil!$I$2,IF(AND(C180&gt;ResmiTatil!$I$2,D180&gt;ResmiTatil!$J$2),ResmiTatil!$J$2-ResmiTatil!$I$2))+IF(E180&gt;ResmiTatil!$K$2,E180-ResmiTatil!$K$2),0))</f>
        <v>0</v>
      </c>
      <c r="H180" s="29">
        <f>IF((C180-B180)+(E180-D180)&lt;0,0,(C180-B180)+(E180-D180))</f>
        <v>0</v>
      </c>
      <c r="I180" s="17"/>
      <c r="J180" s="12"/>
      <c r="K180" s="13"/>
      <c r="L180" s="13"/>
      <c r="M180" s="28">
        <f>IF(K180-J180&lt;0,0,K180-J180)</f>
        <v>0</v>
      </c>
      <c r="N180" s="28">
        <f>IF(AND(OR(I180="",J180=""),OR(K180="",L180="")),0,IF(OR(I180&lt;&gt;ResmiTatil!$H$2,J180&lt;&gt;ResmiTatil!$I$2,K180&lt;&gt;ResmiTatil!$J$2,L180&lt;&gt;ResmiTatil!$K$2),IF(AND(K180="",L180=""),0,IF(I180&lt;ResmiTatil!$H$2,ResmiTatil!$H$2-I180))+IF(AND(K180="",L180="",OR(I180&lt;ResmiTatil!$H$2,AND(J180&lt;&gt;ResmiTatil!$J$2,J180&gt;ResmiTatil!$J$2))),ResmiTatil!$J$2-ResmiTatil!$I$2,IF(OR(K180="",L180=""),0,IF(AND(J180&gt;ResmiTatil!$I$2,K180&lt;ResmiTatil!$J$2),J180-ResmiTatil!$I$2)))+IF(AND(J180&lt;ResmiTatil!$I$2,K180&lt;ResmiTatil!$J$2),ResmiTatil!$J$2-K180)+IF(AND(J180=ResmiTatil!$I$3,K180=ResmiTatil!$J$3),ResmiTatil!$I$3-ResmiTatil!$I$2,IF(AND(J180&gt;ResmiTatil!$I$2,K180&gt;ResmiTatil!$J$2),ResmiTatil!$J$2-ResmiTatil!$I$2))+IF(L180&gt;ResmiTatil!$K$2,L180-ResmiTatil!$K$2),0))</f>
        <v>0</v>
      </c>
      <c r="O180" s="29">
        <f>IF((J180-I180)+(L180-K180)&lt;0,0,(J180-I180)+(L180-K180))</f>
        <v>0</v>
      </c>
      <c r="P180" s="17"/>
      <c r="Q180" s="12"/>
      <c r="R180" s="13"/>
      <c r="S180" s="13"/>
      <c r="T180" s="28">
        <f>IF(R180-Q180&lt;0,0,R180-Q180)</f>
        <v>0</v>
      </c>
      <c r="U180" s="28">
        <f>IF(AND(OR(P180="",Q180=""),OR(R180="",S180="")),0,IF(OR(P180&lt;&gt;ResmiTatil!$H$2,Q180&lt;&gt;ResmiTatil!$I$2,R180&lt;&gt;ResmiTatil!$J$2,S180&lt;&gt;ResmiTatil!$K$2),IF(AND(R180="",S180=""),0,IF(P180&lt;ResmiTatil!$H$2,ResmiTatil!$H$2-P180))+IF(AND(R180="",S180="",OR(P180&lt;ResmiTatil!$H$2,AND(Q180&lt;&gt;ResmiTatil!$J$2,Q180&gt;ResmiTatil!$J$2))),ResmiTatil!$J$2-ResmiTatil!$I$2,IF(OR(R180="",S180=""),0,IF(AND(Q180&gt;ResmiTatil!$I$2,R180&lt;ResmiTatil!$J$2),Q180-ResmiTatil!$I$2)))+IF(AND(Q180&lt;ResmiTatil!$I$2,R180&lt;ResmiTatil!$J$2),ResmiTatil!$J$2-R180)+IF(AND(Q180=ResmiTatil!$I$3,R180=ResmiTatil!$J$3),ResmiTatil!$I$3-ResmiTatil!$I$2,IF(AND(Q180&gt;ResmiTatil!$I$2,R180&gt;ResmiTatil!$J$2),ResmiTatil!$J$2-ResmiTatil!$I$2))+IF(S180&gt;ResmiTatil!$K$2,S180-ResmiTatil!$K$2),0))</f>
        <v>0</v>
      </c>
      <c r="V180" s="29">
        <f>IF((Q180-P180)+(S180-R180)&lt;0,0,(Q180-P180)+(S180-R180))</f>
        <v>0</v>
      </c>
      <c r="W180" s="17"/>
      <c r="X180" s="12"/>
      <c r="Y180" s="13"/>
      <c r="Z180" s="13"/>
      <c r="AA180" s="28">
        <f>IF(Y180-X180&lt;0,0,Y180-X180)</f>
        <v>0</v>
      </c>
      <c r="AB180" s="28">
        <f>IF(AND(OR(W180="",X180=""),OR(Y180="",Z180="")),0,IF(OR(W180&lt;&gt;ResmiTatil!$H$2,X180&lt;&gt;ResmiTatil!$I$2,Y180&lt;&gt;ResmiTatil!$J$2,Z180&lt;&gt;ResmiTatil!$K$2),IF(AND(Y180="",Z180=""),0,IF(W180&lt;ResmiTatil!$H$2,ResmiTatil!$H$2-W180))+IF(AND(Y180="",Z180="",OR(W180&lt;ResmiTatil!$H$2,AND(X180&lt;&gt;ResmiTatil!$J$2,X180&gt;ResmiTatil!$J$2))),ResmiTatil!$J$2-ResmiTatil!$I$2,IF(OR(Y180="",Z180=""),0,IF(AND(X180&gt;ResmiTatil!$I$2,Y180&lt;ResmiTatil!$J$2),X180-ResmiTatil!$I$2)))+IF(AND(X180&lt;ResmiTatil!$I$2,Y180&lt;ResmiTatil!$J$2),ResmiTatil!$J$2-Y180)+IF(AND(X180=ResmiTatil!$I$3,Y180=ResmiTatil!$J$3),ResmiTatil!$I$3-ResmiTatil!$I$2,IF(AND(X180&gt;ResmiTatil!$I$2,Y180&gt;ResmiTatil!$J$2),ResmiTatil!$J$2-ResmiTatil!$I$2))+IF(Z180&gt;ResmiTatil!$K$2,Z180-ResmiTatil!$K$2),0))</f>
        <v>0</v>
      </c>
      <c r="AC180" s="29">
        <f>IF((X180-W180)+(Z180-Y180)&lt;0,0,(X180-W180)+(Z180-Y180))</f>
        <v>0</v>
      </c>
      <c r="AD180" s="17"/>
      <c r="AE180" s="12"/>
      <c r="AF180" s="13"/>
      <c r="AG180" s="13"/>
      <c r="AH180" s="28">
        <f>IF(AF180-AE180&lt;0,0,AF180-AE180)</f>
        <v>0</v>
      </c>
      <c r="AI180" s="28">
        <f>IF(AND(OR(AD180="",AE180=""),OR(AF180="",AG180="")),0,IF(OR(AD180&lt;&gt;ResmiTatil!$H$2,AE180&lt;&gt;ResmiTatil!$I$2,AF180&lt;&gt;ResmiTatil!$J$2,AG180&lt;&gt;ResmiTatil!$K$2),IF(AND(AF180="",AG180=""),0,IF(AD180&lt;ResmiTatil!$H$2,ResmiTatil!$H$2-AD180))+IF(AND(AF180="",AG180="",OR(AD180&lt;ResmiTatil!$H$2,AND(AE180&lt;&gt;ResmiTatil!$J$2,AE180&gt;ResmiTatil!$J$2))),ResmiTatil!$J$2-ResmiTatil!$I$2,IF(OR(AF180="",AG180=""),0,IF(AND(AE180&gt;ResmiTatil!$I$2,AF180&lt;ResmiTatil!$J$2),AE180-ResmiTatil!$I$2)))+IF(AND(AE180&lt;ResmiTatil!$I$2,AF180&lt;ResmiTatil!$J$2),ResmiTatil!$J$2-AF180)+IF(AND(AE180=ResmiTatil!$I$3,AF180=ResmiTatil!$J$3),ResmiTatil!$I$3-ResmiTatil!$I$2,IF(AND(AE180&gt;ResmiTatil!$I$2,AF180&gt;ResmiTatil!$J$2),ResmiTatil!$J$2-ResmiTatil!$I$2))+IF(AG180&gt;ResmiTatil!$K$2,AG180-ResmiTatil!$K$2),0))</f>
        <v>0</v>
      </c>
      <c r="AJ180" s="29">
        <f>IF((AE180-AD180)+(AG180-AF180)&lt;0,0,(AE180-AD180)+(AG180-AF180))</f>
        <v>0</v>
      </c>
    </row>
    <row r="181" spans="1:36" ht="20.100000000000001" customHeight="1" x14ac:dyDescent="0.25">
      <c r="A181" s="20">
        <f t="shared" si="21"/>
        <v>44895</v>
      </c>
      <c r="B181" s="17"/>
      <c r="C181" s="12"/>
      <c r="D181" s="13"/>
      <c r="E181" s="13"/>
      <c r="F181" s="28">
        <f>IF(D181-C181&lt;0,0,D181-C181)</f>
        <v>0</v>
      </c>
      <c r="G181" s="28">
        <f>IF(AND(OR(B181="",C181=""),OR(D181="",E181="")),0,IF(OR(B181&lt;&gt;ResmiTatil!$H$2,C181&lt;&gt;ResmiTatil!$I$2,D181&lt;&gt;ResmiTatil!$J$2,E181&lt;&gt;ResmiTatil!$K$2),IF(AND(D181="",E181=""),0,IF(B181&lt;ResmiTatil!$H$2,ResmiTatil!$H$2-B181))+IF(AND(D181="",E181="",OR(B181&lt;ResmiTatil!$H$2,AND(C181&lt;&gt;ResmiTatil!$J$2,C181&gt;ResmiTatil!$J$2))),ResmiTatil!$J$2-ResmiTatil!$I$2,IF(OR(D181="",E181=""),0,IF(AND(C181&gt;ResmiTatil!$I$2,D181&lt;ResmiTatil!$J$2),C181-ResmiTatil!$I$2)))+IF(AND(C181&lt;ResmiTatil!$I$2,D181&lt;ResmiTatil!$J$2),ResmiTatil!$J$2-D181)+IF(AND(C181=ResmiTatil!$I$3,D181=ResmiTatil!$J$3),ResmiTatil!$I$3-ResmiTatil!$I$2,IF(AND(C181&gt;ResmiTatil!$I$2,D181&gt;ResmiTatil!$J$2),ResmiTatil!$J$2-ResmiTatil!$I$2))+IF(E181&gt;ResmiTatil!$K$2,E181-ResmiTatil!$K$2),0))</f>
        <v>0</v>
      </c>
      <c r="H181" s="29">
        <f>IF((C181-B181)+(E181-D181)&lt;0,0,(C181-B181)+(E181-D181))</f>
        <v>0</v>
      </c>
      <c r="I181" s="17"/>
      <c r="J181" s="12"/>
      <c r="K181" s="13"/>
      <c r="L181" s="13"/>
      <c r="M181" s="28">
        <f>IF(K181-J181&lt;0,0,K181-J181)</f>
        <v>0</v>
      </c>
      <c r="N181" s="28">
        <f>IF(AND(OR(I181="",J181=""),OR(K181="",L181="")),0,IF(OR(I181&lt;&gt;ResmiTatil!$H$2,J181&lt;&gt;ResmiTatil!$I$2,K181&lt;&gt;ResmiTatil!$J$2,L181&lt;&gt;ResmiTatil!$K$2),IF(AND(K181="",L181=""),0,IF(I181&lt;ResmiTatil!$H$2,ResmiTatil!$H$2-I181))+IF(AND(K181="",L181="",OR(I181&lt;ResmiTatil!$H$2,AND(J181&lt;&gt;ResmiTatil!$J$2,J181&gt;ResmiTatil!$J$2))),ResmiTatil!$J$2-ResmiTatil!$I$2,IF(OR(K181="",L181=""),0,IF(AND(J181&gt;ResmiTatil!$I$2,K181&lt;ResmiTatil!$J$2),J181-ResmiTatil!$I$2)))+IF(AND(J181&lt;ResmiTatil!$I$2,K181&lt;ResmiTatil!$J$2),ResmiTatil!$J$2-K181)+IF(AND(J181=ResmiTatil!$I$3,K181=ResmiTatil!$J$3),ResmiTatil!$I$3-ResmiTatil!$I$2,IF(AND(J181&gt;ResmiTatil!$I$2,K181&gt;ResmiTatil!$J$2),ResmiTatil!$J$2-ResmiTatil!$I$2))+IF(L181&gt;ResmiTatil!$K$2,L181-ResmiTatil!$K$2),0))</f>
        <v>0</v>
      </c>
      <c r="O181" s="29">
        <f>IF((J181-I181)+(L181-K181)&lt;0,0,(J181-I181)+(L181-K181))</f>
        <v>0</v>
      </c>
      <c r="P181" s="17"/>
      <c r="Q181" s="12"/>
      <c r="R181" s="13"/>
      <c r="S181" s="13"/>
      <c r="T181" s="28">
        <f>IF(R181-Q181&lt;0,0,R181-Q181)</f>
        <v>0</v>
      </c>
      <c r="U181" s="28">
        <f>IF(AND(OR(P181="",Q181=""),OR(R181="",S181="")),0,IF(OR(P181&lt;&gt;ResmiTatil!$H$2,Q181&lt;&gt;ResmiTatil!$I$2,R181&lt;&gt;ResmiTatil!$J$2,S181&lt;&gt;ResmiTatil!$K$2),IF(AND(R181="",S181=""),0,IF(P181&lt;ResmiTatil!$H$2,ResmiTatil!$H$2-P181))+IF(AND(R181="",S181="",OR(P181&lt;ResmiTatil!$H$2,AND(Q181&lt;&gt;ResmiTatil!$J$2,Q181&gt;ResmiTatil!$J$2))),ResmiTatil!$J$2-ResmiTatil!$I$2,IF(OR(R181="",S181=""),0,IF(AND(Q181&gt;ResmiTatil!$I$2,R181&lt;ResmiTatil!$J$2),Q181-ResmiTatil!$I$2)))+IF(AND(Q181&lt;ResmiTatil!$I$2,R181&lt;ResmiTatil!$J$2),ResmiTatil!$J$2-R181)+IF(AND(Q181=ResmiTatil!$I$3,R181=ResmiTatil!$J$3),ResmiTatil!$I$3-ResmiTatil!$I$2,IF(AND(Q181&gt;ResmiTatil!$I$2,R181&gt;ResmiTatil!$J$2),ResmiTatil!$J$2-ResmiTatil!$I$2))+IF(S181&gt;ResmiTatil!$K$2,S181-ResmiTatil!$K$2),0))</f>
        <v>0</v>
      </c>
      <c r="V181" s="29">
        <f>IF((Q181-P181)+(S181-R181)&lt;0,0,(Q181-P181)+(S181-R181))</f>
        <v>0</v>
      </c>
      <c r="W181" s="17"/>
      <c r="X181" s="12"/>
      <c r="Y181" s="13"/>
      <c r="Z181" s="13"/>
      <c r="AA181" s="28">
        <f>IF(Y181-X181&lt;0,0,Y181-X181)</f>
        <v>0</v>
      </c>
      <c r="AB181" s="28">
        <f>IF(AND(OR(W181="",X181=""),OR(Y181="",Z181="")),0,IF(OR(W181&lt;&gt;ResmiTatil!$H$2,X181&lt;&gt;ResmiTatil!$I$2,Y181&lt;&gt;ResmiTatil!$J$2,Z181&lt;&gt;ResmiTatil!$K$2),IF(AND(Y181="",Z181=""),0,IF(W181&lt;ResmiTatil!$H$2,ResmiTatil!$H$2-W181))+IF(AND(Y181="",Z181="",OR(W181&lt;ResmiTatil!$H$2,AND(X181&lt;&gt;ResmiTatil!$J$2,X181&gt;ResmiTatil!$J$2))),ResmiTatil!$J$2-ResmiTatil!$I$2,IF(OR(Y181="",Z181=""),0,IF(AND(X181&gt;ResmiTatil!$I$2,Y181&lt;ResmiTatil!$J$2),X181-ResmiTatil!$I$2)))+IF(AND(X181&lt;ResmiTatil!$I$2,Y181&lt;ResmiTatil!$J$2),ResmiTatil!$J$2-Y181)+IF(AND(X181=ResmiTatil!$I$3,Y181=ResmiTatil!$J$3),ResmiTatil!$I$3-ResmiTatil!$I$2,IF(AND(X181&gt;ResmiTatil!$I$2,Y181&gt;ResmiTatil!$J$2),ResmiTatil!$J$2-ResmiTatil!$I$2))+IF(Z181&gt;ResmiTatil!$K$2,Z181-ResmiTatil!$K$2),0))</f>
        <v>0</v>
      </c>
      <c r="AC181" s="29">
        <f>IF((X181-W181)+(Z181-Y181)&lt;0,0,(X181-W181)+(Z181-Y181))</f>
        <v>0</v>
      </c>
      <c r="AD181" s="17"/>
      <c r="AE181" s="12"/>
      <c r="AF181" s="13"/>
      <c r="AG181" s="13"/>
      <c r="AH181" s="28">
        <f>IF(AF181-AE181&lt;0,0,AF181-AE181)</f>
        <v>0</v>
      </c>
      <c r="AI181" s="28">
        <f>IF(AND(OR(AD181="",AE181=""),OR(AF181="",AG181="")),0,IF(OR(AD181&lt;&gt;ResmiTatil!$H$2,AE181&lt;&gt;ResmiTatil!$I$2,AF181&lt;&gt;ResmiTatil!$J$2,AG181&lt;&gt;ResmiTatil!$K$2),IF(AND(AF181="",AG181=""),0,IF(AD181&lt;ResmiTatil!$H$2,ResmiTatil!$H$2-AD181))+IF(AND(AF181="",AG181="",OR(AD181&lt;ResmiTatil!$H$2,AND(AE181&lt;&gt;ResmiTatil!$J$2,AE181&gt;ResmiTatil!$J$2))),ResmiTatil!$J$2-ResmiTatil!$I$2,IF(OR(AF181="",AG181=""),0,IF(AND(AE181&gt;ResmiTatil!$I$2,AF181&lt;ResmiTatil!$J$2),AE181-ResmiTatil!$I$2)))+IF(AND(AE181&lt;ResmiTatil!$I$2,AF181&lt;ResmiTatil!$J$2),ResmiTatil!$J$2-AF181)+IF(AND(AE181=ResmiTatil!$I$3,AF181=ResmiTatil!$J$3),ResmiTatil!$I$3-ResmiTatil!$I$2,IF(AND(AE181&gt;ResmiTatil!$I$2,AF181&gt;ResmiTatil!$J$2),ResmiTatil!$J$2-ResmiTatil!$I$2))+IF(AG181&gt;ResmiTatil!$K$2,AG181-ResmiTatil!$K$2),0))</f>
        <v>0</v>
      </c>
      <c r="AJ181" s="29">
        <f>IF((AE181-AD181)+(AG181-AF181)&lt;0,0,(AE181-AD181)+(AG181-AF181))</f>
        <v>0</v>
      </c>
    </row>
    <row r="182" spans="1:36" ht="20.100000000000001" customHeight="1" x14ac:dyDescent="0.25">
      <c r="A182" s="20">
        <f t="shared" si="21"/>
        <v>44896</v>
      </c>
      <c r="B182" s="17"/>
      <c r="C182" s="12"/>
      <c r="D182" s="13"/>
      <c r="E182" s="13"/>
      <c r="F182" s="28">
        <f>IF(D182-C182&lt;0,0,D182-C182)</f>
        <v>0</v>
      </c>
      <c r="G182" s="28">
        <f>IF(AND(OR(B182="",C182=""),OR(D182="",E182="")),0,IF(OR(B182&lt;&gt;ResmiTatil!$H$2,C182&lt;&gt;ResmiTatil!$I$2,D182&lt;&gt;ResmiTatil!$J$2,E182&lt;&gt;ResmiTatil!$K$2),IF(AND(D182="",E182=""),0,IF(B182&lt;ResmiTatil!$H$2,ResmiTatil!$H$2-B182))+IF(AND(D182="",E182="",OR(B182&lt;ResmiTatil!$H$2,AND(C182&lt;&gt;ResmiTatil!$J$2,C182&gt;ResmiTatil!$J$2))),ResmiTatil!$J$2-ResmiTatil!$I$2,IF(OR(D182="",E182=""),0,IF(AND(C182&gt;ResmiTatil!$I$2,D182&lt;ResmiTatil!$J$2),C182-ResmiTatil!$I$2)))+IF(AND(C182&lt;ResmiTatil!$I$2,D182&lt;ResmiTatil!$J$2),ResmiTatil!$J$2-D182)+IF(AND(C182=ResmiTatil!$I$3,D182=ResmiTatil!$J$3),ResmiTatil!$I$3-ResmiTatil!$I$2,IF(AND(C182&gt;ResmiTatil!$I$2,D182&gt;ResmiTatil!$J$2),ResmiTatil!$J$2-ResmiTatil!$I$2))+IF(E182&gt;ResmiTatil!$K$2,E182-ResmiTatil!$K$2),0))</f>
        <v>0</v>
      </c>
      <c r="H182" s="29">
        <f>IF((C182-B182)+(E182-D182)&lt;0,0,(C182-B182)+(E182-D182))</f>
        <v>0</v>
      </c>
      <c r="I182" s="17"/>
      <c r="J182" s="12"/>
      <c r="K182" s="13"/>
      <c r="L182" s="13"/>
      <c r="M182" s="28">
        <f>IF(K182-J182&lt;0,0,K182-J182)</f>
        <v>0</v>
      </c>
      <c r="N182" s="28">
        <f>IF(AND(OR(I182="",J182=""),OR(K182="",L182="")),0,IF(OR(I182&lt;&gt;ResmiTatil!$H$2,J182&lt;&gt;ResmiTatil!$I$2,K182&lt;&gt;ResmiTatil!$J$2,L182&lt;&gt;ResmiTatil!$K$2),IF(AND(K182="",L182=""),0,IF(I182&lt;ResmiTatil!$H$2,ResmiTatil!$H$2-I182))+IF(AND(K182="",L182="",OR(I182&lt;ResmiTatil!$H$2,AND(J182&lt;&gt;ResmiTatil!$J$2,J182&gt;ResmiTatil!$J$2))),ResmiTatil!$J$2-ResmiTatil!$I$2,IF(OR(K182="",L182=""),0,IF(AND(J182&gt;ResmiTatil!$I$2,K182&lt;ResmiTatil!$J$2),J182-ResmiTatil!$I$2)))+IF(AND(J182&lt;ResmiTatil!$I$2,K182&lt;ResmiTatil!$J$2),ResmiTatil!$J$2-K182)+IF(AND(J182=ResmiTatil!$I$3,K182=ResmiTatil!$J$3),ResmiTatil!$I$3-ResmiTatil!$I$2,IF(AND(J182&gt;ResmiTatil!$I$2,K182&gt;ResmiTatil!$J$2),ResmiTatil!$J$2-ResmiTatil!$I$2))+IF(L182&gt;ResmiTatil!$K$2,L182-ResmiTatil!$K$2),0))</f>
        <v>0</v>
      </c>
      <c r="O182" s="29">
        <f>IF((J182-I182)+(L182-K182)&lt;0,0,(J182-I182)+(L182-K182))</f>
        <v>0</v>
      </c>
      <c r="P182" s="17"/>
      <c r="Q182" s="12"/>
      <c r="R182" s="13"/>
      <c r="S182" s="13"/>
      <c r="T182" s="28">
        <f>IF(R182-Q182&lt;0,0,R182-Q182)</f>
        <v>0</v>
      </c>
      <c r="U182" s="28">
        <f>IF(AND(OR(P182="",Q182=""),OR(R182="",S182="")),0,IF(OR(P182&lt;&gt;ResmiTatil!$H$2,Q182&lt;&gt;ResmiTatil!$I$2,R182&lt;&gt;ResmiTatil!$J$2,S182&lt;&gt;ResmiTatil!$K$2),IF(AND(R182="",S182=""),0,IF(P182&lt;ResmiTatil!$H$2,ResmiTatil!$H$2-P182))+IF(AND(R182="",S182="",OR(P182&lt;ResmiTatil!$H$2,AND(Q182&lt;&gt;ResmiTatil!$J$2,Q182&gt;ResmiTatil!$J$2))),ResmiTatil!$J$2-ResmiTatil!$I$2,IF(OR(R182="",S182=""),0,IF(AND(Q182&gt;ResmiTatil!$I$2,R182&lt;ResmiTatil!$J$2),Q182-ResmiTatil!$I$2)))+IF(AND(Q182&lt;ResmiTatil!$I$2,R182&lt;ResmiTatil!$J$2),ResmiTatil!$J$2-R182)+IF(AND(Q182=ResmiTatil!$I$3,R182=ResmiTatil!$J$3),ResmiTatil!$I$3-ResmiTatil!$I$2,IF(AND(Q182&gt;ResmiTatil!$I$2,R182&gt;ResmiTatil!$J$2),ResmiTatil!$J$2-ResmiTatil!$I$2))+IF(S182&gt;ResmiTatil!$K$2,S182-ResmiTatil!$K$2),0))</f>
        <v>0</v>
      </c>
      <c r="V182" s="29">
        <f>IF((Q182-P182)+(S182-R182)&lt;0,0,(Q182-P182)+(S182-R182))</f>
        <v>0</v>
      </c>
      <c r="W182" s="17"/>
      <c r="X182" s="12"/>
      <c r="Y182" s="13"/>
      <c r="Z182" s="13"/>
      <c r="AA182" s="28">
        <f>IF(Y182-X182&lt;0,0,Y182-X182)</f>
        <v>0</v>
      </c>
      <c r="AB182" s="28">
        <f>IF(AND(OR(W182="",X182=""),OR(Y182="",Z182="")),0,IF(OR(W182&lt;&gt;ResmiTatil!$H$2,X182&lt;&gt;ResmiTatil!$I$2,Y182&lt;&gt;ResmiTatil!$J$2,Z182&lt;&gt;ResmiTatil!$K$2),IF(AND(Y182="",Z182=""),0,IF(W182&lt;ResmiTatil!$H$2,ResmiTatil!$H$2-W182))+IF(AND(Y182="",Z182="",OR(W182&lt;ResmiTatil!$H$2,AND(X182&lt;&gt;ResmiTatil!$J$2,X182&gt;ResmiTatil!$J$2))),ResmiTatil!$J$2-ResmiTatil!$I$2,IF(OR(Y182="",Z182=""),0,IF(AND(X182&gt;ResmiTatil!$I$2,Y182&lt;ResmiTatil!$J$2),X182-ResmiTatil!$I$2)))+IF(AND(X182&lt;ResmiTatil!$I$2,Y182&lt;ResmiTatil!$J$2),ResmiTatil!$J$2-Y182)+IF(AND(X182=ResmiTatil!$I$3,Y182=ResmiTatil!$J$3),ResmiTatil!$I$3-ResmiTatil!$I$2,IF(AND(X182&gt;ResmiTatil!$I$2,Y182&gt;ResmiTatil!$J$2),ResmiTatil!$J$2-ResmiTatil!$I$2))+IF(Z182&gt;ResmiTatil!$K$2,Z182-ResmiTatil!$K$2),0))</f>
        <v>0</v>
      </c>
      <c r="AC182" s="29">
        <f>IF((X182-W182)+(Z182-Y182)&lt;0,0,(X182-W182)+(Z182-Y182))</f>
        <v>0</v>
      </c>
      <c r="AD182" s="17"/>
      <c r="AE182" s="12"/>
      <c r="AF182" s="13"/>
      <c r="AG182" s="13"/>
      <c r="AH182" s="28">
        <f>IF(AF182-AE182&lt;0,0,AF182-AE182)</f>
        <v>0</v>
      </c>
      <c r="AI182" s="28">
        <f>IF(AND(OR(AD182="",AE182=""),OR(AF182="",AG182="")),0,IF(OR(AD182&lt;&gt;ResmiTatil!$H$2,AE182&lt;&gt;ResmiTatil!$I$2,AF182&lt;&gt;ResmiTatil!$J$2,AG182&lt;&gt;ResmiTatil!$K$2),IF(AND(AF182="",AG182=""),0,IF(AD182&lt;ResmiTatil!$H$2,ResmiTatil!$H$2-AD182))+IF(AND(AF182="",AG182="",OR(AD182&lt;ResmiTatil!$H$2,AND(AE182&lt;&gt;ResmiTatil!$J$2,AE182&gt;ResmiTatil!$J$2))),ResmiTatil!$J$2-ResmiTatil!$I$2,IF(OR(AF182="",AG182=""),0,IF(AND(AE182&gt;ResmiTatil!$I$2,AF182&lt;ResmiTatil!$J$2),AE182-ResmiTatil!$I$2)))+IF(AND(AE182&lt;ResmiTatil!$I$2,AF182&lt;ResmiTatil!$J$2),ResmiTatil!$J$2-AF182)+IF(AND(AE182=ResmiTatil!$I$3,AF182=ResmiTatil!$J$3),ResmiTatil!$I$3-ResmiTatil!$I$2,IF(AND(AE182&gt;ResmiTatil!$I$2,AF182&gt;ResmiTatil!$J$2),ResmiTatil!$J$2-ResmiTatil!$I$2))+IF(AG182&gt;ResmiTatil!$K$2,AG182-ResmiTatil!$K$2),0))</f>
        <v>0</v>
      </c>
      <c r="AJ182" s="29">
        <f>IF((AE182-AD182)+(AG182-AF182)&lt;0,0,(AE182-AD182)+(AG182-AF182))</f>
        <v>0</v>
      </c>
    </row>
    <row r="183" spans="1:36" ht="20.100000000000001" customHeight="1" x14ac:dyDescent="0.25">
      <c r="A183" s="20">
        <f t="shared" si="21"/>
        <v>44897</v>
      </c>
      <c r="B183" s="17"/>
      <c r="C183" s="12"/>
      <c r="D183" s="13"/>
      <c r="E183" s="13"/>
      <c r="F183" s="28">
        <f>IF(D183-C183&lt;0,0,D183-C183)</f>
        <v>0</v>
      </c>
      <c r="G183" s="28">
        <f>IF(AND(OR(B183="",C183=""),OR(D183="",E183="")),0,IF(OR(B183&lt;&gt;ResmiTatil!$H$2,C183&lt;&gt;ResmiTatil!$I$2,D183&lt;&gt;ResmiTatil!$J$2,E183&lt;&gt;ResmiTatil!$K$2),IF(AND(D183="",E183=""),0,IF(B183&lt;ResmiTatil!$H$2,ResmiTatil!$H$2-B183))+IF(AND(D183="",E183="",OR(B183&lt;ResmiTatil!$H$2,AND(C183&lt;&gt;ResmiTatil!$J$2,C183&gt;ResmiTatil!$J$2))),ResmiTatil!$J$2-ResmiTatil!$I$2,IF(OR(D183="",E183=""),0,IF(AND(C183&gt;ResmiTatil!$I$2,D183&lt;ResmiTatil!$J$2),C183-ResmiTatil!$I$2)))+IF(AND(C183&lt;ResmiTatil!$I$2,D183&lt;ResmiTatil!$J$2),ResmiTatil!$J$2-D183)+IF(AND(C183=ResmiTatil!$I$3,D183=ResmiTatil!$J$3),ResmiTatil!$I$3-ResmiTatil!$I$2,IF(AND(C183&gt;ResmiTatil!$I$2,D183&gt;ResmiTatil!$J$2),ResmiTatil!$J$2-ResmiTatil!$I$2))+IF(E183&gt;ResmiTatil!$K$2,E183-ResmiTatil!$K$2),0))</f>
        <v>0</v>
      </c>
      <c r="H183" s="29">
        <f>IF((C183-B183)+(E183-D183)&lt;0,0,(C183-B183)+(E183-D183))</f>
        <v>0</v>
      </c>
      <c r="I183" s="17"/>
      <c r="J183" s="12"/>
      <c r="K183" s="13"/>
      <c r="L183" s="13"/>
      <c r="M183" s="28">
        <f>IF(K183-J183&lt;0,0,K183-J183)</f>
        <v>0</v>
      </c>
      <c r="N183" s="28">
        <f>IF(AND(OR(I183="",J183=""),OR(K183="",L183="")),0,IF(OR(I183&lt;&gt;ResmiTatil!$H$2,J183&lt;&gt;ResmiTatil!$I$2,K183&lt;&gt;ResmiTatil!$J$2,L183&lt;&gt;ResmiTatil!$K$2),IF(AND(K183="",L183=""),0,IF(I183&lt;ResmiTatil!$H$2,ResmiTatil!$H$2-I183))+IF(AND(K183="",L183="",OR(I183&lt;ResmiTatil!$H$2,AND(J183&lt;&gt;ResmiTatil!$J$2,J183&gt;ResmiTatil!$J$2))),ResmiTatil!$J$2-ResmiTatil!$I$2,IF(OR(K183="",L183=""),0,IF(AND(J183&gt;ResmiTatil!$I$2,K183&lt;ResmiTatil!$J$2),J183-ResmiTatil!$I$2)))+IF(AND(J183&lt;ResmiTatil!$I$2,K183&lt;ResmiTatil!$J$2),ResmiTatil!$J$2-K183)+IF(AND(J183=ResmiTatil!$I$3,K183=ResmiTatil!$J$3),ResmiTatil!$I$3-ResmiTatil!$I$2,IF(AND(J183&gt;ResmiTatil!$I$2,K183&gt;ResmiTatil!$J$2),ResmiTatil!$J$2-ResmiTatil!$I$2))+IF(L183&gt;ResmiTatil!$K$2,L183-ResmiTatil!$K$2),0))</f>
        <v>0</v>
      </c>
      <c r="O183" s="29">
        <f>IF((J183-I183)+(L183-K183)&lt;0,0,(J183-I183)+(L183-K183))</f>
        <v>0</v>
      </c>
      <c r="P183" s="17"/>
      <c r="Q183" s="12"/>
      <c r="R183" s="13"/>
      <c r="S183" s="13"/>
      <c r="T183" s="28">
        <f>IF(R183-Q183&lt;0,0,R183-Q183)</f>
        <v>0</v>
      </c>
      <c r="U183" s="28">
        <f>IF(AND(OR(P183="",Q183=""),OR(R183="",S183="")),0,IF(OR(P183&lt;&gt;ResmiTatil!$H$2,Q183&lt;&gt;ResmiTatil!$I$2,R183&lt;&gt;ResmiTatil!$J$2,S183&lt;&gt;ResmiTatil!$K$2),IF(AND(R183="",S183=""),0,IF(P183&lt;ResmiTatil!$H$2,ResmiTatil!$H$2-P183))+IF(AND(R183="",S183="",OR(P183&lt;ResmiTatil!$H$2,AND(Q183&lt;&gt;ResmiTatil!$J$2,Q183&gt;ResmiTatil!$J$2))),ResmiTatil!$J$2-ResmiTatil!$I$2,IF(OR(R183="",S183=""),0,IF(AND(Q183&gt;ResmiTatil!$I$2,R183&lt;ResmiTatil!$J$2),Q183-ResmiTatil!$I$2)))+IF(AND(Q183&lt;ResmiTatil!$I$2,R183&lt;ResmiTatil!$J$2),ResmiTatil!$J$2-R183)+IF(AND(Q183=ResmiTatil!$I$3,R183=ResmiTatil!$J$3),ResmiTatil!$I$3-ResmiTatil!$I$2,IF(AND(Q183&gt;ResmiTatil!$I$2,R183&gt;ResmiTatil!$J$2),ResmiTatil!$J$2-ResmiTatil!$I$2))+IF(S183&gt;ResmiTatil!$K$2,S183-ResmiTatil!$K$2),0))</f>
        <v>0</v>
      </c>
      <c r="V183" s="29">
        <f>IF((Q183-P183)+(S183-R183)&lt;0,0,(Q183-P183)+(S183-R183))</f>
        <v>0</v>
      </c>
      <c r="W183" s="17"/>
      <c r="X183" s="12"/>
      <c r="Y183" s="13"/>
      <c r="Z183" s="13"/>
      <c r="AA183" s="28">
        <f>IF(Y183-X183&lt;0,0,Y183-X183)</f>
        <v>0</v>
      </c>
      <c r="AB183" s="28">
        <f>IF(AND(OR(W183="",X183=""),OR(Y183="",Z183="")),0,IF(OR(W183&lt;&gt;ResmiTatil!$H$2,X183&lt;&gt;ResmiTatil!$I$2,Y183&lt;&gt;ResmiTatil!$J$2,Z183&lt;&gt;ResmiTatil!$K$2),IF(AND(Y183="",Z183=""),0,IF(W183&lt;ResmiTatil!$H$2,ResmiTatil!$H$2-W183))+IF(AND(Y183="",Z183="",OR(W183&lt;ResmiTatil!$H$2,AND(X183&lt;&gt;ResmiTatil!$J$2,X183&gt;ResmiTatil!$J$2))),ResmiTatil!$J$2-ResmiTatil!$I$2,IF(OR(Y183="",Z183=""),0,IF(AND(X183&gt;ResmiTatil!$I$2,Y183&lt;ResmiTatil!$J$2),X183-ResmiTatil!$I$2)))+IF(AND(X183&lt;ResmiTatil!$I$2,Y183&lt;ResmiTatil!$J$2),ResmiTatil!$J$2-Y183)+IF(AND(X183=ResmiTatil!$I$3,Y183=ResmiTatil!$J$3),ResmiTatil!$I$3-ResmiTatil!$I$2,IF(AND(X183&gt;ResmiTatil!$I$2,Y183&gt;ResmiTatil!$J$2),ResmiTatil!$J$2-ResmiTatil!$I$2))+IF(Z183&gt;ResmiTatil!$K$2,Z183-ResmiTatil!$K$2),0))</f>
        <v>0</v>
      </c>
      <c r="AC183" s="29">
        <f>IF((X183-W183)+(Z183-Y183)&lt;0,0,(X183-W183)+(Z183-Y183))</f>
        <v>0</v>
      </c>
      <c r="AD183" s="17"/>
      <c r="AE183" s="12"/>
      <c r="AF183" s="13"/>
      <c r="AG183" s="13"/>
      <c r="AH183" s="28">
        <f>IF(AF183-AE183&lt;0,0,AF183-AE183)</f>
        <v>0</v>
      </c>
      <c r="AI183" s="28">
        <f>IF(AND(OR(AD183="",AE183=""),OR(AF183="",AG183="")),0,IF(OR(AD183&lt;&gt;ResmiTatil!$H$2,AE183&lt;&gt;ResmiTatil!$I$2,AF183&lt;&gt;ResmiTatil!$J$2,AG183&lt;&gt;ResmiTatil!$K$2),IF(AND(AF183="",AG183=""),0,IF(AD183&lt;ResmiTatil!$H$2,ResmiTatil!$H$2-AD183))+IF(AND(AF183="",AG183="",OR(AD183&lt;ResmiTatil!$H$2,AND(AE183&lt;&gt;ResmiTatil!$J$2,AE183&gt;ResmiTatil!$J$2))),ResmiTatil!$J$2-ResmiTatil!$I$2,IF(OR(AF183="",AG183=""),0,IF(AND(AE183&gt;ResmiTatil!$I$2,AF183&lt;ResmiTatil!$J$2),AE183-ResmiTatil!$I$2)))+IF(AND(AE183&lt;ResmiTatil!$I$2,AF183&lt;ResmiTatil!$J$2),ResmiTatil!$J$2-AF183)+IF(AND(AE183=ResmiTatil!$I$3,AF183=ResmiTatil!$J$3),ResmiTatil!$I$3-ResmiTatil!$I$2,IF(AND(AE183&gt;ResmiTatil!$I$2,AF183&gt;ResmiTatil!$J$2),ResmiTatil!$J$2-ResmiTatil!$I$2))+IF(AG183&gt;ResmiTatil!$K$2,AG183-ResmiTatil!$K$2),0))</f>
        <v>0</v>
      </c>
      <c r="AJ183" s="29">
        <f>IF((AE183-AD183)+(AG183-AF183)&lt;0,0,(AE183-AD183)+(AG183-AF183))</f>
        <v>0</v>
      </c>
    </row>
    <row r="184" spans="1:36" ht="20.100000000000001" customHeight="1" x14ac:dyDescent="0.25">
      <c r="A184" s="30" t="s">
        <v>24</v>
      </c>
      <c r="B184" s="31"/>
      <c r="C184" s="32"/>
      <c r="D184" s="33"/>
      <c r="E184" s="33"/>
      <c r="F184" s="34"/>
      <c r="G184" s="28">
        <f>SUM(G179:G183)</f>
        <v>0</v>
      </c>
      <c r="H184" s="35">
        <f>SUM(H179:H183)</f>
        <v>0</v>
      </c>
      <c r="I184" s="31"/>
      <c r="J184" s="32"/>
      <c r="K184" s="33"/>
      <c r="L184" s="33"/>
      <c r="M184" s="34"/>
      <c r="N184" s="28">
        <f>SUM(N179:N183)</f>
        <v>0</v>
      </c>
      <c r="O184" s="35">
        <f>SUM(O179:O183)</f>
        <v>0</v>
      </c>
      <c r="P184" s="31"/>
      <c r="Q184" s="32"/>
      <c r="R184" s="33"/>
      <c r="S184" s="33"/>
      <c r="T184" s="34"/>
      <c r="U184" s="28">
        <f>SUM(U179:U183)</f>
        <v>0</v>
      </c>
      <c r="V184" s="35">
        <f>SUM(V179:V183)</f>
        <v>0</v>
      </c>
      <c r="W184" s="31"/>
      <c r="X184" s="32"/>
      <c r="Y184" s="33"/>
      <c r="Z184" s="33"/>
      <c r="AA184" s="34"/>
      <c r="AB184" s="28">
        <f>SUM(AB179:AB183)</f>
        <v>0</v>
      </c>
      <c r="AC184" s="35">
        <f>SUM(AC179:AC183)</f>
        <v>0</v>
      </c>
      <c r="AD184" s="31"/>
      <c r="AE184" s="32"/>
      <c r="AF184" s="33"/>
      <c r="AG184" s="33"/>
      <c r="AH184" s="34"/>
      <c r="AI184" s="28">
        <f>SUM(AI179:AI183)</f>
        <v>0</v>
      </c>
      <c r="AJ184" s="35">
        <f>SUM(AJ179:AJ183)</f>
        <v>0</v>
      </c>
    </row>
    <row r="185" spans="1:36" s="25" customFormat="1" ht="15" customHeight="1" x14ac:dyDescent="0.25">
      <c r="A185" s="20">
        <f>A183+1</f>
        <v>44898</v>
      </c>
      <c r="B185" s="17"/>
      <c r="C185" s="12"/>
      <c r="D185" s="13"/>
      <c r="E185" s="13"/>
      <c r="F185" s="11"/>
      <c r="G185" s="11"/>
      <c r="H185" s="18"/>
      <c r="I185" s="17"/>
      <c r="J185" s="12"/>
      <c r="K185" s="13"/>
      <c r="L185" s="13"/>
      <c r="M185" s="11"/>
      <c r="N185" s="11"/>
      <c r="O185" s="18"/>
      <c r="P185" s="17"/>
      <c r="Q185" s="12"/>
      <c r="R185" s="13"/>
      <c r="S185" s="13"/>
      <c r="T185" s="11"/>
      <c r="U185" s="11"/>
      <c r="V185" s="18"/>
      <c r="W185" s="17"/>
      <c r="X185" s="12"/>
      <c r="Y185" s="13"/>
      <c r="Z185" s="13"/>
      <c r="AA185" s="11"/>
      <c r="AB185" s="11"/>
      <c r="AC185" s="18"/>
      <c r="AD185" s="17"/>
      <c r="AE185" s="12"/>
      <c r="AF185" s="13"/>
      <c r="AG185" s="13"/>
      <c r="AH185" s="11"/>
      <c r="AI185" s="11"/>
      <c r="AJ185" s="18"/>
    </row>
    <row r="186" spans="1:36" s="25" customFormat="1" ht="15" customHeight="1" x14ac:dyDescent="0.25">
      <c r="A186" s="20">
        <f>A185+1</f>
        <v>44899</v>
      </c>
      <c r="B186" s="17"/>
      <c r="C186" s="12"/>
      <c r="D186" s="13"/>
      <c r="E186" s="13"/>
      <c r="F186" s="11"/>
      <c r="G186" s="11"/>
      <c r="H186" s="18"/>
      <c r="I186" s="17"/>
      <c r="J186" s="12"/>
      <c r="K186" s="13"/>
      <c r="L186" s="13"/>
      <c r="M186" s="11"/>
      <c r="N186" s="11"/>
      <c r="O186" s="18"/>
      <c r="P186" s="17"/>
      <c r="Q186" s="12"/>
      <c r="R186" s="13"/>
      <c r="S186" s="13"/>
      <c r="T186" s="11"/>
      <c r="U186" s="11"/>
      <c r="V186" s="18"/>
      <c r="W186" s="17"/>
      <c r="X186" s="12"/>
      <c r="Y186" s="13"/>
      <c r="Z186" s="13"/>
      <c r="AA186" s="11"/>
      <c r="AB186" s="11"/>
      <c r="AC186" s="18"/>
      <c r="AD186" s="17"/>
      <c r="AE186" s="12"/>
      <c r="AF186" s="13"/>
      <c r="AG186" s="13"/>
      <c r="AH186" s="11"/>
      <c r="AI186" s="11"/>
      <c r="AJ186" s="18"/>
    </row>
    <row r="187" spans="1:36" ht="20.100000000000001" customHeight="1" x14ac:dyDescent="0.25">
      <c r="A187" s="20">
        <f t="shared" ref="A187:A191" si="22">A186+1</f>
        <v>44900</v>
      </c>
      <c r="B187" s="17"/>
      <c r="C187" s="12"/>
      <c r="D187" s="13"/>
      <c r="E187" s="13"/>
      <c r="F187" s="28">
        <f>IF(D187-C187&lt;0,0,D187-C187)</f>
        <v>0</v>
      </c>
      <c r="G187" s="28">
        <f>IF(AND(OR(B187="",C187=""),OR(D187="",E187="")),0,IF(OR(B187&lt;&gt;ResmiTatil!$H$2,C187&lt;&gt;ResmiTatil!$I$2,D187&lt;&gt;ResmiTatil!$J$2,E187&lt;&gt;ResmiTatil!$K$2),IF(AND(D187="",E187=""),0,IF(B187&lt;ResmiTatil!$H$2,ResmiTatil!$H$2-B187))+IF(AND(D187="",E187="",OR(B187&lt;ResmiTatil!$H$2,AND(C187&lt;&gt;ResmiTatil!$J$2,C187&gt;ResmiTatil!$J$2))),ResmiTatil!$J$2-ResmiTatil!$I$2,IF(OR(D187="",E187=""),0,IF(AND(C187&gt;ResmiTatil!$I$2,D187&lt;ResmiTatil!$J$2),C187-ResmiTatil!$I$2)))+IF(AND(C187&lt;ResmiTatil!$I$2,D187&lt;ResmiTatil!$J$2),ResmiTatil!$J$2-D187)+IF(AND(C187=ResmiTatil!$I$3,D187=ResmiTatil!$J$3),ResmiTatil!$I$3-ResmiTatil!$I$2,IF(AND(C187&gt;ResmiTatil!$I$2,D187&gt;ResmiTatil!$J$2),ResmiTatil!$J$2-ResmiTatil!$I$2))+IF(E187&gt;ResmiTatil!$K$2,E187-ResmiTatil!$K$2),0))</f>
        <v>0</v>
      </c>
      <c r="H187" s="29">
        <f>IF((C187-B187)+(E187-D187)&lt;0,0,(C187-B187)+(E187-D187))</f>
        <v>0</v>
      </c>
      <c r="I187" s="17"/>
      <c r="J187" s="12"/>
      <c r="K187" s="13"/>
      <c r="L187" s="13"/>
      <c r="M187" s="28">
        <f>IF(K187-J187&lt;0,0,K187-J187)</f>
        <v>0</v>
      </c>
      <c r="N187" s="28">
        <f>IF(AND(OR(I187="",J187=""),OR(K187="",L187="")),0,IF(OR(I187&lt;&gt;ResmiTatil!$H$2,J187&lt;&gt;ResmiTatil!$I$2,K187&lt;&gt;ResmiTatil!$J$2,L187&lt;&gt;ResmiTatil!$K$2),IF(AND(K187="",L187=""),0,IF(I187&lt;ResmiTatil!$H$2,ResmiTatil!$H$2-I187))+IF(AND(K187="",L187="",OR(I187&lt;ResmiTatil!$H$2,AND(J187&lt;&gt;ResmiTatil!$J$2,J187&gt;ResmiTatil!$J$2))),ResmiTatil!$J$2-ResmiTatil!$I$2,IF(OR(K187="",L187=""),0,IF(AND(J187&gt;ResmiTatil!$I$2,K187&lt;ResmiTatil!$J$2),J187-ResmiTatil!$I$2)))+IF(AND(J187&lt;ResmiTatil!$I$2,K187&lt;ResmiTatil!$J$2),ResmiTatil!$J$2-K187)+IF(AND(J187=ResmiTatil!$I$3,K187=ResmiTatil!$J$3),ResmiTatil!$I$3-ResmiTatil!$I$2,IF(AND(J187&gt;ResmiTatil!$I$2,K187&gt;ResmiTatil!$J$2),ResmiTatil!$J$2-ResmiTatil!$I$2))+IF(L187&gt;ResmiTatil!$K$2,L187-ResmiTatil!$K$2),0))</f>
        <v>0</v>
      </c>
      <c r="O187" s="29">
        <f>IF((J187-I187)+(L187-K187)&lt;0,0,(J187-I187)+(L187-K187))</f>
        <v>0</v>
      </c>
      <c r="P187" s="17"/>
      <c r="Q187" s="12"/>
      <c r="R187" s="13"/>
      <c r="S187" s="13"/>
      <c r="T187" s="28">
        <f>IF(R187-Q187&lt;0,0,R187-Q187)</f>
        <v>0</v>
      </c>
      <c r="U187" s="28">
        <f>IF(AND(OR(P187="",Q187=""),OR(R187="",S187="")),0,IF(OR(P187&lt;&gt;ResmiTatil!$H$2,Q187&lt;&gt;ResmiTatil!$I$2,R187&lt;&gt;ResmiTatil!$J$2,S187&lt;&gt;ResmiTatil!$K$2),IF(AND(R187="",S187=""),0,IF(P187&lt;ResmiTatil!$H$2,ResmiTatil!$H$2-P187))+IF(AND(R187="",S187="",OR(P187&lt;ResmiTatil!$H$2,AND(Q187&lt;&gt;ResmiTatil!$J$2,Q187&gt;ResmiTatil!$J$2))),ResmiTatil!$J$2-ResmiTatil!$I$2,IF(OR(R187="",S187=""),0,IF(AND(Q187&gt;ResmiTatil!$I$2,R187&lt;ResmiTatil!$J$2),Q187-ResmiTatil!$I$2)))+IF(AND(Q187&lt;ResmiTatil!$I$2,R187&lt;ResmiTatil!$J$2),ResmiTatil!$J$2-R187)+IF(AND(Q187=ResmiTatil!$I$3,R187=ResmiTatil!$J$3),ResmiTatil!$I$3-ResmiTatil!$I$2,IF(AND(Q187&gt;ResmiTatil!$I$2,R187&gt;ResmiTatil!$J$2),ResmiTatil!$J$2-ResmiTatil!$I$2))+IF(S187&gt;ResmiTatil!$K$2,S187-ResmiTatil!$K$2),0))</f>
        <v>0</v>
      </c>
      <c r="V187" s="29">
        <f>IF((Q187-P187)+(S187-R187)&lt;0,0,(Q187-P187)+(S187-R187))</f>
        <v>0</v>
      </c>
      <c r="W187" s="17"/>
      <c r="X187" s="12"/>
      <c r="Y187" s="13"/>
      <c r="Z187" s="13"/>
      <c r="AA187" s="28">
        <f>IF(Y187-X187&lt;0,0,Y187-X187)</f>
        <v>0</v>
      </c>
      <c r="AB187" s="28">
        <f>IF(AND(OR(W187="",X187=""),OR(Y187="",Z187="")),0,IF(OR(W187&lt;&gt;ResmiTatil!$H$2,X187&lt;&gt;ResmiTatil!$I$2,Y187&lt;&gt;ResmiTatil!$J$2,Z187&lt;&gt;ResmiTatil!$K$2),IF(AND(Y187="",Z187=""),0,IF(W187&lt;ResmiTatil!$H$2,ResmiTatil!$H$2-W187))+IF(AND(Y187="",Z187="",OR(W187&lt;ResmiTatil!$H$2,AND(X187&lt;&gt;ResmiTatil!$J$2,X187&gt;ResmiTatil!$J$2))),ResmiTatil!$J$2-ResmiTatil!$I$2,IF(OR(Y187="",Z187=""),0,IF(AND(X187&gt;ResmiTatil!$I$2,Y187&lt;ResmiTatil!$J$2),X187-ResmiTatil!$I$2)))+IF(AND(X187&lt;ResmiTatil!$I$2,Y187&lt;ResmiTatil!$J$2),ResmiTatil!$J$2-Y187)+IF(AND(X187=ResmiTatil!$I$3,Y187=ResmiTatil!$J$3),ResmiTatil!$I$3-ResmiTatil!$I$2,IF(AND(X187&gt;ResmiTatil!$I$2,Y187&gt;ResmiTatil!$J$2),ResmiTatil!$J$2-ResmiTatil!$I$2))+IF(Z187&gt;ResmiTatil!$K$2,Z187-ResmiTatil!$K$2),0))</f>
        <v>0</v>
      </c>
      <c r="AC187" s="29">
        <f>IF((X187-W187)+(Z187-Y187)&lt;0,0,(X187-W187)+(Z187-Y187))</f>
        <v>0</v>
      </c>
      <c r="AD187" s="17"/>
      <c r="AE187" s="12"/>
      <c r="AF187" s="13"/>
      <c r="AG187" s="13"/>
      <c r="AH187" s="28">
        <f>IF(AF187-AE187&lt;0,0,AF187-AE187)</f>
        <v>0</v>
      </c>
      <c r="AI187" s="28">
        <f>IF(AND(OR(AD187="",AE187=""),OR(AF187="",AG187="")),0,IF(OR(AD187&lt;&gt;ResmiTatil!$H$2,AE187&lt;&gt;ResmiTatil!$I$2,AF187&lt;&gt;ResmiTatil!$J$2,AG187&lt;&gt;ResmiTatil!$K$2),IF(AND(AF187="",AG187=""),0,IF(AD187&lt;ResmiTatil!$H$2,ResmiTatil!$H$2-AD187))+IF(AND(AF187="",AG187="",OR(AD187&lt;ResmiTatil!$H$2,AND(AE187&lt;&gt;ResmiTatil!$J$2,AE187&gt;ResmiTatil!$J$2))),ResmiTatil!$J$2-ResmiTatil!$I$2,IF(OR(AF187="",AG187=""),0,IF(AND(AE187&gt;ResmiTatil!$I$2,AF187&lt;ResmiTatil!$J$2),AE187-ResmiTatil!$I$2)))+IF(AND(AE187&lt;ResmiTatil!$I$2,AF187&lt;ResmiTatil!$J$2),ResmiTatil!$J$2-AF187)+IF(AND(AE187=ResmiTatil!$I$3,AF187=ResmiTatil!$J$3),ResmiTatil!$I$3-ResmiTatil!$I$2,IF(AND(AE187&gt;ResmiTatil!$I$2,AF187&gt;ResmiTatil!$J$2),ResmiTatil!$J$2-ResmiTatil!$I$2))+IF(AG187&gt;ResmiTatil!$K$2,AG187-ResmiTatil!$K$2),0))</f>
        <v>0</v>
      </c>
      <c r="AJ187" s="29">
        <f>IF((AE187-AD187)+(AG187-AF187)&lt;0,0,(AE187-AD187)+(AG187-AF187))</f>
        <v>0</v>
      </c>
    </row>
    <row r="188" spans="1:36" ht="20.100000000000001" customHeight="1" x14ac:dyDescent="0.25">
      <c r="A188" s="20">
        <f t="shared" si="22"/>
        <v>44901</v>
      </c>
      <c r="B188" s="17"/>
      <c r="C188" s="12"/>
      <c r="D188" s="13"/>
      <c r="E188" s="13"/>
      <c r="F188" s="28">
        <f>IF(D188-C188&lt;0,0,D188-C188)</f>
        <v>0</v>
      </c>
      <c r="G188" s="28">
        <f>IF(AND(OR(B188="",C188=""),OR(D188="",E188="")),0,IF(OR(B188&lt;&gt;ResmiTatil!$H$2,C188&lt;&gt;ResmiTatil!$I$2,D188&lt;&gt;ResmiTatil!$J$2,E188&lt;&gt;ResmiTatil!$K$2),IF(AND(D188="",E188=""),0,IF(B188&lt;ResmiTatil!$H$2,ResmiTatil!$H$2-B188))+IF(AND(D188="",E188="",OR(B188&lt;ResmiTatil!$H$2,AND(C188&lt;&gt;ResmiTatil!$J$2,C188&gt;ResmiTatil!$J$2))),ResmiTatil!$J$2-ResmiTatil!$I$2,IF(OR(D188="",E188=""),0,IF(AND(C188&gt;ResmiTatil!$I$2,D188&lt;ResmiTatil!$J$2),C188-ResmiTatil!$I$2)))+IF(AND(C188&lt;ResmiTatil!$I$2,D188&lt;ResmiTatil!$J$2),ResmiTatil!$J$2-D188)+IF(AND(C188=ResmiTatil!$I$3,D188=ResmiTatil!$J$3),ResmiTatil!$I$3-ResmiTatil!$I$2,IF(AND(C188&gt;ResmiTatil!$I$2,D188&gt;ResmiTatil!$J$2),ResmiTatil!$J$2-ResmiTatil!$I$2))+IF(E188&gt;ResmiTatil!$K$2,E188-ResmiTatil!$K$2),0))</f>
        <v>0</v>
      </c>
      <c r="H188" s="29">
        <f>IF((C188-B188)+(E188-D188)&lt;0,0,(C188-B188)+(E188-D188))</f>
        <v>0</v>
      </c>
      <c r="I188" s="17"/>
      <c r="J188" s="12"/>
      <c r="K188" s="13"/>
      <c r="L188" s="13"/>
      <c r="M188" s="28">
        <f>IF(K188-J188&lt;0,0,K188-J188)</f>
        <v>0</v>
      </c>
      <c r="N188" s="28">
        <f>IF(AND(OR(I188="",J188=""),OR(K188="",L188="")),0,IF(OR(I188&lt;&gt;ResmiTatil!$H$2,J188&lt;&gt;ResmiTatil!$I$2,K188&lt;&gt;ResmiTatil!$J$2,L188&lt;&gt;ResmiTatil!$K$2),IF(AND(K188="",L188=""),0,IF(I188&lt;ResmiTatil!$H$2,ResmiTatil!$H$2-I188))+IF(AND(K188="",L188="",OR(I188&lt;ResmiTatil!$H$2,AND(J188&lt;&gt;ResmiTatil!$J$2,J188&gt;ResmiTatil!$J$2))),ResmiTatil!$J$2-ResmiTatil!$I$2,IF(OR(K188="",L188=""),0,IF(AND(J188&gt;ResmiTatil!$I$2,K188&lt;ResmiTatil!$J$2),J188-ResmiTatil!$I$2)))+IF(AND(J188&lt;ResmiTatil!$I$2,K188&lt;ResmiTatil!$J$2),ResmiTatil!$J$2-K188)+IF(AND(J188=ResmiTatil!$I$3,K188=ResmiTatil!$J$3),ResmiTatil!$I$3-ResmiTatil!$I$2,IF(AND(J188&gt;ResmiTatil!$I$2,K188&gt;ResmiTatil!$J$2),ResmiTatil!$J$2-ResmiTatil!$I$2))+IF(L188&gt;ResmiTatil!$K$2,L188-ResmiTatil!$K$2),0))</f>
        <v>0</v>
      </c>
      <c r="O188" s="29">
        <f>IF((J188-I188)+(L188-K188)&lt;0,0,(J188-I188)+(L188-K188))</f>
        <v>0</v>
      </c>
      <c r="P188" s="17"/>
      <c r="Q188" s="12"/>
      <c r="R188" s="13"/>
      <c r="S188" s="13"/>
      <c r="T188" s="28">
        <f>IF(R188-Q188&lt;0,0,R188-Q188)</f>
        <v>0</v>
      </c>
      <c r="U188" s="28">
        <f>IF(AND(OR(P188="",Q188=""),OR(R188="",S188="")),0,IF(OR(P188&lt;&gt;ResmiTatil!$H$2,Q188&lt;&gt;ResmiTatil!$I$2,R188&lt;&gt;ResmiTatil!$J$2,S188&lt;&gt;ResmiTatil!$K$2),IF(AND(R188="",S188=""),0,IF(P188&lt;ResmiTatil!$H$2,ResmiTatil!$H$2-P188))+IF(AND(R188="",S188="",OR(P188&lt;ResmiTatil!$H$2,AND(Q188&lt;&gt;ResmiTatil!$J$2,Q188&gt;ResmiTatil!$J$2))),ResmiTatil!$J$2-ResmiTatil!$I$2,IF(OR(R188="",S188=""),0,IF(AND(Q188&gt;ResmiTatil!$I$2,R188&lt;ResmiTatil!$J$2),Q188-ResmiTatil!$I$2)))+IF(AND(Q188&lt;ResmiTatil!$I$2,R188&lt;ResmiTatil!$J$2),ResmiTatil!$J$2-R188)+IF(AND(Q188=ResmiTatil!$I$3,R188=ResmiTatil!$J$3),ResmiTatil!$I$3-ResmiTatil!$I$2,IF(AND(Q188&gt;ResmiTatil!$I$2,R188&gt;ResmiTatil!$J$2),ResmiTatil!$J$2-ResmiTatil!$I$2))+IF(S188&gt;ResmiTatil!$K$2,S188-ResmiTatil!$K$2),0))</f>
        <v>0</v>
      </c>
      <c r="V188" s="29">
        <f>IF((Q188-P188)+(S188-R188)&lt;0,0,(Q188-P188)+(S188-R188))</f>
        <v>0</v>
      </c>
      <c r="W188" s="17"/>
      <c r="X188" s="12"/>
      <c r="Y188" s="13"/>
      <c r="Z188" s="13"/>
      <c r="AA188" s="28">
        <f>IF(Y188-X188&lt;0,0,Y188-X188)</f>
        <v>0</v>
      </c>
      <c r="AB188" s="28">
        <f>IF(AND(OR(W188="",X188=""),OR(Y188="",Z188="")),0,IF(OR(W188&lt;&gt;ResmiTatil!$H$2,X188&lt;&gt;ResmiTatil!$I$2,Y188&lt;&gt;ResmiTatil!$J$2,Z188&lt;&gt;ResmiTatil!$K$2),IF(AND(Y188="",Z188=""),0,IF(W188&lt;ResmiTatil!$H$2,ResmiTatil!$H$2-W188))+IF(AND(Y188="",Z188="",OR(W188&lt;ResmiTatil!$H$2,AND(X188&lt;&gt;ResmiTatil!$J$2,X188&gt;ResmiTatil!$J$2))),ResmiTatil!$J$2-ResmiTatil!$I$2,IF(OR(Y188="",Z188=""),0,IF(AND(X188&gt;ResmiTatil!$I$2,Y188&lt;ResmiTatil!$J$2),X188-ResmiTatil!$I$2)))+IF(AND(X188&lt;ResmiTatil!$I$2,Y188&lt;ResmiTatil!$J$2),ResmiTatil!$J$2-Y188)+IF(AND(X188=ResmiTatil!$I$3,Y188=ResmiTatil!$J$3),ResmiTatil!$I$3-ResmiTatil!$I$2,IF(AND(X188&gt;ResmiTatil!$I$2,Y188&gt;ResmiTatil!$J$2),ResmiTatil!$J$2-ResmiTatil!$I$2))+IF(Z188&gt;ResmiTatil!$K$2,Z188-ResmiTatil!$K$2),0))</f>
        <v>0</v>
      </c>
      <c r="AC188" s="29">
        <f>IF((X188-W188)+(Z188-Y188)&lt;0,0,(X188-W188)+(Z188-Y188))</f>
        <v>0</v>
      </c>
      <c r="AD188" s="17"/>
      <c r="AE188" s="12"/>
      <c r="AF188" s="13"/>
      <c r="AG188" s="13"/>
      <c r="AH188" s="28">
        <f>IF(AF188-AE188&lt;0,0,AF188-AE188)</f>
        <v>0</v>
      </c>
      <c r="AI188" s="28">
        <f>IF(AND(OR(AD188="",AE188=""),OR(AF188="",AG188="")),0,IF(OR(AD188&lt;&gt;ResmiTatil!$H$2,AE188&lt;&gt;ResmiTatil!$I$2,AF188&lt;&gt;ResmiTatil!$J$2,AG188&lt;&gt;ResmiTatil!$K$2),IF(AND(AF188="",AG188=""),0,IF(AD188&lt;ResmiTatil!$H$2,ResmiTatil!$H$2-AD188))+IF(AND(AF188="",AG188="",OR(AD188&lt;ResmiTatil!$H$2,AND(AE188&lt;&gt;ResmiTatil!$J$2,AE188&gt;ResmiTatil!$J$2))),ResmiTatil!$J$2-ResmiTatil!$I$2,IF(OR(AF188="",AG188=""),0,IF(AND(AE188&gt;ResmiTatil!$I$2,AF188&lt;ResmiTatil!$J$2),AE188-ResmiTatil!$I$2)))+IF(AND(AE188&lt;ResmiTatil!$I$2,AF188&lt;ResmiTatil!$J$2),ResmiTatil!$J$2-AF188)+IF(AND(AE188=ResmiTatil!$I$3,AF188=ResmiTatil!$J$3),ResmiTatil!$I$3-ResmiTatil!$I$2,IF(AND(AE188&gt;ResmiTatil!$I$2,AF188&gt;ResmiTatil!$J$2),ResmiTatil!$J$2-ResmiTatil!$I$2))+IF(AG188&gt;ResmiTatil!$K$2,AG188-ResmiTatil!$K$2),0))</f>
        <v>0</v>
      </c>
      <c r="AJ188" s="29">
        <f>IF((AE188-AD188)+(AG188-AF188)&lt;0,0,(AE188-AD188)+(AG188-AF188))</f>
        <v>0</v>
      </c>
    </row>
    <row r="189" spans="1:36" ht="20.100000000000001" customHeight="1" x14ac:dyDescent="0.25">
      <c r="A189" s="20">
        <f t="shared" si="22"/>
        <v>44902</v>
      </c>
      <c r="B189" s="17"/>
      <c r="C189" s="12"/>
      <c r="D189" s="13"/>
      <c r="E189" s="13"/>
      <c r="F189" s="28">
        <f>IF(D189-C189&lt;0,0,D189-C189)</f>
        <v>0</v>
      </c>
      <c r="G189" s="28">
        <f>IF(AND(OR(B189="",C189=""),OR(D189="",E189="")),0,IF(OR(B189&lt;&gt;ResmiTatil!$H$2,C189&lt;&gt;ResmiTatil!$I$2,D189&lt;&gt;ResmiTatil!$J$2,E189&lt;&gt;ResmiTatil!$K$2),IF(AND(D189="",E189=""),0,IF(B189&lt;ResmiTatil!$H$2,ResmiTatil!$H$2-B189))+IF(AND(D189="",E189="",OR(B189&lt;ResmiTatil!$H$2,AND(C189&lt;&gt;ResmiTatil!$J$2,C189&gt;ResmiTatil!$J$2))),ResmiTatil!$J$2-ResmiTatil!$I$2,IF(OR(D189="",E189=""),0,IF(AND(C189&gt;ResmiTatil!$I$2,D189&lt;ResmiTatil!$J$2),C189-ResmiTatil!$I$2)))+IF(AND(C189&lt;ResmiTatil!$I$2,D189&lt;ResmiTatil!$J$2),ResmiTatil!$J$2-D189)+IF(AND(C189=ResmiTatil!$I$3,D189=ResmiTatil!$J$3),ResmiTatil!$I$3-ResmiTatil!$I$2,IF(AND(C189&gt;ResmiTatil!$I$2,D189&gt;ResmiTatil!$J$2),ResmiTatil!$J$2-ResmiTatil!$I$2))+IF(E189&gt;ResmiTatil!$K$2,E189-ResmiTatil!$K$2),0))</f>
        <v>0</v>
      </c>
      <c r="H189" s="29">
        <f>IF((C189-B189)+(E189-D189)&lt;0,0,(C189-B189)+(E189-D189))</f>
        <v>0</v>
      </c>
      <c r="I189" s="17"/>
      <c r="J189" s="12"/>
      <c r="K189" s="13"/>
      <c r="L189" s="13"/>
      <c r="M189" s="28">
        <f>IF(K189-J189&lt;0,0,K189-J189)</f>
        <v>0</v>
      </c>
      <c r="N189" s="28">
        <f>IF(AND(OR(I189="",J189=""),OR(K189="",L189="")),0,IF(OR(I189&lt;&gt;ResmiTatil!$H$2,J189&lt;&gt;ResmiTatil!$I$2,K189&lt;&gt;ResmiTatil!$J$2,L189&lt;&gt;ResmiTatil!$K$2),IF(AND(K189="",L189=""),0,IF(I189&lt;ResmiTatil!$H$2,ResmiTatil!$H$2-I189))+IF(AND(K189="",L189="",OR(I189&lt;ResmiTatil!$H$2,AND(J189&lt;&gt;ResmiTatil!$J$2,J189&gt;ResmiTatil!$J$2))),ResmiTatil!$J$2-ResmiTatil!$I$2,IF(OR(K189="",L189=""),0,IF(AND(J189&gt;ResmiTatil!$I$2,K189&lt;ResmiTatil!$J$2),J189-ResmiTatil!$I$2)))+IF(AND(J189&lt;ResmiTatil!$I$2,K189&lt;ResmiTatil!$J$2),ResmiTatil!$J$2-K189)+IF(AND(J189=ResmiTatil!$I$3,K189=ResmiTatil!$J$3),ResmiTatil!$I$3-ResmiTatil!$I$2,IF(AND(J189&gt;ResmiTatil!$I$2,K189&gt;ResmiTatil!$J$2),ResmiTatil!$J$2-ResmiTatil!$I$2))+IF(L189&gt;ResmiTatil!$K$2,L189-ResmiTatil!$K$2),0))</f>
        <v>0</v>
      </c>
      <c r="O189" s="29">
        <f>IF((J189-I189)+(L189-K189)&lt;0,0,(J189-I189)+(L189-K189))</f>
        <v>0</v>
      </c>
      <c r="P189" s="17"/>
      <c r="Q189" s="12"/>
      <c r="R189" s="13"/>
      <c r="S189" s="13"/>
      <c r="T189" s="28">
        <f>IF(R189-Q189&lt;0,0,R189-Q189)</f>
        <v>0</v>
      </c>
      <c r="U189" s="28">
        <f>IF(AND(OR(P189="",Q189=""),OR(R189="",S189="")),0,IF(OR(P189&lt;&gt;ResmiTatil!$H$2,Q189&lt;&gt;ResmiTatil!$I$2,R189&lt;&gt;ResmiTatil!$J$2,S189&lt;&gt;ResmiTatil!$K$2),IF(AND(R189="",S189=""),0,IF(P189&lt;ResmiTatil!$H$2,ResmiTatil!$H$2-P189))+IF(AND(R189="",S189="",OR(P189&lt;ResmiTatil!$H$2,AND(Q189&lt;&gt;ResmiTatil!$J$2,Q189&gt;ResmiTatil!$J$2))),ResmiTatil!$J$2-ResmiTatil!$I$2,IF(OR(R189="",S189=""),0,IF(AND(Q189&gt;ResmiTatil!$I$2,R189&lt;ResmiTatil!$J$2),Q189-ResmiTatil!$I$2)))+IF(AND(Q189&lt;ResmiTatil!$I$2,R189&lt;ResmiTatil!$J$2),ResmiTatil!$J$2-R189)+IF(AND(Q189=ResmiTatil!$I$3,R189=ResmiTatil!$J$3),ResmiTatil!$I$3-ResmiTatil!$I$2,IF(AND(Q189&gt;ResmiTatil!$I$2,R189&gt;ResmiTatil!$J$2),ResmiTatil!$J$2-ResmiTatil!$I$2))+IF(S189&gt;ResmiTatil!$K$2,S189-ResmiTatil!$K$2),0))</f>
        <v>0</v>
      </c>
      <c r="V189" s="29">
        <f>IF((Q189-P189)+(S189-R189)&lt;0,0,(Q189-P189)+(S189-R189))</f>
        <v>0</v>
      </c>
      <c r="W189" s="17"/>
      <c r="X189" s="12"/>
      <c r="Y189" s="13"/>
      <c r="Z189" s="13"/>
      <c r="AA189" s="28">
        <f>IF(Y189-X189&lt;0,0,Y189-X189)</f>
        <v>0</v>
      </c>
      <c r="AB189" s="28">
        <f>IF(AND(OR(W189="",X189=""),OR(Y189="",Z189="")),0,IF(OR(W189&lt;&gt;ResmiTatil!$H$2,X189&lt;&gt;ResmiTatil!$I$2,Y189&lt;&gt;ResmiTatil!$J$2,Z189&lt;&gt;ResmiTatil!$K$2),IF(AND(Y189="",Z189=""),0,IF(W189&lt;ResmiTatil!$H$2,ResmiTatil!$H$2-W189))+IF(AND(Y189="",Z189="",OR(W189&lt;ResmiTatil!$H$2,AND(X189&lt;&gt;ResmiTatil!$J$2,X189&gt;ResmiTatil!$J$2))),ResmiTatil!$J$2-ResmiTatil!$I$2,IF(OR(Y189="",Z189=""),0,IF(AND(X189&gt;ResmiTatil!$I$2,Y189&lt;ResmiTatil!$J$2),X189-ResmiTatil!$I$2)))+IF(AND(X189&lt;ResmiTatil!$I$2,Y189&lt;ResmiTatil!$J$2),ResmiTatil!$J$2-Y189)+IF(AND(X189=ResmiTatil!$I$3,Y189=ResmiTatil!$J$3),ResmiTatil!$I$3-ResmiTatil!$I$2,IF(AND(X189&gt;ResmiTatil!$I$2,Y189&gt;ResmiTatil!$J$2),ResmiTatil!$J$2-ResmiTatil!$I$2))+IF(Z189&gt;ResmiTatil!$K$2,Z189-ResmiTatil!$K$2),0))</f>
        <v>0</v>
      </c>
      <c r="AC189" s="29">
        <f>IF((X189-W189)+(Z189-Y189)&lt;0,0,(X189-W189)+(Z189-Y189))</f>
        <v>0</v>
      </c>
      <c r="AD189" s="17"/>
      <c r="AE189" s="12"/>
      <c r="AF189" s="13"/>
      <c r="AG189" s="13"/>
      <c r="AH189" s="28">
        <f>IF(AF189-AE189&lt;0,0,AF189-AE189)</f>
        <v>0</v>
      </c>
      <c r="AI189" s="28">
        <f>IF(AND(OR(AD189="",AE189=""),OR(AF189="",AG189="")),0,IF(OR(AD189&lt;&gt;ResmiTatil!$H$2,AE189&lt;&gt;ResmiTatil!$I$2,AF189&lt;&gt;ResmiTatil!$J$2,AG189&lt;&gt;ResmiTatil!$K$2),IF(AND(AF189="",AG189=""),0,IF(AD189&lt;ResmiTatil!$H$2,ResmiTatil!$H$2-AD189))+IF(AND(AF189="",AG189="",OR(AD189&lt;ResmiTatil!$H$2,AND(AE189&lt;&gt;ResmiTatil!$J$2,AE189&gt;ResmiTatil!$J$2))),ResmiTatil!$J$2-ResmiTatil!$I$2,IF(OR(AF189="",AG189=""),0,IF(AND(AE189&gt;ResmiTatil!$I$2,AF189&lt;ResmiTatil!$J$2),AE189-ResmiTatil!$I$2)))+IF(AND(AE189&lt;ResmiTatil!$I$2,AF189&lt;ResmiTatil!$J$2),ResmiTatil!$J$2-AF189)+IF(AND(AE189=ResmiTatil!$I$3,AF189=ResmiTatil!$J$3),ResmiTatil!$I$3-ResmiTatil!$I$2,IF(AND(AE189&gt;ResmiTatil!$I$2,AF189&gt;ResmiTatil!$J$2),ResmiTatil!$J$2-ResmiTatil!$I$2))+IF(AG189&gt;ResmiTatil!$K$2,AG189-ResmiTatil!$K$2),0))</f>
        <v>0</v>
      </c>
      <c r="AJ189" s="29">
        <f>IF((AE189-AD189)+(AG189-AF189)&lt;0,0,(AE189-AD189)+(AG189-AF189))</f>
        <v>0</v>
      </c>
    </row>
    <row r="190" spans="1:36" ht="20.100000000000001" customHeight="1" x14ac:dyDescent="0.25">
      <c r="A190" s="20">
        <f t="shared" si="22"/>
        <v>44903</v>
      </c>
      <c r="B190" s="17"/>
      <c r="C190" s="12"/>
      <c r="D190" s="13"/>
      <c r="E190" s="13"/>
      <c r="F190" s="28">
        <f>IF(D190-C190&lt;0,0,D190-C190)</f>
        <v>0</v>
      </c>
      <c r="G190" s="28">
        <f>IF(AND(OR(B190="",C190=""),OR(D190="",E190="")),0,IF(OR(B190&lt;&gt;ResmiTatil!$H$2,C190&lt;&gt;ResmiTatil!$I$2,D190&lt;&gt;ResmiTatil!$J$2,E190&lt;&gt;ResmiTatil!$K$2),IF(AND(D190="",E190=""),0,IF(B190&lt;ResmiTatil!$H$2,ResmiTatil!$H$2-B190))+IF(AND(D190="",E190="",OR(B190&lt;ResmiTatil!$H$2,AND(C190&lt;&gt;ResmiTatil!$J$2,C190&gt;ResmiTatil!$J$2))),ResmiTatil!$J$2-ResmiTatil!$I$2,IF(OR(D190="",E190=""),0,IF(AND(C190&gt;ResmiTatil!$I$2,D190&lt;ResmiTatil!$J$2),C190-ResmiTatil!$I$2)))+IF(AND(C190&lt;ResmiTatil!$I$2,D190&lt;ResmiTatil!$J$2),ResmiTatil!$J$2-D190)+IF(AND(C190=ResmiTatil!$I$3,D190=ResmiTatil!$J$3),ResmiTatil!$I$3-ResmiTatil!$I$2,IF(AND(C190&gt;ResmiTatil!$I$2,D190&gt;ResmiTatil!$J$2),ResmiTatil!$J$2-ResmiTatil!$I$2))+IF(E190&gt;ResmiTatil!$K$2,E190-ResmiTatil!$K$2),0))</f>
        <v>0</v>
      </c>
      <c r="H190" s="29">
        <f>IF((C190-B190)+(E190-D190)&lt;0,0,(C190-B190)+(E190-D190))</f>
        <v>0</v>
      </c>
      <c r="I190" s="17"/>
      <c r="J190" s="12"/>
      <c r="K190" s="13"/>
      <c r="L190" s="13"/>
      <c r="M190" s="28">
        <f>IF(K190-J190&lt;0,0,K190-J190)</f>
        <v>0</v>
      </c>
      <c r="N190" s="28">
        <f>IF(AND(OR(I190="",J190=""),OR(K190="",L190="")),0,IF(OR(I190&lt;&gt;ResmiTatil!$H$2,J190&lt;&gt;ResmiTatil!$I$2,K190&lt;&gt;ResmiTatil!$J$2,L190&lt;&gt;ResmiTatil!$K$2),IF(AND(K190="",L190=""),0,IF(I190&lt;ResmiTatil!$H$2,ResmiTatil!$H$2-I190))+IF(AND(K190="",L190="",OR(I190&lt;ResmiTatil!$H$2,AND(J190&lt;&gt;ResmiTatil!$J$2,J190&gt;ResmiTatil!$J$2))),ResmiTatil!$J$2-ResmiTatil!$I$2,IF(OR(K190="",L190=""),0,IF(AND(J190&gt;ResmiTatil!$I$2,K190&lt;ResmiTatil!$J$2),J190-ResmiTatil!$I$2)))+IF(AND(J190&lt;ResmiTatil!$I$2,K190&lt;ResmiTatil!$J$2),ResmiTatil!$J$2-K190)+IF(AND(J190=ResmiTatil!$I$3,K190=ResmiTatil!$J$3),ResmiTatil!$I$3-ResmiTatil!$I$2,IF(AND(J190&gt;ResmiTatil!$I$2,K190&gt;ResmiTatil!$J$2),ResmiTatil!$J$2-ResmiTatil!$I$2))+IF(L190&gt;ResmiTatil!$K$2,L190-ResmiTatil!$K$2),0))</f>
        <v>0</v>
      </c>
      <c r="O190" s="29">
        <f>IF((J190-I190)+(L190-K190)&lt;0,0,(J190-I190)+(L190-K190))</f>
        <v>0</v>
      </c>
      <c r="P190" s="17"/>
      <c r="Q190" s="12"/>
      <c r="R190" s="13"/>
      <c r="S190" s="13"/>
      <c r="T190" s="28">
        <f>IF(R190-Q190&lt;0,0,R190-Q190)</f>
        <v>0</v>
      </c>
      <c r="U190" s="28">
        <f>IF(AND(OR(P190="",Q190=""),OR(R190="",S190="")),0,IF(OR(P190&lt;&gt;ResmiTatil!$H$2,Q190&lt;&gt;ResmiTatil!$I$2,R190&lt;&gt;ResmiTatil!$J$2,S190&lt;&gt;ResmiTatil!$K$2),IF(AND(R190="",S190=""),0,IF(P190&lt;ResmiTatil!$H$2,ResmiTatil!$H$2-P190))+IF(AND(R190="",S190="",OR(P190&lt;ResmiTatil!$H$2,AND(Q190&lt;&gt;ResmiTatil!$J$2,Q190&gt;ResmiTatil!$J$2))),ResmiTatil!$J$2-ResmiTatil!$I$2,IF(OR(R190="",S190=""),0,IF(AND(Q190&gt;ResmiTatil!$I$2,R190&lt;ResmiTatil!$J$2),Q190-ResmiTatil!$I$2)))+IF(AND(Q190&lt;ResmiTatil!$I$2,R190&lt;ResmiTatil!$J$2),ResmiTatil!$J$2-R190)+IF(AND(Q190=ResmiTatil!$I$3,R190=ResmiTatil!$J$3),ResmiTatil!$I$3-ResmiTatil!$I$2,IF(AND(Q190&gt;ResmiTatil!$I$2,R190&gt;ResmiTatil!$J$2),ResmiTatil!$J$2-ResmiTatil!$I$2))+IF(S190&gt;ResmiTatil!$K$2,S190-ResmiTatil!$K$2),0))</f>
        <v>0</v>
      </c>
      <c r="V190" s="29">
        <f>IF((Q190-P190)+(S190-R190)&lt;0,0,(Q190-P190)+(S190-R190))</f>
        <v>0</v>
      </c>
      <c r="W190" s="17"/>
      <c r="X190" s="12"/>
      <c r="Y190" s="13"/>
      <c r="Z190" s="13"/>
      <c r="AA190" s="28">
        <f>IF(Y190-X190&lt;0,0,Y190-X190)</f>
        <v>0</v>
      </c>
      <c r="AB190" s="28">
        <f>IF(AND(OR(W190="",X190=""),OR(Y190="",Z190="")),0,IF(OR(W190&lt;&gt;ResmiTatil!$H$2,X190&lt;&gt;ResmiTatil!$I$2,Y190&lt;&gt;ResmiTatil!$J$2,Z190&lt;&gt;ResmiTatil!$K$2),IF(AND(Y190="",Z190=""),0,IF(W190&lt;ResmiTatil!$H$2,ResmiTatil!$H$2-W190))+IF(AND(Y190="",Z190="",OR(W190&lt;ResmiTatil!$H$2,AND(X190&lt;&gt;ResmiTatil!$J$2,X190&gt;ResmiTatil!$J$2))),ResmiTatil!$J$2-ResmiTatil!$I$2,IF(OR(Y190="",Z190=""),0,IF(AND(X190&gt;ResmiTatil!$I$2,Y190&lt;ResmiTatil!$J$2),X190-ResmiTatil!$I$2)))+IF(AND(X190&lt;ResmiTatil!$I$2,Y190&lt;ResmiTatil!$J$2),ResmiTatil!$J$2-Y190)+IF(AND(X190=ResmiTatil!$I$3,Y190=ResmiTatil!$J$3),ResmiTatil!$I$3-ResmiTatil!$I$2,IF(AND(X190&gt;ResmiTatil!$I$2,Y190&gt;ResmiTatil!$J$2),ResmiTatil!$J$2-ResmiTatil!$I$2))+IF(Z190&gt;ResmiTatil!$K$2,Z190-ResmiTatil!$K$2),0))</f>
        <v>0</v>
      </c>
      <c r="AC190" s="29">
        <f>IF((X190-W190)+(Z190-Y190)&lt;0,0,(X190-W190)+(Z190-Y190))</f>
        <v>0</v>
      </c>
      <c r="AD190" s="17"/>
      <c r="AE190" s="12"/>
      <c r="AF190" s="13"/>
      <c r="AG190" s="13"/>
      <c r="AH190" s="28">
        <f>IF(AF190-AE190&lt;0,0,AF190-AE190)</f>
        <v>0</v>
      </c>
      <c r="AI190" s="28">
        <f>IF(AND(OR(AD190="",AE190=""),OR(AF190="",AG190="")),0,IF(OR(AD190&lt;&gt;ResmiTatil!$H$2,AE190&lt;&gt;ResmiTatil!$I$2,AF190&lt;&gt;ResmiTatil!$J$2,AG190&lt;&gt;ResmiTatil!$K$2),IF(AND(AF190="",AG190=""),0,IF(AD190&lt;ResmiTatil!$H$2,ResmiTatil!$H$2-AD190))+IF(AND(AF190="",AG190="",OR(AD190&lt;ResmiTatil!$H$2,AND(AE190&lt;&gt;ResmiTatil!$J$2,AE190&gt;ResmiTatil!$J$2))),ResmiTatil!$J$2-ResmiTatil!$I$2,IF(OR(AF190="",AG190=""),0,IF(AND(AE190&gt;ResmiTatil!$I$2,AF190&lt;ResmiTatil!$J$2),AE190-ResmiTatil!$I$2)))+IF(AND(AE190&lt;ResmiTatil!$I$2,AF190&lt;ResmiTatil!$J$2),ResmiTatil!$J$2-AF190)+IF(AND(AE190=ResmiTatil!$I$3,AF190=ResmiTatil!$J$3),ResmiTatil!$I$3-ResmiTatil!$I$2,IF(AND(AE190&gt;ResmiTatil!$I$2,AF190&gt;ResmiTatil!$J$2),ResmiTatil!$J$2-ResmiTatil!$I$2))+IF(AG190&gt;ResmiTatil!$K$2,AG190-ResmiTatil!$K$2),0))</f>
        <v>0</v>
      </c>
      <c r="AJ190" s="29">
        <f>IF((AE190-AD190)+(AG190-AF190)&lt;0,0,(AE190-AD190)+(AG190-AF190))</f>
        <v>0</v>
      </c>
    </row>
    <row r="191" spans="1:36" ht="20.100000000000001" customHeight="1" x14ac:dyDescent="0.25">
      <c r="A191" s="20">
        <f t="shared" si="22"/>
        <v>44904</v>
      </c>
      <c r="B191" s="17"/>
      <c r="C191" s="12"/>
      <c r="D191" s="13"/>
      <c r="E191" s="13"/>
      <c r="F191" s="28">
        <f>IF(D191-C191&lt;0,0,D191-C191)</f>
        <v>0</v>
      </c>
      <c r="G191" s="28">
        <f>IF(AND(OR(B191="",C191=""),OR(D191="",E191="")),0,IF(OR(B191&lt;&gt;ResmiTatil!$H$2,C191&lt;&gt;ResmiTatil!$I$2,D191&lt;&gt;ResmiTatil!$J$2,E191&lt;&gt;ResmiTatil!$K$2),IF(AND(D191="",E191=""),0,IF(B191&lt;ResmiTatil!$H$2,ResmiTatil!$H$2-B191))+IF(AND(D191="",E191="",OR(B191&lt;ResmiTatil!$H$2,AND(C191&lt;&gt;ResmiTatil!$J$2,C191&gt;ResmiTatil!$J$2))),ResmiTatil!$J$2-ResmiTatil!$I$2,IF(OR(D191="",E191=""),0,IF(AND(C191&gt;ResmiTatil!$I$2,D191&lt;ResmiTatil!$J$2),C191-ResmiTatil!$I$2)))+IF(AND(C191&lt;ResmiTatil!$I$2,D191&lt;ResmiTatil!$J$2),ResmiTatil!$J$2-D191)+IF(AND(C191=ResmiTatil!$I$3,D191=ResmiTatil!$J$3),ResmiTatil!$I$3-ResmiTatil!$I$2,IF(AND(C191&gt;ResmiTatil!$I$2,D191&gt;ResmiTatil!$J$2),ResmiTatil!$J$2-ResmiTatil!$I$2))+IF(E191&gt;ResmiTatil!$K$2,E191-ResmiTatil!$K$2),0))</f>
        <v>0</v>
      </c>
      <c r="H191" s="29">
        <f>IF((C191-B191)+(E191-D191)&lt;0,0,(C191-B191)+(E191-D191))</f>
        <v>0</v>
      </c>
      <c r="I191" s="17"/>
      <c r="J191" s="12"/>
      <c r="K191" s="13"/>
      <c r="L191" s="13"/>
      <c r="M191" s="28">
        <f>IF(K191-J191&lt;0,0,K191-J191)</f>
        <v>0</v>
      </c>
      <c r="N191" s="28">
        <f>IF(AND(OR(I191="",J191=""),OR(K191="",L191="")),0,IF(OR(I191&lt;&gt;ResmiTatil!$H$2,J191&lt;&gt;ResmiTatil!$I$2,K191&lt;&gt;ResmiTatil!$J$2,L191&lt;&gt;ResmiTatil!$K$2),IF(AND(K191="",L191=""),0,IF(I191&lt;ResmiTatil!$H$2,ResmiTatil!$H$2-I191))+IF(AND(K191="",L191="",OR(I191&lt;ResmiTatil!$H$2,AND(J191&lt;&gt;ResmiTatil!$J$2,J191&gt;ResmiTatil!$J$2))),ResmiTatil!$J$2-ResmiTatil!$I$2,IF(OR(K191="",L191=""),0,IF(AND(J191&gt;ResmiTatil!$I$2,K191&lt;ResmiTatil!$J$2),J191-ResmiTatil!$I$2)))+IF(AND(J191&lt;ResmiTatil!$I$2,K191&lt;ResmiTatil!$J$2),ResmiTatil!$J$2-K191)+IF(AND(J191=ResmiTatil!$I$3,K191=ResmiTatil!$J$3),ResmiTatil!$I$3-ResmiTatil!$I$2,IF(AND(J191&gt;ResmiTatil!$I$2,K191&gt;ResmiTatil!$J$2),ResmiTatil!$J$2-ResmiTatil!$I$2))+IF(L191&gt;ResmiTatil!$K$2,L191-ResmiTatil!$K$2),0))</f>
        <v>0</v>
      </c>
      <c r="O191" s="29">
        <f>IF((J191-I191)+(L191-K191)&lt;0,0,(J191-I191)+(L191-K191))</f>
        <v>0</v>
      </c>
      <c r="P191" s="17"/>
      <c r="Q191" s="12"/>
      <c r="R191" s="13"/>
      <c r="S191" s="13"/>
      <c r="T191" s="28">
        <f>IF(R191-Q191&lt;0,0,R191-Q191)</f>
        <v>0</v>
      </c>
      <c r="U191" s="28">
        <f>IF(AND(OR(P191="",Q191=""),OR(R191="",S191="")),0,IF(OR(P191&lt;&gt;ResmiTatil!$H$2,Q191&lt;&gt;ResmiTatil!$I$2,R191&lt;&gt;ResmiTatil!$J$2,S191&lt;&gt;ResmiTatil!$K$2),IF(AND(R191="",S191=""),0,IF(P191&lt;ResmiTatil!$H$2,ResmiTatil!$H$2-P191))+IF(AND(R191="",S191="",OR(P191&lt;ResmiTatil!$H$2,AND(Q191&lt;&gt;ResmiTatil!$J$2,Q191&gt;ResmiTatil!$J$2))),ResmiTatil!$J$2-ResmiTatil!$I$2,IF(OR(R191="",S191=""),0,IF(AND(Q191&gt;ResmiTatil!$I$2,R191&lt;ResmiTatil!$J$2),Q191-ResmiTatil!$I$2)))+IF(AND(Q191&lt;ResmiTatil!$I$2,R191&lt;ResmiTatil!$J$2),ResmiTatil!$J$2-R191)+IF(AND(Q191=ResmiTatil!$I$3,R191=ResmiTatil!$J$3),ResmiTatil!$I$3-ResmiTatil!$I$2,IF(AND(Q191&gt;ResmiTatil!$I$2,R191&gt;ResmiTatil!$J$2),ResmiTatil!$J$2-ResmiTatil!$I$2))+IF(S191&gt;ResmiTatil!$K$2,S191-ResmiTatil!$K$2),0))</f>
        <v>0</v>
      </c>
      <c r="V191" s="29">
        <f>IF((Q191-P191)+(S191-R191)&lt;0,0,(Q191-P191)+(S191-R191))</f>
        <v>0</v>
      </c>
      <c r="W191" s="17"/>
      <c r="X191" s="12"/>
      <c r="Y191" s="13"/>
      <c r="Z191" s="13"/>
      <c r="AA191" s="28">
        <f>IF(Y191-X191&lt;0,0,Y191-X191)</f>
        <v>0</v>
      </c>
      <c r="AB191" s="28">
        <f>IF(AND(OR(W191="",X191=""),OR(Y191="",Z191="")),0,IF(OR(W191&lt;&gt;ResmiTatil!$H$2,X191&lt;&gt;ResmiTatil!$I$2,Y191&lt;&gt;ResmiTatil!$J$2,Z191&lt;&gt;ResmiTatil!$K$2),IF(AND(Y191="",Z191=""),0,IF(W191&lt;ResmiTatil!$H$2,ResmiTatil!$H$2-W191))+IF(AND(Y191="",Z191="",OR(W191&lt;ResmiTatil!$H$2,AND(X191&lt;&gt;ResmiTatil!$J$2,X191&gt;ResmiTatil!$J$2))),ResmiTatil!$J$2-ResmiTatil!$I$2,IF(OR(Y191="",Z191=""),0,IF(AND(X191&gt;ResmiTatil!$I$2,Y191&lt;ResmiTatil!$J$2),X191-ResmiTatil!$I$2)))+IF(AND(X191&lt;ResmiTatil!$I$2,Y191&lt;ResmiTatil!$J$2),ResmiTatil!$J$2-Y191)+IF(AND(X191=ResmiTatil!$I$3,Y191=ResmiTatil!$J$3),ResmiTatil!$I$3-ResmiTatil!$I$2,IF(AND(X191&gt;ResmiTatil!$I$2,Y191&gt;ResmiTatil!$J$2),ResmiTatil!$J$2-ResmiTatil!$I$2))+IF(Z191&gt;ResmiTatil!$K$2,Z191-ResmiTatil!$K$2),0))</f>
        <v>0</v>
      </c>
      <c r="AC191" s="29">
        <f>IF((X191-W191)+(Z191-Y191)&lt;0,0,(X191-W191)+(Z191-Y191))</f>
        <v>0</v>
      </c>
      <c r="AD191" s="17"/>
      <c r="AE191" s="12"/>
      <c r="AF191" s="13"/>
      <c r="AG191" s="13"/>
      <c r="AH191" s="28">
        <f>IF(AF191-AE191&lt;0,0,AF191-AE191)</f>
        <v>0</v>
      </c>
      <c r="AI191" s="28">
        <f>IF(AND(OR(AD191="",AE191=""),OR(AF191="",AG191="")),0,IF(OR(AD191&lt;&gt;ResmiTatil!$H$2,AE191&lt;&gt;ResmiTatil!$I$2,AF191&lt;&gt;ResmiTatil!$J$2,AG191&lt;&gt;ResmiTatil!$K$2),IF(AND(AF191="",AG191=""),0,IF(AD191&lt;ResmiTatil!$H$2,ResmiTatil!$H$2-AD191))+IF(AND(AF191="",AG191="",OR(AD191&lt;ResmiTatil!$H$2,AND(AE191&lt;&gt;ResmiTatil!$J$2,AE191&gt;ResmiTatil!$J$2))),ResmiTatil!$J$2-ResmiTatil!$I$2,IF(OR(AF191="",AG191=""),0,IF(AND(AE191&gt;ResmiTatil!$I$2,AF191&lt;ResmiTatil!$J$2),AE191-ResmiTatil!$I$2)))+IF(AND(AE191&lt;ResmiTatil!$I$2,AF191&lt;ResmiTatil!$J$2),ResmiTatil!$J$2-AF191)+IF(AND(AE191=ResmiTatil!$I$3,AF191=ResmiTatil!$J$3),ResmiTatil!$I$3-ResmiTatil!$I$2,IF(AND(AE191&gt;ResmiTatil!$I$2,AF191&gt;ResmiTatil!$J$2),ResmiTatil!$J$2-ResmiTatil!$I$2))+IF(AG191&gt;ResmiTatil!$K$2,AG191-ResmiTatil!$K$2),0))</f>
        <v>0</v>
      </c>
      <c r="AJ191" s="29">
        <f>IF((AE191-AD191)+(AG191-AF191)&lt;0,0,(AE191-AD191)+(AG191-AF191))</f>
        <v>0</v>
      </c>
    </row>
    <row r="192" spans="1:36" ht="20.100000000000001" customHeight="1" x14ac:dyDescent="0.25">
      <c r="A192" s="30" t="s">
        <v>24</v>
      </c>
      <c r="B192" s="31"/>
      <c r="C192" s="32"/>
      <c r="D192" s="33"/>
      <c r="E192" s="33"/>
      <c r="F192" s="34"/>
      <c r="G192" s="28">
        <f>SUM(G187:G191)</f>
        <v>0</v>
      </c>
      <c r="H192" s="35">
        <f>SUM(H187:H191)</f>
        <v>0</v>
      </c>
      <c r="I192" s="31"/>
      <c r="J192" s="32"/>
      <c r="K192" s="33"/>
      <c r="L192" s="33"/>
      <c r="M192" s="34"/>
      <c r="N192" s="28">
        <f>SUM(N187:N191)</f>
        <v>0</v>
      </c>
      <c r="O192" s="35">
        <f>SUM(O187:O191)</f>
        <v>0</v>
      </c>
      <c r="P192" s="31"/>
      <c r="Q192" s="32"/>
      <c r="R192" s="33"/>
      <c r="S192" s="33"/>
      <c r="T192" s="34"/>
      <c r="U192" s="28">
        <f>SUM(U187:U191)</f>
        <v>0</v>
      </c>
      <c r="V192" s="35">
        <f>SUM(V187:V191)</f>
        <v>0</v>
      </c>
      <c r="W192" s="31"/>
      <c r="X192" s="32"/>
      <c r="Y192" s="33"/>
      <c r="Z192" s="33"/>
      <c r="AA192" s="34"/>
      <c r="AB192" s="28">
        <f>SUM(AB187:AB191)</f>
        <v>0</v>
      </c>
      <c r="AC192" s="35">
        <f>SUM(AC187:AC191)</f>
        <v>0</v>
      </c>
      <c r="AD192" s="31"/>
      <c r="AE192" s="32"/>
      <c r="AF192" s="33"/>
      <c r="AG192" s="33"/>
      <c r="AH192" s="34"/>
      <c r="AI192" s="28">
        <f>SUM(AI187:AI191)</f>
        <v>0</v>
      </c>
      <c r="AJ192" s="35">
        <f>SUM(AJ187:AJ191)</f>
        <v>0</v>
      </c>
    </row>
    <row r="193" spans="1:36" s="25" customFormat="1" ht="15" customHeight="1" x14ac:dyDescent="0.25">
      <c r="A193" s="20">
        <f>A191+1</f>
        <v>44905</v>
      </c>
      <c r="B193" s="17"/>
      <c r="C193" s="12"/>
      <c r="D193" s="13"/>
      <c r="E193" s="13"/>
      <c r="F193" s="11"/>
      <c r="G193" s="11"/>
      <c r="H193" s="18"/>
      <c r="I193" s="17"/>
      <c r="J193" s="12"/>
      <c r="K193" s="13"/>
      <c r="L193" s="13"/>
      <c r="M193" s="11"/>
      <c r="N193" s="11"/>
      <c r="O193" s="18"/>
      <c r="P193" s="17"/>
      <c r="Q193" s="12"/>
      <c r="R193" s="13"/>
      <c r="S193" s="13"/>
      <c r="T193" s="11"/>
      <c r="U193" s="11"/>
      <c r="V193" s="18"/>
      <c r="W193" s="17"/>
      <c r="X193" s="12"/>
      <c r="Y193" s="13"/>
      <c r="Z193" s="13"/>
      <c r="AA193" s="11"/>
      <c r="AB193" s="11"/>
      <c r="AC193" s="18"/>
      <c r="AD193" s="17"/>
      <c r="AE193" s="12"/>
      <c r="AF193" s="13"/>
      <c r="AG193" s="13"/>
      <c r="AH193" s="11"/>
      <c r="AI193" s="11"/>
      <c r="AJ193" s="18"/>
    </row>
    <row r="194" spans="1:36" s="25" customFormat="1" ht="15" customHeight="1" x14ac:dyDescent="0.25">
      <c r="A194" s="20">
        <f>A193+1</f>
        <v>44906</v>
      </c>
      <c r="B194" s="17"/>
      <c r="C194" s="12"/>
      <c r="D194" s="13"/>
      <c r="E194" s="13"/>
      <c r="F194" s="11"/>
      <c r="G194" s="11"/>
      <c r="H194" s="18"/>
      <c r="I194" s="17"/>
      <c r="J194" s="12"/>
      <c r="K194" s="13"/>
      <c r="L194" s="13"/>
      <c r="M194" s="11"/>
      <c r="N194" s="11"/>
      <c r="O194" s="18"/>
      <c r="P194" s="17"/>
      <c r="Q194" s="12"/>
      <c r="R194" s="13"/>
      <c r="S194" s="13"/>
      <c r="T194" s="11"/>
      <c r="U194" s="11"/>
      <c r="V194" s="18"/>
      <c r="W194" s="17"/>
      <c r="X194" s="12"/>
      <c r="Y194" s="13"/>
      <c r="Z194" s="13"/>
      <c r="AA194" s="11"/>
      <c r="AB194" s="11"/>
      <c r="AC194" s="18"/>
      <c r="AD194" s="17"/>
      <c r="AE194" s="12"/>
      <c r="AF194" s="13"/>
      <c r="AG194" s="13"/>
      <c r="AH194" s="11"/>
      <c r="AI194" s="11"/>
      <c r="AJ194" s="18"/>
    </row>
    <row r="195" spans="1:36" ht="20.100000000000001" customHeight="1" x14ac:dyDescent="0.25">
      <c r="A195" s="20">
        <f t="shared" ref="A195:A199" si="23">A194+1</f>
        <v>44907</v>
      </c>
      <c r="B195" s="17"/>
      <c r="C195" s="12"/>
      <c r="D195" s="13"/>
      <c r="E195" s="13"/>
      <c r="F195" s="28">
        <f>IF(D195-C195&lt;0,0,D195-C195)</f>
        <v>0</v>
      </c>
      <c r="G195" s="28">
        <f>IF(AND(OR(B195="",C195=""),OR(D195="",E195="")),0,IF(OR(B195&lt;&gt;ResmiTatil!$H$2,C195&lt;&gt;ResmiTatil!$I$2,D195&lt;&gt;ResmiTatil!$J$2,E195&lt;&gt;ResmiTatil!$K$2),IF(AND(D195="",E195=""),0,IF(B195&lt;ResmiTatil!$H$2,ResmiTatil!$H$2-B195))+IF(AND(D195="",E195="",OR(B195&lt;ResmiTatil!$H$2,AND(C195&lt;&gt;ResmiTatil!$J$2,C195&gt;ResmiTatil!$J$2))),ResmiTatil!$J$2-ResmiTatil!$I$2,IF(OR(D195="",E195=""),0,IF(AND(C195&gt;ResmiTatil!$I$2,D195&lt;ResmiTatil!$J$2),C195-ResmiTatil!$I$2)))+IF(AND(C195&lt;ResmiTatil!$I$2,D195&lt;ResmiTatil!$J$2),ResmiTatil!$J$2-D195)+IF(AND(C195=ResmiTatil!$I$3,D195=ResmiTatil!$J$3),ResmiTatil!$I$3-ResmiTatil!$I$2,IF(AND(C195&gt;ResmiTatil!$I$2,D195&gt;ResmiTatil!$J$2),ResmiTatil!$J$2-ResmiTatil!$I$2))+IF(E195&gt;ResmiTatil!$K$2,E195-ResmiTatil!$K$2),0))</f>
        <v>0</v>
      </c>
      <c r="H195" s="29">
        <f>IF((C195-B195)+(E195-D195)&lt;0,0,(C195-B195)+(E195-D195))</f>
        <v>0</v>
      </c>
      <c r="I195" s="17"/>
      <c r="J195" s="12"/>
      <c r="K195" s="13"/>
      <c r="L195" s="13"/>
      <c r="M195" s="28">
        <f>IF(K195-J195&lt;0,0,K195-J195)</f>
        <v>0</v>
      </c>
      <c r="N195" s="28">
        <f>IF(AND(OR(I195="",J195=""),OR(K195="",L195="")),0,IF(OR(I195&lt;&gt;ResmiTatil!$H$2,J195&lt;&gt;ResmiTatil!$I$2,K195&lt;&gt;ResmiTatil!$J$2,L195&lt;&gt;ResmiTatil!$K$2),IF(AND(K195="",L195=""),0,IF(I195&lt;ResmiTatil!$H$2,ResmiTatil!$H$2-I195))+IF(AND(K195="",L195="",OR(I195&lt;ResmiTatil!$H$2,AND(J195&lt;&gt;ResmiTatil!$J$2,J195&gt;ResmiTatil!$J$2))),ResmiTatil!$J$2-ResmiTatil!$I$2,IF(OR(K195="",L195=""),0,IF(AND(J195&gt;ResmiTatil!$I$2,K195&lt;ResmiTatil!$J$2),J195-ResmiTatil!$I$2)))+IF(AND(J195&lt;ResmiTatil!$I$2,K195&lt;ResmiTatil!$J$2),ResmiTatil!$J$2-K195)+IF(AND(J195=ResmiTatil!$I$3,K195=ResmiTatil!$J$3),ResmiTatil!$I$3-ResmiTatil!$I$2,IF(AND(J195&gt;ResmiTatil!$I$2,K195&gt;ResmiTatil!$J$2),ResmiTatil!$J$2-ResmiTatil!$I$2))+IF(L195&gt;ResmiTatil!$K$2,L195-ResmiTatil!$K$2),0))</f>
        <v>0</v>
      </c>
      <c r="O195" s="29">
        <f>IF((J195-I195)+(L195-K195)&lt;0,0,(J195-I195)+(L195-K195))</f>
        <v>0</v>
      </c>
      <c r="P195" s="17"/>
      <c r="Q195" s="12"/>
      <c r="R195" s="13"/>
      <c r="S195" s="13"/>
      <c r="T195" s="28">
        <f>IF(R195-Q195&lt;0,0,R195-Q195)</f>
        <v>0</v>
      </c>
      <c r="U195" s="28">
        <f>IF(AND(OR(P195="",Q195=""),OR(R195="",S195="")),0,IF(OR(P195&lt;&gt;ResmiTatil!$H$2,Q195&lt;&gt;ResmiTatil!$I$2,R195&lt;&gt;ResmiTatil!$J$2,S195&lt;&gt;ResmiTatil!$K$2),IF(AND(R195="",S195=""),0,IF(P195&lt;ResmiTatil!$H$2,ResmiTatil!$H$2-P195))+IF(AND(R195="",S195="",OR(P195&lt;ResmiTatil!$H$2,AND(Q195&lt;&gt;ResmiTatil!$J$2,Q195&gt;ResmiTatil!$J$2))),ResmiTatil!$J$2-ResmiTatil!$I$2,IF(OR(R195="",S195=""),0,IF(AND(Q195&gt;ResmiTatil!$I$2,R195&lt;ResmiTatil!$J$2),Q195-ResmiTatil!$I$2)))+IF(AND(Q195&lt;ResmiTatil!$I$2,R195&lt;ResmiTatil!$J$2),ResmiTatil!$J$2-R195)+IF(AND(Q195=ResmiTatil!$I$3,R195=ResmiTatil!$J$3),ResmiTatil!$I$3-ResmiTatil!$I$2,IF(AND(Q195&gt;ResmiTatil!$I$2,R195&gt;ResmiTatil!$J$2),ResmiTatil!$J$2-ResmiTatil!$I$2))+IF(S195&gt;ResmiTatil!$K$2,S195-ResmiTatil!$K$2),0))</f>
        <v>0</v>
      </c>
      <c r="V195" s="29">
        <f>IF((Q195-P195)+(S195-R195)&lt;0,0,(Q195-P195)+(S195-R195))</f>
        <v>0</v>
      </c>
      <c r="W195" s="17"/>
      <c r="X195" s="12"/>
      <c r="Y195" s="13"/>
      <c r="Z195" s="13"/>
      <c r="AA195" s="28">
        <f>IF(Y195-X195&lt;0,0,Y195-X195)</f>
        <v>0</v>
      </c>
      <c r="AB195" s="28">
        <f>IF(AND(OR(W195="",X195=""),OR(Y195="",Z195="")),0,IF(OR(W195&lt;&gt;ResmiTatil!$H$2,X195&lt;&gt;ResmiTatil!$I$2,Y195&lt;&gt;ResmiTatil!$J$2,Z195&lt;&gt;ResmiTatil!$K$2),IF(AND(Y195="",Z195=""),0,IF(W195&lt;ResmiTatil!$H$2,ResmiTatil!$H$2-W195))+IF(AND(Y195="",Z195="",OR(W195&lt;ResmiTatil!$H$2,AND(X195&lt;&gt;ResmiTatil!$J$2,X195&gt;ResmiTatil!$J$2))),ResmiTatil!$J$2-ResmiTatil!$I$2,IF(OR(Y195="",Z195=""),0,IF(AND(X195&gt;ResmiTatil!$I$2,Y195&lt;ResmiTatil!$J$2),X195-ResmiTatil!$I$2)))+IF(AND(X195&lt;ResmiTatil!$I$2,Y195&lt;ResmiTatil!$J$2),ResmiTatil!$J$2-Y195)+IF(AND(X195=ResmiTatil!$I$3,Y195=ResmiTatil!$J$3),ResmiTatil!$I$3-ResmiTatil!$I$2,IF(AND(X195&gt;ResmiTatil!$I$2,Y195&gt;ResmiTatil!$J$2),ResmiTatil!$J$2-ResmiTatil!$I$2))+IF(Z195&gt;ResmiTatil!$K$2,Z195-ResmiTatil!$K$2),0))</f>
        <v>0</v>
      </c>
      <c r="AC195" s="29">
        <f>IF((X195-W195)+(Z195-Y195)&lt;0,0,(X195-W195)+(Z195-Y195))</f>
        <v>0</v>
      </c>
      <c r="AD195" s="17"/>
      <c r="AE195" s="12"/>
      <c r="AF195" s="13"/>
      <c r="AG195" s="13"/>
      <c r="AH195" s="28">
        <f>IF(AF195-AE195&lt;0,0,AF195-AE195)</f>
        <v>0</v>
      </c>
      <c r="AI195" s="28">
        <f>IF(AND(OR(AD195="",AE195=""),OR(AF195="",AG195="")),0,IF(OR(AD195&lt;&gt;ResmiTatil!$H$2,AE195&lt;&gt;ResmiTatil!$I$2,AF195&lt;&gt;ResmiTatil!$J$2,AG195&lt;&gt;ResmiTatil!$K$2),IF(AND(AF195="",AG195=""),0,IF(AD195&lt;ResmiTatil!$H$2,ResmiTatil!$H$2-AD195))+IF(AND(AF195="",AG195="",OR(AD195&lt;ResmiTatil!$H$2,AND(AE195&lt;&gt;ResmiTatil!$J$2,AE195&gt;ResmiTatil!$J$2))),ResmiTatil!$J$2-ResmiTatil!$I$2,IF(OR(AF195="",AG195=""),0,IF(AND(AE195&gt;ResmiTatil!$I$2,AF195&lt;ResmiTatil!$J$2),AE195-ResmiTatil!$I$2)))+IF(AND(AE195&lt;ResmiTatil!$I$2,AF195&lt;ResmiTatil!$J$2),ResmiTatil!$J$2-AF195)+IF(AND(AE195=ResmiTatil!$I$3,AF195=ResmiTatil!$J$3),ResmiTatil!$I$3-ResmiTatil!$I$2,IF(AND(AE195&gt;ResmiTatil!$I$2,AF195&gt;ResmiTatil!$J$2),ResmiTatil!$J$2-ResmiTatil!$I$2))+IF(AG195&gt;ResmiTatil!$K$2,AG195-ResmiTatil!$K$2),0))</f>
        <v>0</v>
      </c>
      <c r="AJ195" s="29">
        <f>IF((AE195-AD195)+(AG195-AF195)&lt;0,0,(AE195-AD195)+(AG195-AF195))</f>
        <v>0</v>
      </c>
    </row>
    <row r="196" spans="1:36" ht="20.100000000000001" customHeight="1" x14ac:dyDescent="0.25">
      <c r="A196" s="20">
        <f t="shared" si="23"/>
        <v>44908</v>
      </c>
      <c r="B196" s="17"/>
      <c r="C196" s="12"/>
      <c r="D196" s="13"/>
      <c r="E196" s="13"/>
      <c r="F196" s="28">
        <f>IF(D196-C196&lt;0,0,D196-C196)</f>
        <v>0</v>
      </c>
      <c r="G196" s="28">
        <f>IF(AND(OR(B196="",C196=""),OR(D196="",E196="")),0,IF(OR(B196&lt;&gt;ResmiTatil!$H$2,C196&lt;&gt;ResmiTatil!$I$2,D196&lt;&gt;ResmiTatil!$J$2,E196&lt;&gt;ResmiTatil!$K$2),IF(AND(D196="",E196=""),0,IF(B196&lt;ResmiTatil!$H$2,ResmiTatil!$H$2-B196))+IF(AND(D196="",E196="",OR(B196&lt;ResmiTatil!$H$2,AND(C196&lt;&gt;ResmiTatil!$J$2,C196&gt;ResmiTatil!$J$2))),ResmiTatil!$J$2-ResmiTatil!$I$2,IF(OR(D196="",E196=""),0,IF(AND(C196&gt;ResmiTatil!$I$2,D196&lt;ResmiTatil!$J$2),C196-ResmiTatil!$I$2)))+IF(AND(C196&lt;ResmiTatil!$I$2,D196&lt;ResmiTatil!$J$2),ResmiTatil!$J$2-D196)+IF(AND(C196=ResmiTatil!$I$3,D196=ResmiTatil!$J$3),ResmiTatil!$I$3-ResmiTatil!$I$2,IF(AND(C196&gt;ResmiTatil!$I$2,D196&gt;ResmiTatil!$J$2),ResmiTatil!$J$2-ResmiTatil!$I$2))+IF(E196&gt;ResmiTatil!$K$2,E196-ResmiTatil!$K$2),0))</f>
        <v>0</v>
      </c>
      <c r="H196" s="29">
        <f>IF((C196-B196)+(E196-D196)&lt;0,0,(C196-B196)+(E196-D196))</f>
        <v>0</v>
      </c>
      <c r="I196" s="17"/>
      <c r="J196" s="12"/>
      <c r="K196" s="13"/>
      <c r="L196" s="13"/>
      <c r="M196" s="28">
        <f>IF(K196-J196&lt;0,0,K196-J196)</f>
        <v>0</v>
      </c>
      <c r="N196" s="28">
        <f>IF(AND(OR(I196="",J196=""),OR(K196="",L196="")),0,IF(OR(I196&lt;&gt;ResmiTatil!$H$2,J196&lt;&gt;ResmiTatil!$I$2,K196&lt;&gt;ResmiTatil!$J$2,L196&lt;&gt;ResmiTatil!$K$2),IF(AND(K196="",L196=""),0,IF(I196&lt;ResmiTatil!$H$2,ResmiTatil!$H$2-I196))+IF(AND(K196="",L196="",OR(I196&lt;ResmiTatil!$H$2,AND(J196&lt;&gt;ResmiTatil!$J$2,J196&gt;ResmiTatil!$J$2))),ResmiTatil!$J$2-ResmiTatil!$I$2,IF(OR(K196="",L196=""),0,IF(AND(J196&gt;ResmiTatil!$I$2,K196&lt;ResmiTatil!$J$2),J196-ResmiTatil!$I$2)))+IF(AND(J196&lt;ResmiTatil!$I$2,K196&lt;ResmiTatil!$J$2),ResmiTatil!$J$2-K196)+IF(AND(J196=ResmiTatil!$I$3,K196=ResmiTatil!$J$3),ResmiTatil!$I$3-ResmiTatil!$I$2,IF(AND(J196&gt;ResmiTatil!$I$2,K196&gt;ResmiTatil!$J$2),ResmiTatil!$J$2-ResmiTatil!$I$2))+IF(L196&gt;ResmiTatil!$K$2,L196-ResmiTatil!$K$2),0))</f>
        <v>0</v>
      </c>
      <c r="O196" s="29">
        <f>IF((J196-I196)+(L196-K196)&lt;0,0,(J196-I196)+(L196-K196))</f>
        <v>0</v>
      </c>
      <c r="P196" s="17"/>
      <c r="Q196" s="12"/>
      <c r="R196" s="13"/>
      <c r="S196" s="13"/>
      <c r="T196" s="28">
        <f>IF(R196-Q196&lt;0,0,R196-Q196)</f>
        <v>0</v>
      </c>
      <c r="U196" s="28">
        <f>IF(AND(OR(P196="",Q196=""),OR(R196="",S196="")),0,IF(OR(P196&lt;&gt;ResmiTatil!$H$2,Q196&lt;&gt;ResmiTatil!$I$2,R196&lt;&gt;ResmiTatil!$J$2,S196&lt;&gt;ResmiTatil!$K$2),IF(AND(R196="",S196=""),0,IF(P196&lt;ResmiTatil!$H$2,ResmiTatil!$H$2-P196))+IF(AND(R196="",S196="",OR(P196&lt;ResmiTatil!$H$2,AND(Q196&lt;&gt;ResmiTatil!$J$2,Q196&gt;ResmiTatil!$J$2))),ResmiTatil!$J$2-ResmiTatil!$I$2,IF(OR(R196="",S196=""),0,IF(AND(Q196&gt;ResmiTatil!$I$2,R196&lt;ResmiTatil!$J$2),Q196-ResmiTatil!$I$2)))+IF(AND(Q196&lt;ResmiTatil!$I$2,R196&lt;ResmiTatil!$J$2),ResmiTatil!$J$2-R196)+IF(AND(Q196=ResmiTatil!$I$3,R196=ResmiTatil!$J$3),ResmiTatil!$I$3-ResmiTatil!$I$2,IF(AND(Q196&gt;ResmiTatil!$I$2,R196&gt;ResmiTatil!$J$2),ResmiTatil!$J$2-ResmiTatil!$I$2))+IF(S196&gt;ResmiTatil!$K$2,S196-ResmiTatil!$K$2),0))</f>
        <v>0</v>
      </c>
      <c r="V196" s="29">
        <f>IF((Q196-P196)+(S196-R196)&lt;0,0,(Q196-P196)+(S196-R196))</f>
        <v>0</v>
      </c>
      <c r="W196" s="17"/>
      <c r="X196" s="12"/>
      <c r="Y196" s="13"/>
      <c r="Z196" s="13"/>
      <c r="AA196" s="28">
        <f>IF(Y196-X196&lt;0,0,Y196-X196)</f>
        <v>0</v>
      </c>
      <c r="AB196" s="28">
        <f>IF(AND(OR(W196="",X196=""),OR(Y196="",Z196="")),0,IF(OR(W196&lt;&gt;ResmiTatil!$H$2,X196&lt;&gt;ResmiTatil!$I$2,Y196&lt;&gt;ResmiTatil!$J$2,Z196&lt;&gt;ResmiTatil!$K$2),IF(AND(Y196="",Z196=""),0,IF(W196&lt;ResmiTatil!$H$2,ResmiTatil!$H$2-W196))+IF(AND(Y196="",Z196="",OR(W196&lt;ResmiTatil!$H$2,AND(X196&lt;&gt;ResmiTatil!$J$2,X196&gt;ResmiTatil!$J$2))),ResmiTatil!$J$2-ResmiTatil!$I$2,IF(OR(Y196="",Z196=""),0,IF(AND(X196&gt;ResmiTatil!$I$2,Y196&lt;ResmiTatil!$J$2),X196-ResmiTatil!$I$2)))+IF(AND(X196&lt;ResmiTatil!$I$2,Y196&lt;ResmiTatil!$J$2),ResmiTatil!$J$2-Y196)+IF(AND(X196=ResmiTatil!$I$3,Y196=ResmiTatil!$J$3),ResmiTatil!$I$3-ResmiTatil!$I$2,IF(AND(X196&gt;ResmiTatil!$I$2,Y196&gt;ResmiTatil!$J$2),ResmiTatil!$J$2-ResmiTatil!$I$2))+IF(Z196&gt;ResmiTatil!$K$2,Z196-ResmiTatil!$K$2),0))</f>
        <v>0</v>
      </c>
      <c r="AC196" s="29">
        <f>IF((X196-W196)+(Z196-Y196)&lt;0,0,(X196-W196)+(Z196-Y196))</f>
        <v>0</v>
      </c>
      <c r="AD196" s="17"/>
      <c r="AE196" s="12"/>
      <c r="AF196" s="13"/>
      <c r="AG196" s="13"/>
      <c r="AH196" s="28">
        <f>IF(AF196-AE196&lt;0,0,AF196-AE196)</f>
        <v>0</v>
      </c>
      <c r="AI196" s="28">
        <f>IF(AND(OR(AD196="",AE196=""),OR(AF196="",AG196="")),0,IF(OR(AD196&lt;&gt;ResmiTatil!$H$2,AE196&lt;&gt;ResmiTatil!$I$2,AF196&lt;&gt;ResmiTatil!$J$2,AG196&lt;&gt;ResmiTatil!$K$2),IF(AND(AF196="",AG196=""),0,IF(AD196&lt;ResmiTatil!$H$2,ResmiTatil!$H$2-AD196))+IF(AND(AF196="",AG196="",OR(AD196&lt;ResmiTatil!$H$2,AND(AE196&lt;&gt;ResmiTatil!$J$2,AE196&gt;ResmiTatil!$J$2))),ResmiTatil!$J$2-ResmiTatil!$I$2,IF(OR(AF196="",AG196=""),0,IF(AND(AE196&gt;ResmiTatil!$I$2,AF196&lt;ResmiTatil!$J$2),AE196-ResmiTatil!$I$2)))+IF(AND(AE196&lt;ResmiTatil!$I$2,AF196&lt;ResmiTatil!$J$2),ResmiTatil!$J$2-AF196)+IF(AND(AE196=ResmiTatil!$I$3,AF196=ResmiTatil!$J$3),ResmiTatil!$I$3-ResmiTatil!$I$2,IF(AND(AE196&gt;ResmiTatil!$I$2,AF196&gt;ResmiTatil!$J$2),ResmiTatil!$J$2-ResmiTatil!$I$2))+IF(AG196&gt;ResmiTatil!$K$2,AG196-ResmiTatil!$K$2),0))</f>
        <v>0</v>
      </c>
      <c r="AJ196" s="29">
        <f>IF((AE196-AD196)+(AG196-AF196)&lt;0,0,(AE196-AD196)+(AG196-AF196))</f>
        <v>0</v>
      </c>
    </row>
    <row r="197" spans="1:36" ht="20.100000000000001" customHeight="1" x14ac:dyDescent="0.25">
      <c r="A197" s="20">
        <f t="shared" si="23"/>
        <v>44909</v>
      </c>
      <c r="B197" s="17"/>
      <c r="C197" s="12"/>
      <c r="D197" s="13"/>
      <c r="E197" s="13"/>
      <c r="F197" s="28">
        <f>IF(D197-C197&lt;0,0,D197-C197)</f>
        <v>0</v>
      </c>
      <c r="G197" s="28">
        <f>IF(AND(OR(B197="",C197=""),OR(D197="",E197="")),0,IF(OR(B197&lt;&gt;ResmiTatil!$H$2,C197&lt;&gt;ResmiTatil!$I$2,D197&lt;&gt;ResmiTatil!$J$2,E197&lt;&gt;ResmiTatil!$K$2),IF(AND(D197="",E197=""),0,IF(B197&lt;ResmiTatil!$H$2,ResmiTatil!$H$2-B197))+IF(AND(D197="",E197="",OR(B197&lt;ResmiTatil!$H$2,AND(C197&lt;&gt;ResmiTatil!$J$2,C197&gt;ResmiTatil!$J$2))),ResmiTatil!$J$2-ResmiTatil!$I$2,IF(OR(D197="",E197=""),0,IF(AND(C197&gt;ResmiTatil!$I$2,D197&lt;ResmiTatil!$J$2),C197-ResmiTatil!$I$2)))+IF(AND(C197&lt;ResmiTatil!$I$2,D197&lt;ResmiTatil!$J$2),ResmiTatil!$J$2-D197)+IF(AND(C197=ResmiTatil!$I$3,D197=ResmiTatil!$J$3),ResmiTatil!$I$3-ResmiTatil!$I$2,IF(AND(C197&gt;ResmiTatil!$I$2,D197&gt;ResmiTatil!$J$2),ResmiTatil!$J$2-ResmiTatil!$I$2))+IF(E197&gt;ResmiTatil!$K$2,E197-ResmiTatil!$K$2),0))</f>
        <v>0</v>
      </c>
      <c r="H197" s="29">
        <f>IF((C197-B197)+(E197-D197)&lt;0,0,(C197-B197)+(E197-D197))</f>
        <v>0</v>
      </c>
      <c r="I197" s="17"/>
      <c r="J197" s="12"/>
      <c r="K197" s="13"/>
      <c r="L197" s="13"/>
      <c r="M197" s="28">
        <f>IF(K197-J197&lt;0,0,K197-J197)</f>
        <v>0</v>
      </c>
      <c r="N197" s="28">
        <f>IF(AND(OR(I197="",J197=""),OR(K197="",L197="")),0,IF(OR(I197&lt;&gt;ResmiTatil!$H$2,J197&lt;&gt;ResmiTatil!$I$2,K197&lt;&gt;ResmiTatil!$J$2,L197&lt;&gt;ResmiTatil!$K$2),IF(AND(K197="",L197=""),0,IF(I197&lt;ResmiTatil!$H$2,ResmiTatil!$H$2-I197))+IF(AND(K197="",L197="",OR(I197&lt;ResmiTatil!$H$2,AND(J197&lt;&gt;ResmiTatil!$J$2,J197&gt;ResmiTatil!$J$2))),ResmiTatil!$J$2-ResmiTatil!$I$2,IF(OR(K197="",L197=""),0,IF(AND(J197&gt;ResmiTatil!$I$2,K197&lt;ResmiTatil!$J$2),J197-ResmiTatil!$I$2)))+IF(AND(J197&lt;ResmiTatil!$I$2,K197&lt;ResmiTatil!$J$2),ResmiTatil!$J$2-K197)+IF(AND(J197=ResmiTatil!$I$3,K197=ResmiTatil!$J$3),ResmiTatil!$I$3-ResmiTatil!$I$2,IF(AND(J197&gt;ResmiTatil!$I$2,K197&gt;ResmiTatil!$J$2),ResmiTatil!$J$2-ResmiTatil!$I$2))+IF(L197&gt;ResmiTatil!$K$2,L197-ResmiTatil!$K$2),0))</f>
        <v>0</v>
      </c>
      <c r="O197" s="29">
        <f>IF((J197-I197)+(L197-K197)&lt;0,0,(J197-I197)+(L197-K197))</f>
        <v>0</v>
      </c>
      <c r="P197" s="17"/>
      <c r="Q197" s="12"/>
      <c r="R197" s="13"/>
      <c r="S197" s="13"/>
      <c r="T197" s="28">
        <f>IF(R197-Q197&lt;0,0,R197-Q197)</f>
        <v>0</v>
      </c>
      <c r="U197" s="28">
        <f>IF(AND(OR(P197="",Q197=""),OR(R197="",S197="")),0,IF(OR(P197&lt;&gt;ResmiTatil!$H$2,Q197&lt;&gt;ResmiTatil!$I$2,R197&lt;&gt;ResmiTatil!$J$2,S197&lt;&gt;ResmiTatil!$K$2),IF(AND(R197="",S197=""),0,IF(P197&lt;ResmiTatil!$H$2,ResmiTatil!$H$2-P197))+IF(AND(R197="",S197="",OR(P197&lt;ResmiTatil!$H$2,AND(Q197&lt;&gt;ResmiTatil!$J$2,Q197&gt;ResmiTatil!$J$2))),ResmiTatil!$J$2-ResmiTatil!$I$2,IF(OR(R197="",S197=""),0,IF(AND(Q197&gt;ResmiTatil!$I$2,R197&lt;ResmiTatil!$J$2),Q197-ResmiTatil!$I$2)))+IF(AND(Q197&lt;ResmiTatil!$I$2,R197&lt;ResmiTatil!$J$2),ResmiTatil!$J$2-R197)+IF(AND(Q197=ResmiTatil!$I$3,R197=ResmiTatil!$J$3),ResmiTatil!$I$3-ResmiTatil!$I$2,IF(AND(Q197&gt;ResmiTatil!$I$2,R197&gt;ResmiTatil!$J$2),ResmiTatil!$J$2-ResmiTatil!$I$2))+IF(S197&gt;ResmiTatil!$K$2,S197-ResmiTatil!$K$2),0))</f>
        <v>0</v>
      </c>
      <c r="V197" s="29">
        <f>IF((Q197-P197)+(S197-R197)&lt;0,0,(Q197-P197)+(S197-R197))</f>
        <v>0</v>
      </c>
      <c r="W197" s="17"/>
      <c r="X197" s="12"/>
      <c r="Y197" s="13"/>
      <c r="Z197" s="13"/>
      <c r="AA197" s="28">
        <f>IF(Y197-X197&lt;0,0,Y197-X197)</f>
        <v>0</v>
      </c>
      <c r="AB197" s="28">
        <f>IF(AND(OR(W197="",X197=""),OR(Y197="",Z197="")),0,IF(OR(W197&lt;&gt;ResmiTatil!$H$2,X197&lt;&gt;ResmiTatil!$I$2,Y197&lt;&gt;ResmiTatil!$J$2,Z197&lt;&gt;ResmiTatil!$K$2),IF(AND(Y197="",Z197=""),0,IF(W197&lt;ResmiTatil!$H$2,ResmiTatil!$H$2-W197))+IF(AND(Y197="",Z197="",OR(W197&lt;ResmiTatil!$H$2,AND(X197&lt;&gt;ResmiTatil!$J$2,X197&gt;ResmiTatil!$J$2))),ResmiTatil!$J$2-ResmiTatil!$I$2,IF(OR(Y197="",Z197=""),0,IF(AND(X197&gt;ResmiTatil!$I$2,Y197&lt;ResmiTatil!$J$2),X197-ResmiTatil!$I$2)))+IF(AND(X197&lt;ResmiTatil!$I$2,Y197&lt;ResmiTatil!$J$2),ResmiTatil!$J$2-Y197)+IF(AND(X197=ResmiTatil!$I$3,Y197=ResmiTatil!$J$3),ResmiTatil!$I$3-ResmiTatil!$I$2,IF(AND(X197&gt;ResmiTatil!$I$2,Y197&gt;ResmiTatil!$J$2),ResmiTatil!$J$2-ResmiTatil!$I$2))+IF(Z197&gt;ResmiTatil!$K$2,Z197-ResmiTatil!$K$2),0))</f>
        <v>0</v>
      </c>
      <c r="AC197" s="29">
        <f>IF((X197-W197)+(Z197-Y197)&lt;0,0,(X197-W197)+(Z197-Y197))</f>
        <v>0</v>
      </c>
      <c r="AD197" s="17"/>
      <c r="AE197" s="12"/>
      <c r="AF197" s="13"/>
      <c r="AG197" s="13"/>
      <c r="AH197" s="28">
        <f>IF(AF197-AE197&lt;0,0,AF197-AE197)</f>
        <v>0</v>
      </c>
      <c r="AI197" s="28">
        <f>IF(AND(OR(AD197="",AE197=""),OR(AF197="",AG197="")),0,IF(OR(AD197&lt;&gt;ResmiTatil!$H$2,AE197&lt;&gt;ResmiTatil!$I$2,AF197&lt;&gt;ResmiTatil!$J$2,AG197&lt;&gt;ResmiTatil!$K$2),IF(AND(AF197="",AG197=""),0,IF(AD197&lt;ResmiTatil!$H$2,ResmiTatil!$H$2-AD197))+IF(AND(AF197="",AG197="",OR(AD197&lt;ResmiTatil!$H$2,AND(AE197&lt;&gt;ResmiTatil!$J$2,AE197&gt;ResmiTatil!$J$2))),ResmiTatil!$J$2-ResmiTatil!$I$2,IF(OR(AF197="",AG197=""),0,IF(AND(AE197&gt;ResmiTatil!$I$2,AF197&lt;ResmiTatil!$J$2),AE197-ResmiTatil!$I$2)))+IF(AND(AE197&lt;ResmiTatil!$I$2,AF197&lt;ResmiTatil!$J$2),ResmiTatil!$J$2-AF197)+IF(AND(AE197=ResmiTatil!$I$3,AF197=ResmiTatil!$J$3),ResmiTatil!$I$3-ResmiTatil!$I$2,IF(AND(AE197&gt;ResmiTatil!$I$2,AF197&gt;ResmiTatil!$J$2),ResmiTatil!$J$2-ResmiTatil!$I$2))+IF(AG197&gt;ResmiTatil!$K$2,AG197-ResmiTatil!$K$2),0))</f>
        <v>0</v>
      </c>
      <c r="AJ197" s="29">
        <f>IF((AE197-AD197)+(AG197-AF197)&lt;0,0,(AE197-AD197)+(AG197-AF197))</f>
        <v>0</v>
      </c>
    </row>
    <row r="198" spans="1:36" ht="20.100000000000001" customHeight="1" x14ac:dyDescent="0.25">
      <c r="A198" s="20">
        <f t="shared" si="23"/>
        <v>44910</v>
      </c>
      <c r="B198" s="17"/>
      <c r="C198" s="12"/>
      <c r="D198" s="13"/>
      <c r="E198" s="13"/>
      <c r="F198" s="28">
        <f>IF(D198-C198&lt;0,0,D198-C198)</f>
        <v>0</v>
      </c>
      <c r="G198" s="28">
        <f>IF(AND(OR(B198="",C198=""),OR(D198="",E198="")),0,IF(OR(B198&lt;&gt;ResmiTatil!$H$2,C198&lt;&gt;ResmiTatil!$I$2,D198&lt;&gt;ResmiTatil!$J$2,E198&lt;&gt;ResmiTatil!$K$2),IF(AND(D198="",E198=""),0,IF(B198&lt;ResmiTatil!$H$2,ResmiTatil!$H$2-B198))+IF(AND(D198="",E198="",OR(B198&lt;ResmiTatil!$H$2,AND(C198&lt;&gt;ResmiTatil!$J$2,C198&gt;ResmiTatil!$J$2))),ResmiTatil!$J$2-ResmiTatil!$I$2,IF(OR(D198="",E198=""),0,IF(AND(C198&gt;ResmiTatil!$I$2,D198&lt;ResmiTatil!$J$2),C198-ResmiTatil!$I$2)))+IF(AND(C198&lt;ResmiTatil!$I$2,D198&lt;ResmiTatil!$J$2),ResmiTatil!$J$2-D198)+IF(AND(C198=ResmiTatil!$I$3,D198=ResmiTatil!$J$3),ResmiTatil!$I$3-ResmiTatil!$I$2,IF(AND(C198&gt;ResmiTatil!$I$2,D198&gt;ResmiTatil!$J$2),ResmiTatil!$J$2-ResmiTatil!$I$2))+IF(E198&gt;ResmiTatil!$K$2,E198-ResmiTatil!$K$2),0))</f>
        <v>0</v>
      </c>
      <c r="H198" s="29">
        <f>IF((C198-B198)+(E198-D198)&lt;0,0,(C198-B198)+(E198-D198))</f>
        <v>0</v>
      </c>
      <c r="I198" s="17"/>
      <c r="J198" s="12"/>
      <c r="K198" s="13"/>
      <c r="L198" s="13"/>
      <c r="M198" s="28">
        <f>IF(K198-J198&lt;0,0,K198-J198)</f>
        <v>0</v>
      </c>
      <c r="N198" s="28">
        <f>IF(AND(OR(I198="",J198=""),OR(K198="",L198="")),0,IF(OR(I198&lt;&gt;ResmiTatil!$H$2,J198&lt;&gt;ResmiTatil!$I$2,K198&lt;&gt;ResmiTatil!$J$2,L198&lt;&gt;ResmiTatil!$K$2),IF(AND(K198="",L198=""),0,IF(I198&lt;ResmiTatil!$H$2,ResmiTatil!$H$2-I198))+IF(AND(K198="",L198="",OR(I198&lt;ResmiTatil!$H$2,AND(J198&lt;&gt;ResmiTatil!$J$2,J198&gt;ResmiTatil!$J$2))),ResmiTatil!$J$2-ResmiTatil!$I$2,IF(OR(K198="",L198=""),0,IF(AND(J198&gt;ResmiTatil!$I$2,K198&lt;ResmiTatil!$J$2),J198-ResmiTatil!$I$2)))+IF(AND(J198&lt;ResmiTatil!$I$2,K198&lt;ResmiTatil!$J$2),ResmiTatil!$J$2-K198)+IF(AND(J198=ResmiTatil!$I$3,K198=ResmiTatil!$J$3),ResmiTatil!$I$3-ResmiTatil!$I$2,IF(AND(J198&gt;ResmiTatil!$I$2,K198&gt;ResmiTatil!$J$2),ResmiTatil!$J$2-ResmiTatil!$I$2))+IF(L198&gt;ResmiTatil!$K$2,L198-ResmiTatil!$K$2),0))</f>
        <v>0</v>
      </c>
      <c r="O198" s="29">
        <f>IF((J198-I198)+(L198-K198)&lt;0,0,(J198-I198)+(L198-K198))</f>
        <v>0</v>
      </c>
      <c r="P198" s="17"/>
      <c r="Q198" s="12"/>
      <c r="R198" s="13"/>
      <c r="S198" s="13"/>
      <c r="T198" s="28">
        <f>IF(R198-Q198&lt;0,0,R198-Q198)</f>
        <v>0</v>
      </c>
      <c r="U198" s="28">
        <f>IF(AND(OR(P198="",Q198=""),OR(R198="",S198="")),0,IF(OR(P198&lt;&gt;ResmiTatil!$H$2,Q198&lt;&gt;ResmiTatil!$I$2,R198&lt;&gt;ResmiTatil!$J$2,S198&lt;&gt;ResmiTatil!$K$2),IF(AND(R198="",S198=""),0,IF(P198&lt;ResmiTatil!$H$2,ResmiTatil!$H$2-P198))+IF(AND(R198="",S198="",OR(P198&lt;ResmiTatil!$H$2,AND(Q198&lt;&gt;ResmiTatil!$J$2,Q198&gt;ResmiTatil!$J$2))),ResmiTatil!$J$2-ResmiTatil!$I$2,IF(OR(R198="",S198=""),0,IF(AND(Q198&gt;ResmiTatil!$I$2,R198&lt;ResmiTatil!$J$2),Q198-ResmiTatil!$I$2)))+IF(AND(Q198&lt;ResmiTatil!$I$2,R198&lt;ResmiTatil!$J$2),ResmiTatil!$J$2-R198)+IF(AND(Q198=ResmiTatil!$I$3,R198=ResmiTatil!$J$3),ResmiTatil!$I$3-ResmiTatil!$I$2,IF(AND(Q198&gt;ResmiTatil!$I$2,R198&gt;ResmiTatil!$J$2),ResmiTatil!$J$2-ResmiTatil!$I$2))+IF(S198&gt;ResmiTatil!$K$2,S198-ResmiTatil!$K$2),0))</f>
        <v>0</v>
      </c>
      <c r="V198" s="29">
        <f>IF((Q198-P198)+(S198-R198)&lt;0,0,(Q198-P198)+(S198-R198))</f>
        <v>0</v>
      </c>
      <c r="W198" s="17"/>
      <c r="X198" s="12"/>
      <c r="Y198" s="13"/>
      <c r="Z198" s="13"/>
      <c r="AA198" s="28">
        <f>IF(Y198-X198&lt;0,0,Y198-X198)</f>
        <v>0</v>
      </c>
      <c r="AB198" s="28">
        <f>IF(AND(OR(W198="",X198=""),OR(Y198="",Z198="")),0,IF(OR(W198&lt;&gt;ResmiTatil!$H$2,X198&lt;&gt;ResmiTatil!$I$2,Y198&lt;&gt;ResmiTatil!$J$2,Z198&lt;&gt;ResmiTatil!$K$2),IF(AND(Y198="",Z198=""),0,IF(W198&lt;ResmiTatil!$H$2,ResmiTatil!$H$2-W198))+IF(AND(Y198="",Z198="",OR(W198&lt;ResmiTatil!$H$2,AND(X198&lt;&gt;ResmiTatil!$J$2,X198&gt;ResmiTatil!$J$2))),ResmiTatil!$J$2-ResmiTatil!$I$2,IF(OR(Y198="",Z198=""),0,IF(AND(X198&gt;ResmiTatil!$I$2,Y198&lt;ResmiTatil!$J$2),X198-ResmiTatil!$I$2)))+IF(AND(X198&lt;ResmiTatil!$I$2,Y198&lt;ResmiTatil!$J$2),ResmiTatil!$J$2-Y198)+IF(AND(X198=ResmiTatil!$I$3,Y198=ResmiTatil!$J$3),ResmiTatil!$I$3-ResmiTatil!$I$2,IF(AND(X198&gt;ResmiTatil!$I$2,Y198&gt;ResmiTatil!$J$2),ResmiTatil!$J$2-ResmiTatil!$I$2))+IF(Z198&gt;ResmiTatil!$K$2,Z198-ResmiTatil!$K$2),0))</f>
        <v>0</v>
      </c>
      <c r="AC198" s="29">
        <f>IF((X198-W198)+(Z198-Y198)&lt;0,0,(X198-W198)+(Z198-Y198))</f>
        <v>0</v>
      </c>
      <c r="AD198" s="17"/>
      <c r="AE198" s="12"/>
      <c r="AF198" s="13"/>
      <c r="AG198" s="13"/>
      <c r="AH198" s="28">
        <f>IF(AF198-AE198&lt;0,0,AF198-AE198)</f>
        <v>0</v>
      </c>
      <c r="AI198" s="28">
        <f>IF(AND(OR(AD198="",AE198=""),OR(AF198="",AG198="")),0,IF(OR(AD198&lt;&gt;ResmiTatil!$H$2,AE198&lt;&gt;ResmiTatil!$I$2,AF198&lt;&gt;ResmiTatil!$J$2,AG198&lt;&gt;ResmiTatil!$K$2),IF(AND(AF198="",AG198=""),0,IF(AD198&lt;ResmiTatil!$H$2,ResmiTatil!$H$2-AD198))+IF(AND(AF198="",AG198="",OR(AD198&lt;ResmiTatil!$H$2,AND(AE198&lt;&gt;ResmiTatil!$J$2,AE198&gt;ResmiTatil!$J$2))),ResmiTatil!$J$2-ResmiTatil!$I$2,IF(OR(AF198="",AG198=""),0,IF(AND(AE198&gt;ResmiTatil!$I$2,AF198&lt;ResmiTatil!$J$2),AE198-ResmiTatil!$I$2)))+IF(AND(AE198&lt;ResmiTatil!$I$2,AF198&lt;ResmiTatil!$J$2),ResmiTatil!$J$2-AF198)+IF(AND(AE198=ResmiTatil!$I$3,AF198=ResmiTatil!$J$3),ResmiTatil!$I$3-ResmiTatil!$I$2,IF(AND(AE198&gt;ResmiTatil!$I$2,AF198&gt;ResmiTatil!$J$2),ResmiTatil!$J$2-ResmiTatil!$I$2))+IF(AG198&gt;ResmiTatil!$K$2,AG198-ResmiTatil!$K$2),0))</f>
        <v>0</v>
      </c>
      <c r="AJ198" s="29">
        <f>IF((AE198-AD198)+(AG198-AF198)&lt;0,0,(AE198-AD198)+(AG198-AF198))</f>
        <v>0</v>
      </c>
    </row>
    <row r="199" spans="1:36" ht="20.100000000000001" customHeight="1" x14ac:dyDescent="0.25">
      <c r="A199" s="20">
        <f t="shared" si="23"/>
        <v>44911</v>
      </c>
      <c r="B199" s="17"/>
      <c r="C199" s="12"/>
      <c r="D199" s="13"/>
      <c r="E199" s="13"/>
      <c r="F199" s="28">
        <f>IF(D199-C199&lt;0,0,D199-C199)</f>
        <v>0</v>
      </c>
      <c r="G199" s="28">
        <f>IF(AND(OR(B199="",C199=""),OR(D199="",E199="")),0,IF(OR(B199&lt;&gt;ResmiTatil!$H$2,C199&lt;&gt;ResmiTatil!$I$2,D199&lt;&gt;ResmiTatil!$J$2,E199&lt;&gt;ResmiTatil!$K$2),IF(AND(D199="",E199=""),0,IF(B199&lt;ResmiTatil!$H$2,ResmiTatil!$H$2-B199))+IF(AND(D199="",E199="",OR(B199&lt;ResmiTatil!$H$2,AND(C199&lt;&gt;ResmiTatil!$J$2,C199&gt;ResmiTatil!$J$2))),ResmiTatil!$J$2-ResmiTatil!$I$2,IF(OR(D199="",E199=""),0,IF(AND(C199&gt;ResmiTatil!$I$2,D199&lt;ResmiTatil!$J$2),C199-ResmiTatil!$I$2)))+IF(AND(C199&lt;ResmiTatil!$I$2,D199&lt;ResmiTatil!$J$2),ResmiTatil!$J$2-D199)+IF(AND(C199=ResmiTatil!$I$3,D199=ResmiTatil!$J$3),ResmiTatil!$I$3-ResmiTatil!$I$2,IF(AND(C199&gt;ResmiTatil!$I$2,D199&gt;ResmiTatil!$J$2),ResmiTatil!$J$2-ResmiTatil!$I$2))+IF(E199&gt;ResmiTatil!$K$2,E199-ResmiTatil!$K$2),0))</f>
        <v>0</v>
      </c>
      <c r="H199" s="29">
        <f>IF((C199-B199)+(E199-D199)&lt;0,0,(C199-B199)+(E199-D199))</f>
        <v>0</v>
      </c>
      <c r="I199" s="17"/>
      <c r="J199" s="12"/>
      <c r="K199" s="13"/>
      <c r="L199" s="13"/>
      <c r="M199" s="28">
        <f>IF(K199-J199&lt;0,0,K199-J199)</f>
        <v>0</v>
      </c>
      <c r="N199" s="28">
        <f>IF(AND(OR(I199="",J199=""),OR(K199="",L199="")),0,IF(OR(I199&lt;&gt;ResmiTatil!$H$2,J199&lt;&gt;ResmiTatil!$I$2,K199&lt;&gt;ResmiTatil!$J$2,L199&lt;&gt;ResmiTatil!$K$2),IF(AND(K199="",L199=""),0,IF(I199&lt;ResmiTatil!$H$2,ResmiTatil!$H$2-I199))+IF(AND(K199="",L199="",OR(I199&lt;ResmiTatil!$H$2,AND(J199&lt;&gt;ResmiTatil!$J$2,J199&gt;ResmiTatil!$J$2))),ResmiTatil!$J$2-ResmiTatil!$I$2,IF(OR(K199="",L199=""),0,IF(AND(J199&gt;ResmiTatil!$I$2,K199&lt;ResmiTatil!$J$2),J199-ResmiTatil!$I$2)))+IF(AND(J199&lt;ResmiTatil!$I$2,K199&lt;ResmiTatil!$J$2),ResmiTatil!$J$2-K199)+IF(AND(J199=ResmiTatil!$I$3,K199=ResmiTatil!$J$3),ResmiTatil!$I$3-ResmiTatil!$I$2,IF(AND(J199&gt;ResmiTatil!$I$2,K199&gt;ResmiTatil!$J$2),ResmiTatil!$J$2-ResmiTatil!$I$2))+IF(L199&gt;ResmiTatil!$K$2,L199-ResmiTatil!$K$2),0))</f>
        <v>0</v>
      </c>
      <c r="O199" s="29">
        <f>IF((J199-I199)+(L199-K199)&lt;0,0,(J199-I199)+(L199-K199))</f>
        <v>0</v>
      </c>
      <c r="P199" s="27"/>
      <c r="Q199" s="12"/>
      <c r="R199" s="12"/>
      <c r="S199" s="12"/>
      <c r="T199" s="28">
        <f>IF(R199-Q199&lt;0,0,R199-Q199)</f>
        <v>0</v>
      </c>
      <c r="U199" s="28">
        <f>IF(AND(OR(P199="",Q199=""),OR(R199="",S199="")),0,IF(OR(P199&lt;&gt;ResmiTatil!$H$2,Q199&lt;&gt;ResmiTatil!$I$2,R199&lt;&gt;ResmiTatil!$J$2,S199&lt;&gt;ResmiTatil!$K$2),IF(AND(R199="",S199=""),0,IF(P199&lt;ResmiTatil!$H$2,ResmiTatil!$H$2-P199))+IF(AND(R199="",S199="",OR(P199&lt;ResmiTatil!$H$2,AND(Q199&lt;&gt;ResmiTatil!$J$2,Q199&gt;ResmiTatil!$J$2))),ResmiTatil!$J$2-ResmiTatil!$I$2,IF(OR(R199="",S199=""),0,IF(AND(Q199&gt;ResmiTatil!$I$2,R199&lt;ResmiTatil!$J$2),Q199-ResmiTatil!$I$2)))+IF(AND(Q199&lt;ResmiTatil!$I$2,R199&lt;ResmiTatil!$J$2),ResmiTatil!$J$2-R199)+IF(AND(Q199=ResmiTatil!$I$3,R199=ResmiTatil!$J$3),ResmiTatil!$I$3-ResmiTatil!$I$2,IF(AND(Q199&gt;ResmiTatil!$I$2,R199&gt;ResmiTatil!$J$2),ResmiTatil!$J$2-ResmiTatil!$I$2))+IF(S199&gt;ResmiTatil!$K$2,S199-ResmiTatil!$K$2),0))</f>
        <v>0</v>
      </c>
      <c r="V199" s="29">
        <f>IF((Q199-P199)+(S199-R199)&lt;0,0,(Q199-P199)+(S199-R199))</f>
        <v>0</v>
      </c>
      <c r="W199" s="17"/>
      <c r="X199" s="12"/>
      <c r="Y199" s="13"/>
      <c r="Z199" s="13"/>
      <c r="AA199" s="28">
        <f>IF(Y199-X199&lt;0,0,Y199-X199)</f>
        <v>0</v>
      </c>
      <c r="AB199" s="28">
        <f>IF(AND(OR(W199="",X199=""),OR(Y199="",Z199="")),0,IF(OR(W199&lt;&gt;ResmiTatil!$H$2,X199&lt;&gt;ResmiTatil!$I$2,Y199&lt;&gt;ResmiTatil!$J$2,Z199&lt;&gt;ResmiTatil!$K$2),IF(AND(Y199="",Z199=""),0,IF(W199&lt;ResmiTatil!$H$2,ResmiTatil!$H$2-W199))+IF(AND(Y199="",Z199="",OR(W199&lt;ResmiTatil!$H$2,AND(X199&lt;&gt;ResmiTatil!$J$2,X199&gt;ResmiTatil!$J$2))),ResmiTatil!$J$2-ResmiTatil!$I$2,IF(OR(Y199="",Z199=""),0,IF(AND(X199&gt;ResmiTatil!$I$2,Y199&lt;ResmiTatil!$J$2),X199-ResmiTatil!$I$2)))+IF(AND(X199&lt;ResmiTatil!$I$2,Y199&lt;ResmiTatil!$J$2),ResmiTatil!$J$2-Y199)+IF(AND(X199=ResmiTatil!$I$3,Y199=ResmiTatil!$J$3),ResmiTatil!$I$3-ResmiTatil!$I$2,IF(AND(X199&gt;ResmiTatil!$I$2,Y199&gt;ResmiTatil!$J$2),ResmiTatil!$J$2-ResmiTatil!$I$2))+IF(Z199&gt;ResmiTatil!$K$2,Z199-ResmiTatil!$K$2),0))</f>
        <v>0</v>
      </c>
      <c r="AC199" s="29">
        <f>IF((X199-W199)+(Z199-Y199)&lt;0,0,(X199-W199)+(Z199-Y199))</f>
        <v>0</v>
      </c>
      <c r="AD199" s="17"/>
      <c r="AE199" s="12"/>
      <c r="AF199" s="13"/>
      <c r="AG199" s="13"/>
      <c r="AH199" s="28">
        <f>IF(AF199-AE199&lt;0,0,AF199-AE199)</f>
        <v>0</v>
      </c>
      <c r="AI199" s="28">
        <f>IF(AND(OR(AD199="",AE199=""),OR(AF199="",AG199="")),0,IF(OR(AD199&lt;&gt;ResmiTatil!$H$2,AE199&lt;&gt;ResmiTatil!$I$2,AF199&lt;&gt;ResmiTatil!$J$2,AG199&lt;&gt;ResmiTatil!$K$2),IF(AND(AF199="",AG199=""),0,IF(AD199&lt;ResmiTatil!$H$2,ResmiTatil!$H$2-AD199))+IF(AND(AF199="",AG199="",OR(AD199&lt;ResmiTatil!$H$2,AND(AE199&lt;&gt;ResmiTatil!$J$2,AE199&gt;ResmiTatil!$J$2))),ResmiTatil!$J$2-ResmiTatil!$I$2,IF(OR(AF199="",AG199=""),0,IF(AND(AE199&gt;ResmiTatil!$I$2,AF199&lt;ResmiTatil!$J$2),AE199-ResmiTatil!$I$2)))+IF(AND(AE199&lt;ResmiTatil!$I$2,AF199&lt;ResmiTatil!$J$2),ResmiTatil!$J$2-AF199)+IF(AND(AE199=ResmiTatil!$I$3,AF199=ResmiTatil!$J$3),ResmiTatil!$I$3-ResmiTatil!$I$2,IF(AND(AE199&gt;ResmiTatil!$I$2,AF199&gt;ResmiTatil!$J$2),ResmiTatil!$J$2-ResmiTatil!$I$2))+IF(AG199&gt;ResmiTatil!$K$2,AG199-ResmiTatil!$K$2),0))</f>
        <v>0</v>
      </c>
      <c r="AJ199" s="29">
        <f>IF((AE199-AD199)+(AG199-AF199)&lt;0,0,(AE199-AD199)+(AG199-AF199))</f>
        <v>0</v>
      </c>
    </row>
    <row r="200" spans="1:36" ht="20.100000000000001" customHeight="1" x14ac:dyDescent="0.25">
      <c r="A200" s="30" t="s">
        <v>24</v>
      </c>
      <c r="B200" s="31"/>
      <c r="C200" s="32"/>
      <c r="D200" s="33"/>
      <c r="E200" s="33"/>
      <c r="F200" s="34"/>
      <c r="G200" s="28">
        <f>SUM(G195:G199)</f>
        <v>0</v>
      </c>
      <c r="H200" s="35">
        <f>SUM(H195:H199)</f>
        <v>0</v>
      </c>
      <c r="I200" s="31"/>
      <c r="J200" s="32"/>
      <c r="K200" s="33"/>
      <c r="L200" s="33"/>
      <c r="M200" s="34"/>
      <c r="N200" s="28">
        <f>SUM(N195:N199)</f>
        <v>0</v>
      </c>
      <c r="O200" s="35">
        <f>SUM(O195:O199)</f>
        <v>0</v>
      </c>
      <c r="P200" s="31"/>
      <c r="Q200" s="32"/>
      <c r="R200" s="33"/>
      <c r="S200" s="33"/>
      <c r="T200" s="36"/>
      <c r="U200" s="28">
        <f>SUM(U195:U199)</f>
        <v>0</v>
      </c>
      <c r="V200" s="35">
        <f>SUM(V195:V199)</f>
        <v>0</v>
      </c>
      <c r="W200" s="31"/>
      <c r="X200" s="32"/>
      <c r="Y200" s="33"/>
      <c r="Z200" s="33"/>
      <c r="AA200" s="34"/>
      <c r="AB200" s="28">
        <f>SUM(AB195:AB199)</f>
        <v>0</v>
      </c>
      <c r="AC200" s="35">
        <f>SUM(AC195:AC199)</f>
        <v>0</v>
      </c>
      <c r="AD200" s="31"/>
      <c r="AE200" s="32"/>
      <c r="AF200" s="33"/>
      <c r="AG200" s="33"/>
      <c r="AH200" s="34"/>
      <c r="AI200" s="28">
        <f>SUM(AI195:AI199)</f>
        <v>0</v>
      </c>
      <c r="AJ200" s="35">
        <f>SUM(AJ195:AJ199)</f>
        <v>0</v>
      </c>
    </row>
    <row r="201" spans="1:36" s="25" customFormat="1" ht="15" customHeight="1" x14ac:dyDescent="0.25">
      <c r="A201" s="20">
        <f>A199+1</f>
        <v>44912</v>
      </c>
      <c r="B201" s="17"/>
      <c r="C201" s="12"/>
      <c r="D201" s="13"/>
      <c r="E201" s="13"/>
      <c r="F201" s="11"/>
      <c r="G201" s="11"/>
      <c r="H201" s="18"/>
      <c r="I201" s="17"/>
      <c r="J201" s="12"/>
      <c r="K201" s="13"/>
      <c r="L201" s="13"/>
      <c r="M201" s="11"/>
      <c r="N201" s="11"/>
      <c r="O201" s="18"/>
      <c r="P201" s="17"/>
      <c r="Q201" s="12"/>
      <c r="R201" s="13"/>
      <c r="S201" s="13"/>
      <c r="T201" s="11"/>
      <c r="U201" s="11"/>
      <c r="V201" s="18"/>
      <c r="W201" s="17"/>
      <c r="X201" s="12"/>
      <c r="Y201" s="13"/>
      <c r="Z201" s="13"/>
      <c r="AA201" s="11"/>
      <c r="AB201" s="11"/>
      <c r="AC201" s="18"/>
      <c r="AD201" s="17"/>
      <c r="AE201" s="12"/>
      <c r="AF201" s="13"/>
      <c r="AG201" s="13"/>
      <c r="AH201" s="11"/>
      <c r="AI201" s="11"/>
      <c r="AJ201" s="18"/>
    </row>
    <row r="202" spans="1:36" s="25" customFormat="1" ht="15" customHeight="1" x14ac:dyDescent="0.25">
      <c r="A202" s="20">
        <f>A201+1</f>
        <v>44913</v>
      </c>
      <c r="B202" s="17"/>
      <c r="C202" s="12"/>
      <c r="D202" s="13"/>
      <c r="E202" s="13"/>
      <c r="F202" s="11"/>
      <c r="G202" s="11"/>
      <c r="H202" s="18"/>
      <c r="I202" s="17"/>
      <c r="J202" s="12"/>
      <c r="K202" s="13"/>
      <c r="L202" s="13"/>
      <c r="M202" s="11"/>
      <c r="N202" s="11"/>
      <c r="O202" s="18"/>
      <c r="P202" s="17"/>
      <c r="Q202" s="12"/>
      <c r="R202" s="13"/>
      <c r="S202" s="13"/>
      <c r="T202" s="11"/>
      <c r="U202" s="11"/>
      <c r="V202" s="18"/>
      <c r="W202" s="17"/>
      <c r="X202" s="12"/>
      <c r="Y202" s="13"/>
      <c r="Z202" s="13"/>
      <c r="AA202" s="11"/>
      <c r="AB202" s="11"/>
      <c r="AC202" s="18"/>
      <c r="AD202" s="17"/>
      <c r="AE202" s="12"/>
      <c r="AF202" s="13"/>
      <c r="AG202" s="13"/>
      <c r="AH202" s="11"/>
      <c r="AI202" s="11"/>
      <c r="AJ202" s="18"/>
    </row>
    <row r="203" spans="1:36" ht="20.100000000000001" customHeight="1" x14ac:dyDescent="0.25">
      <c r="A203" s="20">
        <f t="shared" ref="A203:A207" si="24">A202+1</f>
        <v>44914</v>
      </c>
      <c r="B203" s="17"/>
      <c r="C203" s="12"/>
      <c r="D203" s="13"/>
      <c r="E203" s="13"/>
      <c r="F203" s="28">
        <f>IF(D203-C203&lt;0,0,D203-C203)</f>
        <v>0</v>
      </c>
      <c r="G203" s="28">
        <f>IF(AND(OR(B203="",C203=""),OR(D203="",E203="")),0,IF(OR(B203&lt;&gt;ResmiTatil!$H$2,C203&lt;&gt;ResmiTatil!$I$2,D203&lt;&gt;ResmiTatil!$J$2,E203&lt;&gt;ResmiTatil!$K$2),IF(AND(D203="",E203=""),0,IF(B203&lt;ResmiTatil!$H$2,ResmiTatil!$H$2-B203))+IF(AND(D203="",E203="",OR(B203&lt;ResmiTatil!$H$2,AND(C203&lt;&gt;ResmiTatil!$J$2,C203&gt;ResmiTatil!$J$2))),ResmiTatil!$J$2-ResmiTatil!$I$2,IF(OR(D203="",E203=""),0,IF(AND(C203&gt;ResmiTatil!$I$2,D203&lt;ResmiTatil!$J$2),C203-ResmiTatil!$I$2)))+IF(AND(C203&lt;ResmiTatil!$I$2,D203&lt;ResmiTatil!$J$2),ResmiTatil!$J$2-D203)+IF(AND(C203=ResmiTatil!$I$3,D203=ResmiTatil!$J$3),ResmiTatil!$I$3-ResmiTatil!$I$2,IF(AND(C203&gt;ResmiTatil!$I$2,D203&gt;ResmiTatil!$J$2),ResmiTatil!$J$2-ResmiTatil!$I$2))+IF(E203&gt;ResmiTatil!$K$2,E203-ResmiTatil!$K$2),0))</f>
        <v>0</v>
      </c>
      <c r="H203" s="29">
        <f>IF((C203-B203)+(E203-D203)&lt;0,0,(C203-B203)+(E203-D203))</f>
        <v>0</v>
      </c>
      <c r="I203" s="17"/>
      <c r="J203" s="12"/>
      <c r="K203" s="13"/>
      <c r="L203" s="13"/>
      <c r="M203" s="28">
        <f>IF(K203-J203&lt;0,0,K203-J203)</f>
        <v>0</v>
      </c>
      <c r="N203" s="28">
        <f>IF(AND(OR(I203="",J203=""),OR(K203="",L203="")),0,IF(OR(I203&lt;&gt;ResmiTatil!$H$2,J203&lt;&gt;ResmiTatil!$I$2,K203&lt;&gt;ResmiTatil!$J$2,L203&lt;&gt;ResmiTatil!$K$2),IF(AND(K203="",L203=""),0,IF(I203&lt;ResmiTatil!$H$2,ResmiTatil!$H$2-I203))+IF(AND(K203="",L203="",OR(I203&lt;ResmiTatil!$H$2,AND(J203&lt;&gt;ResmiTatil!$J$2,J203&gt;ResmiTatil!$J$2))),ResmiTatil!$J$2-ResmiTatil!$I$2,IF(OR(K203="",L203=""),0,IF(AND(J203&gt;ResmiTatil!$I$2,K203&lt;ResmiTatil!$J$2),J203-ResmiTatil!$I$2)))+IF(AND(J203&lt;ResmiTatil!$I$2,K203&lt;ResmiTatil!$J$2),ResmiTatil!$J$2-K203)+IF(AND(J203=ResmiTatil!$I$3,K203=ResmiTatil!$J$3),ResmiTatil!$I$3-ResmiTatil!$I$2,IF(AND(J203&gt;ResmiTatil!$I$2,K203&gt;ResmiTatil!$J$2),ResmiTatil!$J$2-ResmiTatil!$I$2))+IF(L203&gt;ResmiTatil!$K$2,L203-ResmiTatil!$K$2),0))</f>
        <v>0</v>
      </c>
      <c r="O203" s="29">
        <f>IF((J203-I203)+(L203-K203)&lt;0,0,(J203-I203)+(L203-K203))</f>
        <v>0</v>
      </c>
      <c r="P203" s="17"/>
      <c r="Q203" s="12"/>
      <c r="R203" s="13"/>
      <c r="S203" s="13"/>
      <c r="T203" s="28">
        <f>IF(R203-Q203&lt;0,0,R203-Q203)</f>
        <v>0</v>
      </c>
      <c r="U203" s="28">
        <f>IF(AND(OR(P203="",Q203=""),OR(R203="",S203="")),0,IF(OR(P203&lt;&gt;ResmiTatil!$H$2,Q203&lt;&gt;ResmiTatil!$I$2,R203&lt;&gt;ResmiTatil!$J$2,S203&lt;&gt;ResmiTatil!$K$2),IF(AND(R203="",S203=""),0,IF(P203&lt;ResmiTatil!$H$2,ResmiTatil!$H$2-P203))+IF(AND(R203="",S203="",OR(P203&lt;ResmiTatil!$H$2,AND(Q203&lt;&gt;ResmiTatil!$J$2,Q203&gt;ResmiTatil!$J$2))),ResmiTatil!$J$2-ResmiTatil!$I$2,IF(OR(R203="",S203=""),0,IF(AND(Q203&gt;ResmiTatil!$I$2,R203&lt;ResmiTatil!$J$2),Q203-ResmiTatil!$I$2)))+IF(AND(Q203&lt;ResmiTatil!$I$2,R203&lt;ResmiTatil!$J$2),ResmiTatil!$J$2-R203)+IF(AND(Q203=ResmiTatil!$I$3,R203=ResmiTatil!$J$3),ResmiTatil!$I$3-ResmiTatil!$I$2,IF(AND(Q203&gt;ResmiTatil!$I$2,R203&gt;ResmiTatil!$J$2),ResmiTatil!$J$2-ResmiTatil!$I$2))+IF(S203&gt;ResmiTatil!$K$2,S203-ResmiTatil!$K$2),0))</f>
        <v>0</v>
      </c>
      <c r="V203" s="29">
        <f>IF((Q203-P203)+(S203-R203)&lt;0,0,(Q203-P203)+(S203-R203))</f>
        <v>0</v>
      </c>
      <c r="W203" s="17"/>
      <c r="X203" s="12"/>
      <c r="Y203" s="13"/>
      <c r="Z203" s="13"/>
      <c r="AA203" s="28">
        <f>IF(Y203-X203&lt;0,0,Y203-X203)</f>
        <v>0</v>
      </c>
      <c r="AB203" s="28">
        <f>IF(AND(OR(W203="",X203=""),OR(Y203="",Z203="")),0,IF(OR(W203&lt;&gt;ResmiTatil!$H$2,X203&lt;&gt;ResmiTatil!$I$2,Y203&lt;&gt;ResmiTatil!$J$2,Z203&lt;&gt;ResmiTatil!$K$2),IF(AND(Y203="",Z203=""),0,IF(W203&lt;ResmiTatil!$H$2,ResmiTatil!$H$2-W203))+IF(AND(Y203="",Z203="",OR(W203&lt;ResmiTatil!$H$2,AND(X203&lt;&gt;ResmiTatil!$J$2,X203&gt;ResmiTatil!$J$2))),ResmiTatil!$J$2-ResmiTatil!$I$2,IF(OR(Y203="",Z203=""),0,IF(AND(X203&gt;ResmiTatil!$I$2,Y203&lt;ResmiTatil!$J$2),X203-ResmiTatil!$I$2)))+IF(AND(X203&lt;ResmiTatil!$I$2,Y203&lt;ResmiTatil!$J$2),ResmiTatil!$J$2-Y203)+IF(AND(X203=ResmiTatil!$I$3,Y203=ResmiTatil!$J$3),ResmiTatil!$I$3-ResmiTatil!$I$2,IF(AND(X203&gt;ResmiTatil!$I$2,Y203&gt;ResmiTatil!$J$2),ResmiTatil!$J$2-ResmiTatil!$I$2))+IF(Z203&gt;ResmiTatil!$K$2,Z203-ResmiTatil!$K$2),0))</f>
        <v>0</v>
      </c>
      <c r="AC203" s="29">
        <f>IF((X203-W203)+(Z203-Y203)&lt;0,0,(X203-W203)+(Z203-Y203))</f>
        <v>0</v>
      </c>
      <c r="AD203" s="17"/>
      <c r="AE203" s="12"/>
      <c r="AF203" s="13"/>
      <c r="AG203" s="13"/>
      <c r="AH203" s="28">
        <f>IF(AF203-AE203&lt;0,0,AF203-AE203)</f>
        <v>0</v>
      </c>
      <c r="AI203" s="28">
        <f>IF(AND(OR(AD203="",AE203=""),OR(AF203="",AG203="")),0,IF(OR(AD203&lt;&gt;ResmiTatil!$H$2,AE203&lt;&gt;ResmiTatil!$I$2,AF203&lt;&gt;ResmiTatil!$J$2,AG203&lt;&gt;ResmiTatil!$K$2),IF(AND(AF203="",AG203=""),0,IF(AD203&lt;ResmiTatil!$H$2,ResmiTatil!$H$2-AD203))+IF(AND(AF203="",AG203="",OR(AD203&lt;ResmiTatil!$H$2,AND(AE203&lt;&gt;ResmiTatil!$J$2,AE203&gt;ResmiTatil!$J$2))),ResmiTatil!$J$2-ResmiTatil!$I$2,IF(OR(AF203="",AG203=""),0,IF(AND(AE203&gt;ResmiTatil!$I$2,AF203&lt;ResmiTatil!$J$2),AE203-ResmiTatil!$I$2)))+IF(AND(AE203&lt;ResmiTatil!$I$2,AF203&lt;ResmiTatil!$J$2),ResmiTatil!$J$2-AF203)+IF(AND(AE203=ResmiTatil!$I$3,AF203=ResmiTatil!$J$3),ResmiTatil!$I$3-ResmiTatil!$I$2,IF(AND(AE203&gt;ResmiTatil!$I$2,AF203&gt;ResmiTatil!$J$2),ResmiTatil!$J$2-ResmiTatil!$I$2))+IF(AG203&gt;ResmiTatil!$K$2,AG203-ResmiTatil!$K$2),0))</f>
        <v>0</v>
      </c>
      <c r="AJ203" s="29">
        <f>IF((AE203-AD203)+(AG203-AF203)&lt;0,0,(AE203-AD203)+(AG203-AF203))</f>
        <v>0</v>
      </c>
    </row>
    <row r="204" spans="1:36" ht="20.100000000000001" customHeight="1" x14ac:dyDescent="0.25">
      <c r="A204" s="20">
        <f t="shared" si="24"/>
        <v>44915</v>
      </c>
      <c r="B204" s="17"/>
      <c r="C204" s="12"/>
      <c r="D204" s="13"/>
      <c r="E204" s="13"/>
      <c r="F204" s="28">
        <f>IF(D204-C204&lt;0,0,D204-C204)</f>
        <v>0</v>
      </c>
      <c r="G204" s="28">
        <f>IF(AND(OR(B204="",C204=""),OR(D204="",E204="")),0,IF(OR(B204&lt;&gt;ResmiTatil!$H$2,C204&lt;&gt;ResmiTatil!$I$2,D204&lt;&gt;ResmiTatil!$J$2,E204&lt;&gt;ResmiTatil!$K$2),IF(AND(D204="",E204=""),0,IF(B204&lt;ResmiTatil!$H$2,ResmiTatil!$H$2-B204))+IF(AND(D204="",E204="",OR(B204&lt;ResmiTatil!$H$2,AND(C204&lt;&gt;ResmiTatil!$J$2,C204&gt;ResmiTatil!$J$2))),ResmiTatil!$J$2-ResmiTatil!$I$2,IF(OR(D204="",E204=""),0,IF(AND(C204&gt;ResmiTatil!$I$2,D204&lt;ResmiTatil!$J$2),C204-ResmiTatil!$I$2)))+IF(AND(C204&lt;ResmiTatil!$I$2,D204&lt;ResmiTatil!$J$2),ResmiTatil!$J$2-D204)+IF(AND(C204=ResmiTatil!$I$3,D204=ResmiTatil!$J$3),ResmiTatil!$I$3-ResmiTatil!$I$2,IF(AND(C204&gt;ResmiTatil!$I$2,D204&gt;ResmiTatil!$J$2),ResmiTatil!$J$2-ResmiTatil!$I$2))+IF(E204&gt;ResmiTatil!$K$2,E204-ResmiTatil!$K$2),0))</f>
        <v>0</v>
      </c>
      <c r="H204" s="29">
        <f>IF((C204-B204)+(E204-D204)&lt;0,0,(C204-B204)+(E204-D204))</f>
        <v>0</v>
      </c>
      <c r="I204" s="17"/>
      <c r="J204" s="12"/>
      <c r="K204" s="13"/>
      <c r="L204" s="13"/>
      <c r="M204" s="28">
        <f>IF(K204-J204&lt;0,0,K204-J204)</f>
        <v>0</v>
      </c>
      <c r="N204" s="28">
        <f>IF(AND(OR(I204="",J204=""),OR(K204="",L204="")),0,IF(OR(I204&lt;&gt;ResmiTatil!$H$2,J204&lt;&gt;ResmiTatil!$I$2,K204&lt;&gt;ResmiTatil!$J$2,L204&lt;&gt;ResmiTatil!$K$2),IF(AND(K204="",L204=""),0,IF(I204&lt;ResmiTatil!$H$2,ResmiTatil!$H$2-I204))+IF(AND(K204="",L204="",OR(I204&lt;ResmiTatil!$H$2,AND(J204&lt;&gt;ResmiTatil!$J$2,J204&gt;ResmiTatil!$J$2))),ResmiTatil!$J$2-ResmiTatil!$I$2,IF(OR(K204="",L204=""),0,IF(AND(J204&gt;ResmiTatil!$I$2,K204&lt;ResmiTatil!$J$2),J204-ResmiTatil!$I$2)))+IF(AND(J204&lt;ResmiTatil!$I$2,K204&lt;ResmiTatil!$J$2),ResmiTatil!$J$2-K204)+IF(AND(J204=ResmiTatil!$I$3,K204=ResmiTatil!$J$3),ResmiTatil!$I$3-ResmiTatil!$I$2,IF(AND(J204&gt;ResmiTatil!$I$2,K204&gt;ResmiTatil!$J$2),ResmiTatil!$J$2-ResmiTatil!$I$2))+IF(L204&gt;ResmiTatil!$K$2,L204-ResmiTatil!$K$2),0))</f>
        <v>0</v>
      </c>
      <c r="O204" s="29">
        <f>IF((J204-I204)+(L204-K204)&lt;0,0,(J204-I204)+(L204-K204))</f>
        <v>0</v>
      </c>
      <c r="P204" s="17"/>
      <c r="Q204" s="12"/>
      <c r="R204" s="13"/>
      <c r="S204" s="13"/>
      <c r="T204" s="28">
        <f>IF(R204-Q204&lt;0,0,R204-Q204)</f>
        <v>0</v>
      </c>
      <c r="U204" s="28">
        <f>IF(AND(OR(P204="",Q204=""),OR(R204="",S204="")),0,IF(OR(P204&lt;&gt;ResmiTatil!$H$2,Q204&lt;&gt;ResmiTatil!$I$2,R204&lt;&gt;ResmiTatil!$J$2,S204&lt;&gt;ResmiTatil!$K$2),IF(AND(R204="",S204=""),0,IF(P204&lt;ResmiTatil!$H$2,ResmiTatil!$H$2-P204))+IF(AND(R204="",S204="",OR(P204&lt;ResmiTatil!$H$2,AND(Q204&lt;&gt;ResmiTatil!$J$2,Q204&gt;ResmiTatil!$J$2))),ResmiTatil!$J$2-ResmiTatil!$I$2,IF(OR(R204="",S204=""),0,IF(AND(Q204&gt;ResmiTatil!$I$2,R204&lt;ResmiTatil!$J$2),Q204-ResmiTatil!$I$2)))+IF(AND(Q204&lt;ResmiTatil!$I$2,R204&lt;ResmiTatil!$J$2),ResmiTatil!$J$2-R204)+IF(AND(Q204=ResmiTatil!$I$3,R204=ResmiTatil!$J$3),ResmiTatil!$I$3-ResmiTatil!$I$2,IF(AND(Q204&gt;ResmiTatil!$I$2,R204&gt;ResmiTatil!$J$2),ResmiTatil!$J$2-ResmiTatil!$I$2))+IF(S204&gt;ResmiTatil!$K$2,S204-ResmiTatil!$K$2),0))</f>
        <v>0</v>
      </c>
      <c r="V204" s="29">
        <f>IF((Q204-P204)+(S204-R204)&lt;0,0,(Q204-P204)+(S204-R204))</f>
        <v>0</v>
      </c>
      <c r="W204" s="17"/>
      <c r="X204" s="12"/>
      <c r="Y204" s="13"/>
      <c r="Z204" s="13"/>
      <c r="AA204" s="28">
        <f>IF(Y204-X204&lt;0,0,Y204-X204)</f>
        <v>0</v>
      </c>
      <c r="AB204" s="28">
        <f>IF(AND(OR(W204="",X204=""),OR(Y204="",Z204="")),0,IF(OR(W204&lt;&gt;ResmiTatil!$H$2,X204&lt;&gt;ResmiTatil!$I$2,Y204&lt;&gt;ResmiTatil!$J$2,Z204&lt;&gt;ResmiTatil!$K$2),IF(AND(Y204="",Z204=""),0,IF(W204&lt;ResmiTatil!$H$2,ResmiTatil!$H$2-W204))+IF(AND(Y204="",Z204="",OR(W204&lt;ResmiTatil!$H$2,AND(X204&lt;&gt;ResmiTatil!$J$2,X204&gt;ResmiTatil!$J$2))),ResmiTatil!$J$2-ResmiTatil!$I$2,IF(OR(Y204="",Z204=""),0,IF(AND(X204&gt;ResmiTatil!$I$2,Y204&lt;ResmiTatil!$J$2),X204-ResmiTatil!$I$2)))+IF(AND(X204&lt;ResmiTatil!$I$2,Y204&lt;ResmiTatil!$J$2),ResmiTatil!$J$2-Y204)+IF(AND(X204=ResmiTatil!$I$3,Y204=ResmiTatil!$J$3),ResmiTatil!$I$3-ResmiTatil!$I$2,IF(AND(X204&gt;ResmiTatil!$I$2,Y204&gt;ResmiTatil!$J$2),ResmiTatil!$J$2-ResmiTatil!$I$2))+IF(Z204&gt;ResmiTatil!$K$2,Z204-ResmiTatil!$K$2),0))</f>
        <v>0</v>
      </c>
      <c r="AC204" s="29">
        <f>IF((X204-W204)+(Z204-Y204)&lt;0,0,(X204-W204)+(Z204-Y204))</f>
        <v>0</v>
      </c>
      <c r="AD204" s="17"/>
      <c r="AE204" s="12"/>
      <c r="AF204" s="13"/>
      <c r="AG204" s="13"/>
      <c r="AH204" s="28">
        <f>IF(AF204-AE204&lt;0,0,AF204-AE204)</f>
        <v>0</v>
      </c>
      <c r="AI204" s="28">
        <f>IF(AND(OR(AD204="",AE204=""),OR(AF204="",AG204="")),0,IF(OR(AD204&lt;&gt;ResmiTatil!$H$2,AE204&lt;&gt;ResmiTatil!$I$2,AF204&lt;&gt;ResmiTatil!$J$2,AG204&lt;&gt;ResmiTatil!$K$2),IF(AND(AF204="",AG204=""),0,IF(AD204&lt;ResmiTatil!$H$2,ResmiTatil!$H$2-AD204))+IF(AND(AF204="",AG204="",OR(AD204&lt;ResmiTatil!$H$2,AND(AE204&lt;&gt;ResmiTatil!$J$2,AE204&gt;ResmiTatil!$J$2))),ResmiTatil!$J$2-ResmiTatil!$I$2,IF(OR(AF204="",AG204=""),0,IF(AND(AE204&gt;ResmiTatil!$I$2,AF204&lt;ResmiTatil!$J$2),AE204-ResmiTatil!$I$2)))+IF(AND(AE204&lt;ResmiTatil!$I$2,AF204&lt;ResmiTatil!$J$2),ResmiTatil!$J$2-AF204)+IF(AND(AE204=ResmiTatil!$I$3,AF204=ResmiTatil!$J$3),ResmiTatil!$I$3-ResmiTatil!$I$2,IF(AND(AE204&gt;ResmiTatil!$I$2,AF204&gt;ResmiTatil!$J$2),ResmiTatil!$J$2-ResmiTatil!$I$2))+IF(AG204&gt;ResmiTatil!$K$2,AG204-ResmiTatil!$K$2),0))</f>
        <v>0</v>
      </c>
      <c r="AJ204" s="29">
        <f>IF((AE204-AD204)+(AG204-AF204)&lt;0,0,(AE204-AD204)+(AG204-AF204))</f>
        <v>0</v>
      </c>
    </row>
    <row r="205" spans="1:36" ht="20.100000000000001" customHeight="1" x14ac:dyDescent="0.25">
      <c r="A205" s="20">
        <f t="shared" si="24"/>
        <v>44916</v>
      </c>
      <c r="B205" s="17"/>
      <c r="C205" s="12"/>
      <c r="D205" s="13"/>
      <c r="E205" s="13"/>
      <c r="F205" s="28">
        <f>IF(D205-C205&lt;0,0,D205-C205)</f>
        <v>0</v>
      </c>
      <c r="G205" s="28">
        <f>IF(AND(OR(B205="",C205=""),OR(D205="",E205="")),0,IF(OR(B205&lt;&gt;ResmiTatil!$H$2,C205&lt;&gt;ResmiTatil!$I$2,D205&lt;&gt;ResmiTatil!$J$2,E205&lt;&gt;ResmiTatil!$K$2),IF(AND(D205="",E205=""),0,IF(B205&lt;ResmiTatil!$H$2,ResmiTatil!$H$2-B205))+IF(AND(D205="",E205="",OR(B205&lt;ResmiTatil!$H$2,AND(C205&lt;&gt;ResmiTatil!$J$2,C205&gt;ResmiTatil!$J$2))),ResmiTatil!$J$2-ResmiTatil!$I$2,IF(OR(D205="",E205=""),0,IF(AND(C205&gt;ResmiTatil!$I$2,D205&lt;ResmiTatil!$J$2),C205-ResmiTatil!$I$2)))+IF(AND(C205&lt;ResmiTatil!$I$2,D205&lt;ResmiTatil!$J$2),ResmiTatil!$J$2-D205)+IF(AND(C205=ResmiTatil!$I$3,D205=ResmiTatil!$J$3),ResmiTatil!$I$3-ResmiTatil!$I$2,IF(AND(C205&gt;ResmiTatil!$I$2,D205&gt;ResmiTatil!$J$2),ResmiTatil!$J$2-ResmiTatil!$I$2))+IF(E205&gt;ResmiTatil!$K$2,E205-ResmiTatil!$K$2),0))</f>
        <v>0</v>
      </c>
      <c r="H205" s="29">
        <f>IF((C205-B205)+(E205-D205)&lt;0,0,(C205-B205)+(E205-D205))</f>
        <v>0</v>
      </c>
      <c r="I205" s="17"/>
      <c r="J205" s="12"/>
      <c r="K205" s="13"/>
      <c r="L205" s="13"/>
      <c r="M205" s="28">
        <f>IF(K205-J205&lt;0,0,K205-J205)</f>
        <v>0</v>
      </c>
      <c r="N205" s="28">
        <f>IF(AND(OR(I205="",J205=""),OR(K205="",L205="")),0,IF(OR(I205&lt;&gt;ResmiTatil!$H$2,J205&lt;&gt;ResmiTatil!$I$2,K205&lt;&gt;ResmiTatil!$J$2,L205&lt;&gt;ResmiTatil!$K$2),IF(AND(K205="",L205=""),0,IF(I205&lt;ResmiTatil!$H$2,ResmiTatil!$H$2-I205))+IF(AND(K205="",L205="",OR(I205&lt;ResmiTatil!$H$2,AND(J205&lt;&gt;ResmiTatil!$J$2,J205&gt;ResmiTatil!$J$2))),ResmiTatil!$J$2-ResmiTatil!$I$2,IF(OR(K205="",L205=""),0,IF(AND(J205&gt;ResmiTatil!$I$2,K205&lt;ResmiTatil!$J$2),J205-ResmiTatil!$I$2)))+IF(AND(J205&lt;ResmiTatil!$I$2,K205&lt;ResmiTatil!$J$2),ResmiTatil!$J$2-K205)+IF(AND(J205=ResmiTatil!$I$3,K205=ResmiTatil!$J$3),ResmiTatil!$I$3-ResmiTatil!$I$2,IF(AND(J205&gt;ResmiTatil!$I$2,K205&gt;ResmiTatil!$J$2),ResmiTatil!$J$2-ResmiTatil!$I$2))+IF(L205&gt;ResmiTatil!$K$2,L205-ResmiTatil!$K$2),0))</f>
        <v>0</v>
      </c>
      <c r="O205" s="29">
        <f>IF((J205-I205)+(L205-K205)&lt;0,0,(J205-I205)+(L205-K205))</f>
        <v>0</v>
      </c>
      <c r="P205" s="17"/>
      <c r="Q205" s="12"/>
      <c r="R205" s="13"/>
      <c r="S205" s="13"/>
      <c r="T205" s="28">
        <f>IF(R205-Q205&lt;0,0,R205-Q205)</f>
        <v>0</v>
      </c>
      <c r="U205" s="28">
        <f>IF(AND(OR(P205="",Q205=""),OR(R205="",S205="")),0,IF(OR(P205&lt;&gt;ResmiTatil!$H$2,Q205&lt;&gt;ResmiTatil!$I$2,R205&lt;&gt;ResmiTatil!$J$2,S205&lt;&gt;ResmiTatil!$K$2),IF(AND(R205="",S205=""),0,IF(P205&lt;ResmiTatil!$H$2,ResmiTatil!$H$2-P205))+IF(AND(R205="",S205="",OR(P205&lt;ResmiTatil!$H$2,AND(Q205&lt;&gt;ResmiTatil!$J$2,Q205&gt;ResmiTatil!$J$2))),ResmiTatil!$J$2-ResmiTatil!$I$2,IF(OR(R205="",S205=""),0,IF(AND(Q205&gt;ResmiTatil!$I$2,R205&lt;ResmiTatil!$J$2),Q205-ResmiTatil!$I$2)))+IF(AND(Q205&lt;ResmiTatil!$I$2,R205&lt;ResmiTatil!$J$2),ResmiTatil!$J$2-R205)+IF(AND(Q205=ResmiTatil!$I$3,R205=ResmiTatil!$J$3),ResmiTatil!$I$3-ResmiTatil!$I$2,IF(AND(Q205&gt;ResmiTatil!$I$2,R205&gt;ResmiTatil!$J$2),ResmiTatil!$J$2-ResmiTatil!$I$2))+IF(S205&gt;ResmiTatil!$K$2,S205-ResmiTatil!$K$2),0))</f>
        <v>0</v>
      </c>
      <c r="V205" s="29">
        <f>IF((Q205-P205)+(S205-R205)&lt;0,0,(Q205-P205)+(S205-R205))</f>
        <v>0</v>
      </c>
      <c r="W205" s="17"/>
      <c r="X205" s="12"/>
      <c r="Y205" s="13"/>
      <c r="Z205" s="13"/>
      <c r="AA205" s="28">
        <f>IF(Y205-X205&lt;0,0,Y205-X205)</f>
        <v>0</v>
      </c>
      <c r="AB205" s="28">
        <f>IF(AND(OR(W205="",X205=""),OR(Y205="",Z205="")),0,IF(OR(W205&lt;&gt;ResmiTatil!$H$2,X205&lt;&gt;ResmiTatil!$I$2,Y205&lt;&gt;ResmiTatil!$J$2,Z205&lt;&gt;ResmiTatil!$K$2),IF(AND(Y205="",Z205=""),0,IF(W205&lt;ResmiTatil!$H$2,ResmiTatil!$H$2-W205))+IF(AND(Y205="",Z205="",OR(W205&lt;ResmiTatil!$H$2,AND(X205&lt;&gt;ResmiTatil!$J$2,X205&gt;ResmiTatil!$J$2))),ResmiTatil!$J$2-ResmiTatil!$I$2,IF(OR(Y205="",Z205=""),0,IF(AND(X205&gt;ResmiTatil!$I$2,Y205&lt;ResmiTatil!$J$2),X205-ResmiTatil!$I$2)))+IF(AND(X205&lt;ResmiTatil!$I$2,Y205&lt;ResmiTatil!$J$2),ResmiTatil!$J$2-Y205)+IF(AND(X205=ResmiTatil!$I$3,Y205=ResmiTatil!$J$3),ResmiTatil!$I$3-ResmiTatil!$I$2,IF(AND(X205&gt;ResmiTatil!$I$2,Y205&gt;ResmiTatil!$J$2),ResmiTatil!$J$2-ResmiTatil!$I$2))+IF(Z205&gt;ResmiTatil!$K$2,Z205-ResmiTatil!$K$2),0))</f>
        <v>0</v>
      </c>
      <c r="AC205" s="29">
        <f>IF((X205-W205)+(Z205-Y205)&lt;0,0,(X205-W205)+(Z205-Y205))</f>
        <v>0</v>
      </c>
      <c r="AD205" s="17"/>
      <c r="AE205" s="12"/>
      <c r="AF205" s="13"/>
      <c r="AG205" s="13"/>
      <c r="AH205" s="28">
        <f>IF(AF205-AE205&lt;0,0,AF205-AE205)</f>
        <v>0</v>
      </c>
      <c r="AI205" s="28">
        <f>IF(AND(OR(AD205="",AE205=""),OR(AF205="",AG205="")),0,IF(OR(AD205&lt;&gt;ResmiTatil!$H$2,AE205&lt;&gt;ResmiTatil!$I$2,AF205&lt;&gt;ResmiTatil!$J$2,AG205&lt;&gt;ResmiTatil!$K$2),IF(AND(AF205="",AG205=""),0,IF(AD205&lt;ResmiTatil!$H$2,ResmiTatil!$H$2-AD205))+IF(AND(AF205="",AG205="",OR(AD205&lt;ResmiTatil!$H$2,AND(AE205&lt;&gt;ResmiTatil!$J$2,AE205&gt;ResmiTatil!$J$2))),ResmiTatil!$J$2-ResmiTatil!$I$2,IF(OR(AF205="",AG205=""),0,IF(AND(AE205&gt;ResmiTatil!$I$2,AF205&lt;ResmiTatil!$J$2),AE205-ResmiTatil!$I$2)))+IF(AND(AE205&lt;ResmiTatil!$I$2,AF205&lt;ResmiTatil!$J$2),ResmiTatil!$J$2-AF205)+IF(AND(AE205=ResmiTatil!$I$3,AF205=ResmiTatil!$J$3),ResmiTatil!$I$3-ResmiTatil!$I$2,IF(AND(AE205&gt;ResmiTatil!$I$2,AF205&gt;ResmiTatil!$J$2),ResmiTatil!$J$2-ResmiTatil!$I$2))+IF(AG205&gt;ResmiTatil!$K$2,AG205-ResmiTatil!$K$2),0))</f>
        <v>0</v>
      </c>
      <c r="AJ205" s="29">
        <f>IF((AE205-AD205)+(AG205-AF205)&lt;0,0,(AE205-AD205)+(AG205-AF205))</f>
        <v>0</v>
      </c>
    </row>
    <row r="206" spans="1:36" ht="20.100000000000001" customHeight="1" x14ac:dyDescent="0.25">
      <c r="A206" s="20">
        <f t="shared" si="24"/>
        <v>44917</v>
      </c>
      <c r="B206" s="17"/>
      <c r="C206" s="12"/>
      <c r="D206" s="13"/>
      <c r="E206" s="13"/>
      <c r="F206" s="28">
        <f>IF(D206-C206&lt;0,0,D206-C206)</f>
        <v>0</v>
      </c>
      <c r="G206" s="28">
        <f>IF(AND(OR(B206="",C206=""),OR(D206="",E206="")),0,IF(OR(B206&lt;&gt;ResmiTatil!$H$2,C206&lt;&gt;ResmiTatil!$I$2,D206&lt;&gt;ResmiTatil!$J$2,E206&lt;&gt;ResmiTatil!$K$2),IF(AND(D206="",E206=""),0,IF(B206&lt;ResmiTatil!$H$2,ResmiTatil!$H$2-B206))+IF(AND(D206="",E206="",OR(B206&lt;ResmiTatil!$H$2,AND(C206&lt;&gt;ResmiTatil!$J$2,C206&gt;ResmiTatil!$J$2))),ResmiTatil!$J$2-ResmiTatil!$I$2,IF(OR(D206="",E206=""),0,IF(AND(C206&gt;ResmiTatil!$I$2,D206&lt;ResmiTatil!$J$2),C206-ResmiTatil!$I$2)))+IF(AND(C206&lt;ResmiTatil!$I$2,D206&lt;ResmiTatil!$J$2),ResmiTatil!$J$2-D206)+IF(AND(C206=ResmiTatil!$I$3,D206=ResmiTatil!$J$3),ResmiTatil!$I$3-ResmiTatil!$I$2,IF(AND(C206&gt;ResmiTatil!$I$2,D206&gt;ResmiTatil!$J$2),ResmiTatil!$J$2-ResmiTatil!$I$2))+IF(E206&gt;ResmiTatil!$K$2,E206-ResmiTatil!$K$2),0))</f>
        <v>0</v>
      </c>
      <c r="H206" s="29">
        <f>IF((C206-B206)+(E206-D206)&lt;0,0,(C206-B206)+(E206-D206))</f>
        <v>0</v>
      </c>
      <c r="I206" s="17"/>
      <c r="J206" s="12"/>
      <c r="K206" s="13"/>
      <c r="L206" s="13"/>
      <c r="M206" s="28">
        <f>IF(K206-J206&lt;0,0,K206-J206)</f>
        <v>0</v>
      </c>
      <c r="N206" s="28">
        <f>IF(AND(OR(I206="",J206=""),OR(K206="",L206="")),0,IF(OR(I206&lt;&gt;ResmiTatil!$H$2,J206&lt;&gt;ResmiTatil!$I$2,K206&lt;&gt;ResmiTatil!$J$2,L206&lt;&gt;ResmiTatil!$K$2),IF(AND(K206="",L206=""),0,IF(I206&lt;ResmiTatil!$H$2,ResmiTatil!$H$2-I206))+IF(AND(K206="",L206="",OR(I206&lt;ResmiTatil!$H$2,AND(J206&lt;&gt;ResmiTatil!$J$2,J206&gt;ResmiTatil!$J$2))),ResmiTatil!$J$2-ResmiTatil!$I$2,IF(OR(K206="",L206=""),0,IF(AND(J206&gt;ResmiTatil!$I$2,K206&lt;ResmiTatil!$J$2),J206-ResmiTatil!$I$2)))+IF(AND(J206&lt;ResmiTatil!$I$2,K206&lt;ResmiTatil!$J$2),ResmiTatil!$J$2-K206)+IF(AND(J206=ResmiTatil!$I$3,K206=ResmiTatil!$J$3),ResmiTatil!$I$3-ResmiTatil!$I$2,IF(AND(J206&gt;ResmiTatil!$I$2,K206&gt;ResmiTatil!$J$2),ResmiTatil!$J$2-ResmiTatil!$I$2))+IF(L206&gt;ResmiTatil!$K$2,L206-ResmiTatil!$K$2),0))</f>
        <v>0</v>
      </c>
      <c r="O206" s="29">
        <f>IF((J206-I206)+(L206-K206)&lt;0,0,(J206-I206)+(L206-K206))</f>
        <v>0</v>
      </c>
      <c r="P206" s="17"/>
      <c r="Q206" s="12"/>
      <c r="R206" s="13"/>
      <c r="S206" s="13"/>
      <c r="T206" s="28">
        <f>IF(R206-Q206&lt;0,0,R206-Q206)</f>
        <v>0</v>
      </c>
      <c r="U206" s="28">
        <f>IF(AND(OR(P206="",Q206=""),OR(R206="",S206="")),0,IF(OR(P206&lt;&gt;ResmiTatil!$H$2,Q206&lt;&gt;ResmiTatil!$I$2,R206&lt;&gt;ResmiTatil!$J$2,S206&lt;&gt;ResmiTatil!$K$2),IF(AND(R206="",S206=""),0,IF(P206&lt;ResmiTatil!$H$2,ResmiTatil!$H$2-P206))+IF(AND(R206="",S206="",OR(P206&lt;ResmiTatil!$H$2,AND(Q206&lt;&gt;ResmiTatil!$J$2,Q206&gt;ResmiTatil!$J$2))),ResmiTatil!$J$2-ResmiTatil!$I$2,IF(OR(R206="",S206=""),0,IF(AND(Q206&gt;ResmiTatil!$I$2,R206&lt;ResmiTatil!$J$2),Q206-ResmiTatil!$I$2)))+IF(AND(Q206&lt;ResmiTatil!$I$2,R206&lt;ResmiTatil!$J$2),ResmiTatil!$J$2-R206)+IF(AND(Q206=ResmiTatil!$I$3,R206=ResmiTatil!$J$3),ResmiTatil!$I$3-ResmiTatil!$I$2,IF(AND(Q206&gt;ResmiTatil!$I$2,R206&gt;ResmiTatil!$J$2),ResmiTatil!$J$2-ResmiTatil!$I$2))+IF(S206&gt;ResmiTatil!$K$2,S206-ResmiTatil!$K$2),0))</f>
        <v>0</v>
      </c>
      <c r="V206" s="29">
        <f>IF((Q206-P206)+(S206-R206)&lt;0,0,(Q206-P206)+(S206-R206))</f>
        <v>0</v>
      </c>
      <c r="W206" s="17"/>
      <c r="X206" s="12"/>
      <c r="Y206" s="13"/>
      <c r="Z206" s="13"/>
      <c r="AA206" s="28">
        <f>IF(Y206-X206&lt;0,0,Y206-X206)</f>
        <v>0</v>
      </c>
      <c r="AB206" s="28">
        <f>IF(AND(OR(W206="",X206=""),OR(Y206="",Z206="")),0,IF(OR(W206&lt;&gt;ResmiTatil!$H$2,X206&lt;&gt;ResmiTatil!$I$2,Y206&lt;&gt;ResmiTatil!$J$2,Z206&lt;&gt;ResmiTatil!$K$2),IF(AND(Y206="",Z206=""),0,IF(W206&lt;ResmiTatil!$H$2,ResmiTatil!$H$2-W206))+IF(AND(Y206="",Z206="",OR(W206&lt;ResmiTatil!$H$2,AND(X206&lt;&gt;ResmiTatil!$J$2,X206&gt;ResmiTatil!$J$2))),ResmiTatil!$J$2-ResmiTatil!$I$2,IF(OR(Y206="",Z206=""),0,IF(AND(X206&gt;ResmiTatil!$I$2,Y206&lt;ResmiTatil!$J$2),X206-ResmiTatil!$I$2)))+IF(AND(X206&lt;ResmiTatil!$I$2,Y206&lt;ResmiTatil!$J$2),ResmiTatil!$J$2-Y206)+IF(AND(X206=ResmiTatil!$I$3,Y206=ResmiTatil!$J$3),ResmiTatil!$I$3-ResmiTatil!$I$2,IF(AND(X206&gt;ResmiTatil!$I$2,Y206&gt;ResmiTatil!$J$2),ResmiTatil!$J$2-ResmiTatil!$I$2))+IF(Z206&gt;ResmiTatil!$K$2,Z206-ResmiTatil!$K$2),0))</f>
        <v>0</v>
      </c>
      <c r="AC206" s="29">
        <f>IF((X206-W206)+(Z206-Y206)&lt;0,0,(X206-W206)+(Z206-Y206))</f>
        <v>0</v>
      </c>
      <c r="AD206" s="17"/>
      <c r="AE206" s="12"/>
      <c r="AF206" s="13"/>
      <c r="AG206" s="13"/>
      <c r="AH206" s="28">
        <f>IF(AF206-AE206&lt;0,0,AF206-AE206)</f>
        <v>0</v>
      </c>
      <c r="AI206" s="28">
        <f>IF(AND(OR(AD206="",AE206=""),OR(AF206="",AG206="")),0,IF(OR(AD206&lt;&gt;ResmiTatil!$H$2,AE206&lt;&gt;ResmiTatil!$I$2,AF206&lt;&gt;ResmiTatil!$J$2,AG206&lt;&gt;ResmiTatil!$K$2),IF(AND(AF206="",AG206=""),0,IF(AD206&lt;ResmiTatil!$H$2,ResmiTatil!$H$2-AD206))+IF(AND(AF206="",AG206="",OR(AD206&lt;ResmiTatil!$H$2,AND(AE206&lt;&gt;ResmiTatil!$J$2,AE206&gt;ResmiTatil!$J$2))),ResmiTatil!$J$2-ResmiTatil!$I$2,IF(OR(AF206="",AG206=""),0,IF(AND(AE206&gt;ResmiTatil!$I$2,AF206&lt;ResmiTatil!$J$2),AE206-ResmiTatil!$I$2)))+IF(AND(AE206&lt;ResmiTatil!$I$2,AF206&lt;ResmiTatil!$J$2),ResmiTatil!$J$2-AF206)+IF(AND(AE206=ResmiTatil!$I$3,AF206=ResmiTatil!$J$3),ResmiTatil!$I$3-ResmiTatil!$I$2,IF(AND(AE206&gt;ResmiTatil!$I$2,AF206&gt;ResmiTatil!$J$2),ResmiTatil!$J$2-ResmiTatil!$I$2))+IF(AG206&gt;ResmiTatil!$K$2,AG206-ResmiTatil!$K$2),0))</f>
        <v>0</v>
      </c>
      <c r="AJ206" s="29">
        <f>IF((AE206-AD206)+(AG206-AF206)&lt;0,0,(AE206-AD206)+(AG206-AF206))</f>
        <v>0</v>
      </c>
    </row>
    <row r="207" spans="1:36" ht="20.100000000000001" customHeight="1" x14ac:dyDescent="0.25">
      <c r="A207" s="20">
        <f t="shared" si="24"/>
        <v>44918</v>
      </c>
      <c r="B207" s="17"/>
      <c r="C207" s="12"/>
      <c r="D207" s="13"/>
      <c r="E207" s="13"/>
      <c r="F207" s="28">
        <f>IF(D207-C207&lt;0,0,D207-C207)</f>
        <v>0</v>
      </c>
      <c r="G207" s="28">
        <f>IF(AND(OR(B207="",C207=""),OR(D207="",E207="")),0,IF(OR(B207&lt;&gt;ResmiTatil!$H$2,C207&lt;&gt;ResmiTatil!$I$2,D207&lt;&gt;ResmiTatil!$J$2,E207&lt;&gt;ResmiTatil!$K$2),IF(AND(D207="",E207=""),0,IF(B207&lt;ResmiTatil!$H$2,ResmiTatil!$H$2-B207))+IF(AND(D207="",E207="",OR(B207&lt;ResmiTatil!$H$2,AND(C207&lt;&gt;ResmiTatil!$J$2,C207&gt;ResmiTatil!$J$2))),ResmiTatil!$J$2-ResmiTatil!$I$2,IF(OR(D207="",E207=""),0,IF(AND(C207&gt;ResmiTatil!$I$2,D207&lt;ResmiTatil!$J$2),C207-ResmiTatil!$I$2)))+IF(AND(C207&lt;ResmiTatil!$I$2,D207&lt;ResmiTatil!$J$2),ResmiTatil!$J$2-D207)+IF(AND(C207=ResmiTatil!$I$3,D207=ResmiTatil!$J$3),ResmiTatil!$I$3-ResmiTatil!$I$2,IF(AND(C207&gt;ResmiTatil!$I$2,D207&gt;ResmiTatil!$J$2),ResmiTatil!$J$2-ResmiTatil!$I$2))+IF(E207&gt;ResmiTatil!$K$2,E207-ResmiTatil!$K$2),0))</f>
        <v>0</v>
      </c>
      <c r="H207" s="29">
        <f>IF((C207-B207)+(E207-D207)&lt;0,0,(C207-B207)+(E207-D207))</f>
        <v>0</v>
      </c>
      <c r="I207" s="17"/>
      <c r="J207" s="12"/>
      <c r="K207" s="13"/>
      <c r="L207" s="13"/>
      <c r="M207" s="28">
        <f>IF(K207-J207&lt;0,0,K207-J207)</f>
        <v>0</v>
      </c>
      <c r="N207" s="28">
        <f>IF(AND(OR(I207="",J207=""),OR(K207="",L207="")),0,IF(OR(I207&lt;&gt;ResmiTatil!$H$2,J207&lt;&gt;ResmiTatil!$I$2,K207&lt;&gt;ResmiTatil!$J$2,L207&lt;&gt;ResmiTatil!$K$2),IF(AND(K207="",L207=""),0,IF(I207&lt;ResmiTatil!$H$2,ResmiTatil!$H$2-I207))+IF(AND(K207="",L207="",OR(I207&lt;ResmiTatil!$H$2,AND(J207&lt;&gt;ResmiTatil!$J$2,J207&gt;ResmiTatil!$J$2))),ResmiTatil!$J$2-ResmiTatil!$I$2,IF(OR(K207="",L207=""),0,IF(AND(J207&gt;ResmiTatil!$I$2,K207&lt;ResmiTatil!$J$2),J207-ResmiTatil!$I$2)))+IF(AND(J207&lt;ResmiTatil!$I$2,K207&lt;ResmiTatil!$J$2),ResmiTatil!$J$2-K207)+IF(AND(J207=ResmiTatil!$I$3,K207=ResmiTatil!$J$3),ResmiTatil!$I$3-ResmiTatil!$I$2,IF(AND(J207&gt;ResmiTatil!$I$2,K207&gt;ResmiTatil!$J$2),ResmiTatil!$J$2-ResmiTatil!$I$2))+IF(L207&gt;ResmiTatil!$K$2,L207-ResmiTatil!$K$2),0))</f>
        <v>0</v>
      </c>
      <c r="O207" s="29">
        <f>IF((J207-I207)+(L207-K207)&lt;0,0,(J207-I207)+(L207-K207))</f>
        <v>0</v>
      </c>
      <c r="P207" s="17"/>
      <c r="Q207" s="12"/>
      <c r="R207" s="13"/>
      <c r="S207" s="13"/>
      <c r="T207" s="28">
        <f>IF(R207-Q207&lt;0,0,R207-Q207)</f>
        <v>0</v>
      </c>
      <c r="U207" s="28">
        <f>IF(AND(OR(P207="",Q207=""),OR(R207="",S207="")),0,IF(OR(P207&lt;&gt;ResmiTatil!$H$2,Q207&lt;&gt;ResmiTatil!$I$2,R207&lt;&gt;ResmiTatil!$J$2,S207&lt;&gt;ResmiTatil!$K$2),IF(AND(R207="",S207=""),0,IF(P207&lt;ResmiTatil!$H$2,ResmiTatil!$H$2-P207))+IF(AND(R207="",S207="",OR(P207&lt;ResmiTatil!$H$2,AND(Q207&lt;&gt;ResmiTatil!$J$2,Q207&gt;ResmiTatil!$J$2))),ResmiTatil!$J$2-ResmiTatil!$I$2,IF(OR(R207="",S207=""),0,IF(AND(Q207&gt;ResmiTatil!$I$2,R207&lt;ResmiTatil!$J$2),Q207-ResmiTatil!$I$2)))+IF(AND(Q207&lt;ResmiTatil!$I$2,R207&lt;ResmiTatil!$J$2),ResmiTatil!$J$2-R207)+IF(AND(Q207=ResmiTatil!$I$3,R207=ResmiTatil!$J$3),ResmiTatil!$I$3-ResmiTatil!$I$2,IF(AND(Q207&gt;ResmiTatil!$I$2,R207&gt;ResmiTatil!$J$2),ResmiTatil!$J$2-ResmiTatil!$I$2))+IF(S207&gt;ResmiTatil!$K$2,S207-ResmiTatil!$K$2),0))</f>
        <v>0</v>
      </c>
      <c r="V207" s="29">
        <f>IF((Q207-P207)+(S207-R207)&lt;0,0,(Q207-P207)+(S207-R207))</f>
        <v>0</v>
      </c>
      <c r="W207" s="17"/>
      <c r="X207" s="12"/>
      <c r="Y207" s="13"/>
      <c r="Z207" s="13"/>
      <c r="AA207" s="28">
        <f>IF(Y207-X207&lt;0,0,Y207-X207)</f>
        <v>0</v>
      </c>
      <c r="AB207" s="28">
        <f>IF(AND(OR(W207="",X207=""),OR(Y207="",Z207="")),0,IF(OR(W207&lt;&gt;ResmiTatil!$H$2,X207&lt;&gt;ResmiTatil!$I$2,Y207&lt;&gt;ResmiTatil!$J$2,Z207&lt;&gt;ResmiTatil!$K$2),IF(AND(Y207="",Z207=""),0,IF(W207&lt;ResmiTatil!$H$2,ResmiTatil!$H$2-W207))+IF(AND(Y207="",Z207="",OR(W207&lt;ResmiTatil!$H$2,AND(X207&lt;&gt;ResmiTatil!$J$2,X207&gt;ResmiTatil!$J$2))),ResmiTatil!$J$2-ResmiTatil!$I$2,IF(OR(Y207="",Z207=""),0,IF(AND(X207&gt;ResmiTatil!$I$2,Y207&lt;ResmiTatil!$J$2),X207-ResmiTatil!$I$2)))+IF(AND(X207&lt;ResmiTatil!$I$2,Y207&lt;ResmiTatil!$J$2),ResmiTatil!$J$2-Y207)+IF(AND(X207=ResmiTatil!$I$3,Y207=ResmiTatil!$J$3),ResmiTatil!$I$3-ResmiTatil!$I$2,IF(AND(X207&gt;ResmiTatil!$I$2,Y207&gt;ResmiTatil!$J$2),ResmiTatil!$J$2-ResmiTatil!$I$2))+IF(Z207&gt;ResmiTatil!$K$2,Z207-ResmiTatil!$K$2),0))</f>
        <v>0</v>
      </c>
      <c r="AC207" s="29">
        <f>IF((X207-W207)+(Z207-Y207)&lt;0,0,(X207-W207)+(Z207-Y207))</f>
        <v>0</v>
      </c>
      <c r="AD207" s="17"/>
      <c r="AE207" s="12"/>
      <c r="AF207" s="13"/>
      <c r="AG207" s="13"/>
      <c r="AH207" s="28">
        <f>IF(AF207-AE207&lt;0,0,AF207-AE207)</f>
        <v>0</v>
      </c>
      <c r="AI207" s="28">
        <f>IF(AND(OR(AD207="",AE207=""),OR(AF207="",AG207="")),0,IF(OR(AD207&lt;&gt;ResmiTatil!$H$2,AE207&lt;&gt;ResmiTatil!$I$2,AF207&lt;&gt;ResmiTatil!$J$2,AG207&lt;&gt;ResmiTatil!$K$2),IF(AND(AF207="",AG207=""),0,IF(AD207&lt;ResmiTatil!$H$2,ResmiTatil!$H$2-AD207))+IF(AND(AF207="",AG207="",OR(AD207&lt;ResmiTatil!$H$2,AND(AE207&lt;&gt;ResmiTatil!$J$2,AE207&gt;ResmiTatil!$J$2))),ResmiTatil!$J$2-ResmiTatil!$I$2,IF(OR(AF207="",AG207=""),0,IF(AND(AE207&gt;ResmiTatil!$I$2,AF207&lt;ResmiTatil!$J$2),AE207-ResmiTatil!$I$2)))+IF(AND(AE207&lt;ResmiTatil!$I$2,AF207&lt;ResmiTatil!$J$2),ResmiTatil!$J$2-AF207)+IF(AND(AE207=ResmiTatil!$I$3,AF207=ResmiTatil!$J$3),ResmiTatil!$I$3-ResmiTatil!$I$2,IF(AND(AE207&gt;ResmiTatil!$I$2,AF207&gt;ResmiTatil!$J$2),ResmiTatil!$J$2-ResmiTatil!$I$2))+IF(AG207&gt;ResmiTatil!$K$2,AG207-ResmiTatil!$K$2),0))</f>
        <v>0</v>
      </c>
      <c r="AJ207" s="29">
        <f>IF((AE207-AD207)+(AG207-AF207)&lt;0,0,(AE207-AD207)+(AG207-AF207))</f>
        <v>0</v>
      </c>
    </row>
    <row r="208" spans="1:36" ht="20.100000000000001" customHeight="1" x14ac:dyDescent="0.25">
      <c r="A208" s="30" t="s">
        <v>24</v>
      </c>
      <c r="B208" s="31"/>
      <c r="C208" s="32"/>
      <c r="D208" s="33"/>
      <c r="E208" s="33"/>
      <c r="F208" s="34"/>
      <c r="G208" s="28">
        <f>SUM(G203:G207)</f>
        <v>0</v>
      </c>
      <c r="H208" s="35">
        <f>SUM(H203:H207)</f>
        <v>0</v>
      </c>
      <c r="I208" s="31"/>
      <c r="J208" s="32"/>
      <c r="K208" s="33"/>
      <c r="L208" s="33"/>
      <c r="M208" s="34"/>
      <c r="N208" s="28">
        <f>SUM(N203:N207)</f>
        <v>0</v>
      </c>
      <c r="O208" s="35">
        <f>SUM(O203:O207)</f>
        <v>0</v>
      </c>
      <c r="P208" s="31"/>
      <c r="Q208" s="32"/>
      <c r="R208" s="33"/>
      <c r="S208" s="33"/>
      <c r="T208" s="34"/>
      <c r="U208" s="28">
        <f>SUM(U203:U207)</f>
        <v>0</v>
      </c>
      <c r="V208" s="35">
        <f>SUM(V203:V207)</f>
        <v>0</v>
      </c>
      <c r="W208" s="31"/>
      <c r="X208" s="32"/>
      <c r="Y208" s="33"/>
      <c r="Z208" s="33"/>
      <c r="AA208" s="34"/>
      <c r="AB208" s="28">
        <f>SUM(AB203:AB207)</f>
        <v>0</v>
      </c>
      <c r="AC208" s="35">
        <f>SUM(AC203:AC207)</f>
        <v>0</v>
      </c>
      <c r="AD208" s="31"/>
      <c r="AE208" s="32"/>
      <c r="AF208" s="33"/>
      <c r="AG208" s="33"/>
      <c r="AH208" s="34"/>
      <c r="AI208" s="28">
        <f>SUM(AI203:AI207)</f>
        <v>0</v>
      </c>
      <c r="AJ208" s="35">
        <f>SUM(AJ203:AJ207)</f>
        <v>0</v>
      </c>
    </row>
    <row r="209" spans="1:36" s="25" customFormat="1" ht="15" customHeight="1" x14ac:dyDescent="0.25">
      <c r="A209" s="20">
        <f>A207+1</f>
        <v>44919</v>
      </c>
      <c r="B209" s="17"/>
      <c r="C209" s="12"/>
      <c r="D209" s="13"/>
      <c r="E209" s="13"/>
      <c r="F209" s="11"/>
      <c r="G209" s="11"/>
      <c r="H209" s="18"/>
      <c r="I209" s="17"/>
      <c r="J209" s="12"/>
      <c r="K209" s="13"/>
      <c r="L209" s="13"/>
      <c r="M209" s="11"/>
      <c r="N209" s="11"/>
      <c r="O209" s="18"/>
      <c r="P209" s="17"/>
      <c r="Q209" s="12"/>
      <c r="R209" s="13"/>
      <c r="S209" s="13"/>
      <c r="T209" s="11"/>
      <c r="U209" s="11"/>
      <c r="V209" s="18"/>
      <c r="W209" s="17"/>
      <c r="X209" s="12"/>
      <c r="Y209" s="13"/>
      <c r="Z209" s="13"/>
      <c r="AA209" s="11"/>
      <c r="AB209" s="11"/>
      <c r="AC209" s="18"/>
      <c r="AD209" s="17"/>
      <c r="AE209" s="12"/>
      <c r="AF209" s="13"/>
      <c r="AG209" s="13"/>
      <c r="AH209" s="11"/>
      <c r="AI209" s="11"/>
      <c r="AJ209" s="18"/>
    </row>
    <row r="210" spans="1:36" s="25" customFormat="1" ht="15" customHeight="1" x14ac:dyDescent="0.25">
      <c r="A210" s="20">
        <f>A209+1</f>
        <v>44920</v>
      </c>
      <c r="B210" s="17"/>
      <c r="C210" s="12"/>
      <c r="D210" s="13"/>
      <c r="E210" s="13"/>
      <c r="F210" s="11"/>
      <c r="G210" s="11"/>
      <c r="H210" s="18"/>
      <c r="I210" s="17"/>
      <c r="J210" s="12"/>
      <c r="K210" s="13"/>
      <c r="L210" s="13"/>
      <c r="M210" s="11"/>
      <c r="N210" s="11"/>
      <c r="O210" s="18"/>
      <c r="P210" s="17"/>
      <c r="Q210" s="12"/>
      <c r="R210" s="13"/>
      <c r="S210" s="13"/>
      <c r="T210" s="11"/>
      <c r="U210" s="11"/>
      <c r="V210" s="18"/>
      <c r="W210" s="17"/>
      <c r="X210" s="12"/>
      <c r="Y210" s="13"/>
      <c r="Z210" s="13"/>
      <c r="AA210" s="11"/>
      <c r="AB210" s="11"/>
      <c r="AC210" s="18"/>
      <c r="AD210" s="17"/>
      <c r="AE210" s="12"/>
      <c r="AF210" s="13"/>
      <c r="AG210" s="13"/>
      <c r="AH210" s="11"/>
      <c r="AI210" s="11"/>
      <c r="AJ210" s="18"/>
    </row>
    <row r="211" spans="1:36" ht="20.100000000000001" customHeight="1" x14ac:dyDescent="0.25">
      <c r="A211" s="20">
        <f t="shared" ref="A211:A215" si="25">A210+1</f>
        <v>44921</v>
      </c>
      <c r="B211" s="17"/>
      <c r="C211" s="12"/>
      <c r="D211" s="13"/>
      <c r="E211" s="13"/>
      <c r="F211" s="28">
        <f>IF(D211-C211&lt;0,0,D211-C211)</f>
        <v>0</v>
      </c>
      <c r="G211" s="28">
        <f>IF(AND(OR(B211="",C211=""),OR(D211="",E211="")),0,IF(OR(B211&lt;&gt;ResmiTatil!$H$2,C211&lt;&gt;ResmiTatil!$I$2,D211&lt;&gt;ResmiTatil!$J$2,E211&lt;&gt;ResmiTatil!$K$2),IF(AND(D211="",E211=""),0,IF(B211&lt;ResmiTatil!$H$2,ResmiTatil!$H$2-B211))+IF(AND(D211="",E211="",OR(B211&lt;ResmiTatil!$H$2,AND(C211&lt;&gt;ResmiTatil!$J$2,C211&gt;ResmiTatil!$J$2))),ResmiTatil!$J$2-ResmiTatil!$I$2,IF(OR(D211="",E211=""),0,IF(AND(C211&gt;ResmiTatil!$I$2,D211&lt;ResmiTatil!$J$2),C211-ResmiTatil!$I$2)))+IF(AND(C211&lt;ResmiTatil!$I$2,D211&lt;ResmiTatil!$J$2),ResmiTatil!$J$2-D211)+IF(AND(C211=ResmiTatil!$I$3,D211=ResmiTatil!$J$3),ResmiTatil!$I$3-ResmiTatil!$I$2,IF(AND(C211&gt;ResmiTatil!$I$2,D211&gt;ResmiTatil!$J$2),ResmiTatil!$J$2-ResmiTatil!$I$2))+IF(E211&gt;ResmiTatil!$K$2,E211-ResmiTatil!$K$2),0))</f>
        <v>0</v>
      </c>
      <c r="H211" s="29">
        <f>IF((C211-B211)+(E211-D211)&lt;0,0,(C211-B211)+(E211-D211))</f>
        <v>0</v>
      </c>
      <c r="I211" s="17"/>
      <c r="J211" s="12"/>
      <c r="K211" s="13"/>
      <c r="L211" s="13"/>
      <c r="M211" s="28">
        <f>IF(K211-J211&lt;0,0,K211-J211)</f>
        <v>0</v>
      </c>
      <c r="N211" s="28">
        <f>IF(AND(OR(I211="",J211=""),OR(K211="",L211="")),0,IF(OR(I211&lt;&gt;ResmiTatil!$H$2,J211&lt;&gt;ResmiTatil!$I$2,K211&lt;&gt;ResmiTatil!$J$2,L211&lt;&gt;ResmiTatil!$K$2),IF(AND(K211="",L211=""),0,IF(I211&lt;ResmiTatil!$H$2,ResmiTatil!$H$2-I211))+IF(AND(K211="",L211="",OR(I211&lt;ResmiTatil!$H$2,AND(J211&lt;&gt;ResmiTatil!$J$2,J211&gt;ResmiTatil!$J$2))),ResmiTatil!$J$2-ResmiTatil!$I$2,IF(OR(K211="",L211=""),0,IF(AND(J211&gt;ResmiTatil!$I$2,K211&lt;ResmiTatil!$J$2),J211-ResmiTatil!$I$2)))+IF(AND(J211&lt;ResmiTatil!$I$2,K211&lt;ResmiTatil!$J$2),ResmiTatil!$J$2-K211)+IF(AND(J211=ResmiTatil!$I$3,K211=ResmiTatil!$J$3),ResmiTatil!$I$3-ResmiTatil!$I$2,IF(AND(J211&gt;ResmiTatil!$I$2,K211&gt;ResmiTatil!$J$2),ResmiTatil!$J$2-ResmiTatil!$I$2))+IF(L211&gt;ResmiTatil!$K$2,L211-ResmiTatil!$K$2),0))</f>
        <v>0</v>
      </c>
      <c r="O211" s="29">
        <f>IF((J211-I211)+(L211-K211)&lt;0,0,(J211-I211)+(L211-K211))</f>
        <v>0</v>
      </c>
      <c r="P211" s="17"/>
      <c r="Q211" s="12"/>
      <c r="R211" s="13"/>
      <c r="S211" s="13"/>
      <c r="T211" s="28">
        <f>IF(R211-Q211&lt;0,0,R211-Q211)</f>
        <v>0</v>
      </c>
      <c r="U211" s="28">
        <f>IF(AND(OR(P211="",Q211=""),OR(R211="",S211="")),0,IF(OR(P211&lt;&gt;ResmiTatil!$H$2,Q211&lt;&gt;ResmiTatil!$I$2,R211&lt;&gt;ResmiTatil!$J$2,S211&lt;&gt;ResmiTatil!$K$2),IF(AND(R211="",S211=""),0,IF(P211&lt;ResmiTatil!$H$2,ResmiTatil!$H$2-P211))+IF(AND(R211="",S211="",OR(P211&lt;ResmiTatil!$H$2,AND(Q211&lt;&gt;ResmiTatil!$J$2,Q211&gt;ResmiTatil!$J$2))),ResmiTatil!$J$2-ResmiTatil!$I$2,IF(OR(R211="",S211=""),0,IF(AND(Q211&gt;ResmiTatil!$I$2,R211&lt;ResmiTatil!$J$2),Q211-ResmiTatil!$I$2)))+IF(AND(Q211&lt;ResmiTatil!$I$2,R211&lt;ResmiTatil!$J$2),ResmiTatil!$J$2-R211)+IF(AND(Q211=ResmiTatil!$I$3,R211=ResmiTatil!$J$3),ResmiTatil!$I$3-ResmiTatil!$I$2,IF(AND(Q211&gt;ResmiTatil!$I$2,R211&gt;ResmiTatil!$J$2),ResmiTatil!$J$2-ResmiTatil!$I$2))+IF(S211&gt;ResmiTatil!$K$2,S211-ResmiTatil!$K$2),0))</f>
        <v>0</v>
      </c>
      <c r="V211" s="29">
        <f>IF((Q211-P211)+(S211-R211)&lt;0,0,(Q211-P211)+(S211-R211))</f>
        <v>0</v>
      </c>
      <c r="W211" s="17"/>
      <c r="X211" s="12"/>
      <c r="Y211" s="13"/>
      <c r="Z211" s="13"/>
      <c r="AA211" s="28">
        <f>IF(Y211-X211&lt;0,0,Y211-X211)</f>
        <v>0</v>
      </c>
      <c r="AB211" s="28">
        <f>IF(AND(OR(W211="",X211=""),OR(Y211="",Z211="")),0,IF(OR(W211&lt;&gt;ResmiTatil!$H$2,X211&lt;&gt;ResmiTatil!$I$2,Y211&lt;&gt;ResmiTatil!$J$2,Z211&lt;&gt;ResmiTatil!$K$2),IF(AND(Y211="",Z211=""),0,IF(W211&lt;ResmiTatil!$H$2,ResmiTatil!$H$2-W211))+IF(AND(Y211="",Z211="",OR(W211&lt;ResmiTatil!$H$2,AND(X211&lt;&gt;ResmiTatil!$J$2,X211&gt;ResmiTatil!$J$2))),ResmiTatil!$J$2-ResmiTatil!$I$2,IF(OR(Y211="",Z211=""),0,IF(AND(X211&gt;ResmiTatil!$I$2,Y211&lt;ResmiTatil!$J$2),X211-ResmiTatil!$I$2)))+IF(AND(X211&lt;ResmiTatil!$I$2,Y211&lt;ResmiTatil!$J$2),ResmiTatil!$J$2-Y211)+IF(AND(X211=ResmiTatil!$I$3,Y211=ResmiTatil!$J$3),ResmiTatil!$I$3-ResmiTatil!$I$2,IF(AND(X211&gt;ResmiTatil!$I$2,Y211&gt;ResmiTatil!$J$2),ResmiTatil!$J$2-ResmiTatil!$I$2))+IF(Z211&gt;ResmiTatil!$K$2,Z211-ResmiTatil!$K$2),0))</f>
        <v>0</v>
      </c>
      <c r="AC211" s="29">
        <f>IF((X211-W211)+(Z211-Y211)&lt;0,0,(X211-W211)+(Z211-Y211))</f>
        <v>0</v>
      </c>
      <c r="AD211" s="17"/>
      <c r="AE211" s="12"/>
      <c r="AF211" s="13"/>
      <c r="AG211" s="13"/>
      <c r="AH211" s="28">
        <f>IF(AF211-AE211&lt;0,0,AF211-AE211)</f>
        <v>0</v>
      </c>
      <c r="AI211" s="28">
        <f>IF(AND(OR(AD211="",AE211=""),OR(AF211="",AG211="")),0,IF(OR(AD211&lt;&gt;ResmiTatil!$H$2,AE211&lt;&gt;ResmiTatil!$I$2,AF211&lt;&gt;ResmiTatil!$J$2,AG211&lt;&gt;ResmiTatil!$K$2),IF(AND(AF211="",AG211=""),0,IF(AD211&lt;ResmiTatil!$H$2,ResmiTatil!$H$2-AD211))+IF(AND(AF211="",AG211="",OR(AD211&lt;ResmiTatil!$H$2,AND(AE211&lt;&gt;ResmiTatil!$J$2,AE211&gt;ResmiTatil!$J$2))),ResmiTatil!$J$2-ResmiTatil!$I$2,IF(OR(AF211="",AG211=""),0,IF(AND(AE211&gt;ResmiTatil!$I$2,AF211&lt;ResmiTatil!$J$2),AE211-ResmiTatil!$I$2)))+IF(AND(AE211&lt;ResmiTatil!$I$2,AF211&lt;ResmiTatil!$J$2),ResmiTatil!$J$2-AF211)+IF(AND(AE211=ResmiTatil!$I$3,AF211=ResmiTatil!$J$3),ResmiTatil!$I$3-ResmiTatil!$I$2,IF(AND(AE211&gt;ResmiTatil!$I$2,AF211&gt;ResmiTatil!$J$2),ResmiTatil!$J$2-ResmiTatil!$I$2))+IF(AG211&gt;ResmiTatil!$K$2,AG211-ResmiTatil!$K$2),0))</f>
        <v>0</v>
      </c>
      <c r="AJ211" s="29">
        <f>IF((AE211-AD211)+(AG211-AF211)&lt;0,0,(AE211-AD211)+(AG211-AF211))</f>
        <v>0</v>
      </c>
    </row>
    <row r="212" spans="1:36" ht="20.100000000000001" customHeight="1" x14ac:dyDescent="0.25">
      <c r="A212" s="20">
        <f t="shared" si="25"/>
        <v>44922</v>
      </c>
      <c r="B212" s="17"/>
      <c r="C212" s="12"/>
      <c r="D212" s="13"/>
      <c r="E212" s="13"/>
      <c r="F212" s="28">
        <f>IF(D212-C212&lt;0,0,D212-C212)</f>
        <v>0</v>
      </c>
      <c r="G212" s="28">
        <f>IF(AND(OR(B212="",C212=""),OR(D212="",E212="")),0,IF(OR(B212&lt;&gt;ResmiTatil!$H$2,C212&lt;&gt;ResmiTatil!$I$2,D212&lt;&gt;ResmiTatil!$J$2,E212&lt;&gt;ResmiTatil!$K$2),IF(AND(D212="",E212=""),0,IF(B212&lt;ResmiTatil!$H$2,ResmiTatil!$H$2-B212))+IF(AND(D212="",E212="",OR(B212&lt;ResmiTatil!$H$2,AND(C212&lt;&gt;ResmiTatil!$J$2,C212&gt;ResmiTatil!$J$2))),ResmiTatil!$J$2-ResmiTatil!$I$2,IF(OR(D212="",E212=""),0,IF(AND(C212&gt;ResmiTatil!$I$2,D212&lt;ResmiTatil!$J$2),C212-ResmiTatil!$I$2)))+IF(AND(C212&lt;ResmiTatil!$I$2,D212&lt;ResmiTatil!$J$2),ResmiTatil!$J$2-D212)+IF(AND(C212=ResmiTatil!$I$3,D212=ResmiTatil!$J$3),ResmiTatil!$I$3-ResmiTatil!$I$2,IF(AND(C212&gt;ResmiTatil!$I$2,D212&gt;ResmiTatil!$J$2),ResmiTatil!$J$2-ResmiTatil!$I$2))+IF(E212&gt;ResmiTatil!$K$2,E212-ResmiTatil!$K$2),0))</f>
        <v>0</v>
      </c>
      <c r="H212" s="29">
        <f>IF((C212-B212)+(E212-D212)&lt;0,0,(C212-B212)+(E212-D212))</f>
        <v>0</v>
      </c>
      <c r="I212" s="17"/>
      <c r="J212" s="12"/>
      <c r="K212" s="13"/>
      <c r="L212" s="13"/>
      <c r="M212" s="28">
        <f>IF(K212-J212&lt;0,0,K212-J212)</f>
        <v>0</v>
      </c>
      <c r="N212" s="28">
        <f>IF(AND(OR(I212="",J212=""),OR(K212="",L212="")),0,IF(OR(I212&lt;&gt;ResmiTatil!$H$2,J212&lt;&gt;ResmiTatil!$I$2,K212&lt;&gt;ResmiTatil!$J$2,L212&lt;&gt;ResmiTatil!$K$2),IF(AND(K212="",L212=""),0,IF(I212&lt;ResmiTatil!$H$2,ResmiTatil!$H$2-I212))+IF(AND(K212="",L212="",OR(I212&lt;ResmiTatil!$H$2,AND(J212&lt;&gt;ResmiTatil!$J$2,J212&gt;ResmiTatil!$J$2))),ResmiTatil!$J$2-ResmiTatil!$I$2,IF(OR(K212="",L212=""),0,IF(AND(J212&gt;ResmiTatil!$I$2,K212&lt;ResmiTatil!$J$2),J212-ResmiTatil!$I$2)))+IF(AND(J212&lt;ResmiTatil!$I$2,K212&lt;ResmiTatil!$J$2),ResmiTatil!$J$2-K212)+IF(AND(J212=ResmiTatil!$I$3,K212=ResmiTatil!$J$3),ResmiTatil!$I$3-ResmiTatil!$I$2,IF(AND(J212&gt;ResmiTatil!$I$2,K212&gt;ResmiTatil!$J$2),ResmiTatil!$J$2-ResmiTatil!$I$2))+IF(L212&gt;ResmiTatil!$K$2,L212-ResmiTatil!$K$2),0))</f>
        <v>0</v>
      </c>
      <c r="O212" s="29">
        <f>IF((J212-I212)+(L212-K212)&lt;0,0,(J212-I212)+(L212-K212))</f>
        <v>0</v>
      </c>
      <c r="P212" s="17"/>
      <c r="Q212" s="12"/>
      <c r="R212" s="13"/>
      <c r="S212" s="13"/>
      <c r="T212" s="28">
        <f>IF(R212-Q212&lt;0,0,R212-Q212)</f>
        <v>0</v>
      </c>
      <c r="U212" s="28">
        <f>IF(AND(OR(P212="",Q212=""),OR(R212="",S212="")),0,IF(OR(P212&lt;&gt;ResmiTatil!$H$2,Q212&lt;&gt;ResmiTatil!$I$2,R212&lt;&gt;ResmiTatil!$J$2,S212&lt;&gt;ResmiTatil!$K$2),IF(AND(R212="",S212=""),0,IF(P212&lt;ResmiTatil!$H$2,ResmiTatil!$H$2-P212))+IF(AND(R212="",S212="",OR(P212&lt;ResmiTatil!$H$2,AND(Q212&lt;&gt;ResmiTatil!$J$2,Q212&gt;ResmiTatil!$J$2))),ResmiTatil!$J$2-ResmiTatil!$I$2,IF(OR(R212="",S212=""),0,IF(AND(Q212&gt;ResmiTatil!$I$2,R212&lt;ResmiTatil!$J$2),Q212-ResmiTatil!$I$2)))+IF(AND(Q212&lt;ResmiTatil!$I$2,R212&lt;ResmiTatil!$J$2),ResmiTatil!$J$2-R212)+IF(AND(Q212=ResmiTatil!$I$3,R212=ResmiTatil!$J$3),ResmiTatil!$I$3-ResmiTatil!$I$2,IF(AND(Q212&gt;ResmiTatil!$I$2,R212&gt;ResmiTatil!$J$2),ResmiTatil!$J$2-ResmiTatil!$I$2))+IF(S212&gt;ResmiTatil!$K$2,S212-ResmiTatil!$K$2),0))</f>
        <v>0</v>
      </c>
      <c r="V212" s="29">
        <f>IF((Q212-P212)+(S212-R212)&lt;0,0,(Q212-P212)+(S212-R212))</f>
        <v>0</v>
      </c>
      <c r="W212" s="17"/>
      <c r="X212" s="12"/>
      <c r="Y212" s="13"/>
      <c r="Z212" s="13"/>
      <c r="AA212" s="28">
        <f>IF(Y212-X212&lt;0,0,Y212-X212)</f>
        <v>0</v>
      </c>
      <c r="AB212" s="28">
        <f>IF(AND(OR(W212="",X212=""),OR(Y212="",Z212="")),0,IF(OR(W212&lt;&gt;ResmiTatil!$H$2,X212&lt;&gt;ResmiTatil!$I$2,Y212&lt;&gt;ResmiTatil!$J$2,Z212&lt;&gt;ResmiTatil!$K$2),IF(AND(Y212="",Z212=""),0,IF(W212&lt;ResmiTatil!$H$2,ResmiTatil!$H$2-W212))+IF(AND(Y212="",Z212="",OR(W212&lt;ResmiTatil!$H$2,AND(X212&lt;&gt;ResmiTatil!$J$2,X212&gt;ResmiTatil!$J$2))),ResmiTatil!$J$2-ResmiTatil!$I$2,IF(OR(Y212="",Z212=""),0,IF(AND(X212&gt;ResmiTatil!$I$2,Y212&lt;ResmiTatil!$J$2),X212-ResmiTatil!$I$2)))+IF(AND(X212&lt;ResmiTatil!$I$2,Y212&lt;ResmiTatil!$J$2),ResmiTatil!$J$2-Y212)+IF(AND(X212=ResmiTatil!$I$3,Y212=ResmiTatil!$J$3),ResmiTatil!$I$3-ResmiTatil!$I$2,IF(AND(X212&gt;ResmiTatil!$I$2,Y212&gt;ResmiTatil!$J$2),ResmiTatil!$J$2-ResmiTatil!$I$2))+IF(Z212&gt;ResmiTatil!$K$2,Z212-ResmiTatil!$K$2),0))</f>
        <v>0</v>
      </c>
      <c r="AC212" s="29">
        <f>IF((X212-W212)+(Z212-Y212)&lt;0,0,(X212-W212)+(Z212-Y212))</f>
        <v>0</v>
      </c>
      <c r="AD212" s="17"/>
      <c r="AE212" s="12"/>
      <c r="AF212" s="13"/>
      <c r="AG212" s="13"/>
      <c r="AH212" s="28">
        <f>IF(AF212-AE212&lt;0,0,AF212-AE212)</f>
        <v>0</v>
      </c>
      <c r="AI212" s="28">
        <f>IF(AND(OR(AD212="",AE212=""),OR(AF212="",AG212="")),0,IF(OR(AD212&lt;&gt;ResmiTatil!$H$2,AE212&lt;&gt;ResmiTatil!$I$2,AF212&lt;&gt;ResmiTatil!$J$2,AG212&lt;&gt;ResmiTatil!$K$2),IF(AND(AF212="",AG212=""),0,IF(AD212&lt;ResmiTatil!$H$2,ResmiTatil!$H$2-AD212))+IF(AND(AF212="",AG212="",OR(AD212&lt;ResmiTatil!$H$2,AND(AE212&lt;&gt;ResmiTatil!$J$2,AE212&gt;ResmiTatil!$J$2))),ResmiTatil!$J$2-ResmiTatil!$I$2,IF(OR(AF212="",AG212=""),0,IF(AND(AE212&gt;ResmiTatil!$I$2,AF212&lt;ResmiTatil!$J$2),AE212-ResmiTatil!$I$2)))+IF(AND(AE212&lt;ResmiTatil!$I$2,AF212&lt;ResmiTatil!$J$2),ResmiTatil!$J$2-AF212)+IF(AND(AE212=ResmiTatil!$I$3,AF212=ResmiTatil!$J$3),ResmiTatil!$I$3-ResmiTatil!$I$2,IF(AND(AE212&gt;ResmiTatil!$I$2,AF212&gt;ResmiTatil!$J$2),ResmiTatil!$J$2-ResmiTatil!$I$2))+IF(AG212&gt;ResmiTatil!$K$2,AG212-ResmiTatil!$K$2),0))</f>
        <v>0</v>
      </c>
      <c r="AJ212" s="29">
        <f>IF((AE212-AD212)+(AG212-AF212)&lt;0,0,(AE212-AD212)+(AG212-AF212))</f>
        <v>0</v>
      </c>
    </row>
    <row r="213" spans="1:36" ht="20.100000000000001" customHeight="1" x14ac:dyDescent="0.25">
      <c r="A213" s="20">
        <f t="shared" si="25"/>
        <v>44923</v>
      </c>
      <c r="B213" s="17"/>
      <c r="C213" s="12"/>
      <c r="D213" s="13"/>
      <c r="E213" s="13"/>
      <c r="F213" s="28">
        <f>IF(D213-C213&lt;0,0,D213-C213)</f>
        <v>0</v>
      </c>
      <c r="G213" s="28">
        <f>IF(AND(OR(B213="",C213=""),OR(D213="",E213="")),0,IF(OR(B213&lt;&gt;ResmiTatil!$H$2,C213&lt;&gt;ResmiTatil!$I$2,D213&lt;&gt;ResmiTatil!$J$2,E213&lt;&gt;ResmiTatil!$K$2),IF(AND(D213="",E213=""),0,IF(B213&lt;ResmiTatil!$H$2,ResmiTatil!$H$2-B213))+IF(AND(D213="",E213="",OR(B213&lt;ResmiTatil!$H$2,AND(C213&lt;&gt;ResmiTatil!$J$2,C213&gt;ResmiTatil!$J$2))),ResmiTatil!$J$2-ResmiTatil!$I$2,IF(OR(D213="",E213=""),0,IF(AND(C213&gt;ResmiTatil!$I$2,D213&lt;ResmiTatil!$J$2),C213-ResmiTatil!$I$2)))+IF(AND(C213&lt;ResmiTatil!$I$2,D213&lt;ResmiTatil!$J$2),ResmiTatil!$J$2-D213)+IF(AND(C213=ResmiTatil!$I$3,D213=ResmiTatil!$J$3),ResmiTatil!$I$3-ResmiTatil!$I$2,IF(AND(C213&gt;ResmiTatil!$I$2,D213&gt;ResmiTatil!$J$2),ResmiTatil!$J$2-ResmiTatil!$I$2))+IF(E213&gt;ResmiTatil!$K$2,E213-ResmiTatil!$K$2),0))</f>
        <v>0</v>
      </c>
      <c r="H213" s="29">
        <f>IF((C213-B213)+(E213-D213)&lt;0,0,(C213-B213)+(E213-D213))</f>
        <v>0</v>
      </c>
      <c r="I213" s="17"/>
      <c r="J213" s="12"/>
      <c r="K213" s="13"/>
      <c r="L213" s="13"/>
      <c r="M213" s="28">
        <f>IF(K213-J213&lt;0,0,K213-J213)</f>
        <v>0</v>
      </c>
      <c r="N213" s="28">
        <f>IF(AND(OR(I213="",J213=""),OR(K213="",L213="")),0,IF(OR(I213&lt;&gt;ResmiTatil!$H$2,J213&lt;&gt;ResmiTatil!$I$2,K213&lt;&gt;ResmiTatil!$J$2,L213&lt;&gt;ResmiTatil!$K$2),IF(AND(K213="",L213=""),0,IF(I213&lt;ResmiTatil!$H$2,ResmiTatil!$H$2-I213))+IF(AND(K213="",L213="",OR(I213&lt;ResmiTatil!$H$2,AND(J213&lt;&gt;ResmiTatil!$J$2,J213&gt;ResmiTatil!$J$2))),ResmiTatil!$J$2-ResmiTatil!$I$2,IF(OR(K213="",L213=""),0,IF(AND(J213&gt;ResmiTatil!$I$2,K213&lt;ResmiTatil!$J$2),J213-ResmiTatil!$I$2)))+IF(AND(J213&lt;ResmiTatil!$I$2,K213&lt;ResmiTatil!$J$2),ResmiTatil!$J$2-K213)+IF(AND(J213=ResmiTatil!$I$3,K213=ResmiTatil!$J$3),ResmiTatil!$I$3-ResmiTatil!$I$2,IF(AND(J213&gt;ResmiTatil!$I$2,K213&gt;ResmiTatil!$J$2),ResmiTatil!$J$2-ResmiTatil!$I$2))+IF(L213&gt;ResmiTatil!$K$2,L213-ResmiTatil!$K$2),0))</f>
        <v>0</v>
      </c>
      <c r="O213" s="29">
        <f>IF((J213-I213)+(L213-K213)&lt;0,0,(J213-I213)+(L213-K213))</f>
        <v>0</v>
      </c>
      <c r="P213" s="17"/>
      <c r="Q213" s="12"/>
      <c r="R213" s="13"/>
      <c r="S213" s="13"/>
      <c r="T213" s="28">
        <f>IF(R213-Q213&lt;0,0,R213-Q213)</f>
        <v>0</v>
      </c>
      <c r="U213" s="28">
        <f>IF(AND(OR(P213="",Q213=""),OR(R213="",S213="")),0,IF(OR(P213&lt;&gt;ResmiTatil!$H$2,Q213&lt;&gt;ResmiTatil!$I$2,R213&lt;&gt;ResmiTatil!$J$2,S213&lt;&gt;ResmiTatil!$K$2),IF(AND(R213="",S213=""),0,IF(P213&lt;ResmiTatil!$H$2,ResmiTatil!$H$2-P213))+IF(AND(R213="",S213="",OR(P213&lt;ResmiTatil!$H$2,AND(Q213&lt;&gt;ResmiTatil!$J$2,Q213&gt;ResmiTatil!$J$2))),ResmiTatil!$J$2-ResmiTatil!$I$2,IF(OR(R213="",S213=""),0,IF(AND(Q213&gt;ResmiTatil!$I$2,R213&lt;ResmiTatil!$J$2),Q213-ResmiTatil!$I$2)))+IF(AND(Q213&lt;ResmiTatil!$I$2,R213&lt;ResmiTatil!$J$2),ResmiTatil!$J$2-R213)+IF(AND(Q213=ResmiTatil!$I$3,R213=ResmiTatil!$J$3),ResmiTatil!$I$3-ResmiTatil!$I$2,IF(AND(Q213&gt;ResmiTatil!$I$2,R213&gt;ResmiTatil!$J$2),ResmiTatil!$J$2-ResmiTatil!$I$2))+IF(S213&gt;ResmiTatil!$K$2,S213-ResmiTatil!$K$2),0))</f>
        <v>0</v>
      </c>
      <c r="V213" s="29">
        <f>IF((Q213-P213)+(S213-R213)&lt;0,0,(Q213-P213)+(S213-R213))</f>
        <v>0</v>
      </c>
      <c r="W213" s="17"/>
      <c r="X213" s="12"/>
      <c r="Y213" s="13"/>
      <c r="Z213" s="13"/>
      <c r="AA213" s="28">
        <f>IF(Y213-X213&lt;0,0,Y213-X213)</f>
        <v>0</v>
      </c>
      <c r="AB213" s="28">
        <f>IF(AND(OR(W213="",X213=""),OR(Y213="",Z213="")),0,IF(OR(W213&lt;&gt;ResmiTatil!$H$2,X213&lt;&gt;ResmiTatil!$I$2,Y213&lt;&gt;ResmiTatil!$J$2,Z213&lt;&gt;ResmiTatil!$K$2),IF(AND(Y213="",Z213=""),0,IF(W213&lt;ResmiTatil!$H$2,ResmiTatil!$H$2-W213))+IF(AND(Y213="",Z213="",OR(W213&lt;ResmiTatil!$H$2,AND(X213&lt;&gt;ResmiTatil!$J$2,X213&gt;ResmiTatil!$J$2))),ResmiTatil!$J$2-ResmiTatil!$I$2,IF(OR(Y213="",Z213=""),0,IF(AND(X213&gt;ResmiTatil!$I$2,Y213&lt;ResmiTatil!$J$2),X213-ResmiTatil!$I$2)))+IF(AND(X213&lt;ResmiTatil!$I$2,Y213&lt;ResmiTatil!$J$2),ResmiTatil!$J$2-Y213)+IF(AND(X213=ResmiTatil!$I$3,Y213=ResmiTatil!$J$3),ResmiTatil!$I$3-ResmiTatil!$I$2,IF(AND(X213&gt;ResmiTatil!$I$2,Y213&gt;ResmiTatil!$J$2),ResmiTatil!$J$2-ResmiTatil!$I$2))+IF(Z213&gt;ResmiTatil!$K$2,Z213-ResmiTatil!$K$2),0))</f>
        <v>0</v>
      </c>
      <c r="AC213" s="29">
        <f>IF((X213-W213)+(Z213-Y213)&lt;0,0,(X213-W213)+(Z213-Y213))</f>
        <v>0</v>
      </c>
      <c r="AD213" s="17"/>
      <c r="AE213" s="12"/>
      <c r="AF213" s="13"/>
      <c r="AG213" s="13"/>
      <c r="AH213" s="28">
        <f>IF(AF213-AE213&lt;0,0,AF213-AE213)</f>
        <v>0</v>
      </c>
      <c r="AI213" s="28">
        <f>IF(AND(OR(AD213="",AE213=""),OR(AF213="",AG213="")),0,IF(OR(AD213&lt;&gt;ResmiTatil!$H$2,AE213&lt;&gt;ResmiTatil!$I$2,AF213&lt;&gt;ResmiTatil!$J$2,AG213&lt;&gt;ResmiTatil!$K$2),IF(AND(AF213="",AG213=""),0,IF(AD213&lt;ResmiTatil!$H$2,ResmiTatil!$H$2-AD213))+IF(AND(AF213="",AG213="",OR(AD213&lt;ResmiTatil!$H$2,AND(AE213&lt;&gt;ResmiTatil!$J$2,AE213&gt;ResmiTatil!$J$2))),ResmiTatil!$J$2-ResmiTatil!$I$2,IF(OR(AF213="",AG213=""),0,IF(AND(AE213&gt;ResmiTatil!$I$2,AF213&lt;ResmiTatil!$J$2),AE213-ResmiTatil!$I$2)))+IF(AND(AE213&lt;ResmiTatil!$I$2,AF213&lt;ResmiTatil!$J$2),ResmiTatil!$J$2-AF213)+IF(AND(AE213=ResmiTatil!$I$3,AF213=ResmiTatil!$J$3),ResmiTatil!$I$3-ResmiTatil!$I$2,IF(AND(AE213&gt;ResmiTatil!$I$2,AF213&gt;ResmiTatil!$J$2),ResmiTatil!$J$2-ResmiTatil!$I$2))+IF(AG213&gt;ResmiTatil!$K$2,AG213-ResmiTatil!$K$2),0))</f>
        <v>0</v>
      </c>
      <c r="AJ213" s="29">
        <f>IF((AE213-AD213)+(AG213-AF213)&lt;0,0,(AE213-AD213)+(AG213-AF213))</f>
        <v>0</v>
      </c>
    </row>
    <row r="214" spans="1:36" ht="20.100000000000001" customHeight="1" x14ac:dyDescent="0.25">
      <c r="A214" s="20">
        <f t="shared" si="25"/>
        <v>44924</v>
      </c>
      <c r="B214" s="17"/>
      <c r="C214" s="12"/>
      <c r="D214" s="13"/>
      <c r="E214" s="13"/>
      <c r="F214" s="28">
        <f>IF(D214-C214&lt;0,0,D214-C214)</f>
        <v>0</v>
      </c>
      <c r="G214" s="28">
        <f>IF(AND(OR(B214="",C214=""),OR(D214="",E214="")),0,IF(OR(B214&lt;&gt;ResmiTatil!$H$2,C214&lt;&gt;ResmiTatil!$I$2,D214&lt;&gt;ResmiTatil!$J$2,E214&lt;&gt;ResmiTatil!$K$2),IF(AND(D214="",E214=""),0,IF(B214&lt;ResmiTatil!$H$2,ResmiTatil!$H$2-B214))+IF(AND(D214="",E214="",OR(B214&lt;ResmiTatil!$H$2,AND(C214&lt;&gt;ResmiTatil!$J$2,C214&gt;ResmiTatil!$J$2))),ResmiTatil!$J$2-ResmiTatil!$I$2,IF(OR(D214="",E214=""),0,IF(AND(C214&gt;ResmiTatil!$I$2,D214&lt;ResmiTatil!$J$2),C214-ResmiTatil!$I$2)))+IF(AND(C214&lt;ResmiTatil!$I$2,D214&lt;ResmiTatil!$J$2),ResmiTatil!$J$2-D214)+IF(AND(C214=ResmiTatil!$I$3,D214=ResmiTatil!$J$3),ResmiTatil!$I$3-ResmiTatil!$I$2,IF(AND(C214&gt;ResmiTatil!$I$2,D214&gt;ResmiTatil!$J$2),ResmiTatil!$J$2-ResmiTatil!$I$2))+IF(E214&gt;ResmiTatil!$K$2,E214-ResmiTatil!$K$2),0))</f>
        <v>0</v>
      </c>
      <c r="H214" s="29">
        <f>IF((C214-B214)+(E214-D214)&lt;0,0,(C214-B214)+(E214-D214))</f>
        <v>0</v>
      </c>
      <c r="I214" s="17"/>
      <c r="J214" s="12"/>
      <c r="K214" s="13"/>
      <c r="L214" s="13"/>
      <c r="M214" s="28">
        <f>IF(K214-J214&lt;0,0,K214-J214)</f>
        <v>0</v>
      </c>
      <c r="N214" s="28">
        <f>IF(AND(OR(I214="",J214=""),OR(K214="",L214="")),0,IF(OR(I214&lt;&gt;ResmiTatil!$H$2,J214&lt;&gt;ResmiTatil!$I$2,K214&lt;&gt;ResmiTatil!$J$2,L214&lt;&gt;ResmiTatil!$K$2),IF(AND(K214="",L214=""),0,IF(I214&lt;ResmiTatil!$H$2,ResmiTatil!$H$2-I214))+IF(AND(K214="",L214="",OR(I214&lt;ResmiTatil!$H$2,AND(J214&lt;&gt;ResmiTatil!$J$2,J214&gt;ResmiTatil!$J$2))),ResmiTatil!$J$2-ResmiTatil!$I$2,IF(OR(K214="",L214=""),0,IF(AND(J214&gt;ResmiTatil!$I$2,K214&lt;ResmiTatil!$J$2),J214-ResmiTatil!$I$2)))+IF(AND(J214&lt;ResmiTatil!$I$2,K214&lt;ResmiTatil!$J$2),ResmiTatil!$J$2-K214)+IF(AND(J214=ResmiTatil!$I$3,K214=ResmiTatil!$J$3),ResmiTatil!$I$3-ResmiTatil!$I$2,IF(AND(J214&gt;ResmiTatil!$I$2,K214&gt;ResmiTatil!$J$2),ResmiTatil!$J$2-ResmiTatil!$I$2))+IF(L214&gt;ResmiTatil!$K$2,L214-ResmiTatil!$K$2),0))</f>
        <v>0</v>
      </c>
      <c r="O214" s="29">
        <f>IF((J214-I214)+(L214-K214)&lt;0,0,(J214-I214)+(L214-K214))</f>
        <v>0</v>
      </c>
      <c r="P214" s="17"/>
      <c r="Q214" s="12"/>
      <c r="R214" s="13"/>
      <c r="S214" s="13"/>
      <c r="T214" s="28">
        <f>IF(R214-Q214&lt;0,0,R214-Q214)</f>
        <v>0</v>
      </c>
      <c r="U214" s="28">
        <f>IF(AND(OR(P214="",Q214=""),OR(R214="",S214="")),0,IF(OR(P214&lt;&gt;ResmiTatil!$H$2,Q214&lt;&gt;ResmiTatil!$I$2,R214&lt;&gt;ResmiTatil!$J$2,S214&lt;&gt;ResmiTatil!$K$2),IF(AND(R214="",S214=""),0,IF(P214&lt;ResmiTatil!$H$2,ResmiTatil!$H$2-P214))+IF(AND(R214="",S214="",OR(P214&lt;ResmiTatil!$H$2,AND(Q214&lt;&gt;ResmiTatil!$J$2,Q214&gt;ResmiTatil!$J$2))),ResmiTatil!$J$2-ResmiTatil!$I$2,IF(OR(R214="",S214=""),0,IF(AND(Q214&gt;ResmiTatil!$I$2,R214&lt;ResmiTatil!$J$2),Q214-ResmiTatil!$I$2)))+IF(AND(Q214&lt;ResmiTatil!$I$2,R214&lt;ResmiTatil!$J$2),ResmiTatil!$J$2-R214)+IF(AND(Q214=ResmiTatil!$I$3,R214=ResmiTatil!$J$3),ResmiTatil!$I$3-ResmiTatil!$I$2,IF(AND(Q214&gt;ResmiTatil!$I$2,R214&gt;ResmiTatil!$J$2),ResmiTatil!$J$2-ResmiTatil!$I$2))+IF(S214&gt;ResmiTatil!$K$2,S214-ResmiTatil!$K$2),0))</f>
        <v>0</v>
      </c>
      <c r="V214" s="29">
        <f>IF((Q214-P214)+(S214-R214)&lt;0,0,(Q214-P214)+(S214-R214))</f>
        <v>0</v>
      </c>
      <c r="W214" s="17"/>
      <c r="X214" s="12"/>
      <c r="Y214" s="13"/>
      <c r="Z214" s="13"/>
      <c r="AA214" s="28">
        <f>IF(Y214-X214&lt;0,0,Y214-X214)</f>
        <v>0</v>
      </c>
      <c r="AB214" s="28">
        <f>IF(AND(OR(W214="",X214=""),OR(Y214="",Z214="")),0,IF(OR(W214&lt;&gt;ResmiTatil!$H$2,X214&lt;&gt;ResmiTatil!$I$2,Y214&lt;&gt;ResmiTatil!$J$2,Z214&lt;&gt;ResmiTatil!$K$2),IF(AND(Y214="",Z214=""),0,IF(W214&lt;ResmiTatil!$H$2,ResmiTatil!$H$2-W214))+IF(AND(Y214="",Z214="",OR(W214&lt;ResmiTatil!$H$2,AND(X214&lt;&gt;ResmiTatil!$J$2,X214&gt;ResmiTatil!$J$2))),ResmiTatil!$J$2-ResmiTatil!$I$2,IF(OR(Y214="",Z214=""),0,IF(AND(X214&gt;ResmiTatil!$I$2,Y214&lt;ResmiTatil!$J$2),X214-ResmiTatil!$I$2)))+IF(AND(X214&lt;ResmiTatil!$I$2,Y214&lt;ResmiTatil!$J$2),ResmiTatil!$J$2-Y214)+IF(AND(X214=ResmiTatil!$I$3,Y214=ResmiTatil!$J$3),ResmiTatil!$I$3-ResmiTatil!$I$2,IF(AND(X214&gt;ResmiTatil!$I$2,Y214&gt;ResmiTatil!$J$2),ResmiTatil!$J$2-ResmiTatil!$I$2))+IF(Z214&gt;ResmiTatil!$K$2,Z214-ResmiTatil!$K$2),0))</f>
        <v>0</v>
      </c>
      <c r="AC214" s="29">
        <f>IF((X214-W214)+(Z214-Y214)&lt;0,0,(X214-W214)+(Z214-Y214))</f>
        <v>0</v>
      </c>
      <c r="AD214" s="17"/>
      <c r="AE214" s="12"/>
      <c r="AF214" s="13"/>
      <c r="AG214" s="13"/>
      <c r="AH214" s="28">
        <f>IF(AF214-AE214&lt;0,0,AF214-AE214)</f>
        <v>0</v>
      </c>
      <c r="AI214" s="28">
        <f>IF(AND(OR(AD214="",AE214=""),OR(AF214="",AG214="")),0,IF(OR(AD214&lt;&gt;ResmiTatil!$H$2,AE214&lt;&gt;ResmiTatil!$I$2,AF214&lt;&gt;ResmiTatil!$J$2,AG214&lt;&gt;ResmiTatil!$K$2),IF(AND(AF214="",AG214=""),0,IF(AD214&lt;ResmiTatil!$H$2,ResmiTatil!$H$2-AD214))+IF(AND(AF214="",AG214="",OR(AD214&lt;ResmiTatil!$H$2,AND(AE214&lt;&gt;ResmiTatil!$J$2,AE214&gt;ResmiTatil!$J$2))),ResmiTatil!$J$2-ResmiTatil!$I$2,IF(OR(AF214="",AG214=""),0,IF(AND(AE214&gt;ResmiTatil!$I$2,AF214&lt;ResmiTatil!$J$2),AE214-ResmiTatil!$I$2)))+IF(AND(AE214&lt;ResmiTatil!$I$2,AF214&lt;ResmiTatil!$J$2),ResmiTatil!$J$2-AF214)+IF(AND(AE214=ResmiTatil!$I$3,AF214=ResmiTatil!$J$3),ResmiTatil!$I$3-ResmiTatil!$I$2,IF(AND(AE214&gt;ResmiTatil!$I$2,AF214&gt;ResmiTatil!$J$2),ResmiTatil!$J$2-ResmiTatil!$I$2))+IF(AG214&gt;ResmiTatil!$K$2,AG214-ResmiTatil!$K$2),0))</f>
        <v>0</v>
      </c>
      <c r="AJ214" s="29">
        <f>IF((AE214-AD214)+(AG214-AF214)&lt;0,0,(AE214-AD214)+(AG214-AF214))</f>
        <v>0</v>
      </c>
    </row>
    <row r="215" spans="1:36" ht="20.100000000000001" customHeight="1" x14ac:dyDescent="0.25">
      <c r="A215" s="20">
        <f t="shared" si="25"/>
        <v>44925</v>
      </c>
      <c r="B215" s="17"/>
      <c r="C215" s="12"/>
      <c r="D215" s="13"/>
      <c r="E215" s="13"/>
      <c r="F215" s="28">
        <f>IF(D215-C215&lt;0,0,D215-C215)</f>
        <v>0</v>
      </c>
      <c r="G215" s="28">
        <f>IF(AND(OR(B215="",C215=""),OR(D215="",E215="")),0,IF(OR(B215&lt;&gt;ResmiTatil!$H$2,C215&lt;&gt;ResmiTatil!$I$2,D215&lt;&gt;ResmiTatil!$J$2,E215&lt;&gt;ResmiTatil!$K$2),IF(AND(D215="",E215=""),0,IF(B215&lt;ResmiTatil!$H$2,ResmiTatil!$H$2-B215))+IF(AND(D215="",E215="",OR(B215&lt;ResmiTatil!$H$2,AND(C215&lt;&gt;ResmiTatil!$J$2,C215&gt;ResmiTatil!$J$2))),ResmiTatil!$J$2-ResmiTatil!$I$2,IF(OR(D215="",E215=""),0,IF(AND(C215&gt;ResmiTatil!$I$2,D215&lt;ResmiTatil!$J$2),C215-ResmiTatil!$I$2)))+IF(AND(C215&lt;ResmiTatil!$I$2,D215&lt;ResmiTatil!$J$2),ResmiTatil!$J$2-D215)+IF(AND(C215=ResmiTatil!$I$3,D215=ResmiTatil!$J$3),ResmiTatil!$I$3-ResmiTatil!$I$2,IF(AND(C215&gt;ResmiTatil!$I$2,D215&gt;ResmiTatil!$J$2),ResmiTatil!$J$2-ResmiTatil!$I$2))+IF(E215&gt;ResmiTatil!$K$2,E215-ResmiTatil!$K$2),0))</f>
        <v>0</v>
      </c>
      <c r="H215" s="29">
        <f>IF((C215-B215)+(E215-D215)&lt;0,0,(C215-B215)+(E215-D215))</f>
        <v>0</v>
      </c>
      <c r="I215" s="17"/>
      <c r="J215" s="12"/>
      <c r="K215" s="13"/>
      <c r="L215" s="13"/>
      <c r="M215" s="28">
        <f>IF(K215-J215&lt;0,0,K215-J215)</f>
        <v>0</v>
      </c>
      <c r="N215" s="28">
        <f>IF(AND(OR(I215="",J215=""),OR(K215="",L215="")),0,IF(OR(I215&lt;&gt;ResmiTatil!$H$2,J215&lt;&gt;ResmiTatil!$I$2,K215&lt;&gt;ResmiTatil!$J$2,L215&lt;&gt;ResmiTatil!$K$2),IF(AND(K215="",L215=""),0,IF(I215&lt;ResmiTatil!$H$2,ResmiTatil!$H$2-I215))+IF(AND(K215="",L215="",OR(I215&lt;ResmiTatil!$H$2,AND(J215&lt;&gt;ResmiTatil!$J$2,J215&gt;ResmiTatil!$J$2))),ResmiTatil!$J$2-ResmiTatil!$I$2,IF(OR(K215="",L215=""),0,IF(AND(J215&gt;ResmiTatil!$I$2,K215&lt;ResmiTatil!$J$2),J215-ResmiTatil!$I$2)))+IF(AND(J215&lt;ResmiTatil!$I$2,K215&lt;ResmiTatil!$J$2),ResmiTatil!$J$2-K215)+IF(AND(J215=ResmiTatil!$I$3,K215=ResmiTatil!$J$3),ResmiTatil!$I$3-ResmiTatil!$I$2,IF(AND(J215&gt;ResmiTatil!$I$2,K215&gt;ResmiTatil!$J$2),ResmiTatil!$J$2-ResmiTatil!$I$2))+IF(L215&gt;ResmiTatil!$K$2,L215-ResmiTatil!$K$2),0))</f>
        <v>0</v>
      </c>
      <c r="O215" s="29">
        <f>IF((J215-I215)+(L215-K215)&lt;0,0,(J215-I215)+(L215-K215))</f>
        <v>0</v>
      </c>
      <c r="P215" s="17"/>
      <c r="Q215" s="12"/>
      <c r="R215" s="13"/>
      <c r="S215" s="13"/>
      <c r="T215" s="28">
        <f>IF(R215-Q215&lt;0,0,R215-Q215)</f>
        <v>0</v>
      </c>
      <c r="U215" s="28">
        <f>IF(AND(OR(P215="",Q215=""),OR(R215="",S215="")),0,IF(OR(P215&lt;&gt;ResmiTatil!$H$2,Q215&lt;&gt;ResmiTatil!$I$2,R215&lt;&gt;ResmiTatil!$J$2,S215&lt;&gt;ResmiTatil!$K$2),IF(AND(R215="",S215=""),0,IF(P215&lt;ResmiTatil!$H$2,ResmiTatil!$H$2-P215))+IF(AND(R215="",S215="",OR(P215&lt;ResmiTatil!$H$2,AND(Q215&lt;&gt;ResmiTatil!$J$2,Q215&gt;ResmiTatil!$J$2))),ResmiTatil!$J$2-ResmiTatil!$I$2,IF(OR(R215="",S215=""),0,IF(AND(Q215&gt;ResmiTatil!$I$2,R215&lt;ResmiTatil!$J$2),Q215-ResmiTatil!$I$2)))+IF(AND(Q215&lt;ResmiTatil!$I$2,R215&lt;ResmiTatil!$J$2),ResmiTatil!$J$2-R215)+IF(AND(Q215=ResmiTatil!$I$3,R215=ResmiTatil!$J$3),ResmiTatil!$I$3-ResmiTatil!$I$2,IF(AND(Q215&gt;ResmiTatil!$I$2,R215&gt;ResmiTatil!$J$2),ResmiTatil!$J$2-ResmiTatil!$I$2))+IF(S215&gt;ResmiTatil!$K$2,S215-ResmiTatil!$K$2),0))</f>
        <v>0</v>
      </c>
      <c r="V215" s="29">
        <f>IF((Q215-P215)+(S215-R215)&lt;0,0,(Q215-P215)+(S215-R215))</f>
        <v>0</v>
      </c>
      <c r="W215" s="17"/>
      <c r="X215" s="12"/>
      <c r="Y215" s="13"/>
      <c r="Z215" s="13"/>
      <c r="AA215" s="28">
        <f>IF(Y215-X215&lt;0,0,Y215-X215)</f>
        <v>0</v>
      </c>
      <c r="AB215" s="28">
        <f>IF(AND(OR(W215="",X215=""),OR(Y215="",Z215="")),0,IF(OR(W215&lt;&gt;ResmiTatil!$H$2,X215&lt;&gt;ResmiTatil!$I$2,Y215&lt;&gt;ResmiTatil!$J$2,Z215&lt;&gt;ResmiTatil!$K$2),IF(AND(Y215="",Z215=""),0,IF(W215&lt;ResmiTatil!$H$2,ResmiTatil!$H$2-W215))+IF(AND(Y215="",Z215="",OR(W215&lt;ResmiTatil!$H$2,AND(X215&lt;&gt;ResmiTatil!$J$2,X215&gt;ResmiTatil!$J$2))),ResmiTatil!$J$2-ResmiTatil!$I$2,IF(OR(Y215="",Z215=""),0,IF(AND(X215&gt;ResmiTatil!$I$2,Y215&lt;ResmiTatil!$J$2),X215-ResmiTatil!$I$2)))+IF(AND(X215&lt;ResmiTatil!$I$2,Y215&lt;ResmiTatil!$J$2),ResmiTatil!$J$2-Y215)+IF(AND(X215=ResmiTatil!$I$3,Y215=ResmiTatil!$J$3),ResmiTatil!$I$3-ResmiTatil!$I$2,IF(AND(X215&gt;ResmiTatil!$I$2,Y215&gt;ResmiTatil!$J$2),ResmiTatil!$J$2-ResmiTatil!$I$2))+IF(Z215&gt;ResmiTatil!$K$2,Z215-ResmiTatil!$K$2),0))</f>
        <v>0</v>
      </c>
      <c r="AC215" s="29">
        <f>IF((X215-W215)+(Z215-Y215)&lt;0,0,(X215-W215)+(Z215-Y215))</f>
        <v>0</v>
      </c>
      <c r="AD215" s="17"/>
      <c r="AE215" s="12"/>
      <c r="AF215" s="13"/>
      <c r="AG215" s="13"/>
      <c r="AH215" s="28">
        <f>IF(AF215-AE215&lt;0,0,AF215-AE215)</f>
        <v>0</v>
      </c>
      <c r="AI215" s="28">
        <f>IF(AND(OR(AD215="",AE215=""),OR(AF215="",AG215="")),0,IF(OR(AD215&lt;&gt;ResmiTatil!$H$2,AE215&lt;&gt;ResmiTatil!$I$2,AF215&lt;&gt;ResmiTatil!$J$2,AG215&lt;&gt;ResmiTatil!$K$2),IF(AND(AF215="",AG215=""),0,IF(AD215&lt;ResmiTatil!$H$2,ResmiTatil!$H$2-AD215))+IF(AND(AF215="",AG215="",OR(AD215&lt;ResmiTatil!$H$2,AND(AE215&lt;&gt;ResmiTatil!$J$2,AE215&gt;ResmiTatil!$J$2))),ResmiTatil!$J$2-ResmiTatil!$I$2,IF(OR(AF215="",AG215=""),0,IF(AND(AE215&gt;ResmiTatil!$I$2,AF215&lt;ResmiTatil!$J$2),AE215-ResmiTatil!$I$2)))+IF(AND(AE215&lt;ResmiTatil!$I$2,AF215&lt;ResmiTatil!$J$2),ResmiTatil!$J$2-AF215)+IF(AND(AE215=ResmiTatil!$I$3,AF215=ResmiTatil!$J$3),ResmiTatil!$I$3-ResmiTatil!$I$2,IF(AND(AE215&gt;ResmiTatil!$I$2,AF215&gt;ResmiTatil!$J$2),ResmiTatil!$J$2-ResmiTatil!$I$2))+IF(AG215&gt;ResmiTatil!$K$2,AG215-ResmiTatil!$K$2),0))</f>
        <v>0</v>
      </c>
      <c r="AJ215" s="29">
        <f>IF((AE215-AD215)+(AG215-AF215)&lt;0,0,(AE215-AD215)+(AG215-AF215))</f>
        <v>0</v>
      </c>
    </row>
    <row r="216" spans="1:36" ht="20.100000000000001" customHeight="1" x14ac:dyDescent="0.25">
      <c r="A216" s="30" t="s">
        <v>24</v>
      </c>
      <c r="B216" s="31"/>
      <c r="C216" s="32"/>
      <c r="D216" s="33"/>
      <c r="E216" s="33"/>
      <c r="F216" s="34"/>
      <c r="G216" s="28">
        <f>SUM(G211:G215)</f>
        <v>0</v>
      </c>
      <c r="H216" s="35">
        <f>SUM(H211:H215)</f>
        <v>0</v>
      </c>
      <c r="I216" s="31"/>
      <c r="J216" s="32"/>
      <c r="K216" s="33"/>
      <c r="L216" s="33"/>
      <c r="M216" s="34"/>
      <c r="N216" s="28">
        <f>SUM(N211:N215)</f>
        <v>0</v>
      </c>
      <c r="O216" s="35">
        <f>SUM(O211:O215)</f>
        <v>0</v>
      </c>
      <c r="P216" s="31"/>
      <c r="Q216" s="32"/>
      <c r="R216" s="33"/>
      <c r="S216" s="33"/>
      <c r="T216" s="34"/>
      <c r="U216" s="28">
        <f>SUM(U211:U215)</f>
        <v>0</v>
      </c>
      <c r="V216" s="35">
        <f>SUM(V211:V215)</f>
        <v>0</v>
      </c>
      <c r="W216" s="31"/>
      <c r="X216" s="32"/>
      <c r="Y216" s="33"/>
      <c r="Z216" s="33"/>
      <c r="AA216" s="34"/>
      <c r="AB216" s="28">
        <f>SUM(AB211:AB215)</f>
        <v>0</v>
      </c>
      <c r="AC216" s="35">
        <f>SUM(AC211:AC215)</f>
        <v>0</v>
      </c>
      <c r="AD216" s="31"/>
      <c r="AE216" s="32"/>
      <c r="AF216" s="33"/>
      <c r="AG216" s="33"/>
      <c r="AH216" s="34"/>
      <c r="AI216" s="28">
        <f>SUM(AI211:AI215)</f>
        <v>0</v>
      </c>
      <c r="AJ216" s="35">
        <f>SUM(AJ211:AJ215)</f>
        <v>0</v>
      </c>
    </row>
    <row r="217" spans="1:36" s="25" customFormat="1" ht="15" customHeight="1" x14ac:dyDescent="0.25">
      <c r="A217" s="20">
        <f>A215+1</f>
        <v>44926</v>
      </c>
      <c r="B217" s="17"/>
      <c r="C217" s="12"/>
      <c r="D217" s="13"/>
      <c r="E217" s="13"/>
      <c r="F217" s="11"/>
      <c r="G217" s="11"/>
      <c r="H217" s="18"/>
      <c r="I217" s="17"/>
      <c r="J217" s="12"/>
      <c r="K217" s="13"/>
      <c r="L217" s="13"/>
      <c r="M217" s="11"/>
      <c r="N217" s="11"/>
      <c r="O217" s="18"/>
      <c r="P217" s="17"/>
      <c r="Q217" s="12"/>
      <c r="R217" s="13"/>
      <c r="S217" s="13"/>
      <c r="T217" s="11"/>
      <c r="U217" s="11"/>
      <c r="V217" s="18"/>
      <c r="W217" s="17"/>
      <c r="X217" s="12"/>
      <c r="Y217" s="13"/>
      <c r="Z217" s="13"/>
      <c r="AA217" s="11"/>
      <c r="AB217" s="11"/>
      <c r="AC217" s="18"/>
      <c r="AD217" s="17"/>
      <c r="AE217" s="12"/>
      <c r="AF217" s="13"/>
      <c r="AG217" s="13"/>
      <c r="AH217" s="11"/>
      <c r="AI217" s="11"/>
      <c r="AJ217" s="18"/>
    </row>
    <row r="218" spans="1:36" s="25" customFormat="1" ht="15" customHeight="1" x14ac:dyDescent="0.25">
      <c r="A218" s="20">
        <f>A217+1</f>
        <v>44927</v>
      </c>
      <c r="B218" s="17"/>
      <c r="C218" s="12"/>
      <c r="D218" s="13"/>
      <c r="E218" s="13"/>
      <c r="F218" s="11"/>
      <c r="G218" s="11"/>
      <c r="H218" s="18"/>
      <c r="I218" s="17"/>
      <c r="J218" s="12"/>
      <c r="K218" s="13"/>
      <c r="L218" s="13"/>
      <c r="M218" s="11"/>
      <c r="N218" s="11"/>
      <c r="O218" s="18"/>
      <c r="P218" s="17"/>
      <c r="Q218" s="12"/>
      <c r="R218" s="13"/>
      <c r="S218" s="13"/>
      <c r="T218" s="11"/>
      <c r="U218" s="11"/>
      <c r="V218" s="18"/>
      <c r="W218" s="17"/>
      <c r="X218" s="12"/>
      <c r="Y218" s="13"/>
      <c r="Z218" s="13"/>
      <c r="AA218" s="11"/>
      <c r="AB218" s="11"/>
      <c r="AC218" s="18"/>
      <c r="AD218" s="17"/>
      <c r="AE218" s="12"/>
      <c r="AF218" s="13"/>
      <c r="AG218" s="13"/>
      <c r="AH218" s="11"/>
      <c r="AI218" s="11"/>
      <c r="AJ218" s="18"/>
    </row>
  </sheetData>
  <sheetProtection algorithmName="SHA-512" hashValue="PCUW6VXQ927Ecc053jAx6IvGdS7nXKwGHXW/O3ulbX6sJKj6HcUDa4s10xOdLtl5TLecI608vbzvokdEuGm88Q==" saltValue="LRbi55rFgXoaVcfzEiUyuQ==" spinCount="100000" sheet="1" selectLockedCells="1"/>
  <mergeCells count="45">
    <mergeCell ref="B2:H2"/>
    <mergeCell ref="I2:O2"/>
    <mergeCell ref="P2:V2"/>
    <mergeCell ref="W2:AC2"/>
    <mergeCell ref="AD2:AJ2"/>
    <mergeCell ref="B1:H1"/>
    <mergeCell ref="I1:O1"/>
    <mergeCell ref="P1:V1"/>
    <mergeCell ref="W1:AC1"/>
    <mergeCell ref="AD1:AJ1"/>
    <mergeCell ref="B4:H4"/>
    <mergeCell ref="I4:O4"/>
    <mergeCell ref="P4:V4"/>
    <mergeCell ref="W4:AC4"/>
    <mergeCell ref="AD4:AJ4"/>
    <mergeCell ref="B3:H3"/>
    <mergeCell ref="I3:O3"/>
    <mergeCell ref="P3:V3"/>
    <mergeCell ref="W3:AC3"/>
    <mergeCell ref="AD3:AJ3"/>
    <mergeCell ref="B6:H6"/>
    <mergeCell ref="I6:O6"/>
    <mergeCell ref="P6:V6"/>
    <mergeCell ref="W6:AC6"/>
    <mergeCell ref="AD6:AJ6"/>
    <mergeCell ref="B5:H5"/>
    <mergeCell ref="I5:O5"/>
    <mergeCell ref="P5:V5"/>
    <mergeCell ref="W5:AC5"/>
    <mergeCell ref="AD5:AJ5"/>
    <mergeCell ref="B8:H8"/>
    <mergeCell ref="I8:O8"/>
    <mergeCell ref="P8:V8"/>
    <mergeCell ref="W8:AC8"/>
    <mergeCell ref="AD8:AJ8"/>
    <mergeCell ref="B7:H7"/>
    <mergeCell ref="I7:O7"/>
    <mergeCell ref="P7:V7"/>
    <mergeCell ref="W7:AC7"/>
    <mergeCell ref="AD7:AJ7"/>
    <mergeCell ref="B9:H9"/>
    <mergeCell ref="I9:O9"/>
    <mergeCell ref="P9:V9"/>
    <mergeCell ref="W9:AC9"/>
    <mergeCell ref="AD9:AJ9"/>
  </mergeCells>
  <conditionalFormatting sqref="A11:H15">
    <cfRule type="expression" dxfId="3624" priority="1687">
      <formula>OR(WEEKDAY($A11,2)=6,WEEKDAY($A11,2)=7)</formula>
    </cfRule>
  </conditionalFormatting>
  <conditionalFormatting sqref="H16">
    <cfRule type="expression" dxfId="3623" priority="1438">
      <formula>LEFT(H16,5)*1&gt;LEFT(1.66666666666667,5)*1</formula>
    </cfRule>
    <cfRule type="expression" dxfId="3622" priority="1439">
      <formula>LEFT(H16,5)*1&lt;LEFT(1.66666666666667,5)*1</formula>
    </cfRule>
    <cfRule type="expression" dxfId="3621" priority="1686">
      <formula>LEFT(H16,5)*1=LEFT(1.66666666666667,5)*1</formula>
    </cfRule>
  </conditionalFormatting>
  <conditionalFormatting sqref="A17:H17">
    <cfRule type="expression" dxfId="3620" priority="1685">
      <formula>OR(WEEKDAY($A17,2)=6,WEEKDAY($A17,2)=7)</formula>
    </cfRule>
  </conditionalFormatting>
  <conditionalFormatting sqref="G17">
    <cfRule type="expression" dxfId="3619" priority="1683">
      <formula>LEFT(G17,5)*1&gt;LEFT(0.125,5)*1</formula>
    </cfRule>
  </conditionalFormatting>
  <conditionalFormatting sqref="G17">
    <cfRule type="expression" dxfId="3618" priority="1684">
      <formula>OR(WEEKDAY($A17,2)=6,WEEKDAY($A17,2)=7)</formula>
    </cfRule>
  </conditionalFormatting>
  <conditionalFormatting sqref="I17:M17 O17">
    <cfRule type="expression" dxfId="3617" priority="1682">
      <formula>OR(WEEKDAY($A17,2)=6,WEEKDAY($A17,2)=7)</formula>
    </cfRule>
  </conditionalFormatting>
  <conditionalFormatting sqref="N17">
    <cfRule type="expression" dxfId="3616" priority="1680">
      <formula>LEFT(N17,5)*1&gt;LEFT(0.125,5)*1</formula>
    </cfRule>
  </conditionalFormatting>
  <conditionalFormatting sqref="N17">
    <cfRule type="expression" dxfId="3615" priority="1681">
      <formula>OR(WEEKDAY($A17,2)=6,WEEKDAY($A17,2)=7)</formula>
    </cfRule>
  </conditionalFormatting>
  <conditionalFormatting sqref="P17:T17 V17">
    <cfRule type="expression" dxfId="3614" priority="1679">
      <formula>OR(WEEKDAY($A17,2)=6,WEEKDAY($A17,2)=7)</formula>
    </cfRule>
  </conditionalFormatting>
  <conditionalFormatting sqref="U17">
    <cfRule type="expression" dxfId="3613" priority="1677">
      <formula>LEFT(U17,5)*1&gt;LEFT(0.125,5)*1</formula>
    </cfRule>
  </conditionalFormatting>
  <conditionalFormatting sqref="U17">
    <cfRule type="expression" dxfId="3612" priority="1678">
      <formula>OR(WEEKDAY($A17,2)=6,WEEKDAY($A17,2)=7)</formula>
    </cfRule>
  </conditionalFormatting>
  <conditionalFormatting sqref="W17:AA17 AC17">
    <cfRule type="expression" dxfId="3611" priority="1676">
      <formula>OR(WEEKDAY($A17,2)=6,WEEKDAY($A17,2)=7)</formula>
    </cfRule>
  </conditionalFormatting>
  <conditionalFormatting sqref="AB17">
    <cfRule type="expression" dxfId="3610" priority="1674">
      <formula>LEFT(AB17,5)*1&gt;LEFT(0.125,5)*1</formula>
    </cfRule>
  </conditionalFormatting>
  <conditionalFormatting sqref="AB17">
    <cfRule type="expression" dxfId="3609" priority="1675">
      <formula>OR(WEEKDAY($A17,2)=6,WEEKDAY($A17,2)=7)</formula>
    </cfRule>
  </conditionalFormatting>
  <conditionalFormatting sqref="AD17:AH17 AJ17">
    <cfRule type="expression" dxfId="3608" priority="1673">
      <formula>OR(WEEKDAY($A17,2)=6,WEEKDAY($A17,2)=7)</formula>
    </cfRule>
  </conditionalFormatting>
  <conditionalFormatting sqref="AI17">
    <cfRule type="expression" dxfId="3607" priority="1671">
      <formula>LEFT(AI17,5)*1&gt;LEFT(0.125,5)*1</formula>
    </cfRule>
  </conditionalFormatting>
  <conditionalFormatting sqref="AI17">
    <cfRule type="expression" dxfId="3606" priority="1672">
      <formula>OR(WEEKDAY($A17,2)=6,WEEKDAY($A17,2)=7)</formula>
    </cfRule>
  </conditionalFormatting>
  <conditionalFormatting sqref="A24">
    <cfRule type="expression" dxfId="3605" priority="1670">
      <formula>OR(WEEKDAY($A24,2)=6,WEEKDAY($A24,2)=7)</formula>
    </cfRule>
  </conditionalFormatting>
  <conditionalFormatting sqref="A32">
    <cfRule type="expression" dxfId="3604" priority="1669">
      <formula>OR(WEEKDAY($A32,2)=6,WEEKDAY($A32,2)=7)</formula>
    </cfRule>
  </conditionalFormatting>
  <conditionalFormatting sqref="A40">
    <cfRule type="expression" dxfId="3603" priority="1668">
      <formula>OR(WEEKDAY($A40,2)=6,WEEKDAY($A40,2)=7)</formula>
    </cfRule>
  </conditionalFormatting>
  <conditionalFormatting sqref="A80 A72 A64 A56 A48">
    <cfRule type="expression" dxfId="3602" priority="1667">
      <formula>OR(WEEKDAY($A48,2)=6,WEEKDAY($A48,2)=7)</formula>
    </cfRule>
  </conditionalFormatting>
  <conditionalFormatting sqref="I81:O82">
    <cfRule type="expression" dxfId="3601" priority="1665">
      <formula>OR(WEEKDAY($A81,2)=6,WEEKDAY($A81,2)=7)</formula>
    </cfRule>
  </conditionalFormatting>
  <conditionalFormatting sqref="A81:H82">
    <cfRule type="expression" dxfId="3600" priority="1666">
      <formula>OR(WEEKDAY($A81,2)=6,WEEKDAY($A81,2)=7)</formula>
    </cfRule>
  </conditionalFormatting>
  <conditionalFormatting sqref="A18:H18">
    <cfRule type="expression" dxfId="3599" priority="1664">
      <formula>OR(WEEKDAY($A18,2)=6,WEEKDAY($A18,2)=7)</formula>
    </cfRule>
  </conditionalFormatting>
  <conditionalFormatting sqref="G18">
    <cfRule type="expression" dxfId="3598" priority="1662">
      <formula>LEFT(G18,5)*1&gt;LEFT(0.125,5)*1</formula>
    </cfRule>
  </conditionalFormatting>
  <conditionalFormatting sqref="G18">
    <cfRule type="expression" dxfId="3597" priority="1663">
      <formula>OR(WEEKDAY($A18,2)=6,WEEKDAY($A18,2)=7)</formula>
    </cfRule>
  </conditionalFormatting>
  <conditionalFormatting sqref="I18:M18 O18">
    <cfRule type="expression" dxfId="3596" priority="1661">
      <formula>OR(WEEKDAY($A18,2)=6,WEEKDAY($A18,2)=7)</formula>
    </cfRule>
  </conditionalFormatting>
  <conditionalFormatting sqref="N18">
    <cfRule type="expression" dxfId="3595" priority="1659">
      <formula>LEFT(N18,5)*1&gt;LEFT(0.125,5)*1</formula>
    </cfRule>
  </conditionalFormatting>
  <conditionalFormatting sqref="N18">
    <cfRule type="expression" dxfId="3594" priority="1660">
      <formula>OR(WEEKDAY($A18,2)=6,WEEKDAY($A18,2)=7)</formula>
    </cfRule>
  </conditionalFormatting>
  <conditionalFormatting sqref="P18:T18 V18">
    <cfRule type="expression" dxfId="3593" priority="1658">
      <formula>OR(WEEKDAY($A18,2)=6,WEEKDAY($A18,2)=7)</formula>
    </cfRule>
  </conditionalFormatting>
  <conditionalFormatting sqref="U18">
    <cfRule type="expression" dxfId="3592" priority="1656">
      <formula>LEFT(U18,5)*1&gt;LEFT(0.125,5)*1</formula>
    </cfRule>
  </conditionalFormatting>
  <conditionalFormatting sqref="U18">
    <cfRule type="expression" dxfId="3591" priority="1657">
      <formula>OR(WEEKDAY($A18,2)=6,WEEKDAY($A18,2)=7)</formula>
    </cfRule>
  </conditionalFormatting>
  <conditionalFormatting sqref="W18:AA18 AC18">
    <cfRule type="expression" dxfId="3590" priority="1655">
      <formula>OR(WEEKDAY($A18,2)=6,WEEKDAY($A18,2)=7)</formula>
    </cfRule>
  </conditionalFormatting>
  <conditionalFormatting sqref="AB18">
    <cfRule type="expression" dxfId="3589" priority="1653">
      <formula>LEFT(AB18,5)*1&gt;LEFT(0.125,5)*1</formula>
    </cfRule>
  </conditionalFormatting>
  <conditionalFormatting sqref="AB18">
    <cfRule type="expression" dxfId="3588" priority="1654">
      <formula>OR(WEEKDAY($A18,2)=6,WEEKDAY($A18,2)=7)</formula>
    </cfRule>
  </conditionalFormatting>
  <conditionalFormatting sqref="AD18:AH18 AJ18">
    <cfRule type="expression" dxfId="3587" priority="1652">
      <formula>OR(WEEKDAY($A18,2)=6,WEEKDAY($A18,2)=7)</formula>
    </cfRule>
  </conditionalFormatting>
  <conditionalFormatting sqref="AI18">
    <cfRule type="expression" dxfId="3586" priority="1650">
      <formula>LEFT(AI18,5)*1&gt;LEFT(0.125,5)*1</formula>
    </cfRule>
  </conditionalFormatting>
  <conditionalFormatting sqref="AI18">
    <cfRule type="expression" dxfId="3585" priority="1651">
      <formula>OR(WEEKDAY($A18,2)=6,WEEKDAY($A18,2)=7)</formula>
    </cfRule>
  </conditionalFormatting>
  <conditionalFormatting sqref="A25:H25">
    <cfRule type="expression" dxfId="3584" priority="1649">
      <formula>OR(WEEKDAY($A25,2)=6,WEEKDAY($A25,2)=7)</formula>
    </cfRule>
  </conditionalFormatting>
  <conditionalFormatting sqref="G25">
    <cfRule type="expression" dxfId="3583" priority="1647">
      <formula>LEFT(G25,5)*1&gt;LEFT(0.125,5)*1</formula>
    </cfRule>
  </conditionalFormatting>
  <conditionalFormatting sqref="G25">
    <cfRule type="expression" dxfId="3582" priority="1648">
      <formula>OR(WEEKDAY($A25,2)=6,WEEKDAY($A25,2)=7)</formula>
    </cfRule>
  </conditionalFormatting>
  <conditionalFormatting sqref="I25:M25 O25">
    <cfRule type="expression" dxfId="3581" priority="1646">
      <formula>OR(WEEKDAY($A25,2)=6,WEEKDAY($A25,2)=7)</formula>
    </cfRule>
  </conditionalFormatting>
  <conditionalFormatting sqref="N25">
    <cfRule type="expression" dxfId="3580" priority="1644">
      <formula>LEFT(N25,5)*1&gt;LEFT(0.125,5)*1</formula>
    </cfRule>
  </conditionalFormatting>
  <conditionalFormatting sqref="N25">
    <cfRule type="expression" dxfId="3579" priority="1645">
      <formula>OR(WEEKDAY($A25,2)=6,WEEKDAY($A25,2)=7)</formula>
    </cfRule>
  </conditionalFormatting>
  <conditionalFormatting sqref="P25:T25 V25">
    <cfRule type="expression" dxfId="3578" priority="1643">
      <formula>OR(WEEKDAY($A25,2)=6,WEEKDAY($A25,2)=7)</formula>
    </cfRule>
  </conditionalFormatting>
  <conditionalFormatting sqref="U25">
    <cfRule type="expression" dxfId="3577" priority="1641">
      <formula>LEFT(U25,5)*1&gt;LEFT(0.125,5)*1</formula>
    </cfRule>
  </conditionalFormatting>
  <conditionalFormatting sqref="U25">
    <cfRule type="expression" dxfId="3576" priority="1642">
      <formula>OR(WEEKDAY($A25,2)=6,WEEKDAY($A25,2)=7)</formula>
    </cfRule>
  </conditionalFormatting>
  <conditionalFormatting sqref="W25:AA25 AC25">
    <cfRule type="expression" dxfId="3575" priority="1640">
      <formula>OR(WEEKDAY($A25,2)=6,WEEKDAY($A25,2)=7)</formula>
    </cfRule>
  </conditionalFormatting>
  <conditionalFormatting sqref="AB25">
    <cfRule type="expression" dxfId="3574" priority="1638">
      <formula>LEFT(AB25,5)*1&gt;LEFT(0.125,5)*1</formula>
    </cfRule>
  </conditionalFormatting>
  <conditionalFormatting sqref="AB25">
    <cfRule type="expression" dxfId="3573" priority="1639">
      <formula>OR(WEEKDAY($A25,2)=6,WEEKDAY($A25,2)=7)</formula>
    </cfRule>
  </conditionalFormatting>
  <conditionalFormatting sqref="AD25:AH25 AJ25">
    <cfRule type="expression" dxfId="3572" priority="1637">
      <formula>OR(WEEKDAY($A25,2)=6,WEEKDAY($A25,2)=7)</formula>
    </cfRule>
  </conditionalFormatting>
  <conditionalFormatting sqref="AI25">
    <cfRule type="expression" dxfId="3571" priority="1635">
      <formula>LEFT(AI25,5)*1&gt;LEFT(0.125,5)*1</formula>
    </cfRule>
  </conditionalFormatting>
  <conditionalFormatting sqref="AI25">
    <cfRule type="expression" dxfId="3570" priority="1636">
      <formula>OR(WEEKDAY($A25,2)=6,WEEKDAY($A25,2)=7)</formula>
    </cfRule>
  </conditionalFormatting>
  <conditionalFormatting sqref="A26:H26">
    <cfRule type="expression" dxfId="3569" priority="1634">
      <formula>OR(WEEKDAY($A26,2)=6,WEEKDAY($A26,2)=7)</formula>
    </cfRule>
  </conditionalFormatting>
  <conditionalFormatting sqref="G26">
    <cfRule type="expression" dxfId="3568" priority="1632">
      <formula>LEFT(G26,5)*1&gt;LEFT(0.125,5)*1</formula>
    </cfRule>
  </conditionalFormatting>
  <conditionalFormatting sqref="G26">
    <cfRule type="expression" dxfId="3567" priority="1633">
      <formula>OR(WEEKDAY($A26,2)=6,WEEKDAY($A26,2)=7)</formula>
    </cfRule>
  </conditionalFormatting>
  <conditionalFormatting sqref="I26:M26 O26">
    <cfRule type="expression" dxfId="3566" priority="1631">
      <formula>OR(WEEKDAY($A26,2)=6,WEEKDAY($A26,2)=7)</formula>
    </cfRule>
  </conditionalFormatting>
  <conditionalFormatting sqref="N26">
    <cfRule type="expression" dxfId="3565" priority="1629">
      <formula>LEFT(N26,5)*1&gt;LEFT(0.125,5)*1</formula>
    </cfRule>
  </conditionalFormatting>
  <conditionalFormatting sqref="N26">
    <cfRule type="expression" dxfId="3564" priority="1630">
      <formula>OR(WEEKDAY($A26,2)=6,WEEKDAY($A26,2)=7)</formula>
    </cfRule>
  </conditionalFormatting>
  <conditionalFormatting sqref="P26:T26 V26">
    <cfRule type="expression" dxfId="3563" priority="1628">
      <formula>OR(WEEKDAY($A26,2)=6,WEEKDAY($A26,2)=7)</formula>
    </cfRule>
  </conditionalFormatting>
  <conditionalFormatting sqref="U26">
    <cfRule type="expression" dxfId="3562" priority="1626">
      <formula>LEFT(U26,5)*1&gt;LEFT(0.125,5)*1</formula>
    </cfRule>
  </conditionalFormatting>
  <conditionalFormatting sqref="U26">
    <cfRule type="expression" dxfId="3561" priority="1627">
      <formula>OR(WEEKDAY($A26,2)=6,WEEKDAY($A26,2)=7)</formula>
    </cfRule>
  </conditionalFormatting>
  <conditionalFormatting sqref="W26:AA26 AC26">
    <cfRule type="expression" dxfId="3560" priority="1625">
      <formula>OR(WEEKDAY($A26,2)=6,WEEKDAY($A26,2)=7)</formula>
    </cfRule>
  </conditionalFormatting>
  <conditionalFormatting sqref="AB26">
    <cfRule type="expression" dxfId="3559" priority="1623">
      <formula>LEFT(AB26,5)*1&gt;LEFT(0.125,5)*1</formula>
    </cfRule>
  </conditionalFormatting>
  <conditionalFormatting sqref="AB26">
    <cfRule type="expression" dxfId="3558" priority="1624">
      <formula>OR(WEEKDAY($A26,2)=6,WEEKDAY($A26,2)=7)</formula>
    </cfRule>
  </conditionalFormatting>
  <conditionalFormatting sqref="AD26:AH26 AJ26">
    <cfRule type="expression" dxfId="3557" priority="1622">
      <formula>OR(WEEKDAY($A26,2)=6,WEEKDAY($A26,2)=7)</formula>
    </cfRule>
  </conditionalFormatting>
  <conditionalFormatting sqref="AI26">
    <cfRule type="expression" dxfId="3556" priority="1620">
      <formula>LEFT(AI26,5)*1&gt;LEFT(0.125,5)*1</formula>
    </cfRule>
  </conditionalFormatting>
  <conditionalFormatting sqref="AI26">
    <cfRule type="expression" dxfId="3555" priority="1621">
      <formula>OR(WEEKDAY($A26,2)=6,WEEKDAY($A26,2)=7)</formula>
    </cfRule>
  </conditionalFormatting>
  <conditionalFormatting sqref="A33:H33">
    <cfRule type="expression" dxfId="3554" priority="1619">
      <formula>OR(WEEKDAY($A33,2)=6,WEEKDAY($A33,2)=7)</formula>
    </cfRule>
  </conditionalFormatting>
  <conditionalFormatting sqref="G33">
    <cfRule type="expression" dxfId="3553" priority="1617">
      <formula>LEFT(G33,5)*1&gt;LEFT(0.125,5)*1</formula>
    </cfRule>
  </conditionalFormatting>
  <conditionalFormatting sqref="G33">
    <cfRule type="expression" dxfId="3552" priority="1618">
      <formula>OR(WEEKDAY($A33,2)=6,WEEKDAY($A33,2)=7)</formula>
    </cfRule>
  </conditionalFormatting>
  <conditionalFormatting sqref="I33:M33 O33">
    <cfRule type="expression" dxfId="3551" priority="1616">
      <formula>OR(WEEKDAY($A33,2)=6,WEEKDAY($A33,2)=7)</formula>
    </cfRule>
  </conditionalFormatting>
  <conditionalFormatting sqref="N33">
    <cfRule type="expression" dxfId="3550" priority="1614">
      <formula>LEFT(N33,5)*1&gt;LEFT(0.125,5)*1</formula>
    </cfRule>
  </conditionalFormatting>
  <conditionalFormatting sqref="N33">
    <cfRule type="expression" dxfId="3549" priority="1615">
      <formula>OR(WEEKDAY($A33,2)=6,WEEKDAY($A33,2)=7)</formula>
    </cfRule>
  </conditionalFormatting>
  <conditionalFormatting sqref="P33:T33 V33">
    <cfRule type="expression" dxfId="3548" priority="1613">
      <formula>OR(WEEKDAY($A33,2)=6,WEEKDAY($A33,2)=7)</formula>
    </cfRule>
  </conditionalFormatting>
  <conditionalFormatting sqref="U33">
    <cfRule type="expression" dxfId="3547" priority="1611">
      <formula>LEFT(U33,5)*1&gt;LEFT(0.125,5)*1</formula>
    </cfRule>
  </conditionalFormatting>
  <conditionalFormatting sqref="U33">
    <cfRule type="expression" dxfId="3546" priority="1612">
      <formula>OR(WEEKDAY($A33,2)=6,WEEKDAY($A33,2)=7)</formula>
    </cfRule>
  </conditionalFormatting>
  <conditionalFormatting sqref="W33:AA33 AC33">
    <cfRule type="expression" dxfId="3545" priority="1610">
      <formula>OR(WEEKDAY($A33,2)=6,WEEKDAY($A33,2)=7)</formula>
    </cfRule>
  </conditionalFormatting>
  <conditionalFormatting sqref="AB33">
    <cfRule type="expression" dxfId="3544" priority="1608">
      <formula>LEFT(AB33,5)*1&gt;LEFT(0.125,5)*1</formula>
    </cfRule>
  </conditionalFormatting>
  <conditionalFormatting sqref="AB33">
    <cfRule type="expression" dxfId="3543" priority="1609">
      <formula>OR(WEEKDAY($A33,2)=6,WEEKDAY($A33,2)=7)</formula>
    </cfRule>
  </conditionalFormatting>
  <conditionalFormatting sqref="AD33:AH33 AJ33">
    <cfRule type="expression" dxfId="3542" priority="1607">
      <formula>OR(WEEKDAY($A33,2)=6,WEEKDAY($A33,2)=7)</formula>
    </cfRule>
  </conditionalFormatting>
  <conditionalFormatting sqref="AI33">
    <cfRule type="expression" dxfId="3541" priority="1605">
      <formula>LEFT(AI33,5)*1&gt;LEFT(0.125,5)*1</formula>
    </cfRule>
  </conditionalFormatting>
  <conditionalFormatting sqref="AI33">
    <cfRule type="expression" dxfId="3540" priority="1606">
      <formula>OR(WEEKDAY($A33,2)=6,WEEKDAY($A33,2)=7)</formula>
    </cfRule>
  </conditionalFormatting>
  <conditionalFormatting sqref="A34:H34">
    <cfRule type="expression" dxfId="3539" priority="1604">
      <formula>OR(WEEKDAY($A34,2)=6,WEEKDAY($A34,2)=7)</formula>
    </cfRule>
  </conditionalFormatting>
  <conditionalFormatting sqref="G34">
    <cfRule type="expression" dxfId="3538" priority="1602">
      <formula>LEFT(G34,5)*1&gt;LEFT(0.125,5)*1</formula>
    </cfRule>
  </conditionalFormatting>
  <conditionalFormatting sqref="G34">
    <cfRule type="expression" dxfId="3537" priority="1603">
      <formula>OR(WEEKDAY($A34,2)=6,WEEKDAY($A34,2)=7)</formula>
    </cfRule>
  </conditionalFormatting>
  <conditionalFormatting sqref="I34:M34 O34">
    <cfRule type="expression" dxfId="3536" priority="1601">
      <formula>OR(WEEKDAY($A34,2)=6,WEEKDAY($A34,2)=7)</formula>
    </cfRule>
  </conditionalFormatting>
  <conditionalFormatting sqref="N34">
    <cfRule type="expression" dxfId="3535" priority="1599">
      <formula>LEFT(N34,5)*1&gt;LEFT(0.125,5)*1</formula>
    </cfRule>
  </conditionalFormatting>
  <conditionalFormatting sqref="N34">
    <cfRule type="expression" dxfId="3534" priority="1600">
      <formula>OR(WEEKDAY($A34,2)=6,WEEKDAY($A34,2)=7)</formula>
    </cfRule>
  </conditionalFormatting>
  <conditionalFormatting sqref="P34:T34 V34">
    <cfRule type="expression" dxfId="3533" priority="1598">
      <formula>OR(WEEKDAY($A34,2)=6,WEEKDAY($A34,2)=7)</formula>
    </cfRule>
  </conditionalFormatting>
  <conditionalFormatting sqref="U34">
    <cfRule type="expression" dxfId="3532" priority="1596">
      <formula>LEFT(U34,5)*1&gt;LEFT(0.125,5)*1</formula>
    </cfRule>
  </conditionalFormatting>
  <conditionalFormatting sqref="U34">
    <cfRule type="expression" dxfId="3531" priority="1597">
      <formula>OR(WEEKDAY($A34,2)=6,WEEKDAY($A34,2)=7)</formula>
    </cfRule>
  </conditionalFormatting>
  <conditionalFormatting sqref="W34:AA34 AC34">
    <cfRule type="expression" dxfId="3530" priority="1595">
      <formula>OR(WEEKDAY($A34,2)=6,WEEKDAY($A34,2)=7)</formula>
    </cfRule>
  </conditionalFormatting>
  <conditionalFormatting sqref="AB34">
    <cfRule type="expression" dxfId="3529" priority="1593">
      <formula>LEFT(AB34,5)*1&gt;LEFT(0.125,5)*1</formula>
    </cfRule>
  </conditionalFormatting>
  <conditionalFormatting sqref="AB34">
    <cfRule type="expression" dxfId="3528" priority="1594">
      <formula>OR(WEEKDAY($A34,2)=6,WEEKDAY($A34,2)=7)</formula>
    </cfRule>
  </conditionalFormatting>
  <conditionalFormatting sqref="AD34:AH34 AJ34">
    <cfRule type="expression" dxfId="3527" priority="1592">
      <formula>OR(WEEKDAY($A34,2)=6,WEEKDAY($A34,2)=7)</formula>
    </cfRule>
  </conditionalFormatting>
  <conditionalFormatting sqref="AI34">
    <cfRule type="expression" dxfId="3526" priority="1590">
      <formula>LEFT(AI34,5)*1&gt;LEFT(0.125,5)*1</formula>
    </cfRule>
  </conditionalFormatting>
  <conditionalFormatting sqref="AI34">
    <cfRule type="expression" dxfId="3525" priority="1591">
      <formula>OR(WEEKDAY($A34,2)=6,WEEKDAY($A34,2)=7)</formula>
    </cfRule>
  </conditionalFormatting>
  <conditionalFormatting sqref="A41:H41">
    <cfRule type="expression" dxfId="3524" priority="1589">
      <formula>OR(WEEKDAY($A41,2)=6,WEEKDAY($A41,2)=7)</formula>
    </cfRule>
  </conditionalFormatting>
  <conditionalFormatting sqref="G41">
    <cfRule type="expression" dxfId="3523" priority="1587">
      <formula>LEFT(G41,5)*1&gt;LEFT(0.125,5)*1</formula>
    </cfRule>
  </conditionalFormatting>
  <conditionalFormatting sqref="G41">
    <cfRule type="expression" dxfId="3522" priority="1588">
      <formula>OR(WEEKDAY($A41,2)=6,WEEKDAY($A41,2)=7)</formula>
    </cfRule>
  </conditionalFormatting>
  <conditionalFormatting sqref="I41:M41 O41">
    <cfRule type="expression" dxfId="3521" priority="1586">
      <formula>OR(WEEKDAY($A41,2)=6,WEEKDAY($A41,2)=7)</formula>
    </cfRule>
  </conditionalFormatting>
  <conditionalFormatting sqref="N41">
    <cfRule type="expression" dxfId="3520" priority="1584">
      <formula>LEFT(N41,5)*1&gt;LEFT(0.125,5)*1</formula>
    </cfRule>
  </conditionalFormatting>
  <conditionalFormatting sqref="N41">
    <cfRule type="expression" dxfId="3519" priority="1585">
      <formula>OR(WEEKDAY($A41,2)=6,WEEKDAY($A41,2)=7)</formula>
    </cfRule>
  </conditionalFormatting>
  <conditionalFormatting sqref="P41:T41 V41">
    <cfRule type="expression" dxfId="3518" priority="1583">
      <formula>OR(WEEKDAY($A41,2)=6,WEEKDAY($A41,2)=7)</formula>
    </cfRule>
  </conditionalFormatting>
  <conditionalFormatting sqref="U41">
    <cfRule type="expression" dxfId="3517" priority="1581">
      <formula>LEFT(U41,5)*1&gt;LEFT(0.125,5)*1</formula>
    </cfRule>
  </conditionalFormatting>
  <conditionalFormatting sqref="U41">
    <cfRule type="expression" dxfId="3516" priority="1582">
      <formula>OR(WEEKDAY($A41,2)=6,WEEKDAY($A41,2)=7)</formula>
    </cfRule>
  </conditionalFormatting>
  <conditionalFormatting sqref="W41:AA41 AC41">
    <cfRule type="expression" dxfId="3515" priority="1580">
      <formula>OR(WEEKDAY($A41,2)=6,WEEKDAY($A41,2)=7)</formula>
    </cfRule>
  </conditionalFormatting>
  <conditionalFormatting sqref="AB41">
    <cfRule type="expression" dxfId="3514" priority="1578">
      <formula>LEFT(AB41,5)*1&gt;LEFT(0.125,5)*1</formula>
    </cfRule>
  </conditionalFormatting>
  <conditionalFormatting sqref="AB41">
    <cfRule type="expression" dxfId="3513" priority="1579">
      <formula>OR(WEEKDAY($A41,2)=6,WEEKDAY($A41,2)=7)</formula>
    </cfRule>
  </conditionalFormatting>
  <conditionalFormatting sqref="AD41:AH41 AJ41">
    <cfRule type="expression" dxfId="3512" priority="1577">
      <formula>OR(WEEKDAY($A41,2)=6,WEEKDAY($A41,2)=7)</formula>
    </cfRule>
  </conditionalFormatting>
  <conditionalFormatting sqref="AI41">
    <cfRule type="expression" dxfId="3511" priority="1575">
      <formula>LEFT(AI41,5)*1&gt;LEFT(0.125,5)*1</formula>
    </cfRule>
  </conditionalFormatting>
  <conditionalFormatting sqref="AI41">
    <cfRule type="expression" dxfId="3510" priority="1576">
      <formula>OR(WEEKDAY($A41,2)=6,WEEKDAY($A41,2)=7)</formula>
    </cfRule>
  </conditionalFormatting>
  <conditionalFormatting sqref="A42:H42">
    <cfRule type="expression" dxfId="3509" priority="1574">
      <formula>OR(WEEKDAY($A42,2)=6,WEEKDAY($A42,2)=7)</formula>
    </cfRule>
  </conditionalFormatting>
  <conditionalFormatting sqref="G42">
    <cfRule type="expression" dxfId="3508" priority="1572">
      <formula>LEFT(G42,5)*1&gt;LEFT(0.125,5)*1</formula>
    </cfRule>
  </conditionalFormatting>
  <conditionalFormatting sqref="G42">
    <cfRule type="expression" dxfId="3507" priority="1573">
      <formula>OR(WEEKDAY($A42,2)=6,WEEKDAY($A42,2)=7)</formula>
    </cfRule>
  </conditionalFormatting>
  <conditionalFormatting sqref="I42:M42 O42">
    <cfRule type="expression" dxfId="3506" priority="1571">
      <formula>OR(WEEKDAY($A42,2)=6,WEEKDAY($A42,2)=7)</formula>
    </cfRule>
  </conditionalFormatting>
  <conditionalFormatting sqref="N42">
    <cfRule type="expression" dxfId="3505" priority="1569">
      <formula>LEFT(N42,5)*1&gt;LEFT(0.125,5)*1</formula>
    </cfRule>
  </conditionalFormatting>
  <conditionalFormatting sqref="N42">
    <cfRule type="expression" dxfId="3504" priority="1570">
      <formula>OR(WEEKDAY($A42,2)=6,WEEKDAY($A42,2)=7)</formula>
    </cfRule>
  </conditionalFormatting>
  <conditionalFormatting sqref="P42:T42 V42">
    <cfRule type="expression" dxfId="3503" priority="1568">
      <formula>OR(WEEKDAY($A42,2)=6,WEEKDAY($A42,2)=7)</formula>
    </cfRule>
  </conditionalFormatting>
  <conditionalFormatting sqref="U42">
    <cfRule type="expression" dxfId="3502" priority="1566">
      <formula>LEFT(U42,5)*1&gt;LEFT(0.125,5)*1</formula>
    </cfRule>
  </conditionalFormatting>
  <conditionalFormatting sqref="U42">
    <cfRule type="expression" dxfId="3501" priority="1567">
      <formula>OR(WEEKDAY($A42,2)=6,WEEKDAY($A42,2)=7)</formula>
    </cfRule>
  </conditionalFormatting>
  <conditionalFormatting sqref="W42:AA42 AC42">
    <cfRule type="expression" dxfId="3500" priority="1565">
      <formula>OR(WEEKDAY($A42,2)=6,WEEKDAY($A42,2)=7)</formula>
    </cfRule>
  </conditionalFormatting>
  <conditionalFormatting sqref="AB42">
    <cfRule type="expression" dxfId="3499" priority="1563">
      <formula>LEFT(AB42,5)*1&gt;LEFT(0.125,5)*1</formula>
    </cfRule>
  </conditionalFormatting>
  <conditionalFormatting sqref="AB42">
    <cfRule type="expression" dxfId="3498" priority="1564">
      <formula>OR(WEEKDAY($A42,2)=6,WEEKDAY($A42,2)=7)</formula>
    </cfRule>
  </conditionalFormatting>
  <conditionalFormatting sqref="AD42:AH42 AJ42">
    <cfRule type="expression" dxfId="3497" priority="1562">
      <formula>OR(WEEKDAY($A42,2)=6,WEEKDAY($A42,2)=7)</formula>
    </cfRule>
  </conditionalFormatting>
  <conditionalFormatting sqref="AI42">
    <cfRule type="expression" dxfId="3496" priority="1560">
      <formula>LEFT(AI42,5)*1&gt;LEFT(0.125,5)*1</formula>
    </cfRule>
  </conditionalFormatting>
  <conditionalFormatting sqref="AI42">
    <cfRule type="expression" dxfId="3495" priority="1561">
      <formula>OR(WEEKDAY($A42,2)=6,WEEKDAY($A42,2)=7)</formula>
    </cfRule>
  </conditionalFormatting>
  <conditionalFormatting sqref="A49:H49">
    <cfRule type="expression" dxfId="3494" priority="1559">
      <formula>OR(WEEKDAY($A49,2)=6,WEEKDAY($A49,2)=7)</formula>
    </cfRule>
  </conditionalFormatting>
  <conditionalFormatting sqref="G49">
    <cfRule type="expression" dxfId="3493" priority="1557">
      <formula>LEFT(G49,5)*1&gt;LEFT(0.125,5)*1</formula>
    </cfRule>
  </conditionalFormatting>
  <conditionalFormatting sqref="G49">
    <cfRule type="expression" dxfId="3492" priority="1558">
      <formula>OR(WEEKDAY($A49,2)=6,WEEKDAY($A49,2)=7)</formula>
    </cfRule>
  </conditionalFormatting>
  <conditionalFormatting sqref="I49:M49 O49">
    <cfRule type="expression" dxfId="3491" priority="1556">
      <formula>OR(WEEKDAY($A49,2)=6,WEEKDAY($A49,2)=7)</formula>
    </cfRule>
  </conditionalFormatting>
  <conditionalFormatting sqref="N49">
    <cfRule type="expression" dxfId="3490" priority="1554">
      <formula>LEFT(N49,5)*1&gt;LEFT(0.125,5)*1</formula>
    </cfRule>
  </conditionalFormatting>
  <conditionalFormatting sqref="N49">
    <cfRule type="expression" dxfId="3489" priority="1555">
      <formula>OR(WEEKDAY($A49,2)=6,WEEKDAY($A49,2)=7)</formula>
    </cfRule>
  </conditionalFormatting>
  <conditionalFormatting sqref="P49:T49 V49">
    <cfRule type="expression" dxfId="3488" priority="1553">
      <formula>OR(WEEKDAY($A49,2)=6,WEEKDAY($A49,2)=7)</formula>
    </cfRule>
  </conditionalFormatting>
  <conditionalFormatting sqref="U49">
    <cfRule type="expression" dxfId="3487" priority="1551">
      <formula>LEFT(U49,5)*1&gt;LEFT(0.125,5)*1</formula>
    </cfRule>
  </conditionalFormatting>
  <conditionalFormatting sqref="U49">
    <cfRule type="expression" dxfId="3486" priority="1552">
      <formula>OR(WEEKDAY($A49,2)=6,WEEKDAY($A49,2)=7)</formula>
    </cfRule>
  </conditionalFormatting>
  <conditionalFormatting sqref="W49:AA49 AC49">
    <cfRule type="expression" dxfId="3485" priority="1550">
      <formula>OR(WEEKDAY($A49,2)=6,WEEKDAY($A49,2)=7)</formula>
    </cfRule>
  </conditionalFormatting>
  <conditionalFormatting sqref="AB49">
    <cfRule type="expression" dxfId="3484" priority="1548">
      <formula>LEFT(AB49,5)*1&gt;LEFT(0.125,5)*1</formula>
    </cfRule>
  </conditionalFormatting>
  <conditionalFormatting sqref="AB49">
    <cfRule type="expression" dxfId="3483" priority="1549">
      <formula>OR(WEEKDAY($A49,2)=6,WEEKDAY($A49,2)=7)</formula>
    </cfRule>
  </conditionalFormatting>
  <conditionalFormatting sqref="AD49:AH49 AJ49">
    <cfRule type="expression" dxfId="3482" priority="1547">
      <formula>OR(WEEKDAY($A49,2)=6,WEEKDAY($A49,2)=7)</formula>
    </cfRule>
  </conditionalFormatting>
  <conditionalFormatting sqref="AI49">
    <cfRule type="expression" dxfId="3481" priority="1545">
      <formula>LEFT(AI49,5)*1&gt;LEFT(0.125,5)*1</formula>
    </cfRule>
  </conditionalFormatting>
  <conditionalFormatting sqref="AI49">
    <cfRule type="expression" dxfId="3480" priority="1546">
      <formula>OR(WEEKDAY($A49,2)=6,WEEKDAY($A49,2)=7)</formula>
    </cfRule>
  </conditionalFormatting>
  <conditionalFormatting sqref="A50:H50">
    <cfRule type="expression" dxfId="3479" priority="1544">
      <formula>OR(WEEKDAY($A50,2)=6,WEEKDAY($A50,2)=7)</formula>
    </cfRule>
  </conditionalFormatting>
  <conditionalFormatting sqref="G50">
    <cfRule type="expression" dxfId="3478" priority="1542">
      <formula>LEFT(G50,5)*1&gt;LEFT(0.125,5)*1</formula>
    </cfRule>
  </conditionalFormatting>
  <conditionalFormatting sqref="G50">
    <cfRule type="expression" dxfId="3477" priority="1543">
      <formula>OR(WEEKDAY($A50,2)=6,WEEKDAY($A50,2)=7)</formula>
    </cfRule>
  </conditionalFormatting>
  <conditionalFormatting sqref="I50:M50 O50">
    <cfRule type="expression" dxfId="3476" priority="1541">
      <formula>OR(WEEKDAY($A50,2)=6,WEEKDAY($A50,2)=7)</formula>
    </cfRule>
  </conditionalFormatting>
  <conditionalFormatting sqref="N50">
    <cfRule type="expression" dxfId="3475" priority="1539">
      <formula>LEFT(N50,5)*1&gt;LEFT(0.125,5)*1</formula>
    </cfRule>
  </conditionalFormatting>
  <conditionalFormatting sqref="N50">
    <cfRule type="expression" dxfId="3474" priority="1540">
      <formula>OR(WEEKDAY($A50,2)=6,WEEKDAY($A50,2)=7)</formula>
    </cfRule>
  </conditionalFormatting>
  <conditionalFormatting sqref="P50:T50 V50">
    <cfRule type="expression" dxfId="3473" priority="1538">
      <formula>OR(WEEKDAY($A50,2)=6,WEEKDAY($A50,2)=7)</formula>
    </cfRule>
  </conditionalFormatting>
  <conditionalFormatting sqref="U50">
    <cfRule type="expression" dxfId="3472" priority="1536">
      <formula>LEFT(U50,5)*1&gt;LEFT(0.125,5)*1</formula>
    </cfRule>
  </conditionalFormatting>
  <conditionalFormatting sqref="U50">
    <cfRule type="expression" dxfId="3471" priority="1537">
      <formula>OR(WEEKDAY($A50,2)=6,WEEKDAY($A50,2)=7)</formula>
    </cfRule>
  </conditionalFormatting>
  <conditionalFormatting sqref="W50:AA50 AC50">
    <cfRule type="expression" dxfId="3470" priority="1535">
      <formula>OR(WEEKDAY($A50,2)=6,WEEKDAY($A50,2)=7)</formula>
    </cfRule>
  </conditionalFormatting>
  <conditionalFormatting sqref="AB50">
    <cfRule type="expression" dxfId="3469" priority="1533">
      <formula>LEFT(AB50,5)*1&gt;LEFT(0.125,5)*1</formula>
    </cfRule>
  </conditionalFormatting>
  <conditionalFormatting sqref="AB50">
    <cfRule type="expression" dxfId="3468" priority="1534">
      <formula>OR(WEEKDAY($A50,2)=6,WEEKDAY($A50,2)=7)</formula>
    </cfRule>
  </conditionalFormatting>
  <conditionalFormatting sqref="AD50:AH50 AJ50">
    <cfRule type="expression" dxfId="3467" priority="1532">
      <formula>OR(WEEKDAY($A50,2)=6,WEEKDAY($A50,2)=7)</formula>
    </cfRule>
  </conditionalFormatting>
  <conditionalFormatting sqref="AI50">
    <cfRule type="expression" dxfId="3466" priority="1530">
      <formula>LEFT(AI50,5)*1&gt;LEFT(0.125,5)*1</formula>
    </cfRule>
  </conditionalFormatting>
  <conditionalFormatting sqref="AI50">
    <cfRule type="expression" dxfId="3465" priority="1531">
      <formula>OR(WEEKDAY($A50,2)=6,WEEKDAY($A50,2)=7)</formula>
    </cfRule>
  </conditionalFormatting>
  <conditionalFormatting sqref="A57:H57">
    <cfRule type="expression" dxfId="3464" priority="1529">
      <formula>OR(WEEKDAY($A57,2)=6,WEEKDAY($A57,2)=7)</formula>
    </cfRule>
  </conditionalFormatting>
  <conditionalFormatting sqref="G57">
    <cfRule type="expression" dxfId="3463" priority="1527">
      <formula>LEFT(G57,5)*1&gt;LEFT(0.125,5)*1</formula>
    </cfRule>
  </conditionalFormatting>
  <conditionalFormatting sqref="G57">
    <cfRule type="expression" dxfId="3462" priority="1528">
      <formula>OR(WEEKDAY($A57,2)=6,WEEKDAY($A57,2)=7)</formula>
    </cfRule>
  </conditionalFormatting>
  <conditionalFormatting sqref="I57:M57 O57">
    <cfRule type="expression" dxfId="3461" priority="1526">
      <formula>OR(WEEKDAY($A57,2)=6,WEEKDAY($A57,2)=7)</formula>
    </cfRule>
  </conditionalFormatting>
  <conditionalFormatting sqref="N57">
    <cfRule type="expression" dxfId="3460" priority="1524">
      <formula>LEFT(N57,5)*1&gt;LEFT(0.125,5)*1</formula>
    </cfRule>
  </conditionalFormatting>
  <conditionalFormatting sqref="N57">
    <cfRule type="expression" dxfId="3459" priority="1525">
      <formula>OR(WEEKDAY($A57,2)=6,WEEKDAY($A57,2)=7)</formula>
    </cfRule>
  </conditionalFormatting>
  <conditionalFormatting sqref="P57:T57 V57">
    <cfRule type="expression" dxfId="3458" priority="1523">
      <formula>OR(WEEKDAY($A57,2)=6,WEEKDAY($A57,2)=7)</formula>
    </cfRule>
  </conditionalFormatting>
  <conditionalFormatting sqref="U57">
    <cfRule type="expression" dxfId="3457" priority="1521">
      <formula>LEFT(U57,5)*1&gt;LEFT(0.125,5)*1</formula>
    </cfRule>
  </conditionalFormatting>
  <conditionalFormatting sqref="U57">
    <cfRule type="expression" dxfId="3456" priority="1522">
      <formula>OR(WEEKDAY($A57,2)=6,WEEKDAY($A57,2)=7)</formula>
    </cfRule>
  </conditionalFormatting>
  <conditionalFormatting sqref="W57:AA57 AC57">
    <cfRule type="expression" dxfId="3455" priority="1520">
      <formula>OR(WEEKDAY($A57,2)=6,WEEKDAY($A57,2)=7)</formula>
    </cfRule>
  </conditionalFormatting>
  <conditionalFormatting sqref="AB57">
    <cfRule type="expression" dxfId="3454" priority="1518">
      <formula>LEFT(AB57,5)*1&gt;LEFT(0.125,5)*1</formula>
    </cfRule>
  </conditionalFormatting>
  <conditionalFormatting sqref="AB57">
    <cfRule type="expression" dxfId="3453" priority="1519">
      <formula>OR(WEEKDAY($A57,2)=6,WEEKDAY($A57,2)=7)</formula>
    </cfRule>
  </conditionalFormatting>
  <conditionalFormatting sqref="AD57:AH57 AJ57">
    <cfRule type="expression" dxfId="3452" priority="1517">
      <formula>OR(WEEKDAY($A57,2)=6,WEEKDAY($A57,2)=7)</formula>
    </cfRule>
  </conditionalFormatting>
  <conditionalFormatting sqref="AI57">
    <cfRule type="expression" dxfId="3451" priority="1515">
      <formula>LEFT(AI57,5)*1&gt;LEFT(0.125,5)*1</formula>
    </cfRule>
  </conditionalFormatting>
  <conditionalFormatting sqref="AI57">
    <cfRule type="expression" dxfId="3450" priority="1516">
      <formula>OR(WEEKDAY($A57,2)=6,WEEKDAY($A57,2)=7)</formula>
    </cfRule>
  </conditionalFormatting>
  <conditionalFormatting sqref="A58:H58">
    <cfRule type="expression" dxfId="3449" priority="1514">
      <formula>OR(WEEKDAY($A58,2)=6,WEEKDAY($A58,2)=7)</formula>
    </cfRule>
  </conditionalFormatting>
  <conditionalFormatting sqref="G58">
    <cfRule type="expression" dxfId="3448" priority="1512">
      <formula>LEFT(G58,5)*1&gt;LEFT(0.125,5)*1</formula>
    </cfRule>
  </conditionalFormatting>
  <conditionalFormatting sqref="G58">
    <cfRule type="expression" dxfId="3447" priority="1513">
      <formula>OR(WEEKDAY($A58,2)=6,WEEKDAY($A58,2)=7)</formula>
    </cfRule>
  </conditionalFormatting>
  <conditionalFormatting sqref="I58:M58 O58">
    <cfRule type="expression" dxfId="3446" priority="1511">
      <formula>OR(WEEKDAY($A58,2)=6,WEEKDAY($A58,2)=7)</formula>
    </cfRule>
  </conditionalFormatting>
  <conditionalFormatting sqref="N58">
    <cfRule type="expression" dxfId="3445" priority="1509">
      <formula>LEFT(N58,5)*1&gt;LEFT(0.125,5)*1</formula>
    </cfRule>
  </conditionalFormatting>
  <conditionalFormatting sqref="N58">
    <cfRule type="expression" dxfId="3444" priority="1510">
      <formula>OR(WEEKDAY($A58,2)=6,WEEKDAY($A58,2)=7)</formula>
    </cfRule>
  </conditionalFormatting>
  <conditionalFormatting sqref="P58:T58 V58">
    <cfRule type="expression" dxfId="3443" priority="1508">
      <formula>OR(WEEKDAY($A58,2)=6,WEEKDAY($A58,2)=7)</formula>
    </cfRule>
  </conditionalFormatting>
  <conditionalFormatting sqref="U58">
    <cfRule type="expression" dxfId="3442" priority="1506">
      <formula>LEFT(U58,5)*1&gt;LEFT(0.125,5)*1</formula>
    </cfRule>
  </conditionalFormatting>
  <conditionalFormatting sqref="U58">
    <cfRule type="expression" dxfId="3441" priority="1507">
      <formula>OR(WEEKDAY($A58,2)=6,WEEKDAY($A58,2)=7)</formula>
    </cfRule>
  </conditionalFormatting>
  <conditionalFormatting sqref="W58:AA58 AC58">
    <cfRule type="expression" dxfId="3440" priority="1505">
      <formula>OR(WEEKDAY($A58,2)=6,WEEKDAY($A58,2)=7)</formula>
    </cfRule>
  </conditionalFormatting>
  <conditionalFormatting sqref="AB58">
    <cfRule type="expression" dxfId="3439" priority="1503">
      <formula>LEFT(AB58,5)*1&gt;LEFT(0.125,5)*1</formula>
    </cfRule>
  </conditionalFormatting>
  <conditionalFormatting sqref="AB58">
    <cfRule type="expression" dxfId="3438" priority="1504">
      <formula>OR(WEEKDAY($A58,2)=6,WEEKDAY($A58,2)=7)</formula>
    </cfRule>
  </conditionalFormatting>
  <conditionalFormatting sqref="AD58:AH58 AJ58">
    <cfRule type="expression" dxfId="3437" priority="1502">
      <formula>OR(WEEKDAY($A58,2)=6,WEEKDAY($A58,2)=7)</formula>
    </cfRule>
  </conditionalFormatting>
  <conditionalFormatting sqref="AI58">
    <cfRule type="expression" dxfId="3436" priority="1500">
      <formula>LEFT(AI58,5)*1&gt;LEFT(0.125,5)*1</formula>
    </cfRule>
  </conditionalFormatting>
  <conditionalFormatting sqref="AI58">
    <cfRule type="expression" dxfId="3435" priority="1501">
      <formula>OR(WEEKDAY($A58,2)=6,WEEKDAY($A58,2)=7)</formula>
    </cfRule>
  </conditionalFormatting>
  <conditionalFormatting sqref="A65:H65">
    <cfRule type="expression" dxfId="3434" priority="1499">
      <formula>OR(WEEKDAY($A65,2)=6,WEEKDAY($A65,2)=7)</formula>
    </cfRule>
  </conditionalFormatting>
  <conditionalFormatting sqref="G65">
    <cfRule type="expression" dxfId="3433" priority="1497">
      <formula>LEFT(G65,5)*1&gt;LEFT(0.125,5)*1</formula>
    </cfRule>
  </conditionalFormatting>
  <conditionalFormatting sqref="G65">
    <cfRule type="expression" dxfId="3432" priority="1498">
      <formula>OR(WEEKDAY($A65,2)=6,WEEKDAY($A65,2)=7)</formula>
    </cfRule>
  </conditionalFormatting>
  <conditionalFormatting sqref="I65:M65 O65">
    <cfRule type="expression" dxfId="3431" priority="1496">
      <formula>OR(WEEKDAY($A65,2)=6,WEEKDAY($A65,2)=7)</formula>
    </cfRule>
  </conditionalFormatting>
  <conditionalFormatting sqref="N65">
    <cfRule type="expression" dxfId="3430" priority="1494">
      <formula>LEFT(N65,5)*1&gt;LEFT(0.125,5)*1</formula>
    </cfRule>
  </conditionalFormatting>
  <conditionalFormatting sqref="N65">
    <cfRule type="expression" dxfId="3429" priority="1495">
      <formula>OR(WEEKDAY($A65,2)=6,WEEKDAY($A65,2)=7)</formula>
    </cfRule>
  </conditionalFormatting>
  <conditionalFormatting sqref="P65:T65 V65">
    <cfRule type="expression" dxfId="3428" priority="1493">
      <formula>OR(WEEKDAY($A65,2)=6,WEEKDAY($A65,2)=7)</formula>
    </cfRule>
  </conditionalFormatting>
  <conditionalFormatting sqref="U65">
    <cfRule type="expression" dxfId="3427" priority="1491">
      <formula>LEFT(U65,5)*1&gt;LEFT(0.125,5)*1</formula>
    </cfRule>
  </conditionalFormatting>
  <conditionalFormatting sqref="U65">
    <cfRule type="expression" dxfId="3426" priority="1492">
      <formula>OR(WEEKDAY($A65,2)=6,WEEKDAY($A65,2)=7)</formula>
    </cfRule>
  </conditionalFormatting>
  <conditionalFormatting sqref="W65:AA65 AC65">
    <cfRule type="expression" dxfId="3425" priority="1490">
      <formula>OR(WEEKDAY($A65,2)=6,WEEKDAY($A65,2)=7)</formula>
    </cfRule>
  </conditionalFormatting>
  <conditionalFormatting sqref="AB65">
    <cfRule type="expression" dxfId="3424" priority="1488">
      <formula>LEFT(AB65,5)*1&gt;LEFT(0.125,5)*1</formula>
    </cfRule>
  </conditionalFormatting>
  <conditionalFormatting sqref="AB65">
    <cfRule type="expression" dxfId="3423" priority="1489">
      <formula>OR(WEEKDAY($A65,2)=6,WEEKDAY($A65,2)=7)</formula>
    </cfRule>
  </conditionalFormatting>
  <conditionalFormatting sqref="AD65:AH65 AJ65">
    <cfRule type="expression" dxfId="3422" priority="1487">
      <formula>OR(WEEKDAY($A65,2)=6,WEEKDAY($A65,2)=7)</formula>
    </cfRule>
  </conditionalFormatting>
  <conditionalFormatting sqref="AI65">
    <cfRule type="expression" dxfId="3421" priority="1485">
      <formula>LEFT(AI65,5)*1&gt;LEFT(0.125,5)*1</formula>
    </cfRule>
  </conditionalFormatting>
  <conditionalFormatting sqref="AI65">
    <cfRule type="expression" dxfId="3420" priority="1486">
      <formula>OR(WEEKDAY($A65,2)=6,WEEKDAY($A65,2)=7)</formula>
    </cfRule>
  </conditionalFormatting>
  <conditionalFormatting sqref="A66:H66">
    <cfRule type="expression" dxfId="3419" priority="1484">
      <formula>OR(WEEKDAY($A66,2)=6,WEEKDAY($A66,2)=7)</formula>
    </cfRule>
  </conditionalFormatting>
  <conditionalFormatting sqref="G66">
    <cfRule type="expression" dxfId="3418" priority="1482">
      <formula>LEFT(G66,5)*1&gt;LEFT(0.125,5)*1</formula>
    </cfRule>
  </conditionalFormatting>
  <conditionalFormatting sqref="G66">
    <cfRule type="expression" dxfId="3417" priority="1483">
      <formula>OR(WEEKDAY($A66,2)=6,WEEKDAY($A66,2)=7)</formula>
    </cfRule>
  </conditionalFormatting>
  <conditionalFormatting sqref="I66:M66 O66">
    <cfRule type="expression" dxfId="3416" priority="1481">
      <formula>OR(WEEKDAY($A66,2)=6,WEEKDAY($A66,2)=7)</formula>
    </cfRule>
  </conditionalFormatting>
  <conditionalFormatting sqref="N66">
    <cfRule type="expression" dxfId="3415" priority="1479">
      <formula>LEFT(N66,5)*1&gt;LEFT(0.125,5)*1</formula>
    </cfRule>
  </conditionalFormatting>
  <conditionalFormatting sqref="N66">
    <cfRule type="expression" dxfId="3414" priority="1480">
      <formula>OR(WEEKDAY($A66,2)=6,WEEKDAY($A66,2)=7)</formula>
    </cfRule>
  </conditionalFormatting>
  <conditionalFormatting sqref="P66:T66 V66">
    <cfRule type="expression" dxfId="3413" priority="1478">
      <formula>OR(WEEKDAY($A66,2)=6,WEEKDAY($A66,2)=7)</formula>
    </cfRule>
  </conditionalFormatting>
  <conditionalFormatting sqref="U66">
    <cfRule type="expression" dxfId="3412" priority="1476">
      <formula>LEFT(U66,5)*1&gt;LEFT(0.125,5)*1</formula>
    </cfRule>
  </conditionalFormatting>
  <conditionalFormatting sqref="U66">
    <cfRule type="expression" dxfId="3411" priority="1477">
      <formula>OR(WEEKDAY($A66,2)=6,WEEKDAY($A66,2)=7)</formula>
    </cfRule>
  </conditionalFormatting>
  <conditionalFormatting sqref="W66:AA66 AC66">
    <cfRule type="expression" dxfId="3410" priority="1475">
      <formula>OR(WEEKDAY($A66,2)=6,WEEKDAY($A66,2)=7)</formula>
    </cfRule>
  </conditionalFormatting>
  <conditionalFormatting sqref="AB66">
    <cfRule type="expression" dxfId="3409" priority="1473">
      <formula>LEFT(AB66,5)*1&gt;LEFT(0.125,5)*1</formula>
    </cfRule>
  </conditionalFormatting>
  <conditionalFormatting sqref="AB66">
    <cfRule type="expression" dxfId="3408" priority="1474">
      <formula>OR(WEEKDAY($A66,2)=6,WEEKDAY($A66,2)=7)</formula>
    </cfRule>
  </conditionalFormatting>
  <conditionalFormatting sqref="AD66:AH66 AJ66">
    <cfRule type="expression" dxfId="3407" priority="1472">
      <formula>OR(WEEKDAY($A66,2)=6,WEEKDAY($A66,2)=7)</formula>
    </cfRule>
  </conditionalFormatting>
  <conditionalFormatting sqref="AI66">
    <cfRule type="expression" dxfId="3406" priority="1470">
      <formula>LEFT(AI66,5)*1&gt;LEFT(0.125,5)*1</formula>
    </cfRule>
  </conditionalFormatting>
  <conditionalFormatting sqref="AI66">
    <cfRule type="expression" dxfId="3405" priority="1471">
      <formula>OR(WEEKDAY($A66,2)=6,WEEKDAY($A66,2)=7)</formula>
    </cfRule>
  </conditionalFormatting>
  <conditionalFormatting sqref="A73:H74">
    <cfRule type="expression" dxfId="3404" priority="1469">
      <formula>OR(WEEKDAY($A73,2)=6,WEEKDAY($A73,2)=7)</formula>
    </cfRule>
  </conditionalFormatting>
  <conditionalFormatting sqref="G73">
    <cfRule type="expression" dxfId="3403" priority="1467">
      <formula>LEFT(G73,5)*1&gt;LEFT(0.125,5)*1</formula>
    </cfRule>
  </conditionalFormatting>
  <conditionalFormatting sqref="G73">
    <cfRule type="expression" dxfId="3402" priority="1468">
      <formula>OR(WEEKDAY($A73,2)=6,WEEKDAY($A73,2)=7)</formula>
    </cfRule>
  </conditionalFormatting>
  <conditionalFormatting sqref="I73:M73 O73">
    <cfRule type="expression" dxfId="3401" priority="1466">
      <formula>OR(WEEKDAY($A73,2)=6,WEEKDAY($A73,2)=7)</formula>
    </cfRule>
  </conditionalFormatting>
  <conditionalFormatting sqref="N73">
    <cfRule type="expression" dxfId="3400" priority="1464">
      <formula>LEFT(N73,5)*1&gt;LEFT(0.125,5)*1</formula>
    </cfRule>
  </conditionalFormatting>
  <conditionalFormatting sqref="N73">
    <cfRule type="expression" dxfId="3399" priority="1465">
      <formula>OR(WEEKDAY($A73,2)=6,WEEKDAY($A73,2)=7)</formula>
    </cfRule>
  </conditionalFormatting>
  <conditionalFormatting sqref="P73:T73 V73">
    <cfRule type="expression" dxfId="3398" priority="1463">
      <formula>OR(WEEKDAY($A73,2)=6,WEEKDAY($A73,2)=7)</formula>
    </cfRule>
  </conditionalFormatting>
  <conditionalFormatting sqref="U73">
    <cfRule type="expression" dxfId="3397" priority="1461">
      <formula>LEFT(U73,5)*1&gt;LEFT(0.125,5)*1</formula>
    </cfRule>
  </conditionalFormatting>
  <conditionalFormatting sqref="U73">
    <cfRule type="expression" dxfId="3396" priority="1462">
      <formula>OR(WEEKDAY($A73,2)=6,WEEKDAY($A73,2)=7)</formula>
    </cfRule>
  </conditionalFormatting>
  <conditionalFormatting sqref="W73:AA73 AC73">
    <cfRule type="expression" dxfId="3395" priority="1460">
      <formula>OR(WEEKDAY($A73,2)=6,WEEKDAY($A73,2)=7)</formula>
    </cfRule>
  </conditionalFormatting>
  <conditionalFormatting sqref="AB73">
    <cfRule type="expression" dxfId="3394" priority="1458">
      <formula>LEFT(AB73,5)*1&gt;LEFT(0.125,5)*1</formula>
    </cfRule>
  </conditionalFormatting>
  <conditionalFormatting sqref="AB73">
    <cfRule type="expression" dxfId="3393" priority="1459">
      <formula>OR(WEEKDAY($A73,2)=6,WEEKDAY($A73,2)=7)</formula>
    </cfRule>
  </conditionalFormatting>
  <conditionalFormatting sqref="AD73:AH73 AJ73">
    <cfRule type="expression" dxfId="3392" priority="1457">
      <formula>OR(WEEKDAY($A73,2)=6,WEEKDAY($A73,2)=7)</formula>
    </cfRule>
  </conditionalFormatting>
  <conditionalFormatting sqref="AI73">
    <cfRule type="expression" dxfId="3391" priority="1455">
      <formula>LEFT(AI73,5)*1&gt;LEFT(0.125,5)*1</formula>
    </cfRule>
  </conditionalFormatting>
  <conditionalFormatting sqref="AI73">
    <cfRule type="expression" dxfId="3390" priority="1456">
      <formula>OR(WEEKDAY($A73,2)=6,WEEKDAY($A73,2)=7)</formula>
    </cfRule>
  </conditionalFormatting>
  <conditionalFormatting sqref="B74:F74 H74">
    <cfRule type="expression" dxfId="3389" priority="1454">
      <formula>OR(WEEKDAY($A74,2)=6,WEEKDAY($A74,2)=7)</formula>
    </cfRule>
  </conditionalFormatting>
  <conditionalFormatting sqref="G74">
    <cfRule type="expression" dxfId="3388" priority="1452">
      <formula>LEFT(G74,5)*1&gt;LEFT(0.125,5)*1</formula>
    </cfRule>
  </conditionalFormatting>
  <conditionalFormatting sqref="G74">
    <cfRule type="expression" dxfId="3387" priority="1453">
      <formula>OR(WEEKDAY($A74,2)=6,WEEKDAY($A74,2)=7)</formula>
    </cfRule>
  </conditionalFormatting>
  <conditionalFormatting sqref="I74:M74 O74">
    <cfRule type="expression" dxfId="3386" priority="1451">
      <formula>OR(WEEKDAY($A74,2)=6,WEEKDAY($A74,2)=7)</formula>
    </cfRule>
  </conditionalFormatting>
  <conditionalFormatting sqref="N74">
    <cfRule type="expression" dxfId="3385" priority="1449">
      <formula>LEFT(N74,5)*1&gt;LEFT(0.125,5)*1</formula>
    </cfRule>
  </conditionalFormatting>
  <conditionalFormatting sqref="N74">
    <cfRule type="expression" dxfId="3384" priority="1450">
      <formula>OR(WEEKDAY($A74,2)=6,WEEKDAY($A74,2)=7)</formula>
    </cfRule>
  </conditionalFormatting>
  <conditionalFormatting sqref="P74:T74 V74">
    <cfRule type="expression" dxfId="3383" priority="1448">
      <formula>OR(WEEKDAY($A74,2)=6,WEEKDAY($A74,2)=7)</formula>
    </cfRule>
  </conditionalFormatting>
  <conditionalFormatting sqref="U74">
    <cfRule type="expression" dxfId="3382" priority="1446">
      <formula>LEFT(U74,5)*1&gt;LEFT(0.125,5)*1</formula>
    </cfRule>
  </conditionalFormatting>
  <conditionalFormatting sqref="U74">
    <cfRule type="expression" dxfId="3381" priority="1447">
      <formula>OR(WEEKDAY($A74,2)=6,WEEKDAY($A74,2)=7)</formula>
    </cfRule>
  </conditionalFormatting>
  <conditionalFormatting sqref="W74:AA74 AC74">
    <cfRule type="expression" dxfId="3380" priority="1445">
      <formula>OR(WEEKDAY($A74,2)=6,WEEKDAY($A74,2)=7)</formula>
    </cfRule>
  </conditionalFormatting>
  <conditionalFormatting sqref="AB74">
    <cfRule type="expression" dxfId="3379" priority="1443">
      <formula>LEFT(AB74,5)*1&gt;LEFT(0.125,5)*1</formula>
    </cfRule>
  </conditionalFormatting>
  <conditionalFormatting sqref="AB74">
    <cfRule type="expression" dxfId="3378" priority="1444">
      <formula>OR(WEEKDAY($A74,2)=6,WEEKDAY($A74,2)=7)</formula>
    </cfRule>
  </conditionalFormatting>
  <conditionalFormatting sqref="AD74:AH74 AJ74">
    <cfRule type="expression" dxfId="3377" priority="1442">
      <formula>OR(WEEKDAY($A74,2)=6,WEEKDAY($A74,2)=7)</formula>
    </cfRule>
  </conditionalFormatting>
  <conditionalFormatting sqref="AI74">
    <cfRule type="expression" dxfId="3376" priority="1440">
      <formula>LEFT(AI74,5)*1&gt;LEFT(0.125,5)*1</formula>
    </cfRule>
  </conditionalFormatting>
  <conditionalFormatting sqref="AI74">
    <cfRule type="expression" dxfId="3375" priority="1441">
      <formula>OR(WEEKDAY($A74,2)=6,WEEKDAY($A74,2)=7)</formula>
    </cfRule>
  </conditionalFormatting>
  <conditionalFormatting sqref="G16">
    <cfRule type="expression" dxfId="3374" priority="1435">
      <formula>LEFT(G16,5)*1&gt;LEFT(0.125,5)*1</formula>
    </cfRule>
    <cfRule type="expression" dxfId="3373" priority="1436">
      <formula>OR(LEFT(G16,5)*1=LEFT(0.124999999999998,5)*1,LEFT(G16,5)*1=LEFT(0.125,5)*1)</formula>
    </cfRule>
    <cfRule type="expression" dxfId="3372" priority="1437">
      <formula>OR(LEFT(G16,5)*1&lt;LEFT(0.124999999999998,5)*1,LEFT(G16,5)*1&lt;LEFT(0.125,5)*1)</formula>
    </cfRule>
  </conditionalFormatting>
  <conditionalFormatting sqref="H11:H15">
    <cfRule type="expression" dxfId="3371" priority="1434">
      <formula>LEFT(H11,7)&lt;LEFT(0.333333333333333,7)</formula>
    </cfRule>
  </conditionalFormatting>
  <conditionalFormatting sqref="G11:G15">
    <cfRule type="expression" dxfId="3370" priority="1433">
      <formula>LEFT(G11,5)*1&gt;LEFT(0.125,5)*1</formula>
    </cfRule>
  </conditionalFormatting>
  <conditionalFormatting sqref="A88">
    <cfRule type="expression" dxfId="3369" priority="1431">
      <formula>OR(WEEKDAY($A88,2)=6,WEEKDAY($A88,2)=7)</formula>
    </cfRule>
  </conditionalFormatting>
  <conditionalFormatting sqref="A88">
    <cfRule type="expression" dxfId="3368" priority="1432" stopIfTrue="1">
      <formula>VLOOKUP($A88,$AN$2:$AN$50,1,0)=$A88</formula>
    </cfRule>
  </conditionalFormatting>
  <conditionalFormatting sqref="A89:G89 AD89:AI90 I89:N90 P89:U90 W89:AB90 B90:G90 A90:A95">
    <cfRule type="expression" dxfId="3367" priority="1429">
      <formula>OR(WEEKDAY($A89,2)=6,WEEKDAY($A89,2)=7)</formula>
    </cfRule>
  </conditionalFormatting>
  <conditionalFormatting sqref="AC89:AC90">
    <cfRule type="expression" dxfId="3366" priority="1425">
      <formula>OR(WEEKDAY($A89,2)=6,WEEKDAY($A89,2)=7)</formula>
    </cfRule>
  </conditionalFormatting>
  <conditionalFormatting sqref="O89:O90">
    <cfRule type="expression" dxfId="3365" priority="1427">
      <formula>OR(WEEKDAY($A89,2)=6,WEEKDAY($A89,2)=7)</formula>
    </cfRule>
  </conditionalFormatting>
  <conditionalFormatting sqref="V89:V90">
    <cfRule type="expression" dxfId="3364" priority="1426">
      <formula>OR(WEEKDAY($A89,2)=6,WEEKDAY($A89,2)=7)</formula>
    </cfRule>
  </conditionalFormatting>
  <conditionalFormatting sqref="AJ89:AJ90">
    <cfRule type="expression" dxfId="3363" priority="1424">
      <formula>OR(WEEKDAY($A89,2)=6,WEEKDAY($A89,2)=7)</formula>
    </cfRule>
  </conditionalFormatting>
  <conditionalFormatting sqref="H89:H90">
    <cfRule type="expression" dxfId="3362" priority="1428">
      <formula>OR(WEEKDAY($A89,2)=6,WEEKDAY($A89,2)=7)</formula>
    </cfRule>
  </conditionalFormatting>
  <conditionalFormatting sqref="A89:AJ89">
    <cfRule type="expression" dxfId="3361" priority="1430" stopIfTrue="1">
      <formula>VLOOKUP($A89,$AN$2:$AN$50,1,0)=$A89</formula>
    </cfRule>
  </conditionalFormatting>
  <conditionalFormatting sqref="A96">
    <cfRule type="expression" dxfId="3360" priority="1422">
      <formula>OR(WEEKDAY($A96,2)=6,WEEKDAY($A96,2)=7)</formula>
    </cfRule>
  </conditionalFormatting>
  <conditionalFormatting sqref="A96">
    <cfRule type="expression" dxfId="3359" priority="1423" stopIfTrue="1">
      <formula>VLOOKUP($A96,$AN$2:$AN$50,1,0)=$A96</formula>
    </cfRule>
  </conditionalFormatting>
  <conditionalFormatting sqref="A97:G97 AD97:AI98 I97:N98 P97:U98 W97:AB98 B98:G98 A98:A103">
    <cfRule type="expression" dxfId="3358" priority="1420">
      <formula>OR(WEEKDAY($A97,2)=6,WEEKDAY($A97,2)=7)</formula>
    </cfRule>
  </conditionalFormatting>
  <conditionalFormatting sqref="AC97:AC98">
    <cfRule type="expression" dxfId="3357" priority="1416">
      <formula>OR(WEEKDAY($A97,2)=6,WEEKDAY($A97,2)=7)</formula>
    </cfRule>
  </conditionalFormatting>
  <conditionalFormatting sqref="O97:O98">
    <cfRule type="expression" dxfId="3356" priority="1418">
      <formula>OR(WEEKDAY($A97,2)=6,WEEKDAY($A97,2)=7)</formula>
    </cfRule>
  </conditionalFormatting>
  <conditionalFormatting sqref="V97:V98">
    <cfRule type="expression" dxfId="3355" priority="1417">
      <formula>OR(WEEKDAY($A97,2)=6,WEEKDAY($A97,2)=7)</formula>
    </cfRule>
  </conditionalFormatting>
  <conditionalFormatting sqref="AJ97:AJ98">
    <cfRule type="expression" dxfId="3354" priority="1415">
      <formula>OR(WEEKDAY($A97,2)=6,WEEKDAY($A97,2)=7)</formula>
    </cfRule>
  </conditionalFormatting>
  <conditionalFormatting sqref="H97:H98">
    <cfRule type="expression" dxfId="3353" priority="1419">
      <formula>OR(WEEKDAY($A97,2)=6,WEEKDAY($A97,2)=7)</formula>
    </cfRule>
  </conditionalFormatting>
  <conditionalFormatting sqref="A97:AJ97">
    <cfRule type="expression" dxfId="3352" priority="1421" stopIfTrue="1">
      <formula>VLOOKUP($A97,$AN$2:$AN$50,1,0)=$A97</formula>
    </cfRule>
  </conditionalFormatting>
  <conditionalFormatting sqref="A104">
    <cfRule type="expression" dxfId="3351" priority="1413">
      <formula>OR(WEEKDAY($A104,2)=6,WEEKDAY($A104,2)=7)</formula>
    </cfRule>
  </conditionalFormatting>
  <conditionalFormatting sqref="A104">
    <cfRule type="expression" dxfId="3350" priority="1414" stopIfTrue="1">
      <formula>VLOOKUP($A104,$AN$2:$AN$50,1,0)=$A104</formula>
    </cfRule>
  </conditionalFormatting>
  <conditionalFormatting sqref="A105:G105 AD105:AI106 I105:N106 P105:U106 W105:AB106 B106:G106 A106:A111">
    <cfRule type="expression" dxfId="3349" priority="1411">
      <formula>OR(WEEKDAY($A105,2)=6,WEEKDAY($A105,2)=7)</formula>
    </cfRule>
  </conditionalFormatting>
  <conditionalFormatting sqref="AC105:AC106">
    <cfRule type="expression" dxfId="3348" priority="1407">
      <formula>OR(WEEKDAY($A105,2)=6,WEEKDAY($A105,2)=7)</formula>
    </cfRule>
  </conditionalFormatting>
  <conditionalFormatting sqref="O105:O106">
    <cfRule type="expression" dxfId="3347" priority="1409">
      <formula>OR(WEEKDAY($A105,2)=6,WEEKDAY($A105,2)=7)</formula>
    </cfRule>
  </conditionalFormatting>
  <conditionalFormatting sqref="V105:V106">
    <cfRule type="expression" dxfId="3346" priority="1408">
      <formula>OR(WEEKDAY($A105,2)=6,WEEKDAY($A105,2)=7)</formula>
    </cfRule>
  </conditionalFormatting>
  <conditionalFormatting sqref="AJ105:AJ106">
    <cfRule type="expression" dxfId="3345" priority="1406">
      <formula>OR(WEEKDAY($A105,2)=6,WEEKDAY($A105,2)=7)</formula>
    </cfRule>
  </conditionalFormatting>
  <conditionalFormatting sqref="H105:H106">
    <cfRule type="expression" dxfId="3344" priority="1410">
      <formula>OR(WEEKDAY($A105,2)=6,WEEKDAY($A105,2)=7)</formula>
    </cfRule>
  </conditionalFormatting>
  <conditionalFormatting sqref="A105:AJ105">
    <cfRule type="expression" dxfId="3343" priority="1412" stopIfTrue="1">
      <formula>VLOOKUP($A105,$AN$2:$AN$50,1,0)=$A105</formula>
    </cfRule>
  </conditionalFormatting>
  <conditionalFormatting sqref="A112">
    <cfRule type="expression" dxfId="3342" priority="1404">
      <formula>OR(WEEKDAY($A112,2)=6,WEEKDAY($A112,2)=7)</formula>
    </cfRule>
  </conditionalFormatting>
  <conditionalFormatting sqref="A112">
    <cfRule type="expression" dxfId="3341" priority="1405" stopIfTrue="1">
      <formula>VLOOKUP($A112,$AN$2:$AN$50,1,0)=$A112</formula>
    </cfRule>
  </conditionalFormatting>
  <conditionalFormatting sqref="A113:G113 AD113:AI114 I113:N114 P113:U114 W113:AB114 B114:G114 A114:A119">
    <cfRule type="expression" dxfId="3340" priority="1402">
      <formula>OR(WEEKDAY($A113,2)=6,WEEKDAY($A113,2)=7)</formula>
    </cfRule>
  </conditionalFormatting>
  <conditionalFormatting sqref="AC113:AC114">
    <cfRule type="expression" dxfId="3339" priority="1398">
      <formula>OR(WEEKDAY($A113,2)=6,WEEKDAY($A113,2)=7)</formula>
    </cfRule>
  </conditionalFormatting>
  <conditionalFormatting sqref="O113:O114">
    <cfRule type="expression" dxfId="3338" priority="1400">
      <formula>OR(WEEKDAY($A113,2)=6,WEEKDAY($A113,2)=7)</formula>
    </cfRule>
  </conditionalFormatting>
  <conditionalFormatting sqref="V113:V114">
    <cfRule type="expression" dxfId="3337" priority="1399">
      <formula>OR(WEEKDAY($A113,2)=6,WEEKDAY($A113,2)=7)</formula>
    </cfRule>
  </conditionalFormatting>
  <conditionalFormatting sqref="AJ113:AJ114">
    <cfRule type="expression" dxfId="3336" priority="1397">
      <formula>OR(WEEKDAY($A113,2)=6,WEEKDAY($A113,2)=7)</formula>
    </cfRule>
  </conditionalFormatting>
  <conditionalFormatting sqref="H113:H114">
    <cfRule type="expression" dxfId="3335" priority="1401">
      <formula>OR(WEEKDAY($A113,2)=6,WEEKDAY($A113,2)=7)</formula>
    </cfRule>
  </conditionalFormatting>
  <conditionalFormatting sqref="A113:AJ113">
    <cfRule type="expression" dxfId="3334" priority="1403" stopIfTrue="1">
      <formula>VLOOKUP($A113,$AN$2:$AN$50,1,0)=$A113</formula>
    </cfRule>
  </conditionalFormatting>
  <conditionalFormatting sqref="A120">
    <cfRule type="expression" dxfId="3333" priority="1395">
      <formula>OR(WEEKDAY($A120,2)=6,WEEKDAY($A120,2)=7)</formula>
    </cfRule>
  </conditionalFormatting>
  <conditionalFormatting sqref="A120">
    <cfRule type="expression" dxfId="3332" priority="1396" stopIfTrue="1">
      <formula>VLOOKUP($A120,$AN$2:$AN$50,1,0)=$A120</formula>
    </cfRule>
  </conditionalFormatting>
  <conditionalFormatting sqref="A121:G121 AD121:AI122 I121:N122 P121:U122 W121:AB122 B122:G122 A122:A127">
    <cfRule type="expression" dxfId="3331" priority="1393">
      <formula>OR(WEEKDAY($A121,2)=6,WEEKDAY($A121,2)=7)</formula>
    </cfRule>
  </conditionalFormatting>
  <conditionalFormatting sqref="AC121:AC122">
    <cfRule type="expression" dxfId="3330" priority="1389">
      <formula>OR(WEEKDAY($A121,2)=6,WEEKDAY($A121,2)=7)</formula>
    </cfRule>
  </conditionalFormatting>
  <conditionalFormatting sqref="O121:O122">
    <cfRule type="expression" dxfId="3329" priority="1391">
      <formula>OR(WEEKDAY($A121,2)=6,WEEKDAY($A121,2)=7)</formula>
    </cfRule>
  </conditionalFormatting>
  <conditionalFormatting sqref="V121:V122">
    <cfRule type="expression" dxfId="3328" priority="1390">
      <formula>OR(WEEKDAY($A121,2)=6,WEEKDAY($A121,2)=7)</formula>
    </cfRule>
  </conditionalFormatting>
  <conditionalFormatting sqref="AJ121:AJ122">
    <cfRule type="expression" dxfId="3327" priority="1388">
      <formula>OR(WEEKDAY($A121,2)=6,WEEKDAY($A121,2)=7)</formula>
    </cfRule>
  </conditionalFormatting>
  <conditionalFormatting sqref="H121:H122">
    <cfRule type="expression" dxfId="3326" priority="1392">
      <formula>OR(WEEKDAY($A121,2)=6,WEEKDAY($A121,2)=7)</formula>
    </cfRule>
  </conditionalFormatting>
  <conditionalFormatting sqref="A121:AJ121">
    <cfRule type="expression" dxfId="3325" priority="1394" stopIfTrue="1">
      <formula>VLOOKUP($A121,$AN$2:$AN$50,1,0)=$A121</formula>
    </cfRule>
  </conditionalFormatting>
  <conditionalFormatting sqref="A128">
    <cfRule type="expression" dxfId="3324" priority="1386">
      <formula>OR(WEEKDAY($A128,2)=6,WEEKDAY($A128,2)=7)</formula>
    </cfRule>
  </conditionalFormatting>
  <conditionalFormatting sqref="A128">
    <cfRule type="expression" dxfId="3323" priority="1387" stopIfTrue="1">
      <formula>VLOOKUP($A128,$AN$2:$AN$50,1,0)=$A128</formula>
    </cfRule>
  </conditionalFormatting>
  <conditionalFormatting sqref="A129:G129 AD129:AI130 I129:N130 P129:U130 W129:AB130 B130:G130 A130:A135">
    <cfRule type="expression" dxfId="3322" priority="1384">
      <formula>OR(WEEKDAY($A129,2)=6,WEEKDAY($A129,2)=7)</formula>
    </cfRule>
  </conditionalFormatting>
  <conditionalFormatting sqref="AC129:AC130">
    <cfRule type="expression" dxfId="3321" priority="1380">
      <formula>OR(WEEKDAY($A129,2)=6,WEEKDAY($A129,2)=7)</formula>
    </cfRule>
  </conditionalFormatting>
  <conditionalFormatting sqref="O129:O130">
    <cfRule type="expression" dxfId="3320" priority="1382">
      <formula>OR(WEEKDAY($A129,2)=6,WEEKDAY($A129,2)=7)</formula>
    </cfRule>
  </conditionalFormatting>
  <conditionalFormatting sqref="V129:V130">
    <cfRule type="expression" dxfId="3319" priority="1381">
      <formula>OR(WEEKDAY($A129,2)=6,WEEKDAY($A129,2)=7)</formula>
    </cfRule>
  </conditionalFormatting>
  <conditionalFormatting sqref="AJ129:AJ130">
    <cfRule type="expression" dxfId="3318" priority="1379">
      <formula>OR(WEEKDAY($A129,2)=6,WEEKDAY($A129,2)=7)</formula>
    </cfRule>
  </conditionalFormatting>
  <conditionalFormatting sqref="H129:H130">
    <cfRule type="expression" dxfId="3317" priority="1383">
      <formula>OR(WEEKDAY($A129,2)=6,WEEKDAY($A129,2)=7)</formula>
    </cfRule>
  </conditionalFormatting>
  <conditionalFormatting sqref="A129:AJ129">
    <cfRule type="expression" dxfId="3316" priority="1385" stopIfTrue="1">
      <formula>VLOOKUP($A129,$AN$2:$AN$50,1,0)=$A129</formula>
    </cfRule>
  </conditionalFormatting>
  <conditionalFormatting sqref="A136">
    <cfRule type="expression" dxfId="3315" priority="1377">
      <formula>OR(WEEKDAY($A136,2)=6,WEEKDAY($A136,2)=7)</formula>
    </cfRule>
  </conditionalFormatting>
  <conditionalFormatting sqref="A136">
    <cfRule type="expression" dxfId="3314" priority="1378" stopIfTrue="1">
      <formula>VLOOKUP($A136,$AN$2:$AN$50,1,0)=$A136</formula>
    </cfRule>
  </conditionalFormatting>
  <conditionalFormatting sqref="A137:G137 AD137:AI138 I137:N138 P137:U138 W137:AB138 B138:G138 A138:A143">
    <cfRule type="expression" dxfId="3313" priority="1375">
      <formula>OR(WEEKDAY($A137,2)=6,WEEKDAY($A137,2)=7)</formula>
    </cfRule>
  </conditionalFormatting>
  <conditionalFormatting sqref="AC137:AC138">
    <cfRule type="expression" dxfId="3312" priority="1371">
      <formula>OR(WEEKDAY($A137,2)=6,WEEKDAY($A137,2)=7)</formula>
    </cfRule>
  </conditionalFormatting>
  <conditionalFormatting sqref="O137:O138">
    <cfRule type="expression" dxfId="3311" priority="1373">
      <formula>OR(WEEKDAY($A137,2)=6,WEEKDAY($A137,2)=7)</formula>
    </cfRule>
  </conditionalFormatting>
  <conditionalFormatting sqref="V137:V138">
    <cfRule type="expression" dxfId="3310" priority="1372">
      <formula>OR(WEEKDAY($A137,2)=6,WEEKDAY($A137,2)=7)</formula>
    </cfRule>
  </conditionalFormatting>
  <conditionalFormatting sqref="AJ137:AJ138">
    <cfRule type="expression" dxfId="3309" priority="1370">
      <formula>OR(WEEKDAY($A137,2)=6,WEEKDAY($A137,2)=7)</formula>
    </cfRule>
  </conditionalFormatting>
  <conditionalFormatting sqref="H137:H138">
    <cfRule type="expression" dxfId="3308" priority="1374">
      <formula>OR(WEEKDAY($A137,2)=6,WEEKDAY($A137,2)=7)</formula>
    </cfRule>
  </conditionalFormatting>
  <conditionalFormatting sqref="A137:AJ137">
    <cfRule type="expression" dxfId="3307" priority="1376" stopIfTrue="1">
      <formula>VLOOKUP($A137,$AN$2:$AN$50,1,0)=$A137</formula>
    </cfRule>
  </conditionalFormatting>
  <conditionalFormatting sqref="A144">
    <cfRule type="expression" dxfId="3306" priority="1368">
      <formula>OR(WEEKDAY($A144,2)=6,WEEKDAY($A144,2)=7)</formula>
    </cfRule>
  </conditionalFormatting>
  <conditionalFormatting sqref="A144">
    <cfRule type="expression" dxfId="3305" priority="1369" stopIfTrue="1">
      <formula>VLOOKUP($A144,$AN$2:$AN$50,1,0)=$A144</formula>
    </cfRule>
  </conditionalFormatting>
  <conditionalFormatting sqref="A145:G145 AD145:AI146 I145:N146 P145:U146 W145:AB146 B146:G146 A146:A151">
    <cfRule type="expression" dxfId="3304" priority="1366">
      <formula>OR(WEEKDAY($A145,2)=6,WEEKDAY($A145,2)=7)</formula>
    </cfRule>
  </conditionalFormatting>
  <conditionalFormatting sqref="AC145:AC146">
    <cfRule type="expression" dxfId="3303" priority="1362">
      <formula>OR(WEEKDAY($A145,2)=6,WEEKDAY($A145,2)=7)</formula>
    </cfRule>
  </conditionalFormatting>
  <conditionalFormatting sqref="O145:O146">
    <cfRule type="expression" dxfId="3302" priority="1364">
      <formula>OR(WEEKDAY($A145,2)=6,WEEKDAY($A145,2)=7)</formula>
    </cfRule>
  </conditionalFormatting>
  <conditionalFormatting sqref="V145:V146">
    <cfRule type="expression" dxfId="3301" priority="1363">
      <formula>OR(WEEKDAY($A145,2)=6,WEEKDAY($A145,2)=7)</formula>
    </cfRule>
  </conditionalFormatting>
  <conditionalFormatting sqref="AJ145:AJ146">
    <cfRule type="expression" dxfId="3300" priority="1361">
      <formula>OR(WEEKDAY($A145,2)=6,WEEKDAY($A145,2)=7)</formula>
    </cfRule>
  </conditionalFormatting>
  <conditionalFormatting sqref="H145:H146">
    <cfRule type="expression" dxfId="3299" priority="1365">
      <formula>OR(WEEKDAY($A145,2)=6,WEEKDAY($A145,2)=7)</formula>
    </cfRule>
  </conditionalFormatting>
  <conditionalFormatting sqref="A145:AJ145">
    <cfRule type="expression" dxfId="3298" priority="1367" stopIfTrue="1">
      <formula>VLOOKUP($A145,$AN$2:$AN$50,1,0)=$A145</formula>
    </cfRule>
  </conditionalFormatting>
  <conditionalFormatting sqref="A152">
    <cfRule type="expression" dxfId="3297" priority="1359">
      <formula>OR(WEEKDAY($A152,2)=6,WEEKDAY($A152,2)=7)</formula>
    </cfRule>
  </conditionalFormatting>
  <conditionalFormatting sqref="A152">
    <cfRule type="expression" dxfId="3296" priority="1360" stopIfTrue="1">
      <formula>VLOOKUP($A152,$AN$2:$AN$50,1,0)=$A152</formula>
    </cfRule>
  </conditionalFormatting>
  <conditionalFormatting sqref="A153:G153 AD153:AI154 I153:N154 P153:U154 W153:AB154 B154:G154 A154:A159">
    <cfRule type="expression" dxfId="3295" priority="1357">
      <formula>OR(WEEKDAY($A153,2)=6,WEEKDAY($A153,2)=7)</formula>
    </cfRule>
  </conditionalFormatting>
  <conditionalFormatting sqref="AC153:AC154">
    <cfRule type="expression" dxfId="3294" priority="1353">
      <formula>OR(WEEKDAY($A153,2)=6,WEEKDAY($A153,2)=7)</formula>
    </cfRule>
  </conditionalFormatting>
  <conditionalFormatting sqref="O153:O154">
    <cfRule type="expression" dxfId="3293" priority="1355">
      <formula>OR(WEEKDAY($A153,2)=6,WEEKDAY($A153,2)=7)</formula>
    </cfRule>
  </conditionalFormatting>
  <conditionalFormatting sqref="V153:V154">
    <cfRule type="expression" dxfId="3292" priority="1354">
      <formula>OR(WEEKDAY($A153,2)=6,WEEKDAY($A153,2)=7)</formula>
    </cfRule>
  </conditionalFormatting>
  <conditionalFormatting sqref="AJ153:AJ154">
    <cfRule type="expression" dxfId="3291" priority="1352">
      <formula>OR(WEEKDAY($A153,2)=6,WEEKDAY($A153,2)=7)</formula>
    </cfRule>
  </conditionalFormatting>
  <conditionalFormatting sqref="H153:H154">
    <cfRule type="expression" dxfId="3290" priority="1356">
      <formula>OR(WEEKDAY($A153,2)=6,WEEKDAY($A153,2)=7)</formula>
    </cfRule>
  </conditionalFormatting>
  <conditionalFormatting sqref="A153:AJ153">
    <cfRule type="expression" dxfId="3289" priority="1358" stopIfTrue="1">
      <formula>VLOOKUP($A153,$AN$2:$AN$50,1,0)=$A153</formula>
    </cfRule>
  </conditionalFormatting>
  <conditionalFormatting sqref="A160">
    <cfRule type="expression" dxfId="3288" priority="1350">
      <formula>OR(WEEKDAY($A160,2)=6,WEEKDAY($A160,2)=7)</formula>
    </cfRule>
  </conditionalFormatting>
  <conditionalFormatting sqref="A160">
    <cfRule type="expression" dxfId="3287" priority="1351" stopIfTrue="1">
      <formula>VLOOKUP($A160,$AN$2:$AN$50,1,0)=$A160</formula>
    </cfRule>
  </conditionalFormatting>
  <conditionalFormatting sqref="A161:G161 AD161:AI162 I161:N162 P161:U162 W161:AB162 B162:G162 A162:A167">
    <cfRule type="expression" dxfId="3286" priority="1348">
      <formula>OR(WEEKDAY($A161,2)=6,WEEKDAY($A161,2)=7)</formula>
    </cfRule>
  </conditionalFormatting>
  <conditionalFormatting sqref="AC161:AC162">
    <cfRule type="expression" dxfId="3285" priority="1344">
      <formula>OR(WEEKDAY($A161,2)=6,WEEKDAY($A161,2)=7)</formula>
    </cfRule>
  </conditionalFormatting>
  <conditionalFormatting sqref="O161:O162">
    <cfRule type="expression" dxfId="3284" priority="1346">
      <formula>OR(WEEKDAY($A161,2)=6,WEEKDAY($A161,2)=7)</formula>
    </cfRule>
  </conditionalFormatting>
  <conditionalFormatting sqref="V161:V162">
    <cfRule type="expression" dxfId="3283" priority="1345">
      <formula>OR(WEEKDAY($A161,2)=6,WEEKDAY($A161,2)=7)</formula>
    </cfRule>
  </conditionalFormatting>
  <conditionalFormatting sqref="AJ161:AJ162">
    <cfRule type="expression" dxfId="3282" priority="1343">
      <formula>OR(WEEKDAY($A161,2)=6,WEEKDAY($A161,2)=7)</formula>
    </cfRule>
  </conditionalFormatting>
  <conditionalFormatting sqref="H161:H162">
    <cfRule type="expression" dxfId="3281" priority="1347">
      <formula>OR(WEEKDAY($A161,2)=6,WEEKDAY($A161,2)=7)</formula>
    </cfRule>
  </conditionalFormatting>
  <conditionalFormatting sqref="A161:AJ161">
    <cfRule type="expression" dxfId="3280" priority="1349" stopIfTrue="1">
      <formula>VLOOKUP($A161,$AN$2:$AN$50,1,0)=$A161</formula>
    </cfRule>
  </conditionalFormatting>
  <conditionalFormatting sqref="A168">
    <cfRule type="expression" dxfId="3279" priority="1341">
      <formula>OR(WEEKDAY($A168,2)=6,WEEKDAY($A168,2)=7)</formula>
    </cfRule>
  </conditionalFormatting>
  <conditionalFormatting sqref="A168">
    <cfRule type="expression" dxfId="3278" priority="1342" stopIfTrue="1">
      <formula>VLOOKUP($A168,$AN$2:$AN$50,1,0)=$A168</formula>
    </cfRule>
  </conditionalFormatting>
  <conditionalFormatting sqref="A169:G169 AD169:AI170 I169:N170 P169:U170 W169:AB170 B170:G170 A170:A175">
    <cfRule type="expression" dxfId="3277" priority="1339">
      <formula>OR(WEEKDAY($A169,2)=6,WEEKDAY($A169,2)=7)</formula>
    </cfRule>
  </conditionalFormatting>
  <conditionalFormatting sqref="AC169:AC170">
    <cfRule type="expression" dxfId="3276" priority="1335">
      <formula>OR(WEEKDAY($A169,2)=6,WEEKDAY($A169,2)=7)</formula>
    </cfRule>
  </conditionalFormatting>
  <conditionalFormatting sqref="O169:O170">
    <cfRule type="expression" dxfId="3275" priority="1337">
      <formula>OR(WEEKDAY($A169,2)=6,WEEKDAY($A169,2)=7)</formula>
    </cfRule>
  </conditionalFormatting>
  <conditionalFormatting sqref="V169:V170">
    <cfRule type="expression" dxfId="3274" priority="1336">
      <formula>OR(WEEKDAY($A169,2)=6,WEEKDAY($A169,2)=7)</formula>
    </cfRule>
  </conditionalFormatting>
  <conditionalFormatting sqref="AJ169:AJ170">
    <cfRule type="expression" dxfId="3273" priority="1334">
      <formula>OR(WEEKDAY($A169,2)=6,WEEKDAY($A169,2)=7)</formula>
    </cfRule>
  </conditionalFormatting>
  <conditionalFormatting sqref="H169:H170">
    <cfRule type="expression" dxfId="3272" priority="1338">
      <formula>OR(WEEKDAY($A169,2)=6,WEEKDAY($A169,2)=7)</formula>
    </cfRule>
  </conditionalFormatting>
  <conditionalFormatting sqref="A169:AJ169">
    <cfRule type="expression" dxfId="3271" priority="1340" stopIfTrue="1">
      <formula>VLOOKUP($A169,$AN$2:$AN$50,1,0)=$A169</formula>
    </cfRule>
  </conditionalFormatting>
  <conditionalFormatting sqref="A176">
    <cfRule type="expression" dxfId="3270" priority="1332">
      <formula>OR(WEEKDAY($A176,2)=6,WEEKDAY($A176,2)=7)</formula>
    </cfRule>
  </conditionalFormatting>
  <conditionalFormatting sqref="A176">
    <cfRule type="expression" dxfId="3269" priority="1333" stopIfTrue="1">
      <formula>VLOOKUP($A176,$AN$2:$AN$50,1,0)=$A176</formula>
    </cfRule>
  </conditionalFormatting>
  <conditionalFormatting sqref="A177:G177 AD177:AI178 I177:N178 P177:U178 W177:AB178 B178:G178 A178:A183">
    <cfRule type="expression" dxfId="3268" priority="1330">
      <formula>OR(WEEKDAY($A177,2)=6,WEEKDAY($A177,2)=7)</formula>
    </cfRule>
  </conditionalFormatting>
  <conditionalFormatting sqref="AC177:AC178">
    <cfRule type="expression" dxfId="3267" priority="1326">
      <formula>OR(WEEKDAY($A177,2)=6,WEEKDAY($A177,2)=7)</formula>
    </cfRule>
  </conditionalFormatting>
  <conditionalFormatting sqref="O177:O178">
    <cfRule type="expression" dxfId="3266" priority="1328">
      <formula>OR(WEEKDAY($A177,2)=6,WEEKDAY($A177,2)=7)</formula>
    </cfRule>
  </conditionalFormatting>
  <conditionalFormatting sqref="V177:V178">
    <cfRule type="expression" dxfId="3265" priority="1327">
      <formula>OR(WEEKDAY($A177,2)=6,WEEKDAY($A177,2)=7)</formula>
    </cfRule>
  </conditionalFormatting>
  <conditionalFormatting sqref="AJ177:AJ178">
    <cfRule type="expression" dxfId="3264" priority="1325">
      <formula>OR(WEEKDAY($A177,2)=6,WEEKDAY($A177,2)=7)</formula>
    </cfRule>
  </conditionalFormatting>
  <conditionalFormatting sqref="H177:H178">
    <cfRule type="expression" dxfId="3263" priority="1329">
      <formula>OR(WEEKDAY($A177,2)=6,WEEKDAY($A177,2)=7)</formula>
    </cfRule>
  </conditionalFormatting>
  <conditionalFormatting sqref="A177:AJ177">
    <cfRule type="expression" dxfId="3262" priority="1331" stopIfTrue="1">
      <formula>VLOOKUP($A177,$AN$2:$AN$50,1,0)=$A177</formula>
    </cfRule>
  </conditionalFormatting>
  <conditionalFormatting sqref="A184">
    <cfRule type="expression" dxfId="3261" priority="1323">
      <formula>OR(WEEKDAY($A184,2)=6,WEEKDAY($A184,2)=7)</formula>
    </cfRule>
  </conditionalFormatting>
  <conditionalFormatting sqref="A184">
    <cfRule type="expression" dxfId="3260" priority="1324" stopIfTrue="1">
      <formula>VLOOKUP($A184,$AN$2:$AN$50,1,0)=$A184</formula>
    </cfRule>
  </conditionalFormatting>
  <conditionalFormatting sqref="A185:G185 AD185:AI186 I185:N186 P185:U186 W185:AB186 B186:G186 A186:A191">
    <cfRule type="expression" dxfId="3259" priority="1321">
      <formula>OR(WEEKDAY($A185,2)=6,WEEKDAY($A185,2)=7)</formula>
    </cfRule>
  </conditionalFormatting>
  <conditionalFormatting sqref="AC185:AC186">
    <cfRule type="expression" dxfId="3258" priority="1317">
      <formula>OR(WEEKDAY($A185,2)=6,WEEKDAY($A185,2)=7)</formula>
    </cfRule>
  </conditionalFormatting>
  <conditionalFormatting sqref="O185:O186">
    <cfRule type="expression" dxfId="3257" priority="1319">
      <formula>OR(WEEKDAY($A185,2)=6,WEEKDAY($A185,2)=7)</formula>
    </cfRule>
  </conditionalFormatting>
  <conditionalFormatting sqref="V185:V186">
    <cfRule type="expression" dxfId="3256" priority="1318">
      <formula>OR(WEEKDAY($A185,2)=6,WEEKDAY($A185,2)=7)</formula>
    </cfRule>
  </conditionalFormatting>
  <conditionalFormatting sqref="AJ185:AJ186">
    <cfRule type="expression" dxfId="3255" priority="1316">
      <formula>OR(WEEKDAY($A185,2)=6,WEEKDAY($A185,2)=7)</formula>
    </cfRule>
  </conditionalFormatting>
  <conditionalFormatting sqref="H185:H186">
    <cfRule type="expression" dxfId="3254" priority="1320">
      <formula>OR(WEEKDAY($A185,2)=6,WEEKDAY($A185,2)=7)</formula>
    </cfRule>
  </conditionalFormatting>
  <conditionalFormatting sqref="A185:AJ185">
    <cfRule type="expression" dxfId="3253" priority="1322" stopIfTrue="1">
      <formula>VLOOKUP($A185,$AN$2:$AN$50,1,0)=$A185</formula>
    </cfRule>
  </conditionalFormatting>
  <conditionalFormatting sqref="A192">
    <cfRule type="expression" dxfId="3252" priority="1314">
      <formula>OR(WEEKDAY($A192,2)=6,WEEKDAY($A192,2)=7)</formula>
    </cfRule>
  </conditionalFormatting>
  <conditionalFormatting sqref="A192">
    <cfRule type="expression" dxfId="3251" priority="1315" stopIfTrue="1">
      <formula>VLOOKUP($A192,$AN$2:$AN$50,1,0)=$A192</formula>
    </cfRule>
  </conditionalFormatting>
  <conditionalFormatting sqref="A193:G193 AD193:AI194 I193:N194 P193:U194 W193:AB194 B194:G194 A194:A199">
    <cfRule type="expression" dxfId="3250" priority="1312">
      <formula>OR(WEEKDAY($A193,2)=6,WEEKDAY($A193,2)=7)</formula>
    </cfRule>
  </conditionalFormatting>
  <conditionalFormatting sqref="AC193:AC194">
    <cfRule type="expression" dxfId="3249" priority="1308">
      <formula>OR(WEEKDAY($A193,2)=6,WEEKDAY($A193,2)=7)</formula>
    </cfRule>
  </conditionalFormatting>
  <conditionalFormatting sqref="O193:O194">
    <cfRule type="expression" dxfId="3248" priority="1310">
      <formula>OR(WEEKDAY($A193,2)=6,WEEKDAY($A193,2)=7)</formula>
    </cfRule>
  </conditionalFormatting>
  <conditionalFormatting sqref="V193:V194">
    <cfRule type="expression" dxfId="3247" priority="1309">
      <formula>OR(WEEKDAY($A193,2)=6,WEEKDAY($A193,2)=7)</formula>
    </cfRule>
  </conditionalFormatting>
  <conditionalFormatting sqref="AJ193:AJ194">
    <cfRule type="expression" dxfId="3246" priority="1307">
      <formula>OR(WEEKDAY($A193,2)=6,WEEKDAY($A193,2)=7)</formula>
    </cfRule>
  </conditionalFormatting>
  <conditionalFormatting sqref="H193:H194">
    <cfRule type="expression" dxfId="3245" priority="1311">
      <formula>OR(WEEKDAY($A193,2)=6,WEEKDAY($A193,2)=7)</formula>
    </cfRule>
  </conditionalFormatting>
  <conditionalFormatting sqref="A193:AJ193">
    <cfRule type="expression" dxfId="3244" priority="1313" stopIfTrue="1">
      <formula>VLOOKUP($A193,$AN$2:$AN$50,1,0)=$A193</formula>
    </cfRule>
  </conditionalFormatting>
  <conditionalFormatting sqref="A200">
    <cfRule type="expression" dxfId="3243" priority="1305">
      <formula>OR(WEEKDAY($A200,2)=6,WEEKDAY($A200,2)=7)</formula>
    </cfRule>
  </conditionalFormatting>
  <conditionalFormatting sqref="P200:T200">
    <cfRule type="expression" dxfId="3242" priority="1304">
      <formula>OR(WEEKDAY($A200,2)=6,WEEKDAY($A200,2)=7)</formula>
    </cfRule>
  </conditionalFormatting>
  <conditionalFormatting sqref="P195:S195">
    <cfRule type="expression" dxfId="3241" priority="1303">
      <formula>OR(WEEKDAY($A195,2)=6,WEEKDAY($A195,2)=7)</formula>
    </cfRule>
  </conditionalFormatting>
  <conditionalFormatting sqref="P197:S197">
    <cfRule type="expression" dxfId="3240" priority="1302">
      <formula>OR(WEEKDAY($A197,2)=6,WEEKDAY($A197,2)=7)</formula>
    </cfRule>
  </conditionalFormatting>
  <conditionalFormatting sqref="P198:S198">
    <cfRule type="expression" dxfId="3239" priority="1301">
      <formula>OR(WEEKDAY($A198,2)=6,WEEKDAY($A198,2)=7)</formula>
    </cfRule>
  </conditionalFormatting>
  <conditionalFormatting sqref="P199:S199">
    <cfRule type="expression" dxfId="3238" priority="1300">
      <formula>OR(WEEKDAY($A199,2)=6,WEEKDAY($A199,2)=7)</formula>
    </cfRule>
  </conditionalFormatting>
  <conditionalFormatting sqref="P196:S196">
    <cfRule type="expression" dxfId="3237" priority="1299">
      <formula>OR(WEEKDAY($A196,2)=6,WEEKDAY($A196,2)=7)</formula>
    </cfRule>
  </conditionalFormatting>
  <conditionalFormatting sqref="U200:V200">
    <cfRule type="expression" dxfId="3236" priority="1298">
      <formula>OR(WEEKDAY($A200,2)=6,WEEKDAY($A200,2)=7)</formula>
    </cfRule>
  </conditionalFormatting>
  <conditionalFormatting sqref="V200">
    <cfRule type="expression" dxfId="3235" priority="1295">
      <formula>LEFT(V200,5)*1&gt;LEFT(1.66666666666667,5)*1</formula>
    </cfRule>
    <cfRule type="expression" dxfId="3234" priority="1296">
      <formula>LEFT(V200,5)*1&lt;LEFT(1.66666666666667,5)*1</formula>
    </cfRule>
    <cfRule type="expression" dxfId="3233" priority="1297">
      <formula>LEFT(V200,5)*1=LEFT(1.66666666666667,5)*1</formula>
    </cfRule>
  </conditionalFormatting>
  <conditionalFormatting sqref="U200">
    <cfRule type="expression" dxfId="3232" priority="1292">
      <formula>LEFT(U200,5)*1&gt;LEFT(0.125,5)*1</formula>
    </cfRule>
    <cfRule type="expression" dxfId="3231" priority="1293">
      <formula>LEFT(U200,5)*1&lt;LEFT(0.125,5)*1</formula>
    </cfRule>
    <cfRule type="expression" dxfId="3230" priority="1294">
      <formula>LEFT(U200,5)*1=LEFT(0.125,5)*1</formula>
    </cfRule>
  </conditionalFormatting>
  <conditionalFormatting sqref="U200">
    <cfRule type="expression" dxfId="3229" priority="1289">
      <formula>LEFT(U200,5)*1&gt;LEFT(0.125,5)*1</formula>
    </cfRule>
    <cfRule type="expression" dxfId="3228" priority="1290">
      <formula>LEFT(U200,5)*1&lt;LEFT(0.125,5)*1</formula>
    </cfRule>
    <cfRule type="expression" dxfId="3227" priority="1291">
      <formula>LEFT(U200,5)*1=LEFT(0.125,5)*1</formula>
    </cfRule>
  </conditionalFormatting>
  <conditionalFormatting sqref="U200">
    <cfRule type="expression" dxfId="3226" priority="1286">
      <formula>LEFT(U200,5)*1&gt;LEFT(0.125,5)*1</formula>
    </cfRule>
    <cfRule type="expression" dxfId="3225" priority="1287">
      <formula>LEFT(U200,5)*1&lt;LEFT(0.125,5)*1</formula>
    </cfRule>
    <cfRule type="expression" dxfId="3224" priority="1288">
      <formula>LEFT(U200,5)*1=LEFT(0.125,5)*1</formula>
    </cfRule>
  </conditionalFormatting>
  <conditionalFormatting sqref="U200">
    <cfRule type="expression" dxfId="3223" priority="1283">
      <formula>LEFT(U200,5)*1&gt;LEFT(0.125,5)*1</formula>
    </cfRule>
    <cfRule type="expression" dxfId="3222" priority="1284">
      <formula>OR(LEFT(U200,5)*1=LEFT(0.124999999999998,5)*1,LEFT(U200,5)*1=LEFT(0.125,5)*1)</formula>
    </cfRule>
    <cfRule type="expression" dxfId="3221" priority="1285">
      <formula>OR(LEFT(U200,5)*1&lt;LEFT(0.124999999999998,5)*1,LEFT(U200,5)*1&lt;LEFT(0.125,5)*1)</formula>
    </cfRule>
  </conditionalFormatting>
  <conditionalFormatting sqref="V195:V199">
    <cfRule type="expression" dxfId="3220" priority="1282">
      <formula>OR(WEEKDAY($A195,2)=6,WEEKDAY($A195,2)=7)</formula>
    </cfRule>
  </conditionalFormatting>
  <conditionalFormatting sqref="V195:V199">
    <cfRule type="expression" dxfId="3219" priority="1281">
      <formula>LEFT(V195,7)&lt;LEFT(0.333333333333333,7)</formula>
    </cfRule>
  </conditionalFormatting>
  <conditionalFormatting sqref="T195:T199">
    <cfRule type="expression" dxfId="3218" priority="1280">
      <formula>OR(WEEKDAY($A195,2)=6,WEEKDAY($A195,2)=7)</formula>
    </cfRule>
  </conditionalFormatting>
  <conditionalFormatting sqref="P195:S195">
    <cfRule type="expression" dxfId="3217" priority="1279">
      <formula>OR(WEEKDAY($A195,2)=6,WEEKDAY($A195,2)=7)</formula>
    </cfRule>
  </conditionalFormatting>
  <conditionalFormatting sqref="P198:S198">
    <cfRule type="expression" dxfId="3216" priority="1278">
      <formula>OR(WEEKDAY($A198,2)=6,WEEKDAY($A198,2)=7)</formula>
    </cfRule>
  </conditionalFormatting>
  <conditionalFormatting sqref="P199:S199">
    <cfRule type="expression" dxfId="3215" priority="1277">
      <formula>OR(WEEKDAY($A199,2)=6,WEEKDAY($A199,2)=7)</formula>
    </cfRule>
  </conditionalFormatting>
  <conditionalFormatting sqref="P196:S196">
    <cfRule type="expression" dxfId="3214" priority="1276">
      <formula>OR(WEEKDAY($A196,2)=6,WEEKDAY($A196,2)=7)</formula>
    </cfRule>
  </conditionalFormatting>
  <conditionalFormatting sqref="P197:S197">
    <cfRule type="expression" dxfId="3213" priority="1275">
      <formula>OR(WEEKDAY($A197,2)=6,WEEKDAY($A197,2)=7)</formula>
    </cfRule>
  </conditionalFormatting>
  <conditionalFormatting sqref="P196:S196">
    <cfRule type="expression" dxfId="3212" priority="1274">
      <formula>OR(WEEKDAY($A196,2)=6,WEEKDAY($A196,2)=7)</formula>
    </cfRule>
  </conditionalFormatting>
  <conditionalFormatting sqref="P197:S197">
    <cfRule type="expression" dxfId="3211" priority="1273">
      <formula>OR(WEEKDAY($A197,2)=6,WEEKDAY($A197,2)=7)</formula>
    </cfRule>
  </conditionalFormatting>
  <conditionalFormatting sqref="P198:S198">
    <cfRule type="expression" dxfId="3210" priority="1272">
      <formula>OR(WEEKDAY($A198,2)=6,WEEKDAY($A198,2)=7)</formula>
    </cfRule>
  </conditionalFormatting>
  <conditionalFormatting sqref="P199:S199">
    <cfRule type="expression" dxfId="3209" priority="1271">
      <formula>OR(WEEKDAY($A199,2)=6,WEEKDAY($A199,2)=7)</formula>
    </cfRule>
  </conditionalFormatting>
  <conditionalFormatting sqref="P195:S195">
    <cfRule type="expression" dxfId="3208" priority="1270">
      <formula>OR(WEEKDAY($A195,2)=6,WEEKDAY($A195,2)=7)</formula>
    </cfRule>
  </conditionalFormatting>
  <conditionalFormatting sqref="P195:S195">
    <cfRule type="expression" dxfId="3207" priority="1269">
      <formula>OR(WEEKDAY($A195,2)=6,WEEKDAY($A195,2)=7)</formula>
    </cfRule>
  </conditionalFormatting>
  <conditionalFormatting sqref="P196:S196">
    <cfRule type="expression" dxfId="3206" priority="1268">
      <formula>OR(WEEKDAY($A196,2)=6,WEEKDAY($A196,2)=7)</formula>
    </cfRule>
  </conditionalFormatting>
  <conditionalFormatting sqref="P197:S197">
    <cfRule type="expression" dxfId="3205" priority="1267">
      <formula>OR(WEEKDAY($A197,2)=6,WEEKDAY($A197,2)=7)</formula>
    </cfRule>
  </conditionalFormatting>
  <conditionalFormatting sqref="P198:S198">
    <cfRule type="expression" dxfId="3204" priority="1266">
      <formula>OR(WEEKDAY($A198,2)=6,WEEKDAY($A198,2)=7)</formula>
    </cfRule>
  </conditionalFormatting>
  <conditionalFormatting sqref="P199:S199">
    <cfRule type="expression" dxfId="3203" priority="1265">
      <formula>OR(WEEKDAY($A199,2)=6,WEEKDAY($A199,2)=7)</formula>
    </cfRule>
  </conditionalFormatting>
  <conditionalFormatting sqref="P195:S195">
    <cfRule type="expression" dxfId="3202" priority="1264">
      <formula>OR(WEEKDAY($A195,2)=6,WEEKDAY($A195,2)=7)</formula>
    </cfRule>
  </conditionalFormatting>
  <conditionalFormatting sqref="P196:S196">
    <cfRule type="expression" dxfId="3201" priority="1263">
      <formula>OR(WEEKDAY($A196,2)=6,WEEKDAY($A196,2)=7)</formula>
    </cfRule>
  </conditionalFormatting>
  <conditionalFormatting sqref="P198:S198">
    <cfRule type="expression" dxfId="3200" priority="1262">
      <formula>OR(WEEKDAY($A198,2)=6,WEEKDAY($A198,2)=7)</formula>
    </cfRule>
  </conditionalFormatting>
  <conditionalFormatting sqref="P197:S197">
    <cfRule type="expression" dxfId="3199" priority="1261">
      <formula>OR(WEEKDAY($A197,2)=6,WEEKDAY($A197,2)=7)</formula>
    </cfRule>
  </conditionalFormatting>
  <conditionalFormatting sqref="P199:S199">
    <cfRule type="expression" dxfId="3198" priority="1260">
      <formula>OR(WEEKDAY($A199,2)=6,WEEKDAY($A199,2)=7)</formula>
    </cfRule>
  </conditionalFormatting>
  <conditionalFormatting sqref="P199:S199">
    <cfRule type="expression" dxfId="3197" priority="1259">
      <formula>OR(WEEKDAY($A199,2)=6,WEEKDAY($A199,2)=7)</formula>
    </cfRule>
  </conditionalFormatting>
  <conditionalFormatting sqref="P199:S199">
    <cfRule type="expression" dxfId="3196" priority="1258">
      <formula>OR(WEEKDAY($A199,2)=6,WEEKDAY($A199,2)=7)</formula>
    </cfRule>
  </conditionalFormatting>
  <conditionalFormatting sqref="P195:S195">
    <cfRule type="expression" dxfId="3195" priority="1257">
      <formula>OR(WEEKDAY($A195,2)=6,WEEKDAY($A195,2)=7)</formula>
    </cfRule>
  </conditionalFormatting>
  <conditionalFormatting sqref="P195:S195">
    <cfRule type="expression" dxfId="3194" priority="1256">
      <formula>OR(WEEKDAY($A195,2)=6,WEEKDAY($A195,2)=7)</formula>
    </cfRule>
  </conditionalFormatting>
  <conditionalFormatting sqref="P196:S196">
    <cfRule type="expression" dxfId="3193" priority="1255">
      <formula>OR(WEEKDAY($A196,2)=6,WEEKDAY($A196,2)=7)</formula>
    </cfRule>
  </conditionalFormatting>
  <conditionalFormatting sqref="P197:S197">
    <cfRule type="expression" dxfId="3192" priority="1254">
      <formula>OR(WEEKDAY($A197,2)=6,WEEKDAY($A197,2)=7)</formula>
    </cfRule>
  </conditionalFormatting>
  <conditionalFormatting sqref="P196:S196">
    <cfRule type="expression" dxfId="3191" priority="1253">
      <formula>OR(WEEKDAY($A196,2)=6,WEEKDAY($A196,2)=7)</formula>
    </cfRule>
  </conditionalFormatting>
  <conditionalFormatting sqref="P197:S197">
    <cfRule type="expression" dxfId="3190" priority="1252">
      <formula>OR(WEEKDAY($A197,2)=6,WEEKDAY($A197,2)=7)</formula>
    </cfRule>
  </conditionalFormatting>
  <conditionalFormatting sqref="P198:S198">
    <cfRule type="expression" dxfId="3189" priority="1251">
      <formula>OR(WEEKDAY($A198,2)=6,WEEKDAY($A198,2)=7)</formula>
    </cfRule>
  </conditionalFormatting>
  <conditionalFormatting sqref="P198:S198">
    <cfRule type="expression" dxfId="3188" priority="1250">
      <formula>OR(WEEKDAY($A198,2)=6,WEEKDAY($A198,2)=7)</formula>
    </cfRule>
  </conditionalFormatting>
  <conditionalFormatting sqref="P198:S198">
    <cfRule type="expression" dxfId="3187" priority="1249">
      <formula>OR(WEEKDAY($A198,2)=6,WEEKDAY($A198,2)=7)</formula>
    </cfRule>
  </conditionalFormatting>
  <conditionalFormatting sqref="P195:S195">
    <cfRule type="expression" dxfId="3186" priority="1248">
      <formula>OR(WEEKDAY($A195,2)=6,WEEKDAY($A195,2)=7)</formula>
    </cfRule>
  </conditionalFormatting>
  <conditionalFormatting sqref="P196:S196">
    <cfRule type="expression" dxfId="3185" priority="1247">
      <formula>OR(WEEKDAY($A196,2)=6,WEEKDAY($A196,2)=7)</formula>
    </cfRule>
  </conditionalFormatting>
  <conditionalFormatting sqref="P197:S197">
    <cfRule type="expression" dxfId="3184" priority="1246">
      <formula>OR(WEEKDAY($A197,2)=6,WEEKDAY($A197,2)=7)</formula>
    </cfRule>
  </conditionalFormatting>
  <conditionalFormatting sqref="P198:S198">
    <cfRule type="expression" dxfId="3183" priority="1245">
      <formula>OR(WEEKDAY($A198,2)=6,WEEKDAY($A198,2)=7)</formula>
    </cfRule>
  </conditionalFormatting>
  <conditionalFormatting sqref="P199:S199">
    <cfRule type="expression" dxfId="3182" priority="1244">
      <formula>OR(WEEKDAY($A199,2)=6,WEEKDAY($A199,2)=7)</formula>
    </cfRule>
  </conditionalFormatting>
  <conditionalFormatting sqref="P196:S196">
    <cfRule type="expression" dxfId="3181" priority="1243">
      <formula>OR(WEEKDAY($A196,2)=6,WEEKDAY($A196,2)=7)</formula>
    </cfRule>
  </conditionalFormatting>
  <conditionalFormatting sqref="P197:S197">
    <cfRule type="expression" dxfId="3180" priority="1242">
      <formula>OR(WEEKDAY($A197,2)=6,WEEKDAY($A197,2)=7)</formula>
    </cfRule>
  </conditionalFormatting>
  <conditionalFormatting sqref="P198:S198">
    <cfRule type="expression" dxfId="3179" priority="1241">
      <formula>OR(WEEKDAY($A198,2)=6,WEEKDAY($A198,2)=7)</formula>
    </cfRule>
  </conditionalFormatting>
  <conditionalFormatting sqref="P199:S199">
    <cfRule type="expression" dxfId="3178" priority="1240">
      <formula>OR(WEEKDAY($A199,2)=6,WEEKDAY($A199,2)=7)</formula>
    </cfRule>
  </conditionalFormatting>
  <conditionalFormatting sqref="P195:S195">
    <cfRule type="expression" dxfId="3177" priority="1239">
      <formula>OR(WEEKDAY($A195,2)=6,WEEKDAY($A195,2)=7)</formula>
    </cfRule>
  </conditionalFormatting>
  <conditionalFormatting sqref="P197:S197">
    <cfRule type="expression" dxfId="3176" priority="1238">
      <formula>OR(WEEKDAY($A197,2)=6,WEEKDAY($A197,2)=7)</formula>
    </cfRule>
  </conditionalFormatting>
  <conditionalFormatting sqref="P197:S197">
    <cfRule type="expression" dxfId="3175" priority="1237">
      <formula>OR(WEEKDAY($A197,2)=6,WEEKDAY($A197,2)=7)</formula>
    </cfRule>
  </conditionalFormatting>
  <conditionalFormatting sqref="P197:S197">
    <cfRule type="expression" dxfId="3174" priority="1236">
      <formula>OR(WEEKDAY($A197,2)=6,WEEKDAY($A197,2)=7)</formula>
    </cfRule>
  </conditionalFormatting>
  <conditionalFormatting sqref="P198:S198">
    <cfRule type="expression" dxfId="3173" priority="1235">
      <formula>OR(WEEKDAY($A198,2)=6,WEEKDAY($A198,2)=7)</formula>
    </cfRule>
  </conditionalFormatting>
  <conditionalFormatting sqref="P198:S198">
    <cfRule type="expression" dxfId="3172" priority="1234">
      <formula>OR(WEEKDAY($A198,2)=6,WEEKDAY($A198,2)=7)</formula>
    </cfRule>
  </conditionalFormatting>
  <conditionalFormatting sqref="P198:S198">
    <cfRule type="expression" dxfId="3171" priority="1233">
      <formula>OR(WEEKDAY($A198,2)=6,WEEKDAY($A198,2)=7)</formula>
    </cfRule>
  </conditionalFormatting>
  <conditionalFormatting sqref="P195:S195">
    <cfRule type="expression" dxfId="3170" priority="1232">
      <formula>OR(WEEKDAY($A195,2)=6,WEEKDAY($A195,2)=7)</formula>
    </cfRule>
  </conditionalFormatting>
  <conditionalFormatting sqref="P196:S196">
    <cfRule type="expression" dxfId="3169" priority="1231">
      <formula>OR(WEEKDAY($A196,2)=6,WEEKDAY($A196,2)=7)</formula>
    </cfRule>
  </conditionalFormatting>
  <conditionalFormatting sqref="P195:S195">
    <cfRule type="expression" dxfId="3168" priority="1230">
      <formula>OR(WEEKDAY($A195,2)=6,WEEKDAY($A195,2)=7)</formula>
    </cfRule>
  </conditionalFormatting>
  <conditionalFormatting sqref="P196:S196">
    <cfRule type="expression" dxfId="3167" priority="1229">
      <formula>OR(WEEKDAY($A196,2)=6,WEEKDAY($A196,2)=7)</formula>
    </cfRule>
  </conditionalFormatting>
  <conditionalFormatting sqref="P195:S195">
    <cfRule type="expression" dxfId="3166" priority="1228">
      <formula>OR(WEEKDAY($A195,2)=6,WEEKDAY($A195,2)=7)</formula>
    </cfRule>
  </conditionalFormatting>
  <conditionalFormatting sqref="P196:S196">
    <cfRule type="expression" dxfId="3165" priority="1227">
      <formula>OR(WEEKDAY($A196,2)=6,WEEKDAY($A196,2)=7)</formula>
    </cfRule>
  </conditionalFormatting>
  <conditionalFormatting sqref="P199:S199">
    <cfRule type="expression" dxfId="3164" priority="1226">
      <formula>OR(WEEKDAY($A199,2)=6,WEEKDAY($A199,2)=7)</formula>
    </cfRule>
  </conditionalFormatting>
  <conditionalFormatting sqref="P199:S199">
    <cfRule type="expression" dxfId="3163" priority="1225">
      <formula>OR(WEEKDAY($A199,2)=6,WEEKDAY($A199,2)=7)</formula>
    </cfRule>
  </conditionalFormatting>
  <conditionalFormatting sqref="P199:S199">
    <cfRule type="expression" dxfId="3162" priority="1224">
      <formula>OR(WEEKDAY($A199,2)=6,WEEKDAY($A199,2)=7)</formula>
    </cfRule>
  </conditionalFormatting>
  <conditionalFormatting sqref="P199:S199">
    <cfRule type="expression" dxfId="3161" priority="1223">
      <formula>OR(WEEKDAY($A199,2)=6,WEEKDAY($A199,2)=7)</formula>
    </cfRule>
  </conditionalFormatting>
  <conditionalFormatting sqref="P195:S199">
    <cfRule type="expression" dxfId="3160" priority="1222">
      <formula>OR(WEEKDAY($A195,2)=6,WEEKDAY($A195,2)=7)</formula>
    </cfRule>
  </conditionalFormatting>
  <conditionalFormatting sqref="P199:S199">
    <cfRule type="expression" dxfId="3159" priority="1221">
      <formula>OR(WEEKDAY($A199,2)=6,WEEKDAY($A199,2)=7)</formula>
    </cfRule>
  </conditionalFormatting>
  <conditionalFormatting sqref="P195:S195">
    <cfRule type="expression" dxfId="3158" priority="1220">
      <formula>OR(WEEKDAY($A195,2)=6,WEEKDAY($A195,2)=7)</formula>
    </cfRule>
  </conditionalFormatting>
  <conditionalFormatting sqref="P197:S197">
    <cfRule type="expression" dxfId="3157" priority="1219">
      <formula>OR(WEEKDAY($A197,2)=6,WEEKDAY($A197,2)=7)</formula>
    </cfRule>
  </conditionalFormatting>
  <conditionalFormatting sqref="P198:S198">
    <cfRule type="expression" dxfId="3156" priority="1218">
      <formula>OR(WEEKDAY($A198,2)=6,WEEKDAY($A198,2)=7)</formula>
    </cfRule>
  </conditionalFormatting>
  <conditionalFormatting sqref="P196:S196">
    <cfRule type="expression" dxfId="3155" priority="1217">
      <formula>OR(WEEKDAY($A196,2)=6,WEEKDAY($A196,2)=7)</formula>
    </cfRule>
  </conditionalFormatting>
  <conditionalFormatting sqref="P195:S195">
    <cfRule type="expression" dxfId="3154" priority="1216">
      <formula>OR(WEEKDAY($A195,2)=6,WEEKDAY($A195,2)=7)</formula>
    </cfRule>
  </conditionalFormatting>
  <conditionalFormatting sqref="P197:S197">
    <cfRule type="expression" dxfId="3153" priority="1215">
      <formula>OR(WEEKDAY($A197,2)=6,WEEKDAY($A197,2)=7)</formula>
    </cfRule>
  </conditionalFormatting>
  <conditionalFormatting sqref="P196:S196">
    <cfRule type="expression" dxfId="3152" priority="1214">
      <formula>OR(WEEKDAY($A196,2)=6,WEEKDAY($A196,2)=7)</formula>
    </cfRule>
  </conditionalFormatting>
  <conditionalFormatting sqref="P195:S195">
    <cfRule type="expression" dxfId="3151" priority="1213">
      <formula>OR(WEEKDAY($A195,2)=6,WEEKDAY($A195,2)=7)</formula>
    </cfRule>
  </conditionalFormatting>
  <conditionalFormatting sqref="P197:S197">
    <cfRule type="expression" dxfId="3150" priority="1212">
      <formula>OR(WEEKDAY($A197,2)=6,WEEKDAY($A197,2)=7)</formula>
    </cfRule>
  </conditionalFormatting>
  <conditionalFormatting sqref="P196:S196">
    <cfRule type="expression" dxfId="3149" priority="1211">
      <formula>OR(WEEKDAY($A196,2)=6,WEEKDAY($A196,2)=7)</formula>
    </cfRule>
  </conditionalFormatting>
  <conditionalFormatting sqref="P195:S197">
    <cfRule type="expression" dxfId="3148" priority="1210">
      <formula>OR(WEEKDAY($A195,2)=6,WEEKDAY($A195,2)=7)</formula>
    </cfRule>
  </conditionalFormatting>
  <conditionalFormatting sqref="P196:S196">
    <cfRule type="expression" dxfId="3147" priority="1209">
      <formula>OR(WEEKDAY($A196,2)=6,WEEKDAY($A196,2)=7)</formula>
    </cfRule>
  </conditionalFormatting>
  <conditionalFormatting sqref="P197:S197">
    <cfRule type="expression" dxfId="3146" priority="1208">
      <formula>OR(WEEKDAY($A197,2)=6,WEEKDAY($A197,2)=7)</formula>
    </cfRule>
  </conditionalFormatting>
  <conditionalFormatting sqref="P195:S197">
    <cfRule type="expression" dxfId="3145" priority="1207">
      <formula>OR(WEEKDAY($A195,2)=6,WEEKDAY($A195,2)=7)</formula>
    </cfRule>
  </conditionalFormatting>
  <conditionalFormatting sqref="P195:S197">
    <cfRule type="expression" dxfId="3144" priority="1206">
      <formula>OR(WEEKDAY($A195,2)=6,WEEKDAY($A195,2)=7)</formula>
    </cfRule>
  </conditionalFormatting>
  <conditionalFormatting sqref="P195:S197">
    <cfRule type="expression" dxfId="3143" priority="1205">
      <formula>OR(WEEKDAY($A195,2)=6,WEEKDAY($A195,2)=7)</formula>
    </cfRule>
  </conditionalFormatting>
  <conditionalFormatting sqref="P195:S197">
    <cfRule type="expression" dxfId="3142" priority="1204">
      <formula>OR(WEEKDAY($A195,2)=6,WEEKDAY($A195,2)=7)</formula>
    </cfRule>
  </conditionalFormatting>
  <conditionalFormatting sqref="P195:S197">
    <cfRule type="expression" dxfId="3141" priority="1203">
      <formula>OR(WEEKDAY($A195,2)=6,WEEKDAY($A195,2)=7)</formula>
    </cfRule>
  </conditionalFormatting>
  <conditionalFormatting sqref="P198:S198">
    <cfRule type="expression" dxfId="3140" priority="1202">
      <formula>OR(WEEKDAY($A198,2)=6,WEEKDAY($A198,2)=7)</formula>
    </cfRule>
  </conditionalFormatting>
  <conditionalFormatting sqref="P198:S198">
    <cfRule type="expression" dxfId="3139" priority="1201">
      <formula>OR(WEEKDAY($A198,2)=6,WEEKDAY($A198,2)=7)</formula>
    </cfRule>
  </conditionalFormatting>
  <conditionalFormatting sqref="P198:S198">
    <cfRule type="expression" dxfId="3138" priority="1200">
      <formula>OR(WEEKDAY($A198,2)=6,WEEKDAY($A198,2)=7)</formula>
    </cfRule>
  </conditionalFormatting>
  <conditionalFormatting sqref="P198:S198">
    <cfRule type="expression" dxfId="3137" priority="1199">
      <formula>OR(WEEKDAY($A198,2)=6,WEEKDAY($A198,2)=7)</formula>
    </cfRule>
  </conditionalFormatting>
  <conditionalFormatting sqref="P198:S198">
    <cfRule type="expression" dxfId="3136" priority="1198">
      <formula>OR(WEEKDAY($A198,2)=6,WEEKDAY($A198,2)=7)</formula>
    </cfRule>
  </conditionalFormatting>
  <conditionalFormatting sqref="P198:S198">
    <cfRule type="expression" dxfId="3135" priority="1197">
      <formula>OR(WEEKDAY($A198,2)=6,WEEKDAY($A198,2)=7)</formula>
    </cfRule>
  </conditionalFormatting>
  <conditionalFormatting sqref="P198:S198">
    <cfRule type="expression" dxfId="3134" priority="1196">
      <formula>OR(WEEKDAY($A198,2)=6,WEEKDAY($A198,2)=7)</formula>
    </cfRule>
  </conditionalFormatting>
  <conditionalFormatting sqref="P198:S198">
    <cfRule type="expression" dxfId="3133" priority="1195">
      <formula>OR(WEEKDAY($A198,2)=6,WEEKDAY($A198,2)=7)</formula>
    </cfRule>
  </conditionalFormatting>
  <conditionalFormatting sqref="P198:S198">
    <cfRule type="expression" dxfId="3132" priority="1194">
      <formula>OR(WEEKDAY($A198,2)=6,WEEKDAY($A198,2)=7)</formula>
    </cfRule>
  </conditionalFormatting>
  <conditionalFormatting sqref="P198:S198">
    <cfRule type="expression" dxfId="3131" priority="1193">
      <formula>OR(WEEKDAY($A198,2)=6,WEEKDAY($A198,2)=7)</formula>
    </cfRule>
  </conditionalFormatting>
  <conditionalFormatting sqref="U195:U199">
    <cfRule type="expression" dxfId="3130" priority="1192">
      <formula>OR(WEEKDAY($A195,2)=6,WEEKDAY($A195,2)=7)</formula>
    </cfRule>
  </conditionalFormatting>
  <conditionalFormatting sqref="U195:U199">
    <cfRule type="expression" dxfId="3129" priority="1191">
      <formula>LEFT(U195,5)*1&gt;LEFT(0.125,5)*1</formula>
    </cfRule>
  </conditionalFormatting>
  <conditionalFormatting sqref="U196">
    <cfRule type="expression" dxfId="3128" priority="1190">
      <formula>OR(WEEKDAY($A196,2)=6,WEEKDAY($A196,2)=7)</formula>
    </cfRule>
  </conditionalFormatting>
  <conditionalFormatting sqref="U196">
    <cfRule type="expression" dxfId="3127" priority="1189">
      <formula>LEFT(U196,5)*1&gt;LEFT(0.125,5)*1</formula>
    </cfRule>
  </conditionalFormatting>
  <conditionalFormatting sqref="U197">
    <cfRule type="expression" dxfId="3126" priority="1188">
      <formula>OR(WEEKDAY($A197,2)=6,WEEKDAY($A197,2)=7)</formula>
    </cfRule>
  </conditionalFormatting>
  <conditionalFormatting sqref="U197">
    <cfRule type="expression" dxfId="3125" priority="1187">
      <formula>LEFT(U197,5)*1&gt;LEFT(0.125,5)*1</formula>
    </cfRule>
  </conditionalFormatting>
  <conditionalFormatting sqref="U198">
    <cfRule type="expression" dxfId="3124" priority="1186">
      <formula>OR(WEEKDAY($A198,2)=6,WEEKDAY($A198,2)=7)</formula>
    </cfRule>
  </conditionalFormatting>
  <conditionalFormatting sqref="U198">
    <cfRule type="expression" dxfId="3123" priority="1185">
      <formula>LEFT(U198,5)*1&gt;LEFT(0.125,5)*1</formula>
    </cfRule>
  </conditionalFormatting>
  <conditionalFormatting sqref="U199">
    <cfRule type="expression" dxfId="3122" priority="1184">
      <formula>OR(WEEKDAY($A199,2)=6,WEEKDAY($A199,2)=7)</formula>
    </cfRule>
  </conditionalFormatting>
  <conditionalFormatting sqref="U199">
    <cfRule type="expression" dxfId="3121" priority="1183">
      <formula>LEFT(U199,5)*1&gt;LEFT(0.125,5)*1</formula>
    </cfRule>
  </conditionalFormatting>
  <conditionalFormatting sqref="A200 P200:V200">
    <cfRule type="expression" dxfId="3120" priority="1306" stopIfTrue="1">
      <formula>VLOOKUP($A200,$AN$2:$AN$50,1,0)=$A200</formula>
    </cfRule>
  </conditionalFormatting>
  <conditionalFormatting sqref="A201:G201 AD201:AI202 I201:N202 P201:U202 W201:AB202 B202:G202 A202:A207">
    <cfRule type="expression" dxfId="3119" priority="1181">
      <formula>OR(WEEKDAY($A201,2)=6,WEEKDAY($A201,2)=7)</formula>
    </cfRule>
  </conditionalFormatting>
  <conditionalFormatting sqref="AC201:AC202">
    <cfRule type="expression" dxfId="3118" priority="1177">
      <formula>OR(WEEKDAY($A201,2)=6,WEEKDAY($A201,2)=7)</formula>
    </cfRule>
  </conditionalFormatting>
  <conditionalFormatting sqref="O201:O202">
    <cfRule type="expression" dxfId="3117" priority="1179">
      <formula>OR(WEEKDAY($A201,2)=6,WEEKDAY($A201,2)=7)</formula>
    </cfRule>
  </conditionalFormatting>
  <conditionalFormatting sqref="V201:V202">
    <cfRule type="expression" dxfId="3116" priority="1178">
      <formula>OR(WEEKDAY($A201,2)=6,WEEKDAY($A201,2)=7)</formula>
    </cfRule>
  </conditionalFormatting>
  <conditionalFormatting sqref="AJ201:AJ202">
    <cfRule type="expression" dxfId="3115" priority="1176">
      <formula>OR(WEEKDAY($A201,2)=6,WEEKDAY($A201,2)=7)</formula>
    </cfRule>
  </conditionalFormatting>
  <conditionalFormatting sqref="H201:H202">
    <cfRule type="expression" dxfId="3114" priority="1180">
      <formula>OR(WEEKDAY($A201,2)=6,WEEKDAY($A201,2)=7)</formula>
    </cfRule>
  </conditionalFormatting>
  <conditionalFormatting sqref="A201:AJ201">
    <cfRule type="expression" dxfId="3113" priority="1182" stopIfTrue="1">
      <formula>VLOOKUP($A201,$AN$2:$AN$50,1,0)=$A201</formula>
    </cfRule>
  </conditionalFormatting>
  <conditionalFormatting sqref="A208">
    <cfRule type="expression" dxfId="3112" priority="1174">
      <formula>OR(WEEKDAY($A208,2)=6,WEEKDAY($A208,2)=7)</formula>
    </cfRule>
  </conditionalFormatting>
  <conditionalFormatting sqref="A208">
    <cfRule type="expression" dxfId="3111" priority="1175" stopIfTrue="1">
      <formula>VLOOKUP($A208,$AN$2:$AN$50,1,0)=$A208</formula>
    </cfRule>
  </conditionalFormatting>
  <conditionalFormatting sqref="A209:G209 AD209:AI210 I209:N210 P209:U210 W209:AB210 B210:G210 A210:A215">
    <cfRule type="expression" dxfId="3110" priority="1172">
      <formula>OR(WEEKDAY($A209,2)=6,WEEKDAY($A209,2)=7)</formula>
    </cfRule>
  </conditionalFormatting>
  <conditionalFormatting sqref="AC209:AC210">
    <cfRule type="expression" dxfId="3109" priority="1168">
      <formula>OR(WEEKDAY($A209,2)=6,WEEKDAY($A209,2)=7)</formula>
    </cfRule>
  </conditionalFormatting>
  <conditionalFormatting sqref="O209:O210">
    <cfRule type="expression" dxfId="3108" priority="1170">
      <formula>OR(WEEKDAY($A209,2)=6,WEEKDAY($A209,2)=7)</formula>
    </cfRule>
  </conditionalFormatting>
  <conditionalFormatting sqref="V209:V210">
    <cfRule type="expression" dxfId="3107" priority="1169">
      <formula>OR(WEEKDAY($A209,2)=6,WEEKDAY($A209,2)=7)</formula>
    </cfRule>
  </conditionalFormatting>
  <conditionalFormatting sqref="AJ209:AJ210">
    <cfRule type="expression" dxfId="3106" priority="1167">
      <formula>OR(WEEKDAY($A209,2)=6,WEEKDAY($A209,2)=7)</formula>
    </cfRule>
  </conditionalFormatting>
  <conditionalFormatting sqref="H209:H210">
    <cfRule type="expression" dxfId="3105" priority="1171">
      <formula>OR(WEEKDAY($A209,2)=6,WEEKDAY($A209,2)=7)</formula>
    </cfRule>
  </conditionalFormatting>
  <conditionalFormatting sqref="A209:AJ209">
    <cfRule type="expression" dxfId="3104" priority="1173" stopIfTrue="1">
      <formula>VLOOKUP($A209,$AN$2:$AN$50,1,0)=$A209</formula>
    </cfRule>
  </conditionalFormatting>
  <conditionalFormatting sqref="A216">
    <cfRule type="expression" dxfId="3103" priority="1165">
      <formula>OR(WEEKDAY($A216,2)=6,WEEKDAY($A216,2)=7)</formula>
    </cfRule>
  </conditionalFormatting>
  <conditionalFormatting sqref="A216">
    <cfRule type="expression" dxfId="3102" priority="1166" stopIfTrue="1">
      <formula>VLOOKUP($A216,$AN$2:$AN$50,1,0)=$A216</formula>
    </cfRule>
  </conditionalFormatting>
  <conditionalFormatting sqref="A217:G217 AD217:AI218 I217:N218 P217:U218 W217:AB218 B218:G218">
    <cfRule type="expression" dxfId="3101" priority="1163">
      <formula>OR(WEEKDAY($A217,2)=6,WEEKDAY($A217,2)=7)</formula>
    </cfRule>
  </conditionalFormatting>
  <conditionalFormatting sqref="AC217:AC218">
    <cfRule type="expression" dxfId="3100" priority="1159">
      <formula>OR(WEEKDAY($A217,2)=6,WEEKDAY($A217,2)=7)</formula>
    </cfRule>
  </conditionalFormatting>
  <conditionalFormatting sqref="O217:O218">
    <cfRule type="expression" dxfId="3099" priority="1161">
      <formula>OR(WEEKDAY($A217,2)=6,WEEKDAY($A217,2)=7)</formula>
    </cfRule>
  </conditionalFormatting>
  <conditionalFormatting sqref="V217:V218">
    <cfRule type="expression" dxfId="3098" priority="1160">
      <formula>OR(WEEKDAY($A217,2)=6,WEEKDAY($A217,2)=7)</formula>
    </cfRule>
  </conditionalFormatting>
  <conditionalFormatting sqref="AJ217:AJ218">
    <cfRule type="expression" dxfId="3097" priority="1158">
      <formula>OR(WEEKDAY($A217,2)=6,WEEKDAY($A217,2)=7)</formula>
    </cfRule>
  </conditionalFormatting>
  <conditionalFormatting sqref="H217:H218">
    <cfRule type="expression" dxfId="3096" priority="1162">
      <formula>OR(WEEKDAY($A217,2)=6,WEEKDAY($A217,2)=7)</formula>
    </cfRule>
  </conditionalFormatting>
  <conditionalFormatting sqref="A217:AJ217">
    <cfRule type="expression" dxfId="3095" priority="1164" stopIfTrue="1">
      <formula>VLOOKUP($A217,$AN$2:$AN$50,1,0)=$A217</formula>
    </cfRule>
  </conditionalFormatting>
  <conditionalFormatting sqref="I11:O15">
    <cfRule type="expression" dxfId="3094" priority="1157">
      <formula>OR(WEEKDAY($A11,2)=6,WEEKDAY($A11,2)=7)</formula>
    </cfRule>
  </conditionalFormatting>
  <conditionalFormatting sqref="O16">
    <cfRule type="expression" dxfId="3093" priority="1154">
      <formula>LEFT(O16,5)*1&gt;LEFT(1.66666666666667,5)*1</formula>
    </cfRule>
    <cfRule type="expression" dxfId="3092" priority="1155">
      <formula>LEFT(O16,5)*1&lt;LEFT(1.66666666666667,5)*1</formula>
    </cfRule>
    <cfRule type="expression" dxfId="3091" priority="1156">
      <formula>LEFT(O16,5)*1=LEFT(1.66666666666667,5)*1</formula>
    </cfRule>
  </conditionalFormatting>
  <conditionalFormatting sqref="N16">
    <cfRule type="expression" dxfId="3090" priority="1151">
      <formula>LEFT(N16,5)*1&gt;LEFT(0.125,5)*1</formula>
    </cfRule>
    <cfRule type="expression" dxfId="3089" priority="1152">
      <formula>OR(LEFT(N16,5)*1=LEFT(0.124999999999998,5)*1,LEFT(N16,5)*1=LEFT(0.125,5)*1)</formula>
    </cfRule>
    <cfRule type="expression" dxfId="3088" priority="1153">
      <formula>OR(LEFT(N16,5)*1&lt;LEFT(0.124999999999998,5)*1,LEFT(N16,5)*1&lt;LEFT(0.125,5)*1)</formula>
    </cfRule>
  </conditionalFormatting>
  <conditionalFormatting sqref="O11:O15">
    <cfRule type="expression" dxfId="3087" priority="1150">
      <formula>LEFT(O11,7)&lt;LEFT(0.333333333333333,7)</formula>
    </cfRule>
  </conditionalFormatting>
  <conditionalFormatting sqref="N11:N15">
    <cfRule type="expression" dxfId="3086" priority="1149">
      <formula>LEFT(N11,5)*1&gt;LEFT(0.125,5)*1</formula>
    </cfRule>
  </conditionalFormatting>
  <conditionalFormatting sqref="P11:V15">
    <cfRule type="expression" dxfId="3085" priority="1148">
      <formula>OR(WEEKDAY($A11,2)=6,WEEKDAY($A11,2)=7)</formula>
    </cfRule>
  </conditionalFormatting>
  <conditionalFormatting sqref="V16">
    <cfRule type="expression" dxfId="3084" priority="1145">
      <formula>LEFT(V16,5)*1&gt;LEFT(1.66666666666667,5)*1</formula>
    </cfRule>
    <cfRule type="expression" dxfId="3083" priority="1146">
      <formula>LEFT(V16,5)*1&lt;LEFT(1.66666666666667,5)*1</formula>
    </cfRule>
    <cfRule type="expression" dxfId="3082" priority="1147">
      <formula>LEFT(V16,5)*1=LEFT(1.66666666666667,5)*1</formula>
    </cfRule>
  </conditionalFormatting>
  <conditionalFormatting sqref="U16">
    <cfRule type="expression" dxfId="3081" priority="1142">
      <formula>LEFT(U16,5)*1&gt;LEFT(0.125,5)*1</formula>
    </cfRule>
    <cfRule type="expression" dxfId="3080" priority="1143">
      <formula>OR(LEFT(U16,5)*1=LEFT(0.124999999999998,5)*1,LEFT(U16,5)*1=LEFT(0.125,5)*1)</formula>
    </cfRule>
    <cfRule type="expression" dxfId="3079" priority="1144">
      <formula>OR(LEFT(U16,5)*1&lt;LEFT(0.124999999999998,5)*1,LEFT(U16,5)*1&lt;LEFT(0.125,5)*1)</formula>
    </cfRule>
  </conditionalFormatting>
  <conditionalFormatting sqref="V11:V15">
    <cfRule type="expression" dxfId="3078" priority="1141">
      <formula>LEFT(V11,7)&lt;LEFT(0.333333333333333,7)</formula>
    </cfRule>
  </conditionalFormatting>
  <conditionalFormatting sqref="U11:U15">
    <cfRule type="expression" dxfId="3077" priority="1140">
      <formula>LEFT(U11,5)*1&gt;LEFT(0.125,5)*1</formula>
    </cfRule>
  </conditionalFormatting>
  <conditionalFormatting sqref="W11:AC15">
    <cfRule type="expression" dxfId="3076" priority="1139">
      <formula>OR(WEEKDAY($A11,2)=6,WEEKDAY($A11,2)=7)</formula>
    </cfRule>
  </conditionalFormatting>
  <conditionalFormatting sqref="AC16">
    <cfRule type="expression" dxfId="3075" priority="1136">
      <formula>LEFT(AC16,5)*1&gt;LEFT(1.66666666666667,5)*1</formula>
    </cfRule>
    <cfRule type="expression" dxfId="3074" priority="1137">
      <formula>LEFT(AC16,5)*1&lt;LEFT(1.66666666666667,5)*1</formula>
    </cfRule>
    <cfRule type="expression" dxfId="3073" priority="1138">
      <formula>LEFT(AC16,5)*1=LEFT(1.66666666666667,5)*1</formula>
    </cfRule>
  </conditionalFormatting>
  <conditionalFormatting sqref="AB16">
    <cfRule type="expression" dxfId="3072" priority="1133">
      <formula>LEFT(AB16,5)*1&gt;LEFT(0.125,5)*1</formula>
    </cfRule>
    <cfRule type="expression" dxfId="3071" priority="1134">
      <formula>OR(LEFT(AB16,5)*1=LEFT(0.124999999999998,5)*1,LEFT(AB16,5)*1=LEFT(0.125,5)*1)</formula>
    </cfRule>
    <cfRule type="expression" dxfId="3070" priority="1135">
      <formula>OR(LEFT(AB16,5)*1&lt;LEFT(0.124999999999998,5)*1,LEFT(AB16,5)*1&lt;LEFT(0.125,5)*1)</formula>
    </cfRule>
  </conditionalFormatting>
  <conditionalFormatting sqref="AC11:AC15">
    <cfRule type="expression" dxfId="3069" priority="1132">
      <formula>LEFT(AC11,7)&lt;LEFT(0.333333333333333,7)</formula>
    </cfRule>
  </conditionalFormatting>
  <conditionalFormatting sqref="AB11:AB15">
    <cfRule type="expression" dxfId="3068" priority="1131">
      <formula>LEFT(AB11,5)*1&gt;LEFT(0.125,5)*1</formula>
    </cfRule>
  </conditionalFormatting>
  <conditionalFormatting sqref="AD11:AJ15">
    <cfRule type="expression" dxfId="3067" priority="1130">
      <formula>OR(WEEKDAY($A11,2)=6,WEEKDAY($A11,2)=7)</formula>
    </cfRule>
  </conditionalFormatting>
  <conditionalFormatting sqref="AJ16">
    <cfRule type="expression" dxfId="3066" priority="1127">
      <formula>LEFT(AJ16,5)*1&gt;LEFT(1.66666666666667,5)*1</formula>
    </cfRule>
    <cfRule type="expression" dxfId="3065" priority="1128">
      <formula>LEFT(AJ16,5)*1&lt;LEFT(1.66666666666667,5)*1</formula>
    </cfRule>
    <cfRule type="expression" dxfId="3064" priority="1129">
      <formula>LEFT(AJ16,5)*1=LEFT(1.66666666666667,5)*1</formula>
    </cfRule>
  </conditionalFormatting>
  <conditionalFormatting sqref="AI16">
    <cfRule type="expression" dxfId="3063" priority="1124">
      <formula>LEFT(AI16,5)*1&gt;LEFT(0.125,5)*1</formula>
    </cfRule>
    <cfRule type="expression" dxfId="3062" priority="1125">
      <formula>OR(LEFT(AI16,5)*1=LEFT(0.124999999999998,5)*1,LEFT(AI16,5)*1=LEFT(0.125,5)*1)</formula>
    </cfRule>
    <cfRule type="expression" dxfId="3061" priority="1126">
      <formula>OR(LEFT(AI16,5)*1&lt;LEFT(0.124999999999998,5)*1,LEFT(AI16,5)*1&lt;LEFT(0.125,5)*1)</formula>
    </cfRule>
  </conditionalFormatting>
  <conditionalFormatting sqref="AJ11:AJ15">
    <cfRule type="expression" dxfId="3060" priority="1123">
      <formula>LEFT(AJ11,7)&lt;LEFT(0.333333333333333,7)</formula>
    </cfRule>
  </conditionalFormatting>
  <conditionalFormatting sqref="AI11:AI15">
    <cfRule type="expression" dxfId="3059" priority="1122">
      <formula>LEFT(AI11,5)*1&gt;LEFT(0.125,5)*1</formula>
    </cfRule>
  </conditionalFormatting>
  <conditionalFormatting sqref="B19:H23">
    <cfRule type="expression" dxfId="3058" priority="1121">
      <formula>OR(WEEKDAY($A19,2)=6,WEEKDAY($A19,2)=7)</formula>
    </cfRule>
  </conditionalFormatting>
  <conditionalFormatting sqref="H24">
    <cfRule type="expression" dxfId="3057" priority="1118">
      <formula>LEFT(H24,5)*1&gt;LEFT(1.66666666666667,5)*1</formula>
    </cfRule>
    <cfRule type="expression" dxfId="3056" priority="1119">
      <formula>LEFT(H24,5)*1&lt;LEFT(1.66666666666667,5)*1</formula>
    </cfRule>
    <cfRule type="expression" dxfId="3055" priority="1120">
      <formula>LEFT(H24,5)*1=LEFT(1.66666666666667,5)*1</formula>
    </cfRule>
  </conditionalFormatting>
  <conditionalFormatting sqref="G24">
    <cfRule type="expression" dxfId="3054" priority="1115">
      <formula>LEFT(G24,5)*1&gt;LEFT(0.125,5)*1</formula>
    </cfRule>
    <cfRule type="expression" dxfId="3053" priority="1116">
      <formula>OR(LEFT(G24,5)*1=LEFT(0.124999999999998,5)*1,LEFT(G24,5)*1=LEFT(0.125,5)*1)</formula>
    </cfRule>
    <cfRule type="expression" dxfId="3052" priority="1117">
      <formula>OR(LEFT(G24,5)*1&lt;LEFT(0.124999999999998,5)*1,LEFT(G24,5)*1&lt;LEFT(0.125,5)*1)</formula>
    </cfRule>
  </conditionalFormatting>
  <conditionalFormatting sqref="H19:H23">
    <cfRule type="expression" dxfId="3051" priority="1114">
      <formula>LEFT(H19,7)&lt;LEFT(0.333333333333333,7)</formula>
    </cfRule>
  </conditionalFormatting>
  <conditionalFormatting sqref="G19:G23">
    <cfRule type="expression" dxfId="3050" priority="1113">
      <formula>LEFT(G19,5)*1&gt;LEFT(0.125,5)*1</formula>
    </cfRule>
  </conditionalFormatting>
  <conditionalFormatting sqref="I19:O23">
    <cfRule type="expression" dxfId="3049" priority="1112">
      <formula>OR(WEEKDAY($A19,2)=6,WEEKDAY($A19,2)=7)</formula>
    </cfRule>
  </conditionalFormatting>
  <conditionalFormatting sqref="O24">
    <cfRule type="expression" dxfId="3048" priority="1109">
      <formula>LEFT(O24,5)*1&gt;LEFT(1.66666666666667,5)*1</formula>
    </cfRule>
    <cfRule type="expression" dxfId="3047" priority="1110">
      <formula>LEFT(O24,5)*1&lt;LEFT(1.66666666666667,5)*1</formula>
    </cfRule>
    <cfRule type="expression" dxfId="3046" priority="1111">
      <formula>LEFT(O24,5)*1=LEFT(1.66666666666667,5)*1</formula>
    </cfRule>
  </conditionalFormatting>
  <conditionalFormatting sqref="N24">
    <cfRule type="expression" dxfId="3045" priority="1106">
      <formula>LEFT(N24,5)*1&gt;LEFT(0.125,5)*1</formula>
    </cfRule>
    <cfRule type="expression" dxfId="3044" priority="1107">
      <formula>OR(LEFT(N24,5)*1=LEFT(0.124999999999998,5)*1,LEFT(N24,5)*1=LEFT(0.125,5)*1)</formula>
    </cfRule>
    <cfRule type="expression" dxfId="3043" priority="1108">
      <formula>OR(LEFT(N24,5)*1&lt;LEFT(0.124999999999998,5)*1,LEFT(N24,5)*1&lt;LEFT(0.125,5)*1)</formula>
    </cfRule>
  </conditionalFormatting>
  <conditionalFormatting sqref="O19:O23">
    <cfRule type="expression" dxfId="3042" priority="1105">
      <formula>LEFT(O19,7)&lt;LEFT(0.333333333333333,7)</formula>
    </cfRule>
  </conditionalFormatting>
  <conditionalFormatting sqref="N19:N23">
    <cfRule type="expression" dxfId="3041" priority="1104">
      <formula>LEFT(N19,5)*1&gt;LEFT(0.125,5)*1</formula>
    </cfRule>
  </conditionalFormatting>
  <conditionalFormatting sqref="P19:V23">
    <cfRule type="expression" dxfId="3040" priority="1103">
      <formula>OR(WEEKDAY($A19,2)=6,WEEKDAY($A19,2)=7)</formula>
    </cfRule>
  </conditionalFormatting>
  <conditionalFormatting sqref="V24">
    <cfRule type="expression" dxfId="3039" priority="1100">
      <formula>LEFT(V24,5)*1&gt;LEFT(1.66666666666667,5)*1</formula>
    </cfRule>
    <cfRule type="expression" dxfId="3038" priority="1101">
      <formula>LEFT(V24,5)*1&lt;LEFT(1.66666666666667,5)*1</formula>
    </cfRule>
    <cfRule type="expression" dxfId="3037" priority="1102">
      <formula>LEFT(V24,5)*1=LEFT(1.66666666666667,5)*1</formula>
    </cfRule>
  </conditionalFormatting>
  <conditionalFormatting sqref="U24">
    <cfRule type="expression" dxfId="3036" priority="1097">
      <formula>LEFT(U24,5)*1&gt;LEFT(0.125,5)*1</formula>
    </cfRule>
    <cfRule type="expression" dxfId="3035" priority="1098">
      <formula>OR(LEFT(U24,5)*1=LEFT(0.124999999999998,5)*1,LEFT(U24,5)*1=LEFT(0.125,5)*1)</formula>
    </cfRule>
    <cfRule type="expression" dxfId="3034" priority="1099">
      <formula>OR(LEFT(U24,5)*1&lt;LEFT(0.124999999999998,5)*1,LEFT(U24,5)*1&lt;LEFT(0.125,5)*1)</formula>
    </cfRule>
  </conditionalFormatting>
  <conditionalFormatting sqref="V19:V23">
    <cfRule type="expression" dxfId="3033" priority="1096">
      <formula>LEFT(V19,7)&lt;LEFT(0.333333333333333,7)</formula>
    </cfRule>
  </conditionalFormatting>
  <conditionalFormatting sqref="U19:U23">
    <cfRule type="expression" dxfId="3032" priority="1095">
      <formula>LEFT(U19,5)*1&gt;LEFT(0.125,5)*1</formula>
    </cfRule>
  </conditionalFormatting>
  <conditionalFormatting sqref="W19:AC23">
    <cfRule type="expression" dxfId="3031" priority="1094">
      <formula>OR(WEEKDAY($A19,2)=6,WEEKDAY($A19,2)=7)</formula>
    </cfRule>
  </conditionalFormatting>
  <conditionalFormatting sqref="AC24">
    <cfRule type="expression" dxfId="3030" priority="1091">
      <formula>LEFT(AC24,5)*1&gt;LEFT(1.66666666666667,5)*1</formula>
    </cfRule>
    <cfRule type="expression" dxfId="3029" priority="1092">
      <formula>LEFT(AC24,5)*1&lt;LEFT(1.66666666666667,5)*1</formula>
    </cfRule>
    <cfRule type="expression" dxfId="3028" priority="1093">
      <formula>LEFT(AC24,5)*1=LEFT(1.66666666666667,5)*1</formula>
    </cfRule>
  </conditionalFormatting>
  <conditionalFormatting sqref="AB24">
    <cfRule type="expression" dxfId="3027" priority="1088">
      <formula>LEFT(AB24,5)*1&gt;LEFT(0.125,5)*1</formula>
    </cfRule>
    <cfRule type="expression" dxfId="3026" priority="1089">
      <formula>OR(LEFT(AB24,5)*1=LEFT(0.124999999999998,5)*1,LEFT(AB24,5)*1=LEFT(0.125,5)*1)</formula>
    </cfRule>
    <cfRule type="expression" dxfId="3025" priority="1090">
      <formula>OR(LEFT(AB24,5)*1&lt;LEFT(0.124999999999998,5)*1,LEFT(AB24,5)*1&lt;LEFT(0.125,5)*1)</formula>
    </cfRule>
  </conditionalFormatting>
  <conditionalFormatting sqref="AC19:AC23">
    <cfRule type="expression" dxfId="3024" priority="1087">
      <formula>LEFT(AC19,7)&lt;LEFT(0.333333333333333,7)</formula>
    </cfRule>
  </conditionalFormatting>
  <conditionalFormatting sqref="AB19:AB23">
    <cfRule type="expression" dxfId="3023" priority="1086">
      <formula>LEFT(AB19,5)*1&gt;LEFT(0.125,5)*1</formula>
    </cfRule>
  </conditionalFormatting>
  <conditionalFormatting sqref="AD19:AJ23">
    <cfRule type="expression" dxfId="3022" priority="1085">
      <formula>OR(WEEKDAY($A19,2)=6,WEEKDAY($A19,2)=7)</formula>
    </cfRule>
  </conditionalFormatting>
  <conditionalFormatting sqref="AJ24">
    <cfRule type="expression" dxfId="3021" priority="1082">
      <formula>LEFT(AJ24,5)*1&gt;LEFT(1.66666666666667,5)*1</formula>
    </cfRule>
    <cfRule type="expression" dxfId="3020" priority="1083">
      <formula>LEFT(AJ24,5)*1&lt;LEFT(1.66666666666667,5)*1</formula>
    </cfRule>
    <cfRule type="expression" dxfId="3019" priority="1084">
      <formula>LEFT(AJ24,5)*1=LEFT(1.66666666666667,5)*1</formula>
    </cfRule>
  </conditionalFormatting>
  <conditionalFormatting sqref="AI24">
    <cfRule type="expression" dxfId="3018" priority="1079">
      <formula>LEFT(AI24,5)*1&gt;LEFT(0.125,5)*1</formula>
    </cfRule>
    <cfRule type="expression" dxfId="3017" priority="1080">
      <formula>OR(LEFT(AI24,5)*1=LEFT(0.124999999999998,5)*1,LEFT(AI24,5)*1=LEFT(0.125,5)*1)</formula>
    </cfRule>
    <cfRule type="expression" dxfId="3016" priority="1081">
      <formula>OR(LEFT(AI24,5)*1&lt;LEFT(0.124999999999998,5)*1,LEFT(AI24,5)*1&lt;LEFT(0.125,5)*1)</formula>
    </cfRule>
  </conditionalFormatting>
  <conditionalFormatting sqref="AJ19:AJ23">
    <cfRule type="expression" dxfId="3015" priority="1078">
      <formula>LEFT(AJ19,7)&lt;LEFT(0.333333333333333,7)</formula>
    </cfRule>
  </conditionalFormatting>
  <conditionalFormatting sqref="AI19:AI23">
    <cfRule type="expression" dxfId="3014" priority="1077">
      <formula>LEFT(AI19,5)*1&gt;LEFT(0.125,5)*1</formula>
    </cfRule>
  </conditionalFormatting>
  <conditionalFormatting sqref="B27:H31">
    <cfRule type="expression" dxfId="3013" priority="1076">
      <formula>OR(WEEKDAY($A27,2)=6,WEEKDAY($A27,2)=7)</formula>
    </cfRule>
  </conditionalFormatting>
  <conditionalFormatting sqref="H32">
    <cfRule type="expression" dxfId="3012" priority="1073">
      <formula>LEFT(H32,5)*1&gt;LEFT(1.66666666666667,5)*1</formula>
    </cfRule>
    <cfRule type="expression" dxfId="3011" priority="1074">
      <formula>LEFT(H32,5)*1&lt;LEFT(1.66666666666667,5)*1</formula>
    </cfRule>
    <cfRule type="expression" dxfId="3010" priority="1075">
      <formula>LEFT(H32,5)*1=LEFT(1.66666666666667,5)*1</formula>
    </cfRule>
  </conditionalFormatting>
  <conditionalFormatting sqref="G32">
    <cfRule type="expression" dxfId="3009" priority="1070">
      <formula>LEFT(G32,5)*1&gt;LEFT(0.125,5)*1</formula>
    </cfRule>
    <cfRule type="expression" dxfId="3008" priority="1071">
      <formula>OR(LEFT(G32,5)*1=LEFT(0.124999999999998,5)*1,LEFT(G32,5)*1=LEFT(0.125,5)*1)</formula>
    </cfRule>
    <cfRule type="expression" dxfId="3007" priority="1072">
      <formula>OR(LEFT(G32,5)*1&lt;LEFT(0.124999999999998,5)*1,LEFT(G32,5)*1&lt;LEFT(0.125,5)*1)</formula>
    </cfRule>
  </conditionalFormatting>
  <conditionalFormatting sqref="H27:H31">
    <cfRule type="expression" dxfId="3006" priority="1069">
      <formula>LEFT(H27,7)&lt;LEFT(0.333333333333333,7)</formula>
    </cfRule>
  </conditionalFormatting>
  <conditionalFormatting sqref="G27:G31">
    <cfRule type="expression" dxfId="3005" priority="1068">
      <formula>LEFT(G27,5)*1&gt;LEFT(0.125,5)*1</formula>
    </cfRule>
  </conditionalFormatting>
  <conditionalFormatting sqref="I27:O31">
    <cfRule type="expression" dxfId="3004" priority="1067">
      <formula>OR(WEEKDAY($A27,2)=6,WEEKDAY($A27,2)=7)</formula>
    </cfRule>
  </conditionalFormatting>
  <conditionalFormatting sqref="O32">
    <cfRule type="expression" dxfId="3003" priority="1064">
      <formula>LEFT(O32,5)*1&gt;LEFT(1.66666666666667,5)*1</formula>
    </cfRule>
    <cfRule type="expression" dxfId="3002" priority="1065">
      <formula>LEFT(O32,5)*1&lt;LEFT(1.66666666666667,5)*1</formula>
    </cfRule>
    <cfRule type="expression" dxfId="3001" priority="1066">
      <formula>LEFT(O32,5)*1=LEFT(1.66666666666667,5)*1</formula>
    </cfRule>
  </conditionalFormatting>
  <conditionalFormatting sqref="N32">
    <cfRule type="expression" dxfId="3000" priority="1061">
      <formula>LEFT(N32,5)*1&gt;LEFT(0.125,5)*1</formula>
    </cfRule>
    <cfRule type="expression" dxfId="2999" priority="1062">
      <formula>OR(LEFT(N32,5)*1=LEFT(0.124999999999998,5)*1,LEFT(N32,5)*1=LEFT(0.125,5)*1)</formula>
    </cfRule>
    <cfRule type="expression" dxfId="2998" priority="1063">
      <formula>OR(LEFT(N32,5)*1&lt;LEFT(0.124999999999998,5)*1,LEFT(N32,5)*1&lt;LEFT(0.125,5)*1)</formula>
    </cfRule>
  </conditionalFormatting>
  <conditionalFormatting sqref="O27:O31">
    <cfRule type="expression" dxfId="2997" priority="1060">
      <formula>LEFT(O27,7)&lt;LEFT(0.333333333333333,7)</formula>
    </cfRule>
  </conditionalFormatting>
  <conditionalFormatting sqref="N27:N31">
    <cfRule type="expression" dxfId="2996" priority="1059">
      <formula>LEFT(N27,5)*1&gt;LEFT(0.125,5)*1</formula>
    </cfRule>
  </conditionalFormatting>
  <conditionalFormatting sqref="P27:V31">
    <cfRule type="expression" dxfId="2995" priority="1058">
      <formula>OR(WEEKDAY($A27,2)=6,WEEKDAY($A27,2)=7)</formula>
    </cfRule>
  </conditionalFormatting>
  <conditionalFormatting sqref="V32">
    <cfRule type="expression" dxfId="2994" priority="1055">
      <formula>LEFT(V32,5)*1&gt;LEFT(1.66666666666667,5)*1</formula>
    </cfRule>
    <cfRule type="expression" dxfId="2993" priority="1056">
      <formula>LEFT(V32,5)*1&lt;LEFT(1.66666666666667,5)*1</formula>
    </cfRule>
    <cfRule type="expression" dxfId="2992" priority="1057">
      <formula>LEFT(V32,5)*1=LEFT(1.66666666666667,5)*1</formula>
    </cfRule>
  </conditionalFormatting>
  <conditionalFormatting sqref="U32">
    <cfRule type="expression" dxfId="2991" priority="1052">
      <formula>LEFT(U32,5)*1&gt;LEFT(0.125,5)*1</formula>
    </cfRule>
    <cfRule type="expression" dxfId="2990" priority="1053">
      <formula>OR(LEFT(U32,5)*1=LEFT(0.124999999999998,5)*1,LEFT(U32,5)*1=LEFT(0.125,5)*1)</formula>
    </cfRule>
    <cfRule type="expression" dxfId="2989" priority="1054">
      <formula>OR(LEFT(U32,5)*1&lt;LEFT(0.124999999999998,5)*1,LEFT(U32,5)*1&lt;LEFT(0.125,5)*1)</formula>
    </cfRule>
  </conditionalFormatting>
  <conditionalFormatting sqref="V27:V31">
    <cfRule type="expression" dxfId="2988" priority="1051">
      <formula>LEFT(V27,7)&lt;LEFT(0.333333333333333,7)</formula>
    </cfRule>
  </conditionalFormatting>
  <conditionalFormatting sqref="U27:U31">
    <cfRule type="expression" dxfId="2987" priority="1050">
      <formula>LEFT(U27,5)*1&gt;LEFT(0.125,5)*1</formula>
    </cfRule>
  </conditionalFormatting>
  <conditionalFormatting sqref="W27:AC31">
    <cfRule type="expression" dxfId="2986" priority="1049">
      <formula>OR(WEEKDAY($A27,2)=6,WEEKDAY($A27,2)=7)</formula>
    </cfRule>
  </conditionalFormatting>
  <conditionalFormatting sqref="AC32">
    <cfRule type="expression" dxfId="2985" priority="1046">
      <formula>LEFT(AC32,5)*1&gt;LEFT(1.66666666666667,5)*1</formula>
    </cfRule>
    <cfRule type="expression" dxfId="2984" priority="1047">
      <formula>LEFT(AC32,5)*1&lt;LEFT(1.66666666666667,5)*1</formula>
    </cfRule>
    <cfRule type="expression" dxfId="2983" priority="1048">
      <formula>LEFT(AC32,5)*1=LEFT(1.66666666666667,5)*1</formula>
    </cfRule>
  </conditionalFormatting>
  <conditionalFormatting sqref="AB32">
    <cfRule type="expression" dxfId="2982" priority="1043">
      <formula>LEFT(AB32,5)*1&gt;LEFT(0.125,5)*1</formula>
    </cfRule>
    <cfRule type="expression" dxfId="2981" priority="1044">
      <formula>OR(LEFT(AB32,5)*1=LEFT(0.124999999999998,5)*1,LEFT(AB32,5)*1=LEFT(0.125,5)*1)</formula>
    </cfRule>
    <cfRule type="expression" dxfId="2980" priority="1045">
      <formula>OR(LEFT(AB32,5)*1&lt;LEFT(0.124999999999998,5)*1,LEFT(AB32,5)*1&lt;LEFT(0.125,5)*1)</formula>
    </cfRule>
  </conditionalFormatting>
  <conditionalFormatting sqref="AC27:AC31">
    <cfRule type="expression" dxfId="2979" priority="1042">
      <formula>LEFT(AC27,7)&lt;LEFT(0.333333333333333,7)</formula>
    </cfRule>
  </conditionalFormatting>
  <conditionalFormatting sqref="AB27:AB31">
    <cfRule type="expression" dxfId="2978" priority="1041">
      <formula>LEFT(AB27,5)*1&gt;LEFT(0.125,5)*1</formula>
    </cfRule>
  </conditionalFormatting>
  <conditionalFormatting sqref="AD27:AJ31">
    <cfRule type="expression" dxfId="2977" priority="1040">
      <formula>OR(WEEKDAY($A27,2)=6,WEEKDAY($A27,2)=7)</formula>
    </cfRule>
  </conditionalFormatting>
  <conditionalFormatting sqref="AJ32">
    <cfRule type="expression" dxfId="2976" priority="1037">
      <formula>LEFT(AJ32,5)*1&gt;LEFT(1.66666666666667,5)*1</formula>
    </cfRule>
    <cfRule type="expression" dxfId="2975" priority="1038">
      <formula>LEFT(AJ32,5)*1&lt;LEFT(1.66666666666667,5)*1</formula>
    </cfRule>
    <cfRule type="expression" dxfId="2974" priority="1039">
      <formula>LEFT(AJ32,5)*1=LEFT(1.66666666666667,5)*1</formula>
    </cfRule>
  </conditionalFormatting>
  <conditionalFormatting sqref="AI32">
    <cfRule type="expression" dxfId="2973" priority="1034">
      <formula>LEFT(AI32,5)*1&gt;LEFT(0.125,5)*1</formula>
    </cfRule>
    <cfRule type="expression" dxfId="2972" priority="1035">
      <formula>OR(LEFT(AI32,5)*1=LEFT(0.124999999999998,5)*1,LEFT(AI32,5)*1=LEFT(0.125,5)*1)</formula>
    </cfRule>
    <cfRule type="expression" dxfId="2971" priority="1036">
      <formula>OR(LEFT(AI32,5)*1&lt;LEFT(0.124999999999998,5)*1,LEFT(AI32,5)*1&lt;LEFT(0.125,5)*1)</formula>
    </cfRule>
  </conditionalFormatting>
  <conditionalFormatting sqref="AJ27:AJ31">
    <cfRule type="expression" dxfId="2970" priority="1033">
      <formula>LEFT(AJ27,7)&lt;LEFT(0.333333333333333,7)</formula>
    </cfRule>
  </conditionalFormatting>
  <conditionalFormatting sqref="AI27:AI31">
    <cfRule type="expression" dxfId="2969" priority="1032">
      <formula>LEFT(AI27,5)*1&gt;LEFT(0.125,5)*1</formula>
    </cfRule>
  </conditionalFormatting>
  <conditionalFormatting sqref="AD35:AJ39">
    <cfRule type="expression" dxfId="2968" priority="1031">
      <formula>OR(WEEKDAY($A35,2)=6,WEEKDAY($A35,2)=7)</formula>
    </cfRule>
  </conditionalFormatting>
  <conditionalFormatting sqref="AJ40">
    <cfRule type="expression" dxfId="2967" priority="1028">
      <formula>LEFT(AJ40,5)*1&gt;LEFT(1.66666666666667,5)*1</formula>
    </cfRule>
    <cfRule type="expression" dxfId="2966" priority="1029">
      <formula>LEFT(AJ40,5)*1&lt;LEFT(1.66666666666667,5)*1</formula>
    </cfRule>
    <cfRule type="expression" dxfId="2965" priority="1030">
      <formula>LEFT(AJ40,5)*1=LEFT(1.66666666666667,5)*1</formula>
    </cfRule>
  </conditionalFormatting>
  <conditionalFormatting sqref="AI40">
    <cfRule type="expression" dxfId="2964" priority="1025">
      <formula>LEFT(AI40,5)*1&gt;LEFT(0.125,5)*1</formula>
    </cfRule>
    <cfRule type="expression" dxfId="2963" priority="1026">
      <formula>OR(LEFT(AI40,5)*1=LEFT(0.124999999999998,5)*1,LEFT(AI40,5)*1=LEFT(0.125,5)*1)</formula>
    </cfRule>
    <cfRule type="expression" dxfId="2962" priority="1027">
      <formula>OR(LEFT(AI40,5)*1&lt;LEFT(0.124999999999998,5)*1,LEFT(AI40,5)*1&lt;LEFT(0.125,5)*1)</formula>
    </cfRule>
  </conditionalFormatting>
  <conditionalFormatting sqref="AJ35:AJ39">
    <cfRule type="expression" dxfId="2961" priority="1024">
      <formula>LEFT(AJ35,7)&lt;LEFT(0.333333333333333,7)</formula>
    </cfRule>
  </conditionalFormatting>
  <conditionalFormatting sqref="AI35:AI39">
    <cfRule type="expression" dxfId="2960" priority="1023">
      <formula>LEFT(AI35,5)*1&gt;LEFT(0.125,5)*1</formula>
    </cfRule>
  </conditionalFormatting>
  <conditionalFormatting sqref="W35:AC39">
    <cfRule type="expression" dxfId="2959" priority="1022">
      <formula>OR(WEEKDAY($A35,2)=6,WEEKDAY($A35,2)=7)</formula>
    </cfRule>
  </conditionalFormatting>
  <conditionalFormatting sqref="AC40">
    <cfRule type="expression" dxfId="2958" priority="1019">
      <formula>LEFT(AC40,5)*1&gt;LEFT(1.66666666666667,5)*1</formula>
    </cfRule>
    <cfRule type="expression" dxfId="2957" priority="1020">
      <formula>LEFT(AC40,5)*1&lt;LEFT(1.66666666666667,5)*1</formula>
    </cfRule>
    <cfRule type="expression" dxfId="2956" priority="1021">
      <formula>LEFT(AC40,5)*1=LEFT(1.66666666666667,5)*1</formula>
    </cfRule>
  </conditionalFormatting>
  <conditionalFormatting sqref="AB40">
    <cfRule type="expression" dxfId="2955" priority="1016">
      <formula>LEFT(AB40,5)*1&gt;LEFT(0.125,5)*1</formula>
    </cfRule>
    <cfRule type="expression" dxfId="2954" priority="1017">
      <formula>OR(LEFT(AB40,5)*1=LEFT(0.124999999999998,5)*1,LEFT(AB40,5)*1=LEFT(0.125,5)*1)</formula>
    </cfRule>
    <cfRule type="expression" dxfId="2953" priority="1018">
      <formula>OR(LEFT(AB40,5)*1&lt;LEFT(0.124999999999998,5)*1,LEFT(AB40,5)*1&lt;LEFT(0.125,5)*1)</formula>
    </cfRule>
  </conditionalFormatting>
  <conditionalFormatting sqref="AC35:AC39">
    <cfRule type="expression" dxfId="2952" priority="1015">
      <formula>LEFT(AC35,7)&lt;LEFT(0.333333333333333,7)</formula>
    </cfRule>
  </conditionalFormatting>
  <conditionalFormatting sqref="AB35:AB39">
    <cfRule type="expression" dxfId="2951" priority="1014">
      <formula>LEFT(AB35,5)*1&gt;LEFT(0.125,5)*1</formula>
    </cfRule>
  </conditionalFormatting>
  <conditionalFormatting sqref="P35:V39">
    <cfRule type="expression" dxfId="2950" priority="1013">
      <formula>OR(WEEKDAY($A35,2)=6,WEEKDAY($A35,2)=7)</formula>
    </cfRule>
  </conditionalFormatting>
  <conditionalFormatting sqref="V40">
    <cfRule type="expression" dxfId="2949" priority="1010">
      <formula>LEFT(V40,5)*1&gt;LEFT(1.66666666666667,5)*1</formula>
    </cfRule>
    <cfRule type="expression" dxfId="2948" priority="1011">
      <formula>LEFT(V40,5)*1&lt;LEFT(1.66666666666667,5)*1</formula>
    </cfRule>
    <cfRule type="expression" dxfId="2947" priority="1012">
      <formula>LEFT(V40,5)*1=LEFT(1.66666666666667,5)*1</formula>
    </cfRule>
  </conditionalFormatting>
  <conditionalFormatting sqref="U40">
    <cfRule type="expression" dxfId="2946" priority="1007">
      <formula>LEFT(U40,5)*1&gt;LEFT(0.125,5)*1</formula>
    </cfRule>
    <cfRule type="expression" dxfId="2945" priority="1008">
      <formula>OR(LEFT(U40,5)*1=LEFT(0.124999999999998,5)*1,LEFT(U40,5)*1=LEFT(0.125,5)*1)</formula>
    </cfRule>
    <cfRule type="expression" dxfId="2944" priority="1009">
      <formula>OR(LEFT(U40,5)*1&lt;LEFT(0.124999999999998,5)*1,LEFT(U40,5)*1&lt;LEFT(0.125,5)*1)</formula>
    </cfRule>
  </conditionalFormatting>
  <conditionalFormatting sqref="V35:V39">
    <cfRule type="expression" dxfId="2943" priority="1006">
      <formula>LEFT(V35,7)&lt;LEFT(0.333333333333333,7)</formula>
    </cfRule>
  </conditionalFormatting>
  <conditionalFormatting sqref="U35:U39">
    <cfRule type="expression" dxfId="2942" priority="1005">
      <formula>LEFT(U35,5)*1&gt;LEFT(0.125,5)*1</formula>
    </cfRule>
  </conditionalFormatting>
  <conditionalFormatting sqref="I35:O39">
    <cfRule type="expression" dxfId="2941" priority="1004">
      <formula>OR(WEEKDAY($A35,2)=6,WEEKDAY($A35,2)=7)</formula>
    </cfRule>
  </conditionalFormatting>
  <conditionalFormatting sqref="O40">
    <cfRule type="expression" dxfId="2940" priority="1001">
      <formula>LEFT(O40,5)*1&gt;LEFT(1.66666666666667,5)*1</formula>
    </cfRule>
    <cfRule type="expression" dxfId="2939" priority="1002">
      <formula>LEFT(O40,5)*1&lt;LEFT(1.66666666666667,5)*1</formula>
    </cfRule>
    <cfRule type="expression" dxfId="2938" priority="1003">
      <formula>LEFT(O40,5)*1=LEFT(1.66666666666667,5)*1</formula>
    </cfRule>
  </conditionalFormatting>
  <conditionalFormatting sqref="N40">
    <cfRule type="expression" dxfId="2937" priority="998">
      <formula>LEFT(N40,5)*1&gt;LEFT(0.125,5)*1</formula>
    </cfRule>
    <cfRule type="expression" dxfId="2936" priority="999">
      <formula>OR(LEFT(N40,5)*1=LEFT(0.124999999999998,5)*1,LEFT(N40,5)*1=LEFT(0.125,5)*1)</formula>
    </cfRule>
    <cfRule type="expression" dxfId="2935" priority="1000">
      <formula>OR(LEFT(N40,5)*1&lt;LEFT(0.124999999999998,5)*1,LEFT(N40,5)*1&lt;LEFT(0.125,5)*1)</formula>
    </cfRule>
  </conditionalFormatting>
  <conditionalFormatting sqref="O35:O39">
    <cfRule type="expression" dxfId="2934" priority="997">
      <formula>LEFT(O35,7)&lt;LEFT(0.333333333333333,7)</formula>
    </cfRule>
  </conditionalFormatting>
  <conditionalFormatting sqref="N35:N39">
    <cfRule type="expression" dxfId="2933" priority="996">
      <formula>LEFT(N35,5)*1&gt;LEFT(0.125,5)*1</formula>
    </cfRule>
  </conditionalFormatting>
  <conditionalFormatting sqref="B35:H39">
    <cfRule type="expression" dxfId="2932" priority="995">
      <formula>OR(WEEKDAY($A35,2)=6,WEEKDAY($A35,2)=7)</formula>
    </cfRule>
  </conditionalFormatting>
  <conditionalFormatting sqref="H40">
    <cfRule type="expression" dxfId="2931" priority="992">
      <formula>LEFT(H40,5)*1&gt;LEFT(1.66666666666667,5)*1</formula>
    </cfRule>
    <cfRule type="expression" dxfId="2930" priority="993">
      <formula>LEFT(H40,5)*1&lt;LEFT(1.66666666666667,5)*1</formula>
    </cfRule>
    <cfRule type="expression" dxfId="2929" priority="994">
      <formula>LEFT(H40,5)*1=LEFT(1.66666666666667,5)*1</formula>
    </cfRule>
  </conditionalFormatting>
  <conditionalFormatting sqref="G40">
    <cfRule type="expression" dxfId="2928" priority="989">
      <formula>LEFT(G40,5)*1&gt;LEFT(0.125,5)*1</formula>
    </cfRule>
    <cfRule type="expression" dxfId="2927" priority="990">
      <formula>OR(LEFT(G40,5)*1=LEFT(0.124999999999998,5)*1,LEFT(G40,5)*1=LEFT(0.125,5)*1)</formula>
    </cfRule>
    <cfRule type="expression" dxfId="2926" priority="991">
      <formula>OR(LEFT(G40,5)*1&lt;LEFT(0.124999999999998,5)*1,LEFT(G40,5)*1&lt;LEFT(0.125,5)*1)</formula>
    </cfRule>
  </conditionalFormatting>
  <conditionalFormatting sqref="H35:H39">
    <cfRule type="expression" dxfId="2925" priority="988">
      <formula>LEFT(H35,7)&lt;LEFT(0.333333333333333,7)</formula>
    </cfRule>
  </conditionalFormatting>
  <conditionalFormatting sqref="G35:G39">
    <cfRule type="expression" dxfId="2924" priority="987">
      <formula>LEFT(G35,5)*1&gt;LEFT(0.125,5)*1</formula>
    </cfRule>
  </conditionalFormatting>
  <conditionalFormatting sqref="B43:H47">
    <cfRule type="expression" dxfId="2923" priority="986">
      <formula>OR(WEEKDAY($A43,2)=6,WEEKDAY($A43,2)=7)</formula>
    </cfRule>
  </conditionalFormatting>
  <conditionalFormatting sqref="H48">
    <cfRule type="expression" dxfId="2922" priority="983">
      <formula>LEFT(H48,5)*1&gt;LEFT(1.66666666666667,5)*1</formula>
    </cfRule>
    <cfRule type="expression" dxfId="2921" priority="984">
      <formula>LEFT(H48,5)*1&lt;LEFT(1.66666666666667,5)*1</formula>
    </cfRule>
    <cfRule type="expression" dxfId="2920" priority="985">
      <formula>LEFT(H48,5)*1=LEFT(1.66666666666667,5)*1</formula>
    </cfRule>
  </conditionalFormatting>
  <conditionalFormatting sqref="G48">
    <cfRule type="expression" dxfId="2919" priority="980">
      <formula>LEFT(G48,5)*1&gt;LEFT(0.125,5)*1</formula>
    </cfRule>
    <cfRule type="expression" dxfId="2918" priority="981">
      <formula>OR(LEFT(G48,5)*1=LEFT(0.124999999999998,5)*1,LEFT(G48,5)*1=LEFT(0.125,5)*1)</formula>
    </cfRule>
    <cfRule type="expression" dxfId="2917" priority="982">
      <formula>OR(LEFT(G48,5)*1&lt;LEFT(0.124999999999998,5)*1,LEFT(G48,5)*1&lt;LEFT(0.125,5)*1)</formula>
    </cfRule>
  </conditionalFormatting>
  <conditionalFormatting sqref="H43:H47">
    <cfRule type="expression" dxfId="2916" priority="979">
      <formula>LEFT(H43,7)&lt;LEFT(0.333333333333333,7)</formula>
    </cfRule>
  </conditionalFormatting>
  <conditionalFormatting sqref="G43:G47">
    <cfRule type="expression" dxfId="2915" priority="978">
      <formula>LEFT(G43,5)*1&gt;LEFT(0.125,5)*1</formula>
    </cfRule>
  </conditionalFormatting>
  <conditionalFormatting sqref="I43:O47">
    <cfRule type="expression" dxfId="2914" priority="977">
      <formula>OR(WEEKDAY($A43,2)=6,WEEKDAY($A43,2)=7)</formula>
    </cfRule>
  </conditionalFormatting>
  <conditionalFormatting sqref="O48">
    <cfRule type="expression" dxfId="2913" priority="974">
      <formula>LEFT(O48,5)*1&gt;LEFT(1.66666666666667,5)*1</formula>
    </cfRule>
    <cfRule type="expression" dxfId="2912" priority="975">
      <formula>LEFT(O48,5)*1&lt;LEFT(1.66666666666667,5)*1</formula>
    </cfRule>
    <cfRule type="expression" dxfId="2911" priority="976">
      <formula>LEFT(O48,5)*1=LEFT(1.66666666666667,5)*1</formula>
    </cfRule>
  </conditionalFormatting>
  <conditionalFormatting sqref="N48">
    <cfRule type="expression" dxfId="2910" priority="971">
      <formula>LEFT(N48,5)*1&gt;LEFT(0.125,5)*1</formula>
    </cfRule>
    <cfRule type="expression" dxfId="2909" priority="972">
      <formula>OR(LEFT(N48,5)*1=LEFT(0.124999999999998,5)*1,LEFT(N48,5)*1=LEFT(0.125,5)*1)</formula>
    </cfRule>
    <cfRule type="expression" dxfId="2908" priority="973">
      <formula>OR(LEFT(N48,5)*1&lt;LEFT(0.124999999999998,5)*1,LEFT(N48,5)*1&lt;LEFT(0.125,5)*1)</formula>
    </cfRule>
  </conditionalFormatting>
  <conditionalFormatting sqref="O43:O47">
    <cfRule type="expression" dxfId="2907" priority="970">
      <formula>LEFT(O43,7)&lt;LEFT(0.333333333333333,7)</formula>
    </cfRule>
  </conditionalFormatting>
  <conditionalFormatting sqref="N43:N47">
    <cfRule type="expression" dxfId="2906" priority="969">
      <formula>LEFT(N43,5)*1&gt;LEFT(0.125,5)*1</formula>
    </cfRule>
  </conditionalFormatting>
  <conditionalFormatting sqref="P43:V47">
    <cfRule type="expression" dxfId="2905" priority="968">
      <formula>OR(WEEKDAY($A43,2)=6,WEEKDAY($A43,2)=7)</formula>
    </cfRule>
  </conditionalFormatting>
  <conditionalFormatting sqref="V48">
    <cfRule type="expression" dxfId="2904" priority="965">
      <formula>LEFT(V48,5)*1&gt;LEFT(1.66666666666667,5)*1</formula>
    </cfRule>
    <cfRule type="expression" dxfId="2903" priority="966">
      <formula>LEFT(V48,5)*1&lt;LEFT(1.66666666666667,5)*1</formula>
    </cfRule>
    <cfRule type="expression" dxfId="2902" priority="967">
      <formula>LEFT(V48,5)*1=LEFT(1.66666666666667,5)*1</formula>
    </cfRule>
  </conditionalFormatting>
  <conditionalFormatting sqref="U48">
    <cfRule type="expression" dxfId="2901" priority="962">
      <formula>LEFT(U48,5)*1&gt;LEFT(0.125,5)*1</formula>
    </cfRule>
    <cfRule type="expression" dxfId="2900" priority="963">
      <formula>OR(LEFT(U48,5)*1=LEFT(0.124999999999998,5)*1,LEFT(U48,5)*1=LEFT(0.125,5)*1)</formula>
    </cfRule>
    <cfRule type="expression" dxfId="2899" priority="964">
      <formula>OR(LEFT(U48,5)*1&lt;LEFT(0.124999999999998,5)*1,LEFT(U48,5)*1&lt;LEFT(0.125,5)*1)</formula>
    </cfRule>
  </conditionalFormatting>
  <conditionalFormatting sqref="V43:V47">
    <cfRule type="expression" dxfId="2898" priority="961">
      <formula>LEFT(V43,7)&lt;LEFT(0.333333333333333,7)</formula>
    </cfRule>
  </conditionalFormatting>
  <conditionalFormatting sqref="U43:U47">
    <cfRule type="expression" dxfId="2897" priority="960">
      <formula>LEFT(U43,5)*1&gt;LEFT(0.125,5)*1</formula>
    </cfRule>
  </conditionalFormatting>
  <conditionalFormatting sqref="W43:AC47">
    <cfRule type="expression" dxfId="2896" priority="959">
      <formula>OR(WEEKDAY($A43,2)=6,WEEKDAY($A43,2)=7)</formula>
    </cfRule>
  </conditionalFormatting>
  <conditionalFormatting sqref="AC48">
    <cfRule type="expression" dxfId="2895" priority="956">
      <formula>LEFT(AC48,5)*1&gt;LEFT(1.66666666666667,5)*1</formula>
    </cfRule>
    <cfRule type="expression" dxfId="2894" priority="957">
      <formula>LEFT(AC48,5)*1&lt;LEFT(1.66666666666667,5)*1</formula>
    </cfRule>
    <cfRule type="expression" dxfId="2893" priority="958">
      <formula>LEFT(AC48,5)*1=LEFT(1.66666666666667,5)*1</formula>
    </cfRule>
  </conditionalFormatting>
  <conditionalFormatting sqref="AB48">
    <cfRule type="expression" dxfId="2892" priority="953">
      <formula>LEFT(AB48,5)*1&gt;LEFT(0.125,5)*1</formula>
    </cfRule>
    <cfRule type="expression" dxfId="2891" priority="954">
      <formula>OR(LEFT(AB48,5)*1=LEFT(0.124999999999998,5)*1,LEFT(AB48,5)*1=LEFT(0.125,5)*1)</formula>
    </cfRule>
    <cfRule type="expression" dxfId="2890" priority="955">
      <formula>OR(LEFT(AB48,5)*1&lt;LEFT(0.124999999999998,5)*1,LEFT(AB48,5)*1&lt;LEFT(0.125,5)*1)</formula>
    </cfRule>
  </conditionalFormatting>
  <conditionalFormatting sqref="AC43:AC47">
    <cfRule type="expression" dxfId="2889" priority="952">
      <formula>LEFT(AC43,7)&lt;LEFT(0.333333333333333,7)</formula>
    </cfRule>
  </conditionalFormatting>
  <conditionalFormatting sqref="AB43:AB47">
    <cfRule type="expression" dxfId="2888" priority="951">
      <formula>LEFT(AB43,5)*1&gt;LEFT(0.125,5)*1</formula>
    </cfRule>
  </conditionalFormatting>
  <conditionalFormatting sqref="AD43:AJ47">
    <cfRule type="expression" dxfId="2887" priority="950">
      <formula>OR(WEEKDAY($A43,2)=6,WEEKDAY($A43,2)=7)</formula>
    </cfRule>
  </conditionalFormatting>
  <conditionalFormatting sqref="AJ48">
    <cfRule type="expression" dxfId="2886" priority="947">
      <formula>LEFT(AJ48,5)*1&gt;LEFT(1.66666666666667,5)*1</formula>
    </cfRule>
    <cfRule type="expression" dxfId="2885" priority="948">
      <formula>LEFT(AJ48,5)*1&lt;LEFT(1.66666666666667,5)*1</formula>
    </cfRule>
    <cfRule type="expression" dxfId="2884" priority="949">
      <formula>LEFT(AJ48,5)*1=LEFT(1.66666666666667,5)*1</formula>
    </cfRule>
  </conditionalFormatting>
  <conditionalFormatting sqref="AI48">
    <cfRule type="expression" dxfId="2883" priority="944">
      <formula>LEFT(AI48,5)*1&gt;LEFT(0.125,5)*1</formula>
    </cfRule>
    <cfRule type="expression" dxfId="2882" priority="945">
      <formula>OR(LEFT(AI48,5)*1=LEFT(0.124999999999998,5)*1,LEFT(AI48,5)*1=LEFT(0.125,5)*1)</formula>
    </cfRule>
    <cfRule type="expression" dxfId="2881" priority="946">
      <formula>OR(LEFT(AI48,5)*1&lt;LEFT(0.124999999999998,5)*1,LEFT(AI48,5)*1&lt;LEFT(0.125,5)*1)</formula>
    </cfRule>
  </conditionalFormatting>
  <conditionalFormatting sqref="AJ43:AJ47">
    <cfRule type="expression" dxfId="2880" priority="943">
      <formula>LEFT(AJ43,7)&lt;LEFT(0.333333333333333,7)</formula>
    </cfRule>
  </conditionalFormatting>
  <conditionalFormatting sqref="AI43:AI47">
    <cfRule type="expression" dxfId="2879" priority="942">
      <formula>LEFT(AI43,5)*1&gt;LEFT(0.125,5)*1</formula>
    </cfRule>
  </conditionalFormatting>
  <conditionalFormatting sqref="AD51:AJ55">
    <cfRule type="expression" dxfId="2878" priority="941">
      <formula>OR(WEEKDAY($A51,2)=6,WEEKDAY($A51,2)=7)</formula>
    </cfRule>
  </conditionalFormatting>
  <conditionalFormatting sqref="AJ56">
    <cfRule type="expression" dxfId="2877" priority="938">
      <formula>LEFT(AJ56,5)*1&gt;LEFT(1.66666666666667,5)*1</formula>
    </cfRule>
    <cfRule type="expression" dxfId="2876" priority="939">
      <formula>LEFT(AJ56,5)*1&lt;LEFT(1.66666666666667,5)*1</formula>
    </cfRule>
    <cfRule type="expression" dxfId="2875" priority="940">
      <formula>LEFT(AJ56,5)*1=LEFT(1.66666666666667,5)*1</formula>
    </cfRule>
  </conditionalFormatting>
  <conditionalFormatting sqref="AI56">
    <cfRule type="expression" dxfId="2874" priority="935">
      <formula>LEFT(AI56,5)*1&gt;LEFT(0.125,5)*1</formula>
    </cfRule>
    <cfRule type="expression" dxfId="2873" priority="936">
      <formula>OR(LEFT(AI56,5)*1=LEFT(0.124999999999998,5)*1,LEFT(AI56,5)*1=LEFT(0.125,5)*1)</formula>
    </cfRule>
    <cfRule type="expression" dxfId="2872" priority="937">
      <formula>OR(LEFT(AI56,5)*1&lt;LEFT(0.124999999999998,5)*1,LEFT(AI56,5)*1&lt;LEFT(0.125,5)*1)</formula>
    </cfRule>
  </conditionalFormatting>
  <conditionalFormatting sqref="AJ51:AJ55">
    <cfRule type="expression" dxfId="2871" priority="934">
      <formula>LEFT(AJ51,7)&lt;LEFT(0.333333333333333,7)</formula>
    </cfRule>
  </conditionalFormatting>
  <conditionalFormatting sqref="AI51:AI55">
    <cfRule type="expression" dxfId="2870" priority="933">
      <formula>LEFT(AI51,5)*1&gt;LEFT(0.125,5)*1</formula>
    </cfRule>
  </conditionalFormatting>
  <conditionalFormatting sqref="W51:AC55">
    <cfRule type="expression" dxfId="2869" priority="932">
      <formula>OR(WEEKDAY($A51,2)=6,WEEKDAY($A51,2)=7)</formula>
    </cfRule>
  </conditionalFormatting>
  <conditionalFormatting sqref="AC56">
    <cfRule type="expression" dxfId="2868" priority="929">
      <formula>LEFT(AC56,5)*1&gt;LEFT(1.66666666666667,5)*1</formula>
    </cfRule>
    <cfRule type="expression" dxfId="2867" priority="930">
      <formula>LEFT(AC56,5)*1&lt;LEFT(1.66666666666667,5)*1</formula>
    </cfRule>
    <cfRule type="expression" dxfId="2866" priority="931">
      <formula>LEFT(AC56,5)*1=LEFT(1.66666666666667,5)*1</formula>
    </cfRule>
  </conditionalFormatting>
  <conditionalFormatting sqref="AB56">
    <cfRule type="expression" dxfId="2865" priority="926">
      <formula>LEFT(AB56,5)*1&gt;LEFT(0.125,5)*1</formula>
    </cfRule>
    <cfRule type="expression" dxfId="2864" priority="927">
      <formula>OR(LEFT(AB56,5)*1=LEFT(0.124999999999998,5)*1,LEFT(AB56,5)*1=LEFT(0.125,5)*1)</formula>
    </cfRule>
    <cfRule type="expression" dxfId="2863" priority="928">
      <formula>OR(LEFT(AB56,5)*1&lt;LEFT(0.124999999999998,5)*1,LEFT(AB56,5)*1&lt;LEFT(0.125,5)*1)</formula>
    </cfRule>
  </conditionalFormatting>
  <conditionalFormatting sqref="AC51:AC55">
    <cfRule type="expression" dxfId="2862" priority="925">
      <formula>LEFT(AC51,7)&lt;LEFT(0.333333333333333,7)</formula>
    </cfRule>
  </conditionalFormatting>
  <conditionalFormatting sqref="AB51:AB55">
    <cfRule type="expression" dxfId="2861" priority="924">
      <formula>LEFT(AB51,5)*1&gt;LEFT(0.125,5)*1</formula>
    </cfRule>
  </conditionalFormatting>
  <conditionalFormatting sqref="P51:V55">
    <cfRule type="expression" dxfId="2860" priority="923">
      <formula>OR(WEEKDAY($A51,2)=6,WEEKDAY($A51,2)=7)</formula>
    </cfRule>
  </conditionalFormatting>
  <conditionalFormatting sqref="V56">
    <cfRule type="expression" dxfId="2859" priority="920">
      <formula>LEFT(V56,5)*1&gt;LEFT(1.66666666666667,5)*1</formula>
    </cfRule>
    <cfRule type="expression" dxfId="2858" priority="921">
      <formula>LEFT(V56,5)*1&lt;LEFT(1.66666666666667,5)*1</formula>
    </cfRule>
    <cfRule type="expression" dxfId="2857" priority="922">
      <formula>LEFT(V56,5)*1=LEFT(1.66666666666667,5)*1</formula>
    </cfRule>
  </conditionalFormatting>
  <conditionalFormatting sqref="U56">
    <cfRule type="expression" dxfId="2856" priority="917">
      <formula>LEFT(U56,5)*1&gt;LEFT(0.125,5)*1</formula>
    </cfRule>
    <cfRule type="expression" dxfId="2855" priority="918">
      <formula>OR(LEFT(U56,5)*1=LEFT(0.124999999999998,5)*1,LEFT(U56,5)*1=LEFT(0.125,5)*1)</formula>
    </cfRule>
    <cfRule type="expression" dxfId="2854" priority="919">
      <formula>OR(LEFT(U56,5)*1&lt;LEFT(0.124999999999998,5)*1,LEFT(U56,5)*1&lt;LEFT(0.125,5)*1)</formula>
    </cfRule>
  </conditionalFormatting>
  <conditionalFormatting sqref="V51:V55">
    <cfRule type="expression" dxfId="2853" priority="916">
      <formula>LEFT(V51,7)&lt;LEFT(0.333333333333333,7)</formula>
    </cfRule>
  </conditionalFormatting>
  <conditionalFormatting sqref="U51:U55">
    <cfRule type="expression" dxfId="2852" priority="915">
      <formula>LEFT(U51,5)*1&gt;LEFT(0.125,5)*1</formula>
    </cfRule>
  </conditionalFormatting>
  <conditionalFormatting sqref="I51:O55">
    <cfRule type="expression" dxfId="2851" priority="914">
      <formula>OR(WEEKDAY($A51,2)=6,WEEKDAY($A51,2)=7)</formula>
    </cfRule>
  </conditionalFormatting>
  <conditionalFormatting sqref="O56">
    <cfRule type="expression" dxfId="2850" priority="911">
      <formula>LEFT(O56,5)*1&gt;LEFT(1.66666666666667,5)*1</formula>
    </cfRule>
    <cfRule type="expression" dxfId="2849" priority="912">
      <formula>LEFT(O56,5)*1&lt;LEFT(1.66666666666667,5)*1</formula>
    </cfRule>
    <cfRule type="expression" dxfId="2848" priority="913">
      <formula>LEFT(O56,5)*1=LEFT(1.66666666666667,5)*1</formula>
    </cfRule>
  </conditionalFormatting>
  <conditionalFormatting sqref="N56">
    <cfRule type="expression" dxfId="2847" priority="908">
      <formula>LEFT(N56,5)*1&gt;LEFT(0.125,5)*1</formula>
    </cfRule>
    <cfRule type="expression" dxfId="2846" priority="909">
      <formula>OR(LEFT(N56,5)*1=LEFT(0.124999999999998,5)*1,LEFT(N56,5)*1=LEFT(0.125,5)*1)</formula>
    </cfRule>
    <cfRule type="expression" dxfId="2845" priority="910">
      <formula>OR(LEFT(N56,5)*1&lt;LEFT(0.124999999999998,5)*1,LEFT(N56,5)*1&lt;LEFT(0.125,5)*1)</formula>
    </cfRule>
  </conditionalFormatting>
  <conditionalFormatting sqref="O51:O55">
    <cfRule type="expression" dxfId="2844" priority="907">
      <formula>LEFT(O51,7)&lt;LEFT(0.333333333333333,7)</formula>
    </cfRule>
  </conditionalFormatting>
  <conditionalFormatting sqref="N51:N55">
    <cfRule type="expression" dxfId="2843" priority="906">
      <formula>LEFT(N51,5)*1&gt;LEFT(0.125,5)*1</formula>
    </cfRule>
  </conditionalFormatting>
  <conditionalFormatting sqref="B51:H55">
    <cfRule type="expression" dxfId="2842" priority="905">
      <formula>OR(WEEKDAY($A51,2)=6,WEEKDAY($A51,2)=7)</formula>
    </cfRule>
  </conditionalFormatting>
  <conditionalFormatting sqref="H56">
    <cfRule type="expression" dxfId="2841" priority="902">
      <formula>LEFT(H56,5)*1&gt;LEFT(1.66666666666667,5)*1</formula>
    </cfRule>
    <cfRule type="expression" dxfId="2840" priority="903">
      <formula>LEFT(H56,5)*1&lt;LEFT(1.66666666666667,5)*1</formula>
    </cfRule>
    <cfRule type="expression" dxfId="2839" priority="904">
      <formula>LEFT(H56,5)*1=LEFT(1.66666666666667,5)*1</formula>
    </cfRule>
  </conditionalFormatting>
  <conditionalFormatting sqref="G56">
    <cfRule type="expression" dxfId="2838" priority="899">
      <formula>LEFT(G56,5)*1&gt;LEFT(0.125,5)*1</formula>
    </cfRule>
    <cfRule type="expression" dxfId="2837" priority="900">
      <formula>OR(LEFT(G56,5)*1=LEFT(0.124999999999998,5)*1,LEFT(G56,5)*1=LEFT(0.125,5)*1)</formula>
    </cfRule>
    <cfRule type="expression" dxfId="2836" priority="901">
      <formula>OR(LEFT(G56,5)*1&lt;LEFT(0.124999999999998,5)*1,LEFT(G56,5)*1&lt;LEFT(0.125,5)*1)</formula>
    </cfRule>
  </conditionalFormatting>
  <conditionalFormatting sqref="H51:H55">
    <cfRule type="expression" dxfId="2835" priority="898">
      <formula>LEFT(H51,7)&lt;LEFT(0.333333333333333,7)</formula>
    </cfRule>
  </conditionalFormatting>
  <conditionalFormatting sqref="G51:G55">
    <cfRule type="expression" dxfId="2834" priority="897">
      <formula>LEFT(G51,5)*1&gt;LEFT(0.125,5)*1</formula>
    </cfRule>
  </conditionalFormatting>
  <conditionalFormatting sqref="B59:H63">
    <cfRule type="expression" dxfId="2833" priority="896">
      <formula>OR(WEEKDAY($A59,2)=6,WEEKDAY($A59,2)=7)</formula>
    </cfRule>
  </conditionalFormatting>
  <conditionalFormatting sqref="H64">
    <cfRule type="expression" dxfId="2832" priority="893">
      <formula>LEFT(H64,5)*1&gt;LEFT(1.66666666666667,5)*1</formula>
    </cfRule>
    <cfRule type="expression" dxfId="2831" priority="894">
      <formula>LEFT(H64,5)*1&lt;LEFT(1.66666666666667,5)*1</formula>
    </cfRule>
    <cfRule type="expression" dxfId="2830" priority="895">
      <formula>LEFT(H64,5)*1=LEFT(1.66666666666667,5)*1</formula>
    </cfRule>
  </conditionalFormatting>
  <conditionalFormatting sqref="G64">
    <cfRule type="expression" dxfId="2829" priority="890">
      <formula>LEFT(G64,5)*1&gt;LEFT(0.125,5)*1</formula>
    </cfRule>
    <cfRule type="expression" dxfId="2828" priority="891">
      <formula>OR(LEFT(G64,5)*1=LEFT(0.124999999999998,5)*1,LEFT(G64,5)*1=LEFT(0.125,5)*1)</formula>
    </cfRule>
    <cfRule type="expression" dxfId="2827" priority="892">
      <formula>OR(LEFT(G64,5)*1&lt;LEFT(0.124999999999998,5)*1,LEFT(G64,5)*1&lt;LEFT(0.125,5)*1)</formula>
    </cfRule>
  </conditionalFormatting>
  <conditionalFormatting sqref="H59:H63">
    <cfRule type="expression" dxfId="2826" priority="889">
      <formula>LEFT(H59,7)&lt;LEFT(0.333333333333333,7)</formula>
    </cfRule>
  </conditionalFormatting>
  <conditionalFormatting sqref="G59:G63">
    <cfRule type="expression" dxfId="2825" priority="888">
      <formula>LEFT(G59,5)*1&gt;LEFT(0.125,5)*1</formula>
    </cfRule>
  </conditionalFormatting>
  <conditionalFormatting sqref="I59:O63">
    <cfRule type="expression" dxfId="2824" priority="887">
      <formula>OR(WEEKDAY($A59,2)=6,WEEKDAY($A59,2)=7)</formula>
    </cfRule>
  </conditionalFormatting>
  <conditionalFormatting sqref="O64">
    <cfRule type="expression" dxfId="2823" priority="884">
      <formula>LEFT(O64,5)*1&gt;LEFT(1.66666666666667,5)*1</formula>
    </cfRule>
    <cfRule type="expression" dxfId="2822" priority="885">
      <formula>LEFT(O64,5)*1&lt;LEFT(1.66666666666667,5)*1</formula>
    </cfRule>
    <cfRule type="expression" dxfId="2821" priority="886">
      <formula>LEFT(O64,5)*1=LEFT(1.66666666666667,5)*1</formula>
    </cfRule>
  </conditionalFormatting>
  <conditionalFormatting sqref="N64">
    <cfRule type="expression" dxfId="2820" priority="881">
      <formula>LEFT(N64,5)*1&gt;LEFT(0.125,5)*1</formula>
    </cfRule>
    <cfRule type="expression" dxfId="2819" priority="882">
      <formula>OR(LEFT(N64,5)*1=LEFT(0.124999999999998,5)*1,LEFT(N64,5)*1=LEFT(0.125,5)*1)</formula>
    </cfRule>
    <cfRule type="expression" dxfId="2818" priority="883">
      <formula>OR(LEFT(N64,5)*1&lt;LEFT(0.124999999999998,5)*1,LEFT(N64,5)*1&lt;LEFT(0.125,5)*1)</formula>
    </cfRule>
  </conditionalFormatting>
  <conditionalFormatting sqref="O59:O63">
    <cfRule type="expression" dxfId="2817" priority="880">
      <formula>LEFT(O59,7)&lt;LEFT(0.333333333333333,7)</formula>
    </cfRule>
  </conditionalFormatting>
  <conditionalFormatting sqref="N59:N63">
    <cfRule type="expression" dxfId="2816" priority="879">
      <formula>LEFT(N59,5)*1&gt;LEFT(0.125,5)*1</formula>
    </cfRule>
  </conditionalFormatting>
  <conditionalFormatting sqref="P59:V63">
    <cfRule type="expression" dxfId="2815" priority="878">
      <formula>OR(WEEKDAY($A59,2)=6,WEEKDAY($A59,2)=7)</formula>
    </cfRule>
  </conditionalFormatting>
  <conditionalFormatting sqref="V64">
    <cfRule type="expression" dxfId="2814" priority="875">
      <formula>LEFT(V64,5)*1&gt;LEFT(1.66666666666667,5)*1</formula>
    </cfRule>
    <cfRule type="expression" dxfId="2813" priority="876">
      <formula>LEFT(V64,5)*1&lt;LEFT(1.66666666666667,5)*1</formula>
    </cfRule>
    <cfRule type="expression" dxfId="2812" priority="877">
      <formula>LEFT(V64,5)*1=LEFT(1.66666666666667,5)*1</formula>
    </cfRule>
  </conditionalFormatting>
  <conditionalFormatting sqref="U64">
    <cfRule type="expression" dxfId="2811" priority="872">
      <formula>LEFT(U64,5)*1&gt;LEFT(0.125,5)*1</formula>
    </cfRule>
    <cfRule type="expression" dxfId="2810" priority="873">
      <formula>OR(LEFT(U64,5)*1=LEFT(0.124999999999998,5)*1,LEFT(U64,5)*1=LEFT(0.125,5)*1)</formula>
    </cfRule>
    <cfRule type="expression" dxfId="2809" priority="874">
      <formula>OR(LEFT(U64,5)*1&lt;LEFT(0.124999999999998,5)*1,LEFT(U64,5)*1&lt;LEFT(0.125,5)*1)</formula>
    </cfRule>
  </conditionalFormatting>
  <conditionalFormatting sqref="V59:V63">
    <cfRule type="expression" dxfId="2808" priority="871">
      <formula>LEFT(V59,7)&lt;LEFT(0.333333333333333,7)</formula>
    </cfRule>
  </conditionalFormatting>
  <conditionalFormatting sqref="U59:U63">
    <cfRule type="expression" dxfId="2807" priority="870">
      <formula>LEFT(U59,5)*1&gt;LEFT(0.125,5)*1</formula>
    </cfRule>
  </conditionalFormatting>
  <conditionalFormatting sqref="W59:AC63">
    <cfRule type="expression" dxfId="2806" priority="869">
      <formula>OR(WEEKDAY($A59,2)=6,WEEKDAY($A59,2)=7)</formula>
    </cfRule>
  </conditionalFormatting>
  <conditionalFormatting sqref="AC64">
    <cfRule type="expression" dxfId="2805" priority="866">
      <formula>LEFT(AC64,5)*1&gt;LEFT(1.66666666666667,5)*1</formula>
    </cfRule>
    <cfRule type="expression" dxfId="2804" priority="867">
      <formula>LEFT(AC64,5)*1&lt;LEFT(1.66666666666667,5)*1</formula>
    </cfRule>
    <cfRule type="expression" dxfId="2803" priority="868">
      <formula>LEFT(AC64,5)*1=LEFT(1.66666666666667,5)*1</formula>
    </cfRule>
  </conditionalFormatting>
  <conditionalFormatting sqref="AB64">
    <cfRule type="expression" dxfId="2802" priority="863">
      <formula>LEFT(AB64,5)*1&gt;LEFT(0.125,5)*1</formula>
    </cfRule>
    <cfRule type="expression" dxfId="2801" priority="864">
      <formula>OR(LEFT(AB64,5)*1=LEFT(0.124999999999998,5)*1,LEFT(AB64,5)*1=LEFT(0.125,5)*1)</formula>
    </cfRule>
    <cfRule type="expression" dxfId="2800" priority="865">
      <formula>OR(LEFT(AB64,5)*1&lt;LEFT(0.124999999999998,5)*1,LEFT(AB64,5)*1&lt;LEFT(0.125,5)*1)</formula>
    </cfRule>
  </conditionalFormatting>
  <conditionalFormatting sqref="AC59:AC63">
    <cfRule type="expression" dxfId="2799" priority="862">
      <formula>LEFT(AC59,7)&lt;LEFT(0.333333333333333,7)</formula>
    </cfRule>
  </conditionalFormatting>
  <conditionalFormatting sqref="AB59:AB63">
    <cfRule type="expression" dxfId="2798" priority="861">
      <formula>LEFT(AB59,5)*1&gt;LEFT(0.125,5)*1</formula>
    </cfRule>
  </conditionalFormatting>
  <conditionalFormatting sqref="AD59:AJ63">
    <cfRule type="expression" dxfId="2797" priority="860">
      <formula>OR(WEEKDAY($A59,2)=6,WEEKDAY($A59,2)=7)</formula>
    </cfRule>
  </conditionalFormatting>
  <conditionalFormatting sqref="AJ64">
    <cfRule type="expression" dxfId="2796" priority="857">
      <formula>LEFT(AJ64,5)*1&gt;LEFT(1.66666666666667,5)*1</formula>
    </cfRule>
    <cfRule type="expression" dxfId="2795" priority="858">
      <formula>LEFT(AJ64,5)*1&lt;LEFT(1.66666666666667,5)*1</formula>
    </cfRule>
    <cfRule type="expression" dxfId="2794" priority="859">
      <formula>LEFT(AJ64,5)*1=LEFT(1.66666666666667,5)*1</formula>
    </cfRule>
  </conditionalFormatting>
  <conditionalFormatting sqref="AI64">
    <cfRule type="expression" dxfId="2793" priority="854">
      <formula>LEFT(AI64,5)*1&gt;LEFT(0.125,5)*1</formula>
    </cfRule>
    <cfRule type="expression" dxfId="2792" priority="855">
      <formula>OR(LEFT(AI64,5)*1=LEFT(0.124999999999998,5)*1,LEFT(AI64,5)*1=LEFT(0.125,5)*1)</formula>
    </cfRule>
    <cfRule type="expression" dxfId="2791" priority="856">
      <formula>OR(LEFT(AI64,5)*1&lt;LEFT(0.124999999999998,5)*1,LEFT(AI64,5)*1&lt;LEFT(0.125,5)*1)</formula>
    </cfRule>
  </conditionalFormatting>
  <conditionalFormatting sqref="AJ59:AJ63">
    <cfRule type="expression" dxfId="2790" priority="853">
      <formula>LEFT(AJ59,7)&lt;LEFT(0.333333333333333,7)</formula>
    </cfRule>
  </conditionalFormatting>
  <conditionalFormatting sqref="AI59:AI63">
    <cfRule type="expression" dxfId="2789" priority="852">
      <formula>LEFT(AI59,5)*1&gt;LEFT(0.125,5)*1</formula>
    </cfRule>
  </conditionalFormatting>
  <conditionalFormatting sqref="AD67:AJ71">
    <cfRule type="expression" dxfId="2788" priority="851">
      <formula>OR(WEEKDAY($A67,2)=6,WEEKDAY($A67,2)=7)</formula>
    </cfRule>
  </conditionalFormatting>
  <conditionalFormatting sqref="AJ72">
    <cfRule type="expression" dxfId="2787" priority="848">
      <formula>LEFT(AJ72,5)*1&gt;LEFT(1.66666666666667,5)*1</formula>
    </cfRule>
    <cfRule type="expression" dxfId="2786" priority="849">
      <formula>LEFT(AJ72,5)*1&lt;LEFT(1.66666666666667,5)*1</formula>
    </cfRule>
    <cfRule type="expression" dxfId="2785" priority="850">
      <formula>LEFT(AJ72,5)*1=LEFT(1.66666666666667,5)*1</formula>
    </cfRule>
  </conditionalFormatting>
  <conditionalFormatting sqref="AI72">
    <cfRule type="expression" dxfId="2784" priority="845">
      <formula>LEFT(AI72,5)*1&gt;LEFT(0.125,5)*1</formula>
    </cfRule>
    <cfRule type="expression" dxfId="2783" priority="846">
      <formula>OR(LEFT(AI72,5)*1=LEFT(0.124999999999998,5)*1,LEFT(AI72,5)*1=LEFT(0.125,5)*1)</formula>
    </cfRule>
    <cfRule type="expression" dxfId="2782" priority="847">
      <formula>OR(LEFT(AI72,5)*1&lt;LEFT(0.124999999999998,5)*1,LEFT(AI72,5)*1&lt;LEFT(0.125,5)*1)</formula>
    </cfRule>
  </conditionalFormatting>
  <conditionalFormatting sqref="AJ67:AJ71">
    <cfRule type="expression" dxfId="2781" priority="844">
      <formula>LEFT(AJ67,7)&lt;LEFT(0.333333333333333,7)</formula>
    </cfRule>
  </conditionalFormatting>
  <conditionalFormatting sqref="AI67:AI71">
    <cfRule type="expression" dxfId="2780" priority="843">
      <formula>LEFT(AI67,5)*1&gt;LEFT(0.125,5)*1</formula>
    </cfRule>
  </conditionalFormatting>
  <conditionalFormatting sqref="W67:AC71">
    <cfRule type="expression" dxfId="2779" priority="842">
      <formula>OR(WEEKDAY($A67,2)=6,WEEKDAY($A67,2)=7)</formula>
    </cfRule>
  </conditionalFormatting>
  <conditionalFormatting sqref="AC72">
    <cfRule type="expression" dxfId="2778" priority="839">
      <formula>LEFT(AC72,5)*1&gt;LEFT(1.66666666666667,5)*1</formula>
    </cfRule>
    <cfRule type="expression" dxfId="2777" priority="840">
      <formula>LEFT(AC72,5)*1&lt;LEFT(1.66666666666667,5)*1</formula>
    </cfRule>
    <cfRule type="expression" dxfId="2776" priority="841">
      <formula>LEFT(AC72,5)*1=LEFT(1.66666666666667,5)*1</formula>
    </cfRule>
  </conditionalFormatting>
  <conditionalFormatting sqref="AB72">
    <cfRule type="expression" dxfId="2775" priority="836">
      <formula>LEFT(AB72,5)*1&gt;LEFT(0.125,5)*1</formula>
    </cfRule>
    <cfRule type="expression" dxfId="2774" priority="837">
      <formula>OR(LEFT(AB72,5)*1=LEFT(0.124999999999998,5)*1,LEFT(AB72,5)*1=LEFT(0.125,5)*1)</formula>
    </cfRule>
    <cfRule type="expression" dxfId="2773" priority="838">
      <formula>OR(LEFT(AB72,5)*1&lt;LEFT(0.124999999999998,5)*1,LEFT(AB72,5)*1&lt;LEFT(0.125,5)*1)</formula>
    </cfRule>
  </conditionalFormatting>
  <conditionalFormatting sqref="AC67:AC71">
    <cfRule type="expression" dxfId="2772" priority="835">
      <formula>LEFT(AC67,7)&lt;LEFT(0.333333333333333,7)</formula>
    </cfRule>
  </conditionalFormatting>
  <conditionalFormatting sqref="AB67:AB71">
    <cfRule type="expression" dxfId="2771" priority="834">
      <formula>LEFT(AB67,5)*1&gt;LEFT(0.125,5)*1</formula>
    </cfRule>
  </conditionalFormatting>
  <conditionalFormatting sqref="P67:V71">
    <cfRule type="expression" dxfId="2770" priority="833">
      <formula>OR(WEEKDAY($A67,2)=6,WEEKDAY($A67,2)=7)</formula>
    </cfRule>
  </conditionalFormatting>
  <conditionalFormatting sqref="V72">
    <cfRule type="expression" dxfId="2769" priority="830">
      <formula>LEFT(V72,5)*1&gt;LEFT(1.66666666666667,5)*1</formula>
    </cfRule>
    <cfRule type="expression" dxfId="2768" priority="831">
      <formula>LEFT(V72,5)*1&lt;LEFT(1.66666666666667,5)*1</formula>
    </cfRule>
    <cfRule type="expression" dxfId="2767" priority="832">
      <formula>LEFT(V72,5)*1=LEFT(1.66666666666667,5)*1</formula>
    </cfRule>
  </conditionalFormatting>
  <conditionalFormatting sqref="U72">
    <cfRule type="expression" dxfId="2766" priority="827">
      <formula>LEFT(U72,5)*1&gt;LEFT(0.125,5)*1</formula>
    </cfRule>
    <cfRule type="expression" dxfId="2765" priority="828">
      <formula>OR(LEFT(U72,5)*1=LEFT(0.124999999999998,5)*1,LEFT(U72,5)*1=LEFT(0.125,5)*1)</formula>
    </cfRule>
    <cfRule type="expression" dxfId="2764" priority="829">
      <formula>OR(LEFT(U72,5)*1&lt;LEFT(0.124999999999998,5)*1,LEFT(U72,5)*1&lt;LEFT(0.125,5)*1)</formula>
    </cfRule>
  </conditionalFormatting>
  <conditionalFormatting sqref="V67:V71">
    <cfRule type="expression" dxfId="2763" priority="826">
      <formula>LEFT(V67,7)&lt;LEFT(0.333333333333333,7)</formula>
    </cfRule>
  </conditionalFormatting>
  <conditionalFormatting sqref="U67:U71">
    <cfRule type="expression" dxfId="2762" priority="825">
      <formula>LEFT(U67,5)*1&gt;LEFT(0.125,5)*1</formula>
    </cfRule>
  </conditionalFormatting>
  <conditionalFormatting sqref="I67:O71">
    <cfRule type="expression" dxfId="2761" priority="824">
      <formula>OR(WEEKDAY($A67,2)=6,WEEKDAY($A67,2)=7)</formula>
    </cfRule>
  </conditionalFormatting>
  <conditionalFormatting sqref="O72">
    <cfRule type="expression" dxfId="2760" priority="821">
      <formula>LEFT(O72,5)*1&gt;LEFT(1.66666666666667,5)*1</formula>
    </cfRule>
    <cfRule type="expression" dxfId="2759" priority="822">
      <formula>LEFT(O72,5)*1&lt;LEFT(1.66666666666667,5)*1</formula>
    </cfRule>
    <cfRule type="expression" dxfId="2758" priority="823">
      <formula>LEFT(O72,5)*1=LEFT(1.66666666666667,5)*1</formula>
    </cfRule>
  </conditionalFormatting>
  <conditionalFormatting sqref="N72">
    <cfRule type="expression" dxfId="2757" priority="818">
      <formula>LEFT(N72,5)*1&gt;LEFT(0.125,5)*1</formula>
    </cfRule>
    <cfRule type="expression" dxfId="2756" priority="819">
      <formula>OR(LEFT(N72,5)*1=LEFT(0.124999999999998,5)*1,LEFT(N72,5)*1=LEFT(0.125,5)*1)</formula>
    </cfRule>
    <cfRule type="expression" dxfId="2755" priority="820">
      <formula>OR(LEFT(N72,5)*1&lt;LEFT(0.124999999999998,5)*1,LEFT(N72,5)*1&lt;LEFT(0.125,5)*1)</formula>
    </cfRule>
  </conditionalFormatting>
  <conditionalFormatting sqref="O67:O71">
    <cfRule type="expression" dxfId="2754" priority="817">
      <formula>LEFT(O67,7)&lt;LEFT(0.333333333333333,7)</formula>
    </cfRule>
  </conditionalFormatting>
  <conditionalFormatting sqref="N67:N71">
    <cfRule type="expression" dxfId="2753" priority="816">
      <formula>LEFT(N67,5)*1&gt;LEFT(0.125,5)*1</formula>
    </cfRule>
  </conditionalFormatting>
  <conditionalFormatting sqref="B67:H71">
    <cfRule type="expression" dxfId="2752" priority="815">
      <formula>OR(WEEKDAY($A67,2)=6,WEEKDAY($A67,2)=7)</formula>
    </cfRule>
  </conditionalFormatting>
  <conditionalFormatting sqref="H72">
    <cfRule type="expression" dxfId="2751" priority="812">
      <formula>LEFT(H72,5)*1&gt;LEFT(1.66666666666667,5)*1</formula>
    </cfRule>
    <cfRule type="expression" dxfId="2750" priority="813">
      <formula>LEFT(H72,5)*1&lt;LEFT(1.66666666666667,5)*1</formula>
    </cfRule>
    <cfRule type="expression" dxfId="2749" priority="814">
      <formula>LEFT(H72,5)*1=LEFT(1.66666666666667,5)*1</formula>
    </cfRule>
  </conditionalFormatting>
  <conditionalFormatting sqref="G72">
    <cfRule type="expression" dxfId="2748" priority="809">
      <formula>LEFT(G72,5)*1&gt;LEFT(0.125,5)*1</formula>
    </cfRule>
    <cfRule type="expression" dxfId="2747" priority="810">
      <formula>OR(LEFT(G72,5)*1=LEFT(0.124999999999998,5)*1,LEFT(G72,5)*1=LEFT(0.125,5)*1)</formula>
    </cfRule>
    <cfRule type="expression" dxfId="2746" priority="811">
      <formula>OR(LEFT(G72,5)*1&lt;LEFT(0.124999999999998,5)*1,LEFT(G72,5)*1&lt;LEFT(0.125,5)*1)</formula>
    </cfRule>
  </conditionalFormatting>
  <conditionalFormatting sqref="H67:H71">
    <cfRule type="expression" dxfId="2745" priority="808">
      <formula>LEFT(H67,7)&lt;LEFT(0.333333333333333,7)</formula>
    </cfRule>
  </conditionalFormatting>
  <conditionalFormatting sqref="G67:G71">
    <cfRule type="expression" dxfId="2744" priority="807">
      <formula>LEFT(G67,5)*1&gt;LEFT(0.125,5)*1</formula>
    </cfRule>
  </conditionalFormatting>
  <conditionalFormatting sqref="B75:H79">
    <cfRule type="expression" dxfId="2743" priority="806">
      <formula>OR(WEEKDAY($A75,2)=6,WEEKDAY($A75,2)=7)</formula>
    </cfRule>
  </conditionalFormatting>
  <conditionalFormatting sqref="H80">
    <cfRule type="expression" dxfId="2742" priority="803">
      <formula>LEFT(H80,5)*1&gt;LEFT(1.66666666666667,5)*1</formula>
    </cfRule>
    <cfRule type="expression" dxfId="2741" priority="804">
      <formula>LEFT(H80,5)*1&lt;LEFT(1.66666666666667,5)*1</formula>
    </cfRule>
    <cfRule type="expression" dxfId="2740" priority="805">
      <formula>LEFT(H80,5)*1=LEFT(1.66666666666667,5)*1</formula>
    </cfRule>
  </conditionalFormatting>
  <conditionalFormatting sqref="G80">
    <cfRule type="expression" dxfId="2739" priority="800">
      <formula>LEFT(G80,5)*1&gt;LEFT(0.125,5)*1</formula>
    </cfRule>
    <cfRule type="expression" dxfId="2738" priority="801">
      <formula>OR(LEFT(G80,5)*1=LEFT(0.124999999999998,5)*1,LEFT(G80,5)*1=LEFT(0.125,5)*1)</formula>
    </cfRule>
    <cfRule type="expression" dxfId="2737" priority="802">
      <formula>OR(LEFT(G80,5)*1&lt;LEFT(0.124999999999998,5)*1,LEFT(G80,5)*1&lt;LEFT(0.125,5)*1)</formula>
    </cfRule>
  </conditionalFormatting>
  <conditionalFormatting sqref="H75:H79">
    <cfRule type="expression" dxfId="2736" priority="799">
      <formula>LEFT(H75,7)&lt;LEFT(0.333333333333333,7)</formula>
    </cfRule>
  </conditionalFormatting>
  <conditionalFormatting sqref="G75:G79">
    <cfRule type="expression" dxfId="2735" priority="798">
      <formula>LEFT(G75,5)*1&gt;LEFT(0.125,5)*1</formula>
    </cfRule>
  </conditionalFormatting>
  <conditionalFormatting sqref="I75:O79">
    <cfRule type="expression" dxfId="2734" priority="797">
      <formula>OR(WEEKDAY($A75,2)=6,WEEKDAY($A75,2)=7)</formula>
    </cfRule>
  </conditionalFormatting>
  <conditionalFormatting sqref="O80">
    <cfRule type="expression" dxfId="2733" priority="794">
      <formula>LEFT(O80,5)*1&gt;LEFT(1.66666666666667,5)*1</formula>
    </cfRule>
    <cfRule type="expression" dxfId="2732" priority="795">
      <formula>LEFT(O80,5)*1&lt;LEFT(1.66666666666667,5)*1</formula>
    </cfRule>
    <cfRule type="expression" dxfId="2731" priority="796">
      <formula>LEFT(O80,5)*1=LEFT(1.66666666666667,5)*1</formula>
    </cfRule>
  </conditionalFormatting>
  <conditionalFormatting sqref="N80">
    <cfRule type="expression" dxfId="2730" priority="791">
      <formula>LEFT(N80,5)*1&gt;LEFT(0.125,5)*1</formula>
    </cfRule>
    <cfRule type="expression" dxfId="2729" priority="792">
      <formula>OR(LEFT(N80,5)*1=LEFT(0.124999999999998,5)*1,LEFT(N80,5)*1=LEFT(0.125,5)*1)</formula>
    </cfRule>
    <cfRule type="expression" dxfId="2728" priority="793">
      <formula>OR(LEFT(N80,5)*1&lt;LEFT(0.124999999999998,5)*1,LEFT(N80,5)*1&lt;LEFT(0.125,5)*1)</formula>
    </cfRule>
  </conditionalFormatting>
  <conditionalFormatting sqref="O75:O79">
    <cfRule type="expression" dxfId="2727" priority="790">
      <formula>LEFT(O75,7)&lt;LEFT(0.333333333333333,7)</formula>
    </cfRule>
  </conditionalFormatting>
  <conditionalFormatting sqref="N75:N79">
    <cfRule type="expression" dxfId="2726" priority="789">
      <formula>LEFT(N75,5)*1&gt;LEFT(0.125,5)*1</formula>
    </cfRule>
  </conditionalFormatting>
  <conditionalFormatting sqref="P75:V79">
    <cfRule type="expression" dxfId="2725" priority="788">
      <formula>OR(WEEKDAY($A75,2)=6,WEEKDAY($A75,2)=7)</formula>
    </cfRule>
  </conditionalFormatting>
  <conditionalFormatting sqref="V80">
    <cfRule type="expression" dxfId="2724" priority="785">
      <formula>LEFT(V80,5)*1&gt;LEFT(1.66666666666667,5)*1</formula>
    </cfRule>
    <cfRule type="expression" dxfId="2723" priority="786">
      <formula>LEFT(V80,5)*1&lt;LEFT(1.66666666666667,5)*1</formula>
    </cfRule>
    <cfRule type="expression" dxfId="2722" priority="787">
      <formula>LEFT(V80,5)*1=LEFT(1.66666666666667,5)*1</formula>
    </cfRule>
  </conditionalFormatting>
  <conditionalFormatting sqref="U80">
    <cfRule type="expression" dxfId="2721" priority="782">
      <formula>LEFT(U80,5)*1&gt;LEFT(0.125,5)*1</formula>
    </cfRule>
    <cfRule type="expression" dxfId="2720" priority="783">
      <formula>OR(LEFT(U80,5)*1=LEFT(0.124999999999998,5)*1,LEFT(U80,5)*1=LEFT(0.125,5)*1)</formula>
    </cfRule>
    <cfRule type="expression" dxfId="2719" priority="784">
      <formula>OR(LEFT(U80,5)*1&lt;LEFT(0.124999999999998,5)*1,LEFT(U80,5)*1&lt;LEFT(0.125,5)*1)</formula>
    </cfRule>
  </conditionalFormatting>
  <conditionalFormatting sqref="V75:V79">
    <cfRule type="expression" dxfId="2718" priority="781">
      <formula>LEFT(V75,7)&lt;LEFT(0.333333333333333,7)</formula>
    </cfRule>
  </conditionalFormatting>
  <conditionalFormatting sqref="U75:U79">
    <cfRule type="expression" dxfId="2717" priority="780">
      <formula>LEFT(U75,5)*1&gt;LEFT(0.125,5)*1</formula>
    </cfRule>
  </conditionalFormatting>
  <conditionalFormatting sqref="W75:AC79">
    <cfRule type="expression" dxfId="2716" priority="779">
      <formula>OR(WEEKDAY($A75,2)=6,WEEKDAY($A75,2)=7)</formula>
    </cfRule>
  </conditionalFormatting>
  <conditionalFormatting sqref="AC80">
    <cfRule type="expression" dxfId="2715" priority="776">
      <formula>LEFT(AC80,5)*1&gt;LEFT(1.66666666666667,5)*1</formula>
    </cfRule>
    <cfRule type="expression" dxfId="2714" priority="777">
      <formula>LEFT(AC80,5)*1&lt;LEFT(1.66666666666667,5)*1</formula>
    </cfRule>
    <cfRule type="expression" dxfId="2713" priority="778">
      <formula>LEFT(AC80,5)*1=LEFT(1.66666666666667,5)*1</formula>
    </cfRule>
  </conditionalFormatting>
  <conditionalFormatting sqref="AB80">
    <cfRule type="expression" dxfId="2712" priority="773">
      <formula>LEFT(AB80,5)*1&gt;LEFT(0.125,5)*1</formula>
    </cfRule>
    <cfRule type="expression" dxfId="2711" priority="774">
      <formula>OR(LEFT(AB80,5)*1=LEFT(0.124999999999998,5)*1,LEFT(AB80,5)*1=LEFT(0.125,5)*1)</formula>
    </cfRule>
    <cfRule type="expression" dxfId="2710" priority="775">
      <formula>OR(LEFT(AB80,5)*1&lt;LEFT(0.124999999999998,5)*1,LEFT(AB80,5)*1&lt;LEFT(0.125,5)*1)</formula>
    </cfRule>
  </conditionalFormatting>
  <conditionalFormatting sqref="AC75:AC79">
    <cfRule type="expression" dxfId="2709" priority="772">
      <formula>LEFT(AC75,7)&lt;LEFT(0.333333333333333,7)</formula>
    </cfRule>
  </conditionalFormatting>
  <conditionalFormatting sqref="AB75:AB79">
    <cfRule type="expression" dxfId="2708" priority="771">
      <formula>LEFT(AB75,5)*1&gt;LEFT(0.125,5)*1</formula>
    </cfRule>
  </conditionalFormatting>
  <conditionalFormatting sqref="AD75:AJ79">
    <cfRule type="expression" dxfId="2707" priority="770">
      <formula>OR(WEEKDAY($A75,2)=6,WEEKDAY($A75,2)=7)</formula>
    </cfRule>
  </conditionalFormatting>
  <conditionalFormatting sqref="AJ80">
    <cfRule type="expression" dxfId="2706" priority="767">
      <formula>LEFT(AJ80,5)*1&gt;LEFT(1.66666666666667,5)*1</formula>
    </cfRule>
    <cfRule type="expression" dxfId="2705" priority="768">
      <formula>LEFT(AJ80,5)*1&lt;LEFT(1.66666666666667,5)*1</formula>
    </cfRule>
    <cfRule type="expression" dxfId="2704" priority="769">
      <formula>LEFT(AJ80,5)*1=LEFT(1.66666666666667,5)*1</formula>
    </cfRule>
  </conditionalFormatting>
  <conditionalFormatting sqref="AI80">
    <cfRule type="expression" dxfId="2703" priority="764">
      <formula>LEFT(AI80,5)*1&gt;LEFT(0.125,5)*1</formula>
    </cfRule>
    <cfRule type="expression" dxfId="2702" priority="765">
      <formula>OR(LEFT(AI80,5)*1=LEFT(0.124999999999998,5)*1,LEFT(AI80,5)*1=LEFT(0.125,5)*1)</formula>
    </cfRule>
    <cfRule type="expression" dxfId="2701" priority="766">
      <formula>OR(LEFT(AI80,5)*1&lt;LEFT(0.124999999999998,5)*1,LEFT(AI80,5)*1&lt;LEFT(0.125,5)*1)</formula>
    </cfRule>
  </conditionalFormatting>
  <conditionalFormatting sqref="AJ75:AJ79">
    <cfRule type="expression" dxfId="2700" priority="763">
      <formula>LEFT(AJ75,7)&lt;LEFT(0.333333333333333,7)</formula>
    </cfRule>
  </conditionalFormatting>
  <conditionalFormatting sqref="AI75:AI79">
    <cfRule type="expression" dxfId="2699" priority="762">
      <formula>LEFT(AI75,5)*1&gt;LEFT(0.125,5)*1</formula>
    </cfRule>
  </conditionalFormatting>
  <conditionalFormatting sqref="AD83:AJ87">
    <cfRule type="expression" dxfId="2698" priority="761">
      <formula>OR(WEEKDAY($A83,2)=6,WEEKDAY($A83,2)=7)</formula>
    </cfRule>
  </conditionalFormatting>
  <conditionalFormatting sqref="AJ88">
    <cfRule type="expression" dxfId="2697" priority="758">
      <formula>LEFT(AJ88,5)*1&gt;LEFT(1.66666666666667,5)*1</formula>
    </cfRule>
    <cfRule type="expression" dxfId="2696" priority="759">
      <formula>LEFT(AJ88,5)*1&lt;LEFT(1.66666666666667,5)*1</formula>
    </cfRule>
    <cfRule type="expression" dxfId="2695" priority="760">
      <formula>LEFT(AJ88,5)*1=LEFT(1.66666666666667,5)*1</formula>
    </cfRule>
  </conditionalFormatting>
  <conditionalFormatting sqref="AI88">
    <cfRule type="expression" dxfId="2694" priority="755">
      <formula>LEFT(AI88,5)*1&gt;LEFT(0.125,5)*1</formula>
    </cfRule>
    <cfRule type="expression" dxfId="2693" priority="756">
      <formula>OR(LEFT(AI88,5)*1=LEFT(0.124999999999998,5)*1,LEFT(AI88,5)*1=LEFT(0.125,5)*1)</formula>
    </cfRule>
    <cfRule type="expression" dxfId="2692" priority="757">
      <formula>OR(LEFT(AI88,5)*1&lt;LEFT(0.124999999999998,5)*1,LEFT(AI88,5)*1&lt;LEFT(0.125,5)*1)</formula>
    </cfRule>
  </conditionalFormatting>
  <conditionalFormatting sqref="AJ83:AJ87">
    <cfRule type="expression" dxfId="2691" priority="754">
      <formula>LEFT(AJ83,7)&lt;LEFT(0.333333333333333,7)</formula>
    </cfRule>
  </conditionalFormatting>
  <conditionalFormatting sqref="AI83:AI87">
    <cfRule type="expression" dxfId="2690" priority="753">
      <formula>LEFT(AI83,5)*1&gt;LEFT(0.125,5)*1</formula>
    </cfRule>
  </conditionalFormatting>
  <conditionalFormatting sqref="W83:AC87">
    <cfRule type="expression" dxfId="2689" priority="752">
      <formula>OR(WEEKDAY($A83,2)=6,WEEKDAY($A83,2)=7)</formula>
    </cfRule>
  </conditionalFormatting>
  <conditionalFormatting sqref="AC88">
    <cfRule type="expression" dxfId="2688" priority="749">
      <formula>LEFT(AC88,5)*1&gt;LEFT(1.66666666666667,5)*1</formula>
    </cfRule>
    <cfRule type="expression" dxfId="2687" priority="750">
      <formula>LEFT(AC88,5)*1&lt;LEFT(1.66666666666667,5)*1</formula>
    </cfRule>
    <cfRule type="expression" dxfId="2686" priority="751">
      <formula>LEFT(AC88,5)*1=LEFT(1.66666666666667,5)*1</formula>
    </cfRule>
  </conditionalFormatting>
  <conditionalFormatting sqref="AB88">
    <cfRule type="expression" dxfId="2685" priority="746">
      <formula>LEFT(AB88,5)*1&gt;LEFT(0.125,5)*1</formula>
    </cfRule>
    <cfRule type="expression" dxfId="2684" priority="747">
      <formula>OR(LEFT(AB88,5)*1=LEFT(0.124999999999998,5)*1,LEFT(AB88,5)*1=LEFT(0.125,5)*1)</formula>
    </cfRule>
    <cfRule type="expression" dxfId="2683" priority="748">
      <formula>OR(LEFT(AB88,5)*1&lt;LEFT(0.124999999999998,5)*1,LEFT(AB88,5)*1&lt;LEFT(0.125,5)*1)</formula>
    </cfRule>
  </conditionalFormatting>
  <conditionalFormatting sqref="AC83:AC87">
    <cfRule type="expression" dxfId="2682" priority="745">
      <formula>LEFT(AC83,7)&lt;LEFT(0.333333333333333,7)</formula>
    </cfRule>
  </conditionalFormatting>
  <conditionalFormatting sqref="AB83:AB87">
    <cfRule type="expression" dxfId="2681" priority="744">
      <formula>LEFT(AB83,5)*1&gt;LEFT(0.125,5)*1</formula>
    </cfRule>
  </conditionalFormatting>
  <conditionalFormatting sqref="P83:V87">
    <cfRule type="expression" dxfId="2680" priority="743">
      <formula>OR(WEEKDAY($A83,2)=6,WEEKDAY($A83,2)=7)</formula>
    </cfRule>
  </conditionalFormatting>
  <conditionalFormatting sqref="V88">
    <cfRule type="expression" dxfId="2679" priority="740">
      <formula>LEFT(V88,5)*1&gt;LEFT(1.66666666666667,5)*1</formula>
    </cfRule>
    <cfRule type="expression" dxfId="2678" priority="741">
      <formula>LEFT(V88,5)*1&lt;LEFT(1.66666666666667,5)*1</formula>
    </cfRule>
    <cfRule type="expression" dxfId="2677" priority="742">
      <formula>LEFT(V88,5)*1=LEFT(1.66666666666667,5)*1</formula>
    </cfRule>
  </conditionalFormatting>
  <conditionalFormatting sqref="U88">
    <cfRule type="expression" dxfId="2676" priority="737">
      <formula>LEFT(U88,5)*1&gt;LEFT(0.125,5)*1</formula>
    </cfRule>
    <cfRule type="expression" dxfId="2675" priority="738">
      <formula>OR(LEFT(U88,5)*1=LEFT(0.124999999999998,5)*1,LEFT(U88,5)*1=LEFT(0.125,5)*1)</formula>
    </cfRule>
    <cfRule type="expression" dxfId="2674" priority="739">
      <formula>OR(LEFT(U88,5)*1&lt;LEFT(0.124999999999998,5)*1,LEFT(U88,5)*1&lt;LEFT(0.125,5)*1)</formula>
    </cfRule>
  </conditionalFormatting>
  <conditionalFormatting sqref="V83:V87">
    <cfRule type="expression" dxfId="2673" priority="736">
      <formula>LEFT(V83,7)&lt;LEFT(0.333333333333333,7)</formula>
    </cfRule>
  </conditionalFormatting>
  <conditionalFormatting sqref="U83:U87">
    <cfRule type="expression" dxfId="2672" priority="735">
      <formula>LEFT(U83,5)*1&gt;LEFT(0.125,5)*1</formula>
    </cfRule>
  </conditionalFormatting>
  <conditionalFormatting sqref="I83:O87">
    <cfRule type="expression" dxfId="2671" priority="734">
      <formula>OR(WEEKDAY($A83,2)=6,WEEKDAY($A83,2)=7)</formula>
    </cfRule>
  </conditionalFormatting>
  <conditionalFormatting sqref="O88">
    <cfRule type="expression" dxfId="2670" priority="731">
      <formula>LEFT(O88,5)*1&gt;LEFT(1.66666666666667,5)*1</formula>
    </cfRule>
    <cfRule type="expression" dxfId="2669" priority="732">
      <formula>LEFT(O88,5)*1&lt;LEFT(1.66666666666667,5)*1</formula>
    </cfRule>
    <cfRule type="expression" dxfId="2668" priority="733">
      <formula>LEFT(O88,5)*1=LEFT(1.66666666666667,5)*1</formula>
    </cfRule>
  </conditionalFormatting>
  <conditionalFormatting sqref="N88">
    <cfRule type="expression" dxfId="2667" priority="728">
      <formula>LEFT(N88,5)*1&gt;LEFT(0.125,5)*1</formula>
    </cfRule>
    <cfRule type="expression" dxfId="2666" priority="729">
      <formula>OR(LEFT(N88,5)*1=LEFT(0.124999999999998,5)*1,LEFT(N88,5)*1=LEFT(0.125,5)*1)</formula>
    </cfRule>
    <cfRule type="expression" dxfId="2665" priority="730">
      <formula>OR(LEFT(N88,5)*1&lt;LEFT(0.124999999999998,5)*1,LEFT(N88,5)*1&lt;LEFT(0.125,5)*1)</formula>
    </cfRule>
  </conditionalFormatting>
  <conditionalFormatting sqref="O83:O87">
    <cfRule type="expression" dxfId="2664" priority="727">
      <formula>LEFT(O83,7)&lt;LEFT(0.333333333333333,7)</formula>
    </cfRule>
  </conditionalFormatting>
  <conditionalFormatting sqref="N83:N87">
    <cfRule type="expression" dxfId="2663" priority="726">
      <formula>LEFT(N83,5)*1&gt;LEFT(0.125,5)*1</formula>
    </cfRule>
  </conditionalFormatting>
  <conditionalFormatting sqref="B83:H87">
    <cfRule type="expression" dxfId="2662" priority="725">
      <formula>OR(WEEKDAY($A83,2)=6,WEEKDAY($A83,2)=7)</formula>
    </cfRule>
  </conditionalFormatting>
  <conditionalFormatting sqref="H88">
    <cfRule type="expression" dxfId="2661" priority="722">
      <formula>LEFT(H88,5)*1&gt;LEFT(1.66666666666667,5)*1</formula>
    </cfRule>
    <cfRule type="expression" dxfId="2660" priority="723">
      <formula>LEFT(H88,5)*1&lt;LEFT(1.66666666666667,5)*1</formula>
    </cfRule>
    <cfRule type="expression" dxfId="2659" priority="724">
      <formula>LEFT(H88,5)*1=LEFT(1.66666666666667,5)*1</formula>
    </cfRule>
  </conditionalFormatting>
  <conditionalFormatting sqref="G88">
    <cfRule type="expression" dxfId="2658" priority="719">
      <formula>LEFT(G88,5)*1&gt;LEFT(0.125,5)*1</formula>
    </cfRule>
    <cfRule type="expression" dxfId="2657" priority="720">
      <formula>OR(LEFT(G88,5)*1=LEFT(0.124999999999998,5)*1,LEFT(G88,5)*1=LEFT(0.125,5)*1)</formula>
    </cfRule>
    <cfRule type="expression" dxfId="2656" priority="721">
      <formula>OR(LEFT(G88,5)*1&lt;LEFT(0.124999999999998,5)*1,LEFT(G88,5)*1&lt;LEFT(0.125,5)*1)</formula>
    </cfRule>
  </conditionalFormatting>
  <conditionalFormatting sqref="H83:H87">
    <cfRule type="expression" dxfId="2655" priority="718">
      <formula>LEFT(H83,7)&lt;LEFT(0.333333333333333,7)</formula>
    </cfRule>
  </conditionalFormatting>
  <conditionalFormatting sqref="G83:G87">
    <cfRule type="expression" dxfId="2654" priority="717">
      <formula>LEFT(G83,5)*1&gt;LEFT(0.125,5)*1</formula>
    </cfRule>
  </conditionalFormatting>
  <conditionalFormatting sqref="B91:H95">
    <cfRule type="expression" dxfId="2653" priority="716">
      <formula>OR(WEEKDAY($A91,2)=6,WEEKDAY($A91,2)=7)</formula>
    </cfRule>
  </conditionalFormatting>
  <conditionalFormatting sqref="H96">
    <cfRule type="expression" dxfId="2652" priority="713">
      <formula>LEFT(H96,5)*1&gt;LEFT(1.66666666666667,5)*1</formula>
    </cfRule>
    <cfRule type="expression" dxfId="2651" priority="714">
      <formula>LEFT(H96,5)*1&lt;LEFT(1.66666666666667,5)*1</formula>
    </cfRule>
    <cfRule type="expression" dxfId="2650" priority="715">
      <formula>LEFT(H96,5)*1=LEFT(1.66666666666667,5)*1</formula>
    </cfRule>
  </conditionalFormatting>
  <conditionalFormatting sqref="G96">
    <cfRule type="expression" dxfId="2649" priority="710">
      <formula>LEFT(G96,5)*1&gt;LEFT(0.125,5)*1</formula>
    </cfRule>
    <cfRule type="expression" dxfId="2648" priority="711">
      <formula>OR(LEFT(G96,5)*1=LEFT(0.124999999999998,5)*1,LEFT(G96,5)*1=LEFT(0.125,5)*1)</formula>
    </cfRule>
    <cfRule type="expression" dxfId="2647" priority="712">
      <formula>OR(LEFT(G96,5)*1&lt;LEFT(0.124999999999998,5)*1,LEFT(G96,5)*1&lt;LEFT(0.125,5)*1)</formula>
    </cfRule>
  </conditionalFormatting>
  <conditionalFormatting sqref="H91:H95">
    <cfRule type="expression" dxfId="2646" priority="709">
      <formula>LEFT(H91,7)&lt;LEFT(0.333333333333333,7)</formula>
    </cfRule>
  </conditionalFormatting>
  <conditionalFormatting sqref="G91:G95">
    <cfRule type="expression" dxfId="2645" priority="708">
      <formula>LEFT(G91,5)*1&gt;LEFT(0.125,5)*1</formula>
    </cfRule>
  </conditionalFormatting>
  <conditionalFormatting sqref="I91:O95">
    <cfRule type="expression" dxfId="2644" priority="707">
      <formula>OR(WEEKDAY($A91,2)=6,WEEKDAY($A91,2)=7)</formula>
    </cfRule>
  </conditionalFormatting>
  <conditionalFormatting sqref="O96">
    <cfRule type="expression" dxfId="2643" priority="704">
      <formula>LEFT(O96,5)*1&gt;LEFT(1.66666666666667,5)*1</formula>
    </cfRule>
    <cfRule type="expression" dxfId="2642" priority="705">
      <formula>LEFT(O96,5)*1&lt;LEFT(1.66666666666667,5)*1</formula>
    </cfRule>
    <cfRule type="expression" dxfId="2641" priority="706">
      <formula>LEFT(O96,5)*1=LEFT(1.66666666666667,5)*1</formula>
    </cfRule>
  </conditionalFormatting>
  <conditionalFormatting sqref="N96">
    <cfRule type="expression" dxfId="2640" priority="701">
      <formula>LEFT(N96,5)*1&gt;LEFT(0.125,5)*1</formula>
    </cfRule>
    <cfRule type="expression" dxfId="2639" priority="702">
      <formula>OR(LEFT(N96,5)*1=LEFT(0.124999999999998,5)*1,LEFT(N96,5)*1=LEFT(0.125,5)*1)</formula>
    </cfRule>
    <cfRule type="expression" dxfId="2638" priority="703">
      <formula>OR(LEFT(N96,5)*1&lt;LEFT(0.124999999999998,5)*1,LEFT(N96,5)*1&lt;LEFT(0.125,5)*1)</formula>
    </cfRule>
  </conditionalFormatting>
  <conditionalFormatting sqref="O91:O95">
    <cfRule type="expression" dxfId="2637" priority="700">
      <formula>LEFT(O91,7)&lt;LEFT(0.333333333333333,7)</formula>
    </cfRule>
  </conditionalFormatting>
  <conditionalFormatting sqref="N91:N95">
    <cfRule type="expression" dxfId="2636" priority="699">
      <formula>LEFT(N91,5)*1&gt;LEFT(0.125,5)*1</formula>
    </cfRule>
  </conditionalFormatting>
  <conditionalFormatting sqref="P91:V95">
    <cfRule type="expression" dxfId="2635" priority="698">
      <formula>OR(WEEKDAY($A91,2)=6,WEEKDAY($A91,2)=7)</formula>
    </cfRule>
  </conditionalFormatting>
  <conditionalFormatting sqref="V96">
    <cfRule type="expression" dxfId="2634" priority="695">
      <formula>LEFT(V96,5)*1&gt;LEFT(1.66666666666667,5)*1</formula>
    </cfRule>
    <cfRule type="expression" dxfId="2633" priority="696">
      <formula>LEFT(V96,5)*1&lt;LEFT(1.66666666666667,5)*1</formula>
    </cfRule>
    <cfRule type="expression" dxfId="2632" priority="697">
      <formula>LEFT(V96,5)*1=LEFT(1.66666666666667,5)*1</formula>
    </cfRule>
  </conditionalFormatting>
  <conditionalFormatting sqref="U96">
    <cfRule type="expression" dxfId="2631" priority="692">
      <formula>LEFT(U96,5)*1&gt;LEFT(0.125,5)*1</formula>
    </cfRule>
    <cfRule type="expression" dxfId="2630" priority="693">
      <formula>OR(LEFT(U96,5)*1=LEFT(0.124999999999998,5)*1,LEFT(U96,5)*1=LEFT(0.125,5)*1)</formula>
    </cfRule>
    <cfRule type="expression" dxfId="2629" priority="694">
      <formula>OR(LEFT(U96,5)*1&lt;LEFT(0.124999999999998,5)*1,LEFT(U96,5)*1&lt;LEFT(0.125,5)*1)</formula>
    </cfRule>
  </conditionalFormatting>
  <conditionalFormatting sqref="V91:V95">
    <cfRule type="expression" dxfId="2628" priority="691">
      <formula>LEFT(V91,7)&lt;LEFT(0.333333333333333,7)</formula>
    </cfRule>
  </conditionalFormatting>
  <conditionalFormatting sqref="U91:U95">
    <cfRule type="expression" dxfId="2627" priority="690">
      <formula>LEFT(U91,5)*1&gt;LEFT(0.125,5)*1</formula>
    </cfRule>
  </conditionalFormatting>
  <conditionalFormatting sqref="W91:AC95">
    <cfRule type="expression" dxfId="2626" priority="689">
      <formula>OR(WEEKDAY($A91,2)=6,WEEKDAY($A91,2)=7)</formula>
    </cfRule>
  </conditionalFormatting>
  <conditionalFormatting sqref="AC96">
    <cfRule type="expression" dxfId="2625" priority="686">
      <formula>LEFT(AC96,5)*1&gt;LEFT(1.66666666666667,5)*1</formula>
    </cfRule>
    <cfRule type="expression" dxfId="2624" priority="687">
      <formula>LEFT(AC96,5)*1&lt;LEFT(1.66666666666667,5)*1</formula>
    </cfRule>
    <cfRule type="expression" dxfId="2623" priority="688">
      <formula>LEFT(AC96,5)*1=LEFT(1.66666666666667,5)*1</formula>
    </cfRule>
  </conditionalFormatting>
  <conditionalFormatting sqref="AB96">
    <cfRule type="expression" dxfId="2622" priority="683">
      <formula>LEFT(AB96,5)*1&gt;LEFT(0.125,5)*1</formula>
    </cfRule>
    <cfRule type="expression" dxfId="2621" priority="684">
      <formula>OR(LEFT(AB96,5)*1=LEFT(0.124999999999998,5)*1,LEFT(AB96,5)*1=LEFT(0.125,5)*1)</formula>
    </cfRule>
    <cfRule type="expression" dxfId="2620" priority="685">
      <formula>OR(LEFT(AB96,5)*1&lt;LEFT(0.124999999999998,5)*1,LEFT(AB96,5)*1&lt;LEFT(0.125,5)*1)</formula>
    </cfRule>
  </conditionalFormatting>
  <conditionalFormatting sqref="AC91:AC95">
    <cfRule type="expression" dxfId="2619" priority="682">
      <formula>LEFT(AC91,7)&lt;LEFT(0.333333333333333,7)</formula>
    </cfRule>
  </conditionalFormatting>
  <conditionalFormatting sqref="AB91:AB95">
    <cfRule type="expression" dxfId="2618" priority="681">
      <formula>LEFT(AB91,5)*1&gt;LEFT(0.125,5)*1</formula>
    </cfRule>
  </conditionalFormatting>
  <conditionalFormatting sqref="AD91:AJ95">
    <cfRule type="expression" dxfId="2617" priority="680">
      <formula>OR(WEEKDAY($A91,2)=6,WEEKDAY($A91,2)=7)</formula>
    </cfRule>
  </conditionalFormatting>
  <conditionalFormatting sqref="AJ96">
    <cfRule type="expression" dxfId="2616" priority="677">
      <formula>LEFT(AJ96,5)*1&gt;LEFT(1.66666666666667,5)*1</formula>
    </cfRule>
    <cfRule type="expression" dxfId="2615" priority="678">
      <formula>LEFT(AJ96,5)*1&lt;LEFT(1.66666666666667,5)*1</formula>
    </cfRule>
    <cfRule type="expression" dxfId="2614" priority="679">
      <formula>LEFT(AJ96,5)*1=LEFT(1.66666666666667,5)*1</formula>
    </cfRule>
  </conditionalFormatting>
  <conditionalFormatting sqref="AI96">
    <cfRule type="expression" dxfId="2613" priority="674">
      <formula>LEFT(AI96,5)*1&gt;LEFT(0.125,5)*1</formula>
    </cfRule>
    <cfRule type="expression" dxfId="2612" priority="675">
      <formula>OR(LEFT(AI96,5)*1=LEFT(0.124999999999998,5)*1,LEFT(AI96,5)*1=LEFT(0.125,5)*1)</formula>
    </cfRule>
    <cfRule type="expression" dxfId="2611" priority="676">
      <formula>OR(LEFT(AI96,5)*1&lt;LEFT(0.124999999999998,5)*1,LEFT(AI96,5)*1&lt;LEFT(0.125,5)*1)</formula>
    </cfRule>
  </conditionalFormatting>
  <conditionalFormatting sqref="AJ91:AJ95">
    <cfRule type="expression" dxfId="2610" priority="673">
      <formula>LEFT(AJ91,7)&lt;LEFT(0.333333333333333,7)</formula>
    </cfRule>
  </conditionalFormatting>
  <conditionalFormatting sqref="AI91:AI95">
    <cfRule type="expression" dxfId="2609" priority="672">
      <formula>LEFT(AI91,5)*1&gt;LEFT(0.125,5)*1</formula>
    </cfRule>
  </conditionalFormatting>
  <conditionalFormatting sqref="AD99:AJ103">
    <cfRule type="expression" dxfId="2608" priority="671">
      <formula>OR(WEEKDAY($A99,2)=6,WEEKDAY($A99,2)=7)</formula>
    </cfRule>
  </conditionalFormatting>
  <conditionalFormatting sqref="AJ104">
    <cfRule type="expression" dxfId="2607" priority="668">
      <formula>LEFT(AJ104,5)*1&gt;LEFT(1.66666666666667,5)*1</formula>
    </cfRule>
    <cfRule type="expression" dxfId="2606" priority="669">
      <formula>LEFT(AJ104,5)*1&lt;LEFT(1.66666666666667,5)*1</formula>
    </cfRule>
    <cfRule type="expression" dxfId="2605" priority="670">
      <formula>LEFT(AJ104,5)*1=LEFT(1.66666666666667,5)*1</formula>
    </cfRule>
  </conditionalFormatting>
  <conditionalFormatting sqref="AI104">
    <cfRule type="expression" dxfId="2604" priority="665">
      <formula>LEFT(AI104,5)*1&gt;LEFT(0.125,5)*1</formula>
    </cfRule>
    <cfRule type="expression" dxfId="2603" priority="666">
      <formula>OR(LEFT(AI104,5)*1=LEFT(0.124999999999998,5)*1,LEFT(AI104,5)*1=LEFT(0.125,5)*1)</formula>
    </cfRule>
    <cfRule type="expression" dxfId="2602" priority="667">
      <formula>OR(LEFT(AI104,5)*1&lt;LEFT(0.124999999999998,5)*1,LEFT(AI104,5)*1&lt;LEFT(0.125,5)*1)</formula>
    </cfRule>
  </conditionalFormatting>
  <conditionalFormatting sqref="AJ99:AJ103">
    <cfRule type="expression" dxfId="2601" priority="664">
      <formula>LEFT(AJ99,7)&lt;LEFT(0.333333333333333,7)</formula>
    </cfRule>
  </conditionalFormatting>
  <conditionalFormatting sqref="AI99:AI103">
    <cfRule type="expression" dxfId="2600" priority="663">
      <formula>LEFT(AI99,5)*1&gt;LEFT(0.125,5)*1</formula>
    </cfRule>
  </conditionalFormatting>
  <conditionalFormatting sqref="W99:AC103">
    <cfRule type="expression" dxfId="2599" priority="662">
      <formula>OR(WEEKDAY($A99,2)=6,WEEKDAY($A99,2)=7)</formula>
    </cfRule>
  </conditionalFormatting>
  <conditionalFormatting sqref="AC104">
    <cfRule type="expression" dxfId="2598" priority="659">
      <formula>LEFT(AC104,5)*1&gt;LEFT(1.66666666666667,5)*1</formula>
    </cfRule>
    <cfRule type="expression" dxfId="2597" priority="660">
      <formula>LEFT(AC104,5)*1&lt;LEFT(1.66666666666667,5)*1</formula>
    </cfRule>
    <cfRule type="expression" dxfId="2596" priority="661">
      <formula>LEFT(AC104,5)*1=LEFT(1.66666666666667,5)*1</formula>
    </cfRule>
  </conditionalFormatting>
  <conditionalFormatting sqref="AB104">
    <cfRule type="expression" dxfId="2595" priority="656">
      <formula>LEFT(AB104,5)*1&gt;LEFT(0.125,5)*1</formula>
    </cfRule>
    <cfRule type="expression" dxfId="2594" priority="657">
      <formula>OR(LEFT(AB104,5)*1=LEFT(0.124999999999998,5)*1,LEFT(AB104,5)*1=LEFT(0.125,5)*1)</formula>
    </cfRule>
    <cfRule type="expression" dxfId="2593" priority="658">
      <formula>OR(LEFT(AB104,5)*1&lt;LEFT(0.124999999999998,5)*1,LEFT(AB104,5)*1&lt;LEFT(0.125,5)*1)</formula>
    </cfRule>
  </conditionalFormatting>
  <conditionalFormatting sqref="AC99:AC103">
    <cfRule type="expression" dxfId="2592" priority="655">
      <formula>LEFT(AC99,7)&lt;LEFT(0.333333333333333,7)</formula>
    </cfRule>
  </conditionalFormatting>
  <conditionalFormatting sqref="AB99:AB103">
    <cfRule type="expression" dxfId="2591" priority="654">
      <formula>LEFT(AB99,5)*1&gt;LEFT(0.125,5)*1</formula>
    </cfRule>
  </conditionalFormatting>
  <conditionalFormatting sqref="P99:V103">
    <cfRule type="expression" dxfId="2590" priority="653">
      <formula>OR(WEEKDAY($A99,2)=6,WEEKDAY($A99,2)=7)</formula>
    </cfRule>
  </conditionalFormatting>
  <conditionalFormatting sqref="V104">
    <cfRule type="expression" dxfId="2589" priority="650">
      <formula>LEFT(V104,5)*1&gt;LEFT(1.66666666666667,5)*1</formula>
    </cfRule>
    <cfRule type="expression" dxfId="2588" priority="651">
      <formula>LEFT(V104,5)*1&lt;LEFT(1.66666666666667,5)*1</formula>
    </cfRule>
    <cfRule type="expression" dxfId="2587" priority="652">
      <formula>LEFT(V104,5)*1=LEFT(1.66666666666667,5)*1</formula>
    </cfRule>
  </conditionalFormatting>
  <conditionalFormatting sqref="U104">
    <cfRule type="expression" dxfId="2586" priority="647">
      <formula>LEFT(U104,5)*1&gt;LEFT(0.125,5)*1</formula>
    </cfRule>
    <cfRule type="expression" dxfId="2585" priority="648">
      <formula>OR(LEFT(U104,5)*1=LEFT(0.124999999999998,5)*1,LEFT(U104,5)*1=LEFT(0.125,5)*1)</formula>
    </cfRule>
    <cfRule type="expression" dxfId="2584" priority="649">
      <formula>OR(LEFT(U104,5)*1&lt;LEFT(0.124999999999998,5)*1,LEFT(U104,5)*1&lt;LEFT(0.125,5)*1)</formula>
    </cfRule>
  </conditionalFormatting>
  <conditionalFormatting sqref="V99:V103">
    <cfRule type="expression" dxfId="2583" priority="646">
      <formula>LEFT(V99,7)&lt;LEFT(0.333333333333333,7)</formula>
    </cfRule>
  </conditionalFormatting>
  <conditionalFormatting sqref="U99:U103">
    <cfRule type="expression" dxfId="2582" priority="645">
      <formula>LEFT(U99,5)*1&gt;LEFT(0.125,5)*1</formula>
    </cfRule>
  </conditionalFormatting>
  <conditionalFormatting sqref="I99:O103">
    <cfRule type="expression" dxfId="2581" priority="644">
      <formula>OR(WEEKDAY($A99,2)=6,WEEKDAY($A99,2)=7)</formula>
    </cfRule>
  </conditionalFormatting>
  <conditionalFormatting sqref="O104">
    <cfRule type="expression" dxfId="2580" priority="641">
      <formula>LEFT(O104,5)*1&gt;LEFT(1.66666666666667,5)*1</formula>
    </cfRule>
    <cfRule type="expression" dxfId="2579" priority="642">
      <formula>LEFT(O104,5)*1&lt;LEFT(1.66666666666667,5)*1</formula>
    </cfRule>
    <cfRule type="expression" dxfId="2578" priority="643">
      <formula>LEFT(O104,5)*1=LEFT(1.66666666666667,5)*1</formula>
    </cfRule>
  </conditionalFormatting>
  <conditionalFormatting sqref="N104">
    <cfRule type="expression" dxfId="2577" priority="638">
      <formula>LEFT(N104,5)*1&gt;LEFT(0.125,5)*1</formula>
    </cfRule>
    <cfRule type="expression" dxfId="2576" priority="639">
      <formula>OR(LEFT(N104,5)*1=LEFT(0.124999999999998,5)*1,LEFT(N104,5)*1=LEFT(0.125,5)*1)</formula>
    </cfRule>
    <cfRule type="expression" dxfId="2575" priority="640">
      <formula>OR(LEFT(N104,5)*1&lt;LEFT(0.124999999999998,5)*1,LEFT(N104,5)*1&lt;LEFT(0.125,5)*1)</formula>
    </cfRule>
  </conditionalFormatting>
  <conditionalFormatting sqref="O99:O103">
    <cfRule type="expression" dxfId="2574" priority="637">
      <formula>LEFT(O99,7)&lt;LEFT(0.333333333333333,7)</formula>
    </cfRule>
  </conditionalFormatting>
  <conditionalFormatting sqref="N99:N103">
    <cfRule type="expression" dxfId="2573" priority="636">
      <formula>LEFT(N99,5)*1&gt;LEFT(0.125,5)*1</formula>
    </cfRule>
  </conditionalFormatting>
  <conditionalFormatting sqref="B99:H103">
    <cfRule type="expression" dxfId="2572" priority="635">
      <formula>OR(WEEKDAY($A99,2)=6,WEEKDAY($A99,2)=7)</formula>
    </cfRule>
  </conditionalFormatting>
  <conditionalFormatting sqref="H104">
    <cfRule type="expression" dxfId="2571" priority="632">
      <formula>LEFT(H104,5)*1&gt;LEFT(1.66666666666667,5)*1</formula>
    </cfRule>
    <cfRule type="expression" dxfId="2570" priority="633">
      <formula>LEFT(H104,5)*1&lt;LEFT(1.66666666666667,5)*1</formula>
    </cfRule>
    <cfRule type="expression" dxfId="2569" priority="634">
      <formula>LEFT(H104,5)*1=LEFT(1.66666666666667,5)*1</formula>
    </cfRule>
  </conditionalFormatting>
  <conditionalFormatting sqref="G104">
    <cfRule type="expression" dxfId="2568" priority="629">
      <formula>LEFT(G104,5)*1&gt;LEFT(0.125,5)*1</formula>
    </cfRule>
    <cfRule type="expression" dxfId="2567" priority="630">
      <formula>OR(LEFT(G104,5)*1=LEFT(0.124999999999998,5)*1,LEFT(G104,5)*1=LEFT(0.125,5)*1)</formula>
    </cfRule>
    <cfRule type="expression" dxfId="2566" priority="631">
      <formula>OR(LEFT(G104,5)*1&lt;LEFT(0.124999999999998,5)*1,LEFT(G104,5)*1&lt;LEFT(0.125,5)*1)</formula>
    </cfRule>
  </conditionalFormatting>
  <conditionalFormatting sqref="H99:H103">
    <cfRule type="expression" dxfId="2565" priority="628">
      <formula>LEFT(H99,7)&lt;LEFT(0.333333333333333,7)</formula>
    </cfRule>
  </conditionalFormatting>
  <conditionalFormatting sqref="G99:G103">
    <cfRule type="expression" dxfId="2564" priority="627">
      <formula>LEFT(G99,5)*1&gt;LEFT(0.125,5)*1</formula>
    </cfRule>
  </conditionalFormatting>
  <conditionalFormatting sqref="B107:H111">
    <cfRule type="expression" dxfId="2563" priority="626">
      <formula>OR(WEEKDAY($A107,2)=6,WEEKDAY($A107,2)=7)</formula>
    </cfRule>
  </conditionalFormatting>
  <conditionalFormatting sqref="H112">
    <cfRule type="expression" dxfId="2562" priority="623">
      <formula>LEFT(H112,5)*1&gt;LEFT(1.66666666666667,5)*1</formula>
    </cfRule>
    <cfRule type="expression" dxfId="2561" priority="624">
      <formula>LEFT(H112,5)*1&lt;LEFT(1.66666666666667,5)*1</formula>
    </cfRule>
    <cfRule type="expression" dxfId="2560" priority="625">
      <formula>LEFT(H112,5)*1=LEFT(1.66666666666667,5)*1</formula>
    </cfRule>
  </conditionalFormatting>
  <conditionalFormatting sqref="G112">
    <cfRule type="expression" dxfId="2559" priority="620">
      <formula>LEFT(G112,5)*1&gt;LEFT(0.125,5)*1</formula>
    </cfRule>
    <cfRule type="expression" dxfId="2558" priority="621">
      <formula>OR(LEFT(G112,5)*1=LEFT(0.124999999999998,5)*1,LEFT(G112,5)*1=LEFT(0.125,5)*1)</formula>
    </cfRule>
    <cfRule type="expression" dxfId="2557" priority="622">
      <formula>OR(LEFT(G112,5)*1&lt;LEFT(0.124999999999998,5)*1,LEFT(G112,5)*1&lt;LEFT(0.125,5)*1)</formula>
    </cfRule>
  </conditionalFormatting>
  <conditionalFormatting sqref="H107:H111">
    <cfRule type="expression" dxfId="2556" priority="619">
      <formula>LEFT(H107,7)&lt;LEFT(0.333333333333333,7)</formula>
    </cfRule>
  </conditionalFormatting>
  <conditionalFormatting sqref="G107:G111">
    <cfRule type="expression" dxfId="2555" priority="618">
      <formula>LEFT(G107,5)*1&gt;LEFT(0.125,5)*1</formula>
    </cfRule>
  </conditionalFormatting>
  <conditionalFormatting sqref="I107:O111">
    <cfRule type="expression" dxfId="2554" priority="617">
      <formula>OR(WEEKDAY($A107,2)=6,WEEKDAY($A107,2)=7)</formula>
    </cfRule>
  </conditionalFormatting>
  <conditionalFormatting sqref="O112">
    <cfRule type="expression" dxfId="2553" priority="614">
      <formula>LEFT(O112,5)*1&gt;LEFT(1.66666666666667,5)*1</formula>
    </cfRule>
    <cfRule type="expression" dxfId="2552" priority="615">
      <formula>LEFT(O112,5)*1&lt;LEFT(1.66666666666667,5)*1</formula>
    </cfRule>
    <cfRule type="expression" dxfId="2551" priority="616">
      <formula>LEFT(O112,5)*1=LEFT(1.66666666666667,5)*1</formula>
    </cfRule>
  </conditionalFormatting>
  <conditionalFormatting sqref="N112">
    <cfRule type="expression" dxfId="2550" priority="611">
      <formula>LEFT(N112,5)*1&gt;LEFT(0.125,5)*1</formula>
    </cfRule>
    <cfRule type="expression" dxfId="2549" priority="612">
      <formula>OR(LEFT(N112,5)*1=LEFT(0.124999999999998,5)*1,LEFT(N112,5)*1=LEFT(0.125,5)*1)</formula>
    </cfRule>
    <cfRule type="expression" dxfId="2548" priority="613">
      <formula>OR(LEFT(N112,5)*1&lt;LEFT(0.124999999999998,5)*1,LEFT(N112,5)*1&lt;LEFT(0.125,5)*1)</formula>
    </cfRule>
  </conditionalFormatting>
  <conditionalFormatting sqref="O107:O111">
    <cfRule type="expression" dxfId="2547" priority="610">
      <formula>LEFT(O107,7)&lt;LEFT(0.333333333333333,7)</formula>
    </cfRule>
  </conditionalFormatting>
  <conditionalFormatting sqref="N107:N111">
    <cfRule type="expression" dxfId="2546" priority="609">
      <formula>LEFT(N107,5)*1&gt;LEFT(0.125,5)*1</formula>
    </cfRule>
  </conditionalFormatting>
  <conditionalFormatting sqref="P107:V111">
    <cfRule type="expression" dxfId="2545" priority="608">
      <formula>OR(WEEKDAY($A107,2)=6,WEEKDAY($A107,2)=7)</formula>
    </cfRule>
  </conditionalFormatting>
  <conditionalFormatting sqref="V112">
    <cfRule type="expression" dxfId="2544" priority="605">
      <formula>LEFT(V112,5)*1&gt;LEFT(1.66666666666667,5)*1</formula>
    </cfRule>
    <cfRule type="expression" dxfId="2543" priority="606">
      <formula>LEFT(V112,5)*1&lt;LEFT(1.66666666666667,5)*1</formula>
    </cfRule>
    <cfRule type="expression" dxfId="2542" priority="607">
      <formula>LEFT(V112,5)*1=LEFT(1.66666666666667,5)*1</formula>
    </cfRule>
  </conditionalFormatting>
  <conditionalFormatting sqref="U112">
    <cfRule type="expression" dxfId="2541" priority="602">
      <formula>LEFT(U112,5)*1&gt;LEFT(0.125,5)*1</formula>
    </cfRule>
    <cfRule type="expression" dxfId="2540" priority="603">
      <formula>OR(LEFT(U112,5)*1=LEFT(0.124999999999998,5)*1,LEFT(U112,5)*1=LEFT(0.125,5)*1)</formula>
    </cfRule>
    <cfRule type="expression" dxfId="2539" priority="604">
      <formula>OR(LEFT(U112,5)*1&lt;LEFT(0.124999999999998,5)*1,LEFT(U112,5)*1&lt;LEFT(0.125,5)*1)</formula>
    </cfRule>
  </conditionalFormatting>
  <conditionalFormatting sqref="V107:V111">
    <cfRule type="expression" dxfId="2538" priority="601">
      <formula>LEFT(V107,7)&lt;LEFT(0.333333333333333,7)</formula>
    </cfRule>
  </conditionalFormatting>
  <conditionalFormatting sqref="U107:U111">
    <cfRule type="expression" dxfId="2537" priority="600">
      <formula>LEFT(U107,5)*1&gt;LEFT(0.125,5)*1</formula>
    </cfRule>
  </conditionalFormatting>
  <conditionalFormatting sqref="W107:AC111">
    <cfRule type="expression" dxfId="2536" priority="599">
      <formula>OR(WEEKDAY($A107,2)=6,WEEKDAY($A107,2)=7)</formula>
    </cfRule>
  </conditionalFormatting>
  <conditionalFormatting sqref="AC112">
    <cfRule type="expression" dxfId="2535" priority="596">
      <formula>LEFT(AC112,5)*1&gt;LEFT(1.66666666666667,5)*1</formula>
    </cfRule>
    <cfRule type="expression" dxfId="2534" priority="597">
      <formula>LEFT(AC112,5)*1&lt;LEFT(1.66666666666667,5)*1</formula>
    </cfRule>
    <cfRule type="expression" dxfId="2533" priority="598">
      <formula>LEFT(AC112,5)*1=LEFT(1.66666666666667,5)*1</formula>
    </cfRule>
  </conditionalFormatting>
  <conditionalFormatting sqref="AB112">
    <cfRule type="expression" dxfId="2532" priority="593">
      <formula>LEFT(AB112,5)*1&gt;LEFT(0.125,5)*1</formula>
    </cfRule>
    <cfRule type="expression" dxfId="2531" priority="594">
      <formula>OR(LEFT(AB112,5)*1=LEFT(0.124999999999998,5)*1,LEFT(AB112,5)*1=LEFT(0.125,5)*1)</formula>
    </cfRule>
    <cfRule type="expression" dxfId="2530" priority="595">
      <formula>OR(LEFT(AB112,5)*1&lt;LEFT(0.124999999999998,5)*1,LEFT(AB112,5)*1&lt;LEFT(0.125,5)*1)</formula>
    </cfRule>
  </conditionalFormatting>
  <conditionalFormatting sqref="AC107:AC111">
    <cfRule type="expression" dxfId="2529" priority="592">
      <formula>LEFT(AC107,7)&lt;LEFT(0.333333333333333,7)</formula>
    </cfRule>
  </conditionalFormatting>
  <conditionalFormatting sqref="AB107:AB111">
    <cfRule type="expression" dxfId="2528" priority="591">
      <formula>LEFT(AB107,5)*1&gt;LEFT(0.125,5)*1</formula>
    </cfRule>
  </conditionalFormatting>
  <conditionalFormatting sqref="AD107:AJ111">
    <cfRule type="expression" dxfId="2527" priority="590">
      <formula>OR(WEEKDAY($A107,2)=6,WEEKDAY($A107,2)=7)</formula>
    </cfRule>
  </conditionalFormatting>
  <conditionalFormatting sqref="AJ112">
    <cfRule type="expression" dxfId="2526" priority="587">
      <formula>LEFT(AJ112,5)*1&gt;LEFT(1.66666666666667,5)*1</formula>
    </cfRule>
    <cfRule type="expression" dxfId="2525" priority="588">
      <formula>LEFT(AJ112,5)*1&lt;LEFT(1.66666666666667,5)*1</formula>
    </cfRule>
    <cfRule type="expression" dxfId="2524" priority="589">
      <formula>LEFT(AJ112,5)*1=LEFT(1.66666666666667,5)*1</formula>
    </cfRule>
  </conditionalFormatting>
  <conditionalFormatting sqref="AI112">
    <cfRule type="expression" dxfId="2523" priority="584">
      <formula>LEFT(AI112,5)*1&gt;LEFT(0.125,5)*1</formula>
    </cfRule>
    <cfRule type="expression" dxfId="2522" priority="585">
      <formula>OR(LEFT(AI112,5)*1=LEFT(0.124999999999998,5)*1,LEFT(AI112,5)*1=LEFT(0.125,5)*1)</formula>
    </cfRule>
    <cfRule type="expression" dxfId="2521" priority="586">
      <formula>OR(LEFT(AI112,5)*1&lt;LEFT(0.124999999999998,5)*1,LEFT(AI112,5)*1&lt;LEFT(0.125,5)*1)</formula>
    </cfRule>
  </conditionalFormatting>
  <conditionalFormatting sqref="AJ107:AJ111">
    <cfRule type="expression" dxfId="2520" priority="583">
      <formula>LEFT(AJ107,7)&lt;LEFT(0.333333333333333,7)</formula>
    </cfRule>
  </conditionalFormatting>
  <conditionalFormatting sqref="AI107:AI111">
    <cfRule type="expression" dxfId="2519" priority="582">
      <formula>LEFT(AI107,5)*1&gt;LEFT(0.125,5)*1</formula>
    </cfRule>
  </conditionalFormatting>
  <conditionalFormatting sqref="AD115:AJ119">
    <cfRule type="expression" dxfId="2518" priority="581">
      <formula>OR(WEEKDAY($A115,2)=6,WEEKDAY($A115,2)=7)</formula>
    </cfRule>
  </conditionalFormatting>
  <conditionalFormatting sqref="AJ120">
    <cfRule type="expression" dxfId="2517" priority="578">
      <formula>LEFT(AJ120,5)*1&gt;LEFT(1.66666666666667,5)*1</formula>
    </cfRule>
    <cfRule type="expression" dxfId="2516" priority="579">
      <formula>LEFT(AJ120,5)*1&lt;LEFT(1.66666666666667,5)*1</formula>
    </cfRule>
    <cfRule type="expression" dxfId="2515" priority="580">
      <formula>LEFT(AJ120,5)*1=LEFT(1.66666666666667,5)*1</formula>
    </cfRule>
  </conditionalFormatting>
  <conditionalFormatting sqref="AI120">
    <cfRule type="expression" dxfId="2514" priority="575">
      <formula>LEFT(AI120,5)*1&gt;LEFT(0.125,5)*1</formula>
    </cfRule>
    <cfRule type="expression" dxfId="2513" priority="576">
      <formula>OR(LEFT(AI120,5)*1=LEFT(0.124999999999998,5)*1,LEFT(AI120,5)*1=LEFT(0.125,5)*1)</formula>
    </cfRule>
    <cfRule type="expression" dxfId="2512" priority="577">
      <formula>OR(LEFT(AI120,5)*1&lt;LEFT(0.124999999999998,5)*1,LEFT(AI120,5)*1&lt;LEFT(0.125,5)*1)</formula>
    </cfRule>
  </conditionalFormatting>
  <conditionalFormatting sqref="AJ115:AJ119">
    <cfRule type="expression" dxfId="2511" priority="574">
      <formula>LEFT(AJ115,7)&lt;LEFT(0.333333333333333,7)</formula>
    </cfRule>
  </conditionalFormatting>
  <conditionalFormatting sqref="AI115:AI119">
    <cfRule type="expression" dxfId="2510" priority="573">
      <formula>LEFT(AI115,5)*1&gt;LEFT(0.125,5)*1</formula>
    </cfRule>
  </conditionalFormatting>
  <conditionalFormatting sqref="W115:AC119">
    <cfRule type="expression" dxfId="2509" priority="572">
      <formula>OR(WEEKDAY($A115,2)=6,WEEKDAY($A115,2)=7)</formula>
    </cfRule>
  </conditionalFormatting>
  <conditionalFormatting sqref="AC120">
    <cfRule type="expression" dxfId="2508" priority="569">
      <formula>LEFT(AC120,5)*1&gt;LEFT(1.66666666666667,5)*1</formula>
    </cfRule>
    <cfRule type="expression" dxfId="2507" priority="570">
      <formula>LEFT(AC120,5)*1&lt;LEFT(1.66666666666667,5)*1</formula>
    </cfRule>
    <cfRule type="expression" dxfId="2506" priority="571">
      <formula>LEFT(AC120,5)*1=LEFT(1.66666666666667,5)*1</formula>
    </cfRule>
  </conditionalFormatting>
  <conditionalFormatting sqref="AB120">
    <cfRule type="expression" dxfId="2505" priority="566">
      <formula>LEFT(AB120,5)*1&gt;LEFT(0.125,5)*1</formula>
    </cfRule>
    <cfRule type="expression" dxfId="2504" priority="567">
      <formula>OR(LEFT(AB120,5)*1=LEFT(0.124999999999998,5)*1,LEFT(AB120,5)*1=LEFT(0.125,5)*1)</formula>
    </cfRule>
    <cfRule type="expression" dxfId="2503" priority="568">
      <formula>OR(LEFT(AB120,5)*1&lt;LEFT(0.124999999999998,5)*1,LEFT(AB120,5)*1&lt;LEFT(0.125,5)*1)</formula>
    </cfRule>
  </conditionalFormatting>
  <conditionalFormatting sqref="AC115:AC119">
    <cfRule type="expression" dxfId="2502" priority="565">
      <formula>LEFT(AC115,7)&lt;LEFT(0.333333333333333,7)</formula>
    </cfRule>
  </conditionalFormatting>
  <conditionalFormatting sqref="AB115:AB119">
    <cfRule type="expression" dxfId="2501" priority="564">
      <formula>LEFT(AB115,5)*1&gt;LEFT(0.125,5)*1</formula>
    </cfRule>
  </conditionalFormatting>
  <conditionalFormatting sqref="P115:V119">
    <cfRule type="expression" dxfId="2500" priority="563">
      <formula>OR(WEEKDAY($A115,2)=6,WEEKDAY($A115,2)=7)</formula>
    </cfRule>
  </conditionalFormatting>
  <conditionalFormatting sqref="V120">
    <cfRule type="expression" dxfId="2499" priority="560">
      <formula>LEFT(V120,5)*1&gt;LEFT(1.66666666666667,5)*1</formula>
    </cfRule>
    <cfRule type="expression" dxfId="2498" priority="561">
      <formula>LEFT(V120,5)*1&lt;LEFT(1.66666666666667,5)*1</formula>
    </cfRule>
    <cfRule type="expression" dxfId="2497" priority="562">
      <formula>LEFT(V120,5)*1=LEFT(1.66666666666667,5)*1</formula>
    </cfRule>
  </conditionalFormatting>
  <conditionalFormatting sqref="U120">
    <cfRule type="expression" dxfId="2496" priority="557">
      <formula>LEFT(U120,5)*1&gt;LEFT(0.125,5)*1</formula>
    </cfRule>
    <cfRule type="expression" dxfId="2495" priority="558">
      <formula>OR(LEFT(U120,5)*1=LEFT(0.124999999999998,5)*1,LEFT(U120,5)*1=LEFT(0.125,5)*1)</formula>
    </cfRule>
    <cfRule type="expression" dxfId="2494" priority="559">
      <formula>OR(LEFT(U120,5)*1&lt;LEFT(0.124999999999998,5)*1,LEFT(U120,5)*1&lt;LEFT(0.125,5)*1)</formula>
    </cfRule>
  </conditionalFormatting>
  <conditionalFormatting sqref="V115:V119">
    <cfRule type="expression" dxfId="2493" priority="556">
      <formula>LEFT(V115,7)&lt;LEFT(0.333333333333333,7)</formula>
    </cfRule>
  </conditionalFormatting>
  <conditionalFormatting sqref="U115:U119">
    <cfRule type="expression" dxfId="2492" priority="555">
      <formula>LEFT(U115,5)*1&gt;LEFT(0.125,5)*1</formula>
    </cfRule>
  </conditionalFormatting>
  <conditionalFormatting sqref="I115:O119">
    <cfRule type="expression" dxfId="2491" priority="554">
      <formula>OR(WEEKDAY($A115,2)=6,WEEKDAY($A115,2)=7)</formula>
    </cfRule>
  </conditionalFormatting>
  <conditionalFormatting sqref="O120">
    <cfRule type="expression" dxfId="2490" priority="551">
      <formula>LEFT(O120,5)*1&gt;LEFT(1.66666666666667,5)*1</formula>
    </cfRule>
    <cfRule type="expression" dxfId="2489" priority="552">
      <formula>LEFT(O120,5)*1&lt;LEFT(1.66666666666667,5)*1</formula>
    </cfRule>
    <cfRule type="expression" dxfId="2488" priority="553">
      <formula>LEFT(O120,5)*1=LEFT(1.66666666666667,5)*1</formula>
    </cfRule>
  </conditionalFormatting>
  <conditionalFormatting sqref="N120">
    <cfRule type="expression" dxfId="2487" priority="548">
      <formula>LEFT(N120,5)*1&gt;LEFT(0.125,5)*1</formula>
    </cfRule>
    <cfRule type="expression" dxfId="2486" priority="549">
      <formula>OR(LEFT(N120,5)*1=LEFT(0.124999999999998,5)*1,LEFT(N120,5)*1=LEFT(0.125,5)*1)</formula>
    </cfRule>
    <cfRule type="expression" dxfId="2485" priority="550">
      <formula>OR(LEFT(N120,5)*1&lt;LEFT(0.124999999999998,5)*1,LEFT(N120,5)*1&lt;LEFT(0.125,5)*1)</formula>
    </cfRule>
  </conditionalFormatting>
  <conditionalFormatting sqref="O115:O119">
    <cfRule type="expression" dxfId="2484" priority="547">
      <formula>LEFT(O115,7)&lt;LEFT(0.333333333333333,7)</formula>
    </cfRule>
  </conditionalFormatting>
  <conditionalFormatting sqref="N115:N119">
    <cfRule type="expression" dxfId="2483" priority="546">
      <formula>LEFT(N115,5)*1&gt;LEFT(0.125,5)*1</formula>
    </cfRule>
  </conditionalFormatting>
  <conditionalFormatting sqref="B115:H119">
    <cfRule type="expression" dxfId="2482" priority="545">
      <formula>OR(WEEKDAY($A115,2)=6,WEEKDAY($A115,2)=7)</formula>
    </cfRule>
  </conditionalFormatting>
  <conditionalFormatting sqref="H120">
    <cfRule type="expression" dxfId="2481" priority="542">
      <formula>LEFT(H120,5)*1&gt;LEFT(1.66666666666667,5)*1</formula>
    </cfRule>
    <cfRule type="expression" dxfId="2480" priority="543">
      <formula>LEFT(H120,5)*1&lt;LEFT(1.66666666666667,5)*1</formula>
    </cfRule>
    <cfRule type="expression" dxfId="2479" priority="544">
      <formula>LEFT(H120,5)*1=LEFT(1.66666666666667,5)*1</formula>
    </cfRule>
  </conditionalFormatting>
  <conditionalFormatting sqref="G120">
    <cfRule type="expression" dxfId="2478" priority="539">
      <formula>LEFT(G120,5)*1&gt;LEFT(0.125,5)*1</formula>
    </cfRule>
    <cfRule type="expression" dxfId="2477" priority="540">
      <formula>OR(LEFT(G120,5)*1=LEFT(0.124999999999998,5)*1,LEFT(G120,5)*1=LEFT(0.125,5)*1)</formula>
    </cfRule>
    <cfRule type="expression" dxfId="2476" priority="541">
      <formula>OR(LEFT(G120,5)*1&lt;LEFT(0.124999999999998,5)*1,LEFT(G120,5)*1&lt;LEFT(0.125,5)*1)</formula>
    </cfRule>
  </conditionalFormatting>
  <conditionalFormatting sqref="H115:H119">
    <cfRule type="expression" dxfId="2475" priority="538">
      <formula>LEFT(H115,7)&lt;LEFT(0.333333333333333,7)</formula>
    </cfRule>
  </conditionalFormatting>
  <conditionalFormatting sqref="G115:G119">
    <cfRule type="expression" dxfId="2474" priority="537">
      <formula>LEFT(G115,5)*1&gt;LEFT(0.125,5)*1</formula>
    </cfRule>
  </conditionalFormatting>
  <conditionalFormatting sqref="B123:H127">
    <cfRule type="expression" dxfId="2473" priority="536">
      <formula>OR(WEEKDAY($A123,2)=6,WEEKDAY($A123,2)=7)</formula>
    </cfRule>
  </conditionalFormatting>
  <conditionalFormatting sqref="H128">
    <cfRule type="expression" dxfId="2472" priority="533">
      <formula>LEFT(H128,5)*1&gt;LEFT(1.66666666666667,5)*1</formula>
    </cfRule>
    <cfRule type="expression" dxfId="2471" priority="534">
      <formula>LEFT(H128,5)*1&lt;LEFT(1.66666666666667,5)*1</formula>
    </cfRule>
    <cfRule type="expression" dxfId="2470" priority="535">
      <formula>LEFT(H128,5)*1=LEFT(1.66666666666667,5)*1</formula>
    </cfRule>
  </conditionalFormatting>
  <conditionalFormatting sqref="G128">
    <cfRule type="expression" dxfId="2469" priority="530">
      <formula>LEFT(G128,5)*1&gt;LEFT(0.125,5)*1</formula>
    </cfRule>
    <cfRule type="expression" dxfId="2468" priority="531">
      <formula>OR(LEFT(G128,5)*1=LEFT(0.124999999999998,5)*1,LEFT(G128,5)*1=LEFT(0.125,5)*1)</formula>
    </cfRule>
    <cfRule type="expression" dxfId="2467" priority="532">
      <formula>OR(LEFT(G128,5)*1&lt;LEFT(0.124999999999998,5)*1,LEFT(G128,5)*1&lt;LEFT(0.125,5)*1)</formula>
    </cfRule>
  </conditionalFormatting>
  <conditionalFormatting sqref="H123:H127">
    <cfRule type="expression" dxfId="2466" priority="529">
      <formula>LEFT(H123,7)&lt;LEFT(0.333333333333333,7)</formula>
    </cfRule>
  </conditionalFormatting>
  <conditionalFormatting sqref="G123:G127">
    <cfRule type="expression" dxfId="2465" priority="528">
      <formula>LEFT(G123,5)*1&gt;LEFT(0.125,5)*1</formula>
    </cfRule>
  </conditionalFormatting>
  <conditionalFormatting sqref="I123:O127">
    <cfRule type="expression" dxfId="2464" priority="527">
      <formula>OR(WEEKDAY($A123,2)=6,WEEKDAY($A123,2)=7)</formula>
    </cfRule>
  </conditionalFormatting>
  <conditionalFormatting sqref="O128">
    <cfRule type="expression" dxfId="2463" priority="524">
      <formula>LEFT(O128,5)*1&gt;LEFT(1.66666666666667,5)*1</formula>
    </cfRule>
    <cfRule type="expression" dxfId="2462" priority="525">
      <formula>LEFT(O128,5)*1&lt;LEFT(1.66666666666667,5)*1</formula>
    </cfRule>
    <cfRule type="expression" dxfId="2461" priority="526">
      <formula>LEFT(O128,5)*1=LEFT(1.66666666666667,5)*1</formula>
    </cfRule>
  </conditionalFormatting>
  <conditionalFormatting sqref="N128">
    <cfRule type="expression" dxfId="2460" priority="521">
      <formula>LEFT(N128,5)*1&gt;LEFT(0.125,5)*1</formula>
    </cfRule>
    <cfRule type="expression" dxfId="2459" priority="522">
      <formula>OR(LEFT(N128,5)*1=LEFT(0.124999999999998,5)*1,LEFT(N128,5)*1=LEFT(0.125,5)*1)</formula>
    </cfRule>
    <cfRule type="expression" dxfId="2458" priority="523">
      <formula>OR(LEFT(N128,5)*1&lt;LEFT(0.124999999999998,5)*1,LEFT(N128,5)*1&lt;LEFT(0.125,5)*1)</formula>
    </cfRule>
  </conditionalFormatting>
  <conditionalFormatting sqref="O123:O127">
    <cfRule type="expression" dxfId="2457" priority="520">
      <formula>LEFT(O123,7)&lt;LEFT(0.333333333333333,7)</formula>
    </cfRule>
  </conditionalFormatting>
  <conditionalFormatting sqref="N123:N127">
    <cfRule type="expression" dxfId="2456" priority="519">
      <formula>LEFT(N123,5)*1&gt;LEFT(0.125,5)*1</formula>
    </cfRule>
  </conditionalFormatting>
  <conditionalFormatting sqref="P123:V127">
    <cfRule type="expression" dxfId="2455" priority="518">
      <formula>OR(WEEKDAY($A123,2)=6,WEEKDAY($A123,2)=7)</formula>
    </cfRule>
  </conditionalFormatting>
  <conditionalFormatting sqref="V128">
    <cfRule type="expression" dxfId="2454" priority="515">
      <formula>LEFT(V128,5)*1&gt;LEFT(1.66666666666667,5)*1</formula>
    </cfRule>
    <cfRule type="expression" dxfId="2453" priority="516">
      <formula>LEFT(V128,5)*1&lt;LEFT(1.66666666666667,5)*1</formula>
    </cfRule>
    <cfRule type="expression" dxfId="2452" priority="517">
      <formula>LEFT(V128,5)*1=LEFT(1.66666666666667,5)*1</formula>
    </cfRule>
  </conditionalFormatting>
  <conditionalFormatting sqref="U128">
    <cfRule type="expression" dxfId="2451" priority="512">
      <formula>LEFT(U128,5)*1&gt;LEFT(0.125,5)*1</formula>
    </cfRule>
    <cfRule type="expression" dxfId="2450" priority="513">
      <formula>OR(LEFT(U128,5)*1=LEFT(0.124999999999998,5)*1,LEFT(U128,5)*1=LEFT(0.125,5)*1)</formula>
    </cfRule>
    <cfRule type="expression" dxfId="2449" priority="514">
      <formula>OR(LEFT(U128,5)*1&lt;LEFT(0.124999999999998,5)*1,LEFT(U128,5)*1&lt;LEFT(0.125,5)*1)</formula>
    </cfRule>
  </conditionalFormatting>
  <conditionalFormatting sqref="V123:V127">
    <cfRule type="expression" dxfId="2448" priority="511">
      <formula>LEFT(V123,7)&lt;LEFT(0.333333333333333,7)</formula>
    </cfRule>
  </conditionalFormatting>
  <conditionalFormatting sqref="U123:U127">
    <cfRule type="expression" dxfId="2447" priority="510">
      <formula>LEFT(U123,5)*1&gt;LEFT(0.125,5)*1</formula>
    </cfRule>
  </conditionalFormatting>
  <conditionalFormatting sqref="W123:AC127">
    <cfRule type="expression" dxfId="2446" priority="509">
      <formula>OR(WEEKDAY($A123,2)=6,WEEKDAY($A123,2)=7)</formula>
    </cfRule>
  </conditionalFormatting>
  <conditionalFormatting sqref="AC128">
    <cfRule type="expression" dxfId="2445" priority="506">
      <formula>LEFT(AC128,5)*1&gt;LEFT(1.66666666666667,5)*1</formula>
    </cfRule>
    <cfRule type="expression" dxfId="2444" priority="507">
      <formula>LEFT(AC128,5)*1&lt;LEFT(1.66666666666667,5)*1</formula>
    </cfRule>
    <cfRule type="expression" dxfId="2443" priority="508">
      <formula>LEFT(AC128,5)*1=LEFT(1.66666666666667,5)*1</formula>
    </cfRule>
  </conditionalFormatting>
  <conditionalFormatting sqref="AB128">
    <cfRule type="expression" dxfId="2442" priority="503">
      <formula>LEFT(AB128,5)*1&gt;LEFT(0.125,5)*1</formula>
    </cfRule>
    <cfRule type="expression" dxfId="2441" priority="504">
      <formula>OR(LEFT(AB128,5)*1=LEFT(0.124999999999998,5)*1,LEFT(AB128,5)*1=LEFT(0.125,5)*1)</formula>
    </cfRule>
    <cfRule type="expression" dxfId="2440" priority="505">
      <formula>OR(LEFT(AB128,5)*1&lt;LEFT(0.124999999999998,5)*1,LEFT(AB128,5)*1&lt;LEFT(0.125,5)*1)</formula>
    </cfRule>
  </conditionalFormatting>
  <conditionalFormatting sqref="AC123:AC127">
    <cfRule type="expression" dxfId="2439" priority="502">
      <formula>LEFT(AC123,7)&lt;LEFT(0.333333333333333,7)</formula>
    </cfRule>
  </conditionalFormatting>
  <conditionalFormatting sqref="AB123:AB127">
    <cfRule type="expression" dxfId="2438" priority="501">
      <formula>LEFT(AB123,5)*1&gt;LEFT(0.125,5)*1</formula>
    </cfRule>
  </conditionalFormatting>
  <conditionalFormatting sqref="AD123:AJ127">
    <cfRule type="expression" dxfId="2437" priority="500">
      <formula>OR(WEEKDAY($A123,2)=6,WEEKDAY($A123,2)=7)</formula>
    </cfRule>
  </conditionalFormatting>
  <conditionalFormatting sqref="AJ128">
    <cfRule type="expression" dxfId="2436" priority="497">
      <formula>LEFT(AJ128,5)*1&gt;LEFT(1.66666666666667,5)*1</formula>
    </cfRule>
    <cfRule type="expression" dxfId="2435" priority="498">
      <formula>LEFT(AJ128,5)*1&lt;LEFT(1.66666666666667,5)*1</formula>
    </cfRule>
    <cfRule type="expression" dxfId="2434" priority="499">
      <formula>LEFT(AJ128,5)*1=LEFT(1.66666666666667,5)*1</formula>
    </cfRule>
  </conditionalFormatting>
  <conditionalFormatting sqref="AI128">
    <cfRule type="expression" dxfId="2433" priority="494">
      <formula>LEFT(AI128,5)*1&gt;LEFT(0.125,5)*1</formula>
    </cfRule>
    <cfRule type="expression" dxfId="2432" priority="495">
      <formula>OR(LEFT(AI128,5)*1=LEFT(0.124999999999998,5)*1,LEFT(AI128,5)*1=LEFT(0.125,5)*1)</formula>
    </cfRule>
    <cfRule type="expression" dxfId="2431" priority="496">
      <formula>OR(LEFT(AI128,5)*1&lt;LEFT(0.124999999999998,5)*1,LEFT(AI128,5)*1&lt;LEFT(0.125,5)*1)</formula>
    </cfRule>
  </conditionalFormatting>
  <conditionalFormatting sqref="AJ123:AJ127">
    <cfRule type="expression" dxfId="2430" priority="493">
      <formula>LEFT(AJ123,7)&lt;LEFT(0.333333333333333,7)</formula>
    </cfRule>
  </conditionalFormatting>
  <conditionalFormatting sqref="AI123:AI127">
    <cfRule type="expression" dxfId="2429" priority="492">
      <formula>LEFT(AI123,5)*1&gt;LEFT(0.125,5)*1</formula>
    </cfRule>
  </conditionalFormatting>
  <conditionalFormatting sqref="AD131:AJ135">
    <cfRule type="expression" dxfId="2428" priority="491">
      <formula>OR(WEEKDAY($A131,2)=6,WEEKDAY($A131,2)=7)</formula>
    </cfRule>
  </conditionalFormatting>
  <conditionalFormatting sqref="AJ136">
    <cfRule type="expression" dxfId="2427" priority="488">
      <formula>LEFT(AJ136,5)*1&gt;LEFT(1.66666666666667,5)*1</formula>
    </cfRule>
    <cfRule type="expression" dxfId="2426" priority="489">
      <formula>LEFT(AJ136,5)*1&lt;LEFT(1.66666666666667,5)*1</formula>
    </cfRule>
    <cfRule type="expression" dxfId="2425" priority="490">
      <formula>LEFT(AJ136,5)*1=LEFT(1.66666666666667,5)*1</formula>
    </cfRule>
  </conditionalFormatting>
  <conditionalFormatting sqref="AI136">
    <cfRule type="expression" dxfId="2424" priority="485">
      <formula>LEFT(AI136,5)*1&gt;LEFT(0.125,5)*1</formula>
    </cfRule>
    <cfRule type="expression" dxfId="2423" priority="486">
      <formula>OR(LEFT(AI136,5)*1=LEFT(0.124999999999998,5)*1,LEFT(AI136,5)*1=LEFT(0.125,5)*1)</formula>
    </cfRule>
    <cfRule type="expression" dxfId="2422" priority="487">
      <formula>OR(LEFT(AI136,5)*1&lt;LEFT(0.124999999999998,5)*1,LEFT(AI136,5)*1&lt;LEFT(0.125,5)*1)</formula>
    </cfRule>
  </conditionalFormatting>
  <conditionalFormatting sqref="AJ131:AJ135">
    <cfRule type="expression" dxfId="2421" priority="484">
      <formula>LEFT(AJ131,7)&lt;LEFT(0.333333333333333,7)</formula>
    </cfRule>
  </conditionalFormatting>
  <conditionalFormatting sqref="AI131:AI135">
    <cfRule type="expression" dxfId="2420" priority="483">
      <formula>LEFT(AI131,5)*1&gt;LEFT(0.125,5)*1</formula>
    </cfRule>
  </conditionalFormatting>
  <conditionalFormatting sqref="W131:AC135">
    <cfRule type="expression" dxfId="2419" priority="482">
      <formula>OR(WEEKDAY($A131,2)=6,WEEKDAY($A131,2)=7)</formula>
    </cfRule>
  </conditionalFormatting>
  <conditionalFormatting sqref="AC136">
    <cfRule type="expression" dxfId="2418" priority="479">
      <formula>LEFT(AC136,5)*1&gt;LEFT(1.66666666666667,5)*1</formula>
    </cfRule>
    <cfRule type="expression" dxfId="2417" priority="480">
      <formula>LEFT(AC136,5)*1&lt;LEFT(1.66666666666667,5)*1</formula>
    </cfRule>
    <cfRule type="expression" dxfId="2416" priority="481">
      <formula>LEFT(AC136,5)*1=LEFT(1.66666666666667,5)*1</formula>
    </cfRule>
  </conditionalFormatting>
  <conditionalFormatting sqref="AB136">
    <cfRule type="expression" dxfId="2415" priority="476">
      <formula>LEFT(AB136,5)*1&gt;LEFT(0.125,5)*1</formula>
    </cfRule>
    <cfRule type="expression" dxfId="2414" priority="477">
      <formula>OR(LEFT(AB136,5)*1=LEFT(0.124999999999998,5)*1,LEFT(AB136,5)*1=LEFT(0.125,5)*1)</formula>
    </cfRule>
    <cfRule type="expression" dxfId="2413" priority="478">
      <formula>OR(LEFT(AB136,5)*1&lt;LEFT(0.124999999999998,5)*1,LEFT(AB136,5)*1&lt;LEFT(0.125,5)*1)</formula>
    </cfRule>
  </conditionalFormatting>
  <conditionalFormatting sqref="AC131:AC135">
    <cfRule type="expression" dxfId="2412" priority="475">
      <formula>LEFT(AC131,7)&lt;LEFT(0.333333333333333,7)</formula>
    </cfRule>
  </conditionalFormatting>
  <conditionalFormatting sqref="AB131:AB135">
    <cfRule type="expression" dxfId="2411" priority="474">
      <formula>LEFT(AB131,5)*1&gt;LEFT(0.125,5)*1</formula>
    </cfRule>
  </conditionalFormatting>
  <conditionalFormatting sqref="P131:V135">
    <cfRule type="expression" dxfId="2410" priority="473">
      <formula>OR(WEEKDAY($A131,2)=6,WEEKDAY($A131,2)=7)</formula>
    </cfRule>
  </conditionalFormatting>
  <conditionalFormatting sqref="V136">
    <cfRule type="expression" dxfId="2409" priority="470">
      <formula>LEFT(V136,5)*1&gt;LEFT(1.66666666666667,5)*1</formula>
    </cfRule>
    <cfRule type="expression" dxfId="2408" priority="471">
      <formula>LEFT(V136,5)*1&lt;LEFT(1.66666666666667,5)*1</formula>
    </cfRule>
    <cfRule type="expression" dxfId="2407" priority="472">
      <formula>LEFT(V136,5)*1=LEFT(1.66666666666667,5)*1</formula>
    </cfRule>
  </conditionalFormatting>
  <conditionalFormatting sqref="U136">
    <cfRule type="expression" dxfId="2406" priority="467">
      <formula>LEFT(U136,5)*1&gt;LEFT(0.125,5)*1</formula>
    </cfRule>
    <cfRule type="expression" dxfId="2405" priority="468">
      <formula>OR(LEFT(U136,5)*1=LEFT(0.124999999999998,5)*1,LEFT(U136,5)*1=LEFT(0.125,5)*1)</formula>
    </cfRule>
    <cfRule type="expression" dxfId="2404" priority="469">
      <formula>OR(LEFT(U136,5)*1&lt;LEFT(0.124999999999998,5)*1,LEFT(U136,5)*1&lt;LEFT(0.125,5)*1)</formula>
    </cfRule>
  </conditionalFormatting>
  <conditionalFormatting sqref="V131:V135">
    <cfRule type="expression" dxfId="2403" priority="466">
      <formula>LEFT(V131,7)&lt;LEFT(0.333333333333333,7)</formula>
    </cfRule>
  </conditionalFormatting>
  <conditionalFormatting sqref="U131:U135">
    <cfRule type="expression" dxfId="2402" priority="465">
      <formula>LEFT(U131,5)*1&gt;LEFT(0.125,5)*1</formula>
    </cfRule>
  </conditionalFormatting>
  <conditionalFormatting sqref="I131:O135">
    <cfRule type="expression" dxfId="2401" priority="464">
      <formula>OR(WEEKDAY($A131,2)=6,WEEKDAY($A131,2)=7)</formula>
    </cfRule>
  </conditionalFormatting>
  <conditionalFormatting sqref="O136">
    <cfRule type="expression" dxfId="2400" priority="461">
      <formula>LEFT(O136,5)*1&gt;LEFT(1.66666666666667,5)*1</formula>
    </cfRule>
    <cfRule type="expression" dxfId="2399" priority="462">
      <formula>LEFT(O136,5)*1&lt;LEFT(1.66666666666667,5)*1</formula>
    </cfRule>
    <cfRule type="expression" dxfId="2398" priority="463">
      <formula>LEFT(O136,5)*1=LEFT(1.66666666666667,5)*1</formula>
    </cfRule>
  </conditionalFormatting>
  <conditionalFormatting sqref="N136">
    <cfRule type="expression" dxfId="2397" priority="458">
      <formula>LEFT(N136,5)*1&gt;LEFT(0.125,5)*1</formula>
    </cfRule>
    <cfRule type="expression" dxfId="2396" priority="459">
      <formula>OR(LEFT(N136,5)*1=LEFT(0.124999999999998,5)*1,LEFT(N136,5)*1=LEFT(0.125,5)*1)</formula>
    </cfRule>
    <cfRule type="expression" dxfId="2395" priority="460">
      <formula>OR(LEFT(N136,5)*1&lt;LEFT(0.124999999999998,5)*1,LEFT(N136,5)*1&lt;LEFT(0.125,5)*1)</formula>
    </cfRule>
  </conditionalFormatting>
  <conditionalFormatting sqref="O131:O135">
    <cfRule type="expression" dxfId="2394" priority="457">
      <formula>LEFT(O131,7)&lt;LEFT(0.333333333333333,7)</formula>
    </cfRule>
  </conditionalFormatting>
  <conditionalFormatting sqref="N131:N135">
    <cfRule type="expression" dxfId="2393" priority="456">
      <formula>LEFT(N131,5)*1&gt;LEFT(0.125,5)*1</formula>
    </cfRule>
  </conditionalFormatting>
  <conditionalFormatting sqref="B131:H135">
    <cfRule type="expression" dxfId="2392" priority="455">
      <formula>OR(WEEKDAY($A131,2)=6,WEEKDAY($A131,2)=7)</formula>
    </cfRule>
  </conditionalFormatting>
  <conditionalFormatting sqref="H136">
    <cfRule type="expression" dxfId="2391" priority="452">
      <formula>LEFT(H136,5)*1&gt;LEFT(1.66666666666667,5)*1</formula>
    </cfRule>
    <cfRule type="expression" dxfId="2390" priority="453">
      <formula>LEFT(H136,5)*1&lt;LEFT(1.66666666666667,5)*1</formula>
    </cfRule>
    <cfRule type="expression" dxfId="2389" priority="454">
      <formula>LEFT(H136,5)*1=LEFT(1.66666666666667,5)*1</formula>
    </cfRule>
  </conditionalFormatting>
  <conditionalFormatting sqref="G136">
    <cfRule type="expression" dxfId="2388" priority="449">
      <formula>LEFT(G136,5)*1&gt;LEFT(0.125,5)*1</formula>
    </cfRule>
    <cfRule type="expression" dxfId="2387" priority="450">
      <formula>OR(LEFT(G136,5)*1=LEFT(0.124999999999998,5)*1,LEFT(G136,5)*1=LEFT(0.125,5)*1)</formula>
    </cfRule>
    <cfRule type="expression" dxfId="2386" priority="451">
      <formula>OR(LEFT(G136,5)*1&lt;LEFT(0.124999999999998,5)*1,LEFT(G136,5)*1&lt;LEFT(0.125,5)*1)</formula>
    </cfRule>
  </conditionalFormatting>
  <conditionalFormatting sqref="H131:H135">
    <cfRule type="expression" dxfId="2385" priority="448">
      <formula>LEFT(H131,7)&lt;LEFT(0.333333333333333,7)</formula>
    </cfRule>
  </conditionalFormatting>
  <conditionalFormatting sqref="G131:G135">
    <cfRule type="expression" dxfId="2384" priority="447">
      <formula>LEFT(G131,5)*1&gt;LEFT(0.125,5)*1</formula>
    </cfRule>
  </conditionalFormatting>
  <conditionalFormatting sqref="B139:H143">
    <cfRule type="expression" dxfId="2383" priority="446">
      <formula>OR(WEEKDAY($A139,2)=6,WEEKDAY($A139,2)=7)</formula>
    </cfRule>
  </conditionalFormatting>
  <conditionalFormatting sqref="H144">
    <cfRule type="expression" dxfId="2382" priority="443">
      <formula>LEFT(H144,5)*1&gt;LEFT(1.66666666666667,5)*1</formula>
    </cfRule>
    <cfRule type="expression" dxfId="2381" priority="444">
      <formula>LEFT(H144,5)*1&lt;LEFT(1.66666666666667,5)*1</formula>
    </cfRule>
    <cfRule type="expression" dxfId="2380" priority="445">
      <formula>LEFT(H144,5)*1=LEFT(1.66666666666667,5)*1</formula>
    </cfRule>
  </conditionalFormatting>
  <conditionalFormatting sqref="G144">
    <cfRule type="expression" dxfId="2379" priority="440">
      <formula>LEFT(G144,5)*1&gt;LEFT(0.125,5)*1</formula>
    </cfRule>
    <cfRule type="expression" dxfId="2378" priority="441">
      <formula>OR(LEFT(G144,5)*1=LEFT(0.124999999999998,5)*1,LEFT(G144,5)*1=LEFT(0.125,5)*1)</formula>
    </cfRule>
    <cfRule type="expression" dxfId="2377" priority="442">
      <formula>OR(LEFT(G144,5)*1&lt;LEFT(0.124999999999998,5)*1,LEFT(G144,5)*1&lt;LEFT(0.125,5)*1)</formula>
    </cfRule>
  </conditionalFormatting>
  <conditionalFormatting sqref="H139:H143">
    <cfRule type="expression" dxfId="2376" priority="439">
      <formula>LEFT(H139,7)&lt;LEFT(0.333333333333333,7)</formula>
    </cfRule>
  </conditionalFormatting>
  <conditionalFormatting sqref="G139:G143">
    <cfRule type="expression" dxfId="2375" priority="438">
      <formula>LEFT(G139,5)*1&gt;LEFT(0.125,5)*1</formula>
    </cfRule>
  </conditionalFormatting>
  <conditionalFormatting sqref="I139:O143">
    <cfRule type="expression" dxfId="2374" priority="437">
      <formula>OR(WEEKDAY($A139,2)=6,WEEKDAY($A139,2)=7)</formula>
    </cfRule>
  </conditionalFormatting>
  <conditionalFormatting sqref="O144">
    <cfRule type="expression" dxfId="2373" priority="434">
      <formula>LEFT(O144,5)*1&gt;LEFT(1.66666666666667,5)*1</formula>
    </cfRule>
    <cfRule type="expression" dxfId="2372" priority="435">
      <formula>LEFT(O144,5)*1&lt;LEFT(1.66666666666667,5)*1</formula>
    </cfRule>
    <cfRule type="expression" dxfId="2371" priority="436">
      <formula>LEFT(O144,5)*1=LEFT(1.66666666666667,5)*1</formula>
    </cfRule>
  </conditionalFormatting>
  <conditionalFormatting sqref="N144">
    <cfRule type="expression" dxfId="2370" priority="431">
      <formula>LEFT(N144,5)*1&gt;LEFT(0.125,5)*1</formula>
    </cfRule>
    <cfRule type="expression" dxfId="2369" priority="432">
      <formula>OR(LEFT(N144,5)*1=LEFT(0.124999999999998,5)*1,LEFT(N144,5)*1=LEFT(0.125,5)*1)</formula>
    </cfRule>
    <cfRule type="expression" dxfId="2368" priority="433">
      <formula>OR(LEFT(N144,5)*1&lt;LEFT(0.124999999999998,5)*1,LEFT(N144,5)*1&lt;LEFT(0.125,5)*1)</formula>
    </cfRule>
  </conditionalFormatting>
  <conditionalFormatting sqref="O139:O143">
    <cfRule type="expression" dxfId="2367" priority="430">
      <formula>LEFT(O139,7)&lt;LEFT(0.333333333333333,7)</formula>
    </cfRule>
  </conditionalFormatting>
  <conditionalFormatting sqref="N139:N143">
    <cfRule type="expression" dxfId="2366" priority="429">
      <formula>LEFT(N139,5)*1&gt;LEFT(0.125,5)*1</formula>
    </cfRule>
  </conditionalFormatting>
  <conditionalFormatting sqref="P139:V143">
    <cfRule type="expression" dxfId="2365" priority="428">
      <formula>OR(WEEKDAY($A139,2)=6,WEEKDAY($A139,2)=7)</formula>
    </cfRule>
  </conditionalFormatting>
  <conditionalFormatting sqref="V144">
    <cfRule type="expression" dxfId="2364" priority="425">
      <formula>LEFT(V144,5)*1&gt;LEFT(1.66666666666667,5)*1</formula>
    </cfRule>
    <cfRule type="expression" dxfId="2363" priority="426">
      <formula>LEFT(V144,5)*1&lt;LEFT(1.66666666666667,5)*1</formula>
    </cfRule>
    <cfRule type="expression" dxfId="2362" priority="427">
      <formula>LEFT(V144,5)*1=LEFT(1.66666666666667,5)*1</formula>
    </cfRule>
  </conditionalFormatting>
  <conditionalFormatting sqref="U144">
    <cfRule type="expression" dxfId="2361" priority="422">
      <formula>LEFT(U144,5)*1&gt;LEFT(0.125,5)*1</formula>
    </cfRule>
    <cfRule type="expression" dxfId="2360" priority="423">
      <formula>OR(LEFT(U144,5)*1=LEFT(0.124999999999998,5)*1,LEFT(U144,5)*1=LEFT(0.125,5)*1)</formula>
    </cfRule>
    <cfRule type="expression" dxfId="2359" priority="424">
      <formula>OR(LEFT(U144,5)*1&lt;LEFT(0.124999999999998,5)*1,LEFT(U144,5)*1&lt;LEFT(0.125,5)*1)</formula>
    </cfRule>
  </conditionalFormatting>
  <conditionalFormatting sqref="V139:V143">
    <cfRule type="expression" dxfId="2358" priority="421">
      <formula>LEFT(V139,7)&lt;LEFT(0.333333333333333,7)</formula>
    </cfRule>
  </conditionalFormatting>
  <conditionalFormatting sqref="U139:U143">
    <cfRule type="expression" dxfId="2357" priority="420">
      <formula>LEFT(U139,5)*1&gt;LEFT(0.125,5)*1</formula>
    </cfRule>
  </conditionalFormatting>
  <conditionalFormatting sqref="W139:AC143">
    <cfRule type="expression" dxfId="2356" priority="419">
      <formula>OR(WEEKDAY($A139,2)=6,WEEKDAY($A139,2)=7)</formula>
    </cfRule>
  </conditionalFormatting>
  <conditionalFormatting sqref="AC144">
    <cfRule type="expression" dxfId="2355" priority="416">
      <formula>LEFT(AC144,5)*1&gt;LEFT(1.66666666666667,5)*1</formula>
    </cfRule>
    <cfRule type="expression" dxfId="2354" priority="417">
      <formula>LEFT(AC144,5)*1&lt;LEFT(1.66666666666667,5)*1</formula>
    </cfRule>
    <cfRule type="expression" dxfId="2353" priority="418">
      <formula>LEFT(AC144,5)*1=LEFT(1.66666666666667,5)*1</formula>
    </cfRule>
  </conditionalFormatting>
  <conditionalFormatting sqref="AB144">
    <cfRule type="expression" dxfId="2352" priority="413">
      <formula>LEFT(AB144,5)*1&gt;LEFT(0.125,5)*1</formula>
    </cfRule>
    <cfRule type="expression" dxfId="2351" priority="414">
      <formula>OR(LEFT(AB144,5)*1=LEFT(0.124999999999998,5)*1,LEFT(AB144,5)*1=LEFT(0.125,5)*1)</formula>
    </cfRule>
    <cfRule type="expression" dxfId="2350" priority="415">
      <formula>OR(LEFT(AB144,5)*1&lt;LEFT(0.124999999999998,5)*1,LEFT(AB144,5)*1&lt;LEFT(0.125,5)*1)</formula>
    </cfRule>
  </conditionalFormatting>
  <conditionalFormatting sqref="AC139:AC143">
    <cfRule type="expression" dxfId="2349" priority="412">
      <formula>LEFT(AC139,7)&lt;LEFT(0.333333333333333,7)</formula>
    </cfRule>
  </conditionalFormatting>
  <conditionalFormatting sqref="AB139:AB143">
    <cfRule type="expression" dxfId="2348" priority="411">
      <formula>LEFT(AB139,5)*1&gt;LEFT(0.125,5)*1</formula>
    </cfRule>
  </conditionalFormatting>
  <conditionalFormatting sqref="AD139:AJ143">
    <cfRule type="expression" dxfId="2347" priority="410">
      <formula>OR(WEEKDAY($A139,2)=6,WEEKDAY($A139,2)=7)</formula>
    </cfRule>
  </conditionalFormatting>
  <conditionalFormatting sqref="AJ144">
    <cfRule type="expression" dxfId="2346" priority="407">
      <formula>LEFT(AJ144,5)*1&gt;LEFT(1.66666666666667,5)*1</formula>
    </cfRule>
    <cfRule type="expression" dxfId="2345" priority="408">
      <formula>LEFT(AJ144,5)*1&lt;LEFT(1.66666666666667,5)*1</formula>
    </cfRule>
    <cfRule type="expression" dxfId="2344" priority="409">
      <formula>LEFT(AJ144,5)*1=LEFT(1.66666666666667,5)*1</formula>
    </cfRule>
  </conditionalFormatting>
  <conditionalFormatting sqref="AI144">
    <cfRule type="expression" dxfId="2343" priority="404">
      <formula>LEFT(AI144,5)*1&gt;LEFT(0.125,5)*1</formula>
    </cfRule>
    <cfRule type="expression" dxfId="2342" priority="405">
      <formula>OR(LEFT(AI144,5)*1=LEFT(0.124999999999998,5)*1,LEFT(AI144,5)*1=LEFT(0.125,5)*1)</formula>
    </cfRule>
    <cfRule type="expression" dxfId="2341" priority="406">
      <formula>OR(LEFT(AI144,5)*1&lt;LEFT(0.124999999999998,5)*1,LEFT(AI144,5)*1&lt;LEFT(0.125,5)*1)</formula>
    </cfRule>
  </conditionalFormatting>
  <conditionalFormatting sqref="AJ139:AJ143">
    <cfRule type="expression" dxfId="2340" priority="403">
      <formula>LEFT(AJ139,7)&lt;LEFT(0.333333333333333,7)</formula>
    </cfRule>
  </conditionalFormatting>
  <conditionalFormatting sqref="AI139:AI143">
    <cfRule type="expression" dxfId="2339" priority="402">
      <formula>LEFT(AI139,5)*1&gt;LEFT(0.125,5)*1</formula>
    </cfRule>
  </conditionalFormatting>
  <conditionalFormatting sqref="AD147:AJ151">
    <cfRule type="expression" dxfId="2338" priority="401">
      <formula>OR(WEEKDAY($A147,2)=6,WEEKDAY($A147,2)=7)</formula>
    </cfRule>
  </conditionalFormatting>
  <conditionalFormatting sqref="AJ152">
    <cfRule type="expression" dxfId="2337" priority="398">
      <formula>LEFT(AJ152,5)*1&gt;LEFT(1.66666666666667,5)*1</formula>
    </cfRule>
    <cfRule type="expression" dxfId="2336" priority="399">
      <formula>LEFT(AJ152,5)*1&lt;LEFT(1.66666666666667,5)*1</formula>
    </cfRule>
    <cfRule type="expression" dxfId="2335" priority="400">
      <formula>LEFT(AJ152,5)*1=LEFT(1.66666666666667,5)*1</formula>
    </cfRule>
  </conditionalFormatting>
  <conditionalFormatting sqref="AI152">
    <cfRule type="expression" dxfId="2334" priority="395">
      <formula>LEFT(AI152,5)*1&gt;LEFT(0.125,5)*1</formula>
    </cfRule>
    <cfRule type="expression" dxfId="2333" priority="396">
      <formula>OR(LEFT(AI152,5)*1=LEFT(0.124999999999998,5)*1,LEFT(AI152,5)*1=LEFT(0.125,5)*1)</formula>
    </cfRule>
    <cfRule type="expression" dxfId="2332" priority="397">
      <formula>OR(LEFT(AI152,5)*1&lt;LEFT(0.124999999999998,5)*1,LEFT(AI152,5)*1&lt;LEFT(0.125,5)*1)</formula>
    </cfRule>
  </conditionalFormatting>
  <conditionalFormatting sqref="AJ147:AJ151">
    <cfRule type="expression" dxfId="2331" priority="394">
      <formula>LEFT(AJ147,7)&lt;LEFT(0.333333333333333,7)</formula>
    </cfRule>
  </conditionalFormatting>
  <conditionalFormatting sqref="AI147:AI151">
    <cfRule type="expression" dxfId="2330" priority="393">
      <formula>LEFT(AI147,5)*1&gt;LEFT(0.125,5)*1</formula>
    </cfRule>
  </conditionalFormatting>
  <conditionalFormatting sqref="W147:AC151">
    <cfRule type="expression" dxfId="2329" priority="392">
      <formula>OR(WEEKDAY($A147,2)=6,WEEKDAY($A147,2)=7)</formula>
    </cfRule>
  </conditionalFormatting>
  <conditionalFormatting sqref="AC152">
    <cfRule type="expression" dxfId="2328" priority="389">
      <formula>LEFT(AC152,5)*1&gt;LEFT(1.66666666666667,5)*1</formula>
    </cfRule>
    <cfRule type="expression" dxfId="2327" priority="390">
      <formula>LEFT(AC152,5)*1&lt;LEFT(1.66666666666667,5)*1</formula>
    </cfRule>
    <cfRule type="expression" dxfId="2326" priority="391">
      <formula>LEFT(AC152,5)*1=LEFT(1.66666666666667,5)*1</formula>
    </cfRule>
  </conditionalFormatting>
  <conditionalFormatting sqref="AB152">
    <cfRule type="expression" dxfId="2325" priority="386">
      <formula>LEFT(AB152,5)*1&gt;LEFT(0.125,5)*1</formula>
    </cfRule>
    <cfRule type="expression" dxfId="2324" priority="387">
      <formula>OR(LEFT(AB152,5)*1=LEFT(0.124999999999998,5)*1,LEFT(AB152,5)*1=LEFT(0.125,5)*1)</formula>
    </cfRule>
    <cfRule type="expression" dxfId="2323" priority="388">
      <formula>OR(LEFT(AB152,5)*1&lt;LEFT(0.124999999999998,5)*1,LEFT(AB152,5)*1&lt;LEFT(0.125,5)*1)</formula>
    </cfRule>
  </conditionalFormatting>
  <conditionalFormatting sqref="AC147:AC151">
    <cfRule type="expression" dxfId="2322" priority="385">
      <formula>LEFT(AC147,7)&lt;LEFT(0.333333333333333,7)</formula>
    </cfRule>
  </conditionalFormatting>
  <conditionalFormatting sqref="AB147:AB151">
    <cfRule type="expression" dxfId="2321" priority="384">
      <formula>LEFT(AB147,5)*1&gt;LEFT(0.125,5)*1</formula>
    </cfRule>
  </conditionalFormatting>
  <conditionalFormatting sqref="P147:V151">
    <cfRule type="expression" dxfId="2320" priority="383">
      <formula>OR(WEEKDAY($A147,2)=6,WEEKDAY($A147,2)=7)</formula>
    </cfRule>
  </conditionalFormatting>
  <conditionalFormatting sqref="V152">
    <cfRule type="expression" dxfId="2319" priority="380">
      <formula>LEFT(V152,5)*1&gt;LEFT(1.66666666666667,5)*1</formula>
    </cfRule>
    <cfRule type="expression" dxfId="2318" priority="381">
      <formula>LEFT(V152,5)*1&lt;LEFT(1.66666666666667,5)*1</formula>
    </cfRule>
    <cfRule type="expression" dxfId="2317" priority="382">
      <formula>LEFT(V152,5)*1=LEFT(1.66666666666667,5)*1</formula>
    </cfRule>
  </conditionalFormatting>
  <conditionalFormatting sqref="U152">
    <cfRule type="expression" dxfId="2316" priority="377">
      <formula>LEFT(U152,5)*1&gt;LEFT(0.125,5)*1</formula>
    </cfRule>
    <cfRule type="expression" dxfId="2315" priority="378">
      <formula>OR(LEFT(U152,5)*1=LEFT(0.124999999999998,5)*1,LEFT(U152,5)*1=LEFT(0.125,5)*1)</formula>
    </cfRule>
    <cfRule type="expression" dxfId="2314" priority="379">
      <formula>OR(LEFT(U152,5)*1&lt;LEFT(0.124999999999998,5)*1,LEFT(U152,5)*1&lt;LEFT(0.125,5)*1)</formula>
    </cfRule>
  </conditionalFormatting>
  <conditionalFormatting sqref="V147:V151">
    <cfRule type="expression" dxfId="2313" priority="376">
      <formula>LEFT(V147,7)&lt;LEFT(0.333333333333333,7)</formula>
    </cfRule>
  </conditionalFormatting>
  <conditionalFormatting sqref="U147:U151">
    <cfRule type="expression" dxfId="2312" priority="375">
      <formula>LEFT(U147,5)*1&gt;LEFT(0.125,5)*1</formula>
    </cfRule>
  </conditionalFormatting>
  <conditionalFormatting sqref="I147:O151">
    <cfRule type="expression" dxfId="2311" priority="374">
      <formula>OR(WEEKDAY($A147,2)=6,WEEKDAY($A147,2)=7)</formula>
    </cfRule>
  </conditionalFormatting>
  <conditionalFormatting sqref="O152">
    <cfRule type="expression" dxfId="2310" priority="371">
      <formula>LEFT(O152,5)*1&gt;LEFT(1.66666666666667,5)*1</formula>
    </cfRule>
    <cfRule type="expression" dxfId="2309" priority="372">
      <formula>LEFT(O152,5)*1&lt;LEFT(1.66666666666667,5)*1</formula>
    </cfRule>
    <cfRule type="expression" dxfId="2308" priority="373">
      <formula>LEFT(O152,5)*1=LEFT(1.66666666666667,5)*1</formula>
    </cfRule>
  </conditionalFormatting>
  <conditionalFormatting sqref="N152">
    <cfRule type="expression" dxfId="2307" priority="368">
      <formula>LEFT(N152,5)*1&gt;LEFT(0.125,5)*1</formula>
    </cfRule>
    <cfRule type="expression" dxfId="2306" priority="369">
      <formula>OR(LEFT(N152,5)*1=LEFT(0.124999999999998,5)*1,LEFT(N152,5)*1=LEFT(0.125,5)*1)</formula>
    </cfRule>
    <cfRule type="expression" dxfId="2305" priority="370">
      <formula>OR(LEFT(N152,5)*1&lt;LEFT(0.124999999999998,5)*1,LEFT(N152,5)*1&lt;LEFT(0.125,5)*1)</formula>
    </cfRule>
  </conditionalFormatting>
  <conditionalFormatting sqref="O147:O151">
    <cfRule type="expression" dxfId="2304" priority="367">
      <formula>LEFT(O147,7)&lt;LEFT(0.333333333333333,7)</formula>
    </cfRule>
  </conditionalFormatting>
  <conditionalFormatting sqref="N147:N151">
    <cfRule type="expression" dxfId="2303" priority="366">
      <formula>LEFT(N147,5)*1&gt;LEFT(0.125,5)*1</formula>
    </cfRule>
  </conditionalFormatting>
  <conditionalFormatting sqref="B147:H151">
    <cfRule type="expression" dxfId="2302" priority="365">
      <formula>OR(WEEKDAY($A147,2)=6,WEEKDAY($A147,2)=7)</formula>
    </cfRule>
  </conditionalFormatting>
  <conditionalFormatting sqref="H152">
    <cfRule type="expression" dxfId="2301" priority="362">
      <formula>LEFT(H152,5)*1&gt;LEFT(1.66666666666667,5)*1</formula>
    </cfRule>
    <cfRule type="expression" dxfId="2300" priority="363">
      <formula>LEFT(H152,5)*1&lt;LEFT(1.66666666666667,5)*1</formula>
    </cfRule>
    <cfRule type="expression" dxfId="2299" priority="364">
      <formula>LEFT(H152,5)*1=LEFT(1.66666666666667,5)*1</formula>
    </cfRule>
  </conditionalFormatting>
  <conditionalFormatting sqref="G152">
    <cfRule type="expression" dxfId="2298" priority="359">
      <formula>LEFT(G152,5)*1&gt;LEFT(0.125,5)*1</formula>
    </cfRule>
    <cfRule type="expression" dxfId="2297" priority="360">
      <formula>OR(LEFT(G152,5)*1=LEFT(0.124999999999998,5)*1,LEFT(G152,5)*1=LEFT(0.125,5)*1)</formula>
    </cfRule>
    <cfRule type="expression" dxfId="2296" priority="361">
      <formula>OR(LEFT(G152,5)*1&lt;LEFT(0.124999999999998,5)*1,LEFT(G152,5)*1&lt;LEFT(0.125,5)*1)</formula>
    </cfRule>
  </conditionalFormatting>
  <conditionalFormatting sqref="H147:H151">
    <cfRule type="expression" dxfId="2295" priority="358">
      <formula>LEFT(H147,7)&lt;LEFT(0.333333333333333,7)</formula>
    </cfRule>
  </conditionalFormatting>
  <conditionalFormatting sqref="G147:G151">
    <cfRule type="expression" dxfId="2294" priority="357">
      <formula>LEFT(G147,5)*1&gt;LEFT(0.125,5)*1</formula>
    </cfRule>
  </conditionalFormatting>
  <conditionalFormatting sqref="B155:H159">
    <cfRule type="expression" dxfId="2293" priority="356">
      <formula>OR(WEEKDAY($A155,2)=6,WEEKDAY($A155,2)=7)</formula>
    </cfRule>
  </conditionalFormatting>
  <conditionalFormatting sqref="H160">
    <cfRule type="expression" dxfId="2292" priority="353">
      <formula>LEFT(H160,5)*1&gt;LEFT(1.66666666666667,5)*1</formula>
    </cfRule>
    <cfRule type="expression" dxfId="2291" priority="354">
      <formula>LEFT(H160,5)*1&lt;LEFT(1.66666666666667,5)*1</formula>
    </cfRule>
    <cfRule type="expression" dxfId="2290" priority="355">
      <formula>LEFT(H160,5)*1=LEFT(1.66666666666667,5)*1</formula>
    </cfRule>
  </conditionalFormatting>
  <conditionalFormatting sqref="G160">
    <cfRule type="expression" dxfId="2289" priority="350">
      <formula>LEFT(G160,5)*1&gt;LEFT(0.125,5)*1</formula>
    </cfRule>
    <cfRule type="expression" dxfId="2288" priority="351">
      <formula>OR(LEFT(G160,5)*1=LEFT(0.124999999999998,5)*1,LEFT(G160,5)*1=LEFT(0.125,5)*1)</formula>
    </cfRule>
    <cfRule type="expression" dxfId="2287" priority="352">
      <formula>OR(LEFT(G160,5)*1&lt;LEFT(0.124999999999998,5)*1,LEFT(G160,5)*1&lt;LEFT(0.125,5)*1)</formula>
    </cfRule>
  </conditionalFormatting>
  <conditionalFormatting sqref="H155:H159">
    <cfRule type="expression" dxfId="2286" priority="349">
      <formula>LEFT(H155,7)&lt;LEFT(0.333333333333333,7)</formula>
    </cfRule>
  </conditionalFormatting>
  <conditionalFormatting sqref="G155:G159">
    <cfRule type="expression" dxfId="2285" priority="348">
      <formula>LEFT(G155,5)*1&gt;LEFT(0.125,5)*1</formula>
    </cfRule>
  </conditionalFormatting>
  <conditionalFormatting sqref="I155:O159">
    <cfRule type="expression" dxfId="2284" priority="347">
      <formula>OR(WEEKDAY($A155,2)=6,WEEKDAY($A155,2)=7)</formula>
    </cfRule>
  </conditionalFormatting>
  <conditionalFormatting sqref="O160">
    <cfRule type="expression" dxfId="2283" priority="344">
      <formula>LEFT(O160,5)*1&gt;LEFT(1.66666666666667,5)*1</formula>
    </cfRule>
    <cfRule type="expression" dxfId="2282" priority="345">
      <formula>LEFT(O160,5)*1&lt;LEFT(1.66666666666667,5)*1</formula>
    </cfRule>
    <cfRule type="expression" dxfId="2281" priority="346">
      <formula>LEFT(O160,5)*1=LEFT(1.66666666666667,5)*1</formula>
    </cfRule>
  </conditionalFormatting>
  <conditionalFormatting sqref="N160">
    <cfRule type="expression" dxfId="2280" priority="341">
      <formula>LEFT(N160,5)*1&gt;LEFT(0.125,5)*1</formula>
    </cfRule>
    <cfRule type="expression" dxfId="2279" priority="342">
      <formula>OR(LEFT(N160,5)*1=LEFT(0.124999999999998,5)*1,LEFT(N160,5)*1=LEFT(0.125,5)*1)</formula>
    </cfRule>
    <cfRule type="expression" dxfId="2278" priority="343">
      <formula>OR(LEFT(N160,5)*1&lt;LEFT(0.124999999999998,5)*1,LEFT(N160,5)*1&lt;LEFT(0.125,5)*1)</formula>
    </cfRule>
  </conditionalFormatting>
  <conditionalFormatting sqref="O155:O159">
    <cfRule type="expression" dxfId="2277" priority="340">
      <formula>LEFT(O155,7)&lt;LEFT(0.333333333333333,7)</formula>
    </cfRule>
  </conditionalFormatting>
  <conditionalFormatting sqref="N155:N159">
    <cfRule type="expression" dxfId="2276" priority="339">
      <formula>LEFT(N155,5)*1&gt;LEFT(0.125,5)*1</formula>
    </cfRule>
  </conditionalFormatting>
  <conditionalFormatting sqref="P155:V159">
    <cfRule type="expression" dxfId="2275" priority="338">
      <formula>OR(WEEKDAY($A155,2)=6,WEEKDAY($A155,2)=7)</formula>
    </cfRule>
  </conditionalFormatting>
  <conditionalFormatting sqref="V160">
    <cfRule type="expression" dxfId="2274" priority="335">
      <formula>LEFT(V160,5)*1&gt;LEFT(1.66666666666667,5)*1</formula>
    </cfRule>
    <cfRule type="expression" dxfId="2273" priority="336">
      <formula>LEFT(V160,5)*1&lt;LEFT(1.66666666666667,5)*1</formula>
    </cfRule>
    <cfRule type="expression" dxfId="2272" priority="337">
      <formula>LEFT(V160,5)*1=LEFT(1.66666666666667,5)*1</formula>
    </cfRule>
  </conditionalFormatting>
  <conditionalFormatting sqref="U160">
    <cfRule type="expression" dxfId="2271" priority="332">
      <formula>LEFT(U160,5)*1&gt;LEFT(0.125,5)*1</formula>
    </cfRule>
    <cfRule type="expression" dxfId="2270" priority="333">
      <formula>OR(LEFT(U160,5)*1=LEFT(0.124999999999998,5)*1,LEFT(U160,5)*1=LEFT(0.125,5)*1)</formula>
    </cfRule>
    <cfRule type="expression" dxfId="2269" priority="334">
      <formula>OR(LEFT(U160,5)*1&lt;LEFT(0.124999999999998,5)*1,LEFT(U160,5)*1&lt;LEFT(0.125,5)*1)</formula>
    </cfRule>
  </conditionalFormatting>
  <conditionalFormatting sqref="V155:V159">
    <cfRule type="expression" dxfId="2268" priority="331">
      <formula>LEFT(V155,7)&lt;LEFT(0.333333333333333,7)</formula>
    </cfRule>
  </conditionalFormatting>
  <conditionalFormatting sqref="U155:U159">
    <cfRule type="expression" dxfId="2267" priority="330">
      <formula>LEFT(U155,5)*1&gt;LEFT(0.125,5)*1</formula>
    </cfRule>
  </conditionalFormatting>
  <conditionalFormatting sqref="W155:AC159">
    <cfRule type="expression" dxfId="2266" priority="329">
      <formula>OR(WEEKDAY($A155,2)=6,WEEKDAY($A155,2)=7)</formula>
    </cfRule>
  </conditionalFormatting>
  <conditionalFormatting sqref="AC160">
    <cfRule type="expression" dxfId="2265" priority="326">
      <formula>LEFT(AC160,5)*1&gt;LEFT(1.66666666666667,5)*1</formula>
    </cfRule>
    <cfRule type="expression" dxfId="2264" priority="327">
      <formula>LEFT(AC160,5)*1&lt;LEFT(1.66666666666667,5)*1</formula>
    </cfRule>
    <cfRule type="expression" dxfId="2263" priority="328">
      <formula>LEFT(AC160,5)*1=LEFT(1.66666666666667,5)*1</formula>
    </cfRule>
  </conditionalFormatting>
  <conditionalFormatting sqref="AB160">
    <cfRule type="expression" dxfId="2262" priority="323">
      <formula>LEFT(AB160,5)*1&gt;LEFT(0.125,5)*1</formula>
    </cfRule>
    <cfRule type="expression" dxfId="2261" priority="324">
      <formula>OR(LEFT(AB160,5)*1=LEFT(0.124999999999998,5)*1,LEFT(AB160,5)*1=LEFT(0.125,5)*1)</formula>
    </cfRule>
    <cfRule type="expression" dxfId="2260" priority="325">
      <formula>OR(LEFT(AB160,5)*1&lt;LEFT(0.124999999999998,5)*1,LEFT(AB160,5)*1&lt;LEFT(0.125,5)*1)</formula>
    </cfRule>
  </conditionalFormatting>
  <conditionalFormatting sqref="AC155:AC159">
    <cfRule type="expression" dxfId="2259" priority="322">
      <formula>LEFT(AC155,7)&lt;LEFT(0.333333333333333,7)</formula>
    </cfRule>
  </conditionalFormatting>
  <conditionalFormatting sqref="AB155:AB159">
    <cfRule type="expression" dxfId="2258" priority="321">
      <formula>LEFT(AB155,5)*1&gt;LEFT(0.125,5)*1</formula>
    </cfRule>
  </conditionalFormatting>
  <conditionalFormatting sqref="AD155:AJ159">
    <cfRule type="expression" dxfId="2257" priority="320">
      <formula>OR(WEEKDAY($A155,2)=6,WEEKDAY($A155,2)=7)</formula>
    </cfRule>
  </conditionalFormatting>
  <conditionalFormatting sqref="AJ160">
    <cfRule type="expression" dxfId="2256" priority="317">
      <formula>LEFT(AJ160,5)*1&gt;LEFT(1.66666666666667,5)*1</formula>
    </cfRule>
    <cfRule type="expression" dxfId="2255" priority="318">
      <formula>LEFT(AJ160,5)*1&lt;LEFT(1.66666666666667,5)*1</formula>
    </cfRule>
    <cfRule type="expression" dxfId="2254" priority="319">
      <formula>LEFT(AJ160,5)*1=LEFT(1.66666666666667,5)*1</formula>
    </cfRule>
  </conditionalFormatting>
  <conditionalFormatting sqref="AI160">
    <cfRule type="expression" dxfId="2253" priority="314">
      <formula>LEFT(AI160,5)*1&gt;LEFT(0.125,5)*1</formula>
    </cfRule>
    <cfRule type="expression" dxfId="2252" priority="315">
      <formula>OR(LEFT(AI160,5)*1=LEFT(0.124999999999998,5)*1,LEFT(AI160,5)*1=LEFT(0.125,5)*1)</formula>
    </cfRule>
    <cfRule type="expression" dxfId="2251" priority="316">
      <formula>OR(LEFT(AI160,5)*1&lt;LEFT(0.124999999999998,5)*1,LEFT(AI160,5)*1&lt;LEFT(0.125,5)*1)</formula>
    </cfRule>
  </conditionalFormatting>
  <conditionalFormatting sqref="AJ155:AJ159">
    <cfRule type="expression" dxfId="2250" priority="313">
      <formula>LEFT(AJ155,7)&lt;LEFT(0.333333333333333,7)</formula>
    </cfRule>
  </conditionalFormatting>
  <conditionalFormatting sqref="AI155:AI159">
    <cfRule type="expression" dxfId="2249" priority="312">
      <formula>LEFT(AI155,5)*1&gt;LEFT(0.125,5)*1</formula>
    </cfRule>
  </conditionalFormatting>
  <conditionalFormatting sqref="AD163:AJ167">
    <cfRule type="expression" dxfId="2248" priority="311">
      <formula>OR(WEEKDAY($A163,2)=6,WEEKDAY($A163,2)=7)</formula>
    </cfRule>
  </conditionalFormatting>
  <conditionalFormatting sqref="AJ168">
    <cfRule type="expression" dxfId="2247" priority="308">
      <formula>LEFT(AJ168,5)*1&gt;LEFT(1.66666666666667,5)*1</formula>
    </cfRule>
    <cfRule type="expression" dxfId="2246" priority="309">
      <formula>LEFT(AJ168,5)*1&lt;LEFT(1.66666666666667,5)*1</formula>
    </cfRule>
    <cfRule type="expression" dxfId="2245" priority="310">
      <formula>LEFT(AJ168,5)*1=LEFT(1.66666666666667,5)*1</formula>
    </cfRule>
  </conditionalFormatting>
  <conditionalFormatting sqref="AI168">
    <cfRule type="expression" dxfId="2244" priority="305">
      <formula>LEFT(AI168,5)*1&gt;LEFT(0.125,5)*1</formula>
    </cfRule>
    <cfRule type="expression" dxfId="2243" priority="306">
      <formula>OR(LEFT(AI168,5)*1=LEFT(0.124999999999998,5)*1,LEFT(AI168,5)*1=LEFT(0.125,5)*1)</formula>
    </cfRule>
    <cfRule type="expression" dxfId="2242" priority="307">
      <formula>OR(LEFT(AI168,5)*1&lt;LEFT(0.124999999999998,5)*1,LEFT(AI168,5)*1&lt;LEFT(0.125,5)*1)</formula>
    </cfRule>
  </conditionalFormatting>
  <conditionalFormatting sqref="AJ163:AJ167">
    <cfRule type="expression" dxfId="2241" priority="304">
      <formula>LEFT(AJ163,7)&lt;LEFT(0.333333333333333,7)</formula>
    </cfRule>
  </conditionalFormatting>
  <conditionalFormatting sqref="AI163:AI167">
    <cfRule type="expression" dxfId="2240" priority="303">
      <formula>LEFT(AI163,5)*1&gt;LEFT(0.125,5)*1</formula>
    </cfRule>
  </conditionalFormatting>
  <conditionalFormatting sqref="W163:AC167">
    <cfRule type="expression" dxfId="2239" priority="302">
      <formula>OR(WEEKDAY($A163,2)=6,WEEKDAY($A163,2)=7)</formula>
    </cfRule>
  </conditionalFormatting>
  <conditionalFormatting sqref="AC168">
    <cfRule type="expression" dxfId="2238" priority="299">
      <formula>LEFT(AC168,5)*1&gt;LEFT(1.66666666666667,5)*1</formula>
    </cfRule>
    <cfRule type="expression" dxfId="2237" priority="300">
      <formula>LEFT(AC168,5)*1&lt;LEFT(1.66666666666667,5)*1</formula>
    </cfRule>
    <cfRule type="expression" dxfId="2236" priority="301">
      <formula>LEFT(AC168,5)*1=LEFT(1.66666666666667,5)*1</formula>
    </cfRule>
  </conditionalFormatting>
  <conditionalFormatting sqref="AB168">
    <cfRule type="expression" dxfId="2235" priority="296">
      <formula>LEFT(AB168,5)*1&gt;LEFT(0.125,5)*1</formula>
    </cfRule>
    <cfRule type="expression" dxfId="2234" priority="297">
      <formula>OR(LEFT(AB168,5)*1=LEFT(0.124999999999998,5)*1,LEFT(AB168,5)*1=LEFT(0.125,5)*1)</formula>
    </cfRule>
    <cfRule type="expression" dxfId="2233" priority="298">
      <formula>OR(LEFT(AB168,5)*1&lt;LEFT(0.124999999999998,5)*1,LEFT(AB168,5)*1&lt;LEFT(0.125,5)*1)</formula>
    </cfRule>
  </conditionalFormatting>
  <conditionalFormatting sqref="AC163:AC167">
    <cfRule type="expression" dxfId="2232" priority="295">
      <formula>LEFT(AC163,7)&lt;LEFT(0.333333333333333,7)</formula>
    </cfRule>
  </conditionalFormatting>
  <conditionalFormatting sqref="AB163:AB167">
    <cfRule type="expression" dxfId="2231" priority="294">
      <formula>LEFT(AB163,5)*1&gt;LEFT(0.125,5)*1</formula>
    </cfRule>
  </conditionalFormatting>
  <conditionalFormatting sqref="P163:V167">
    <cfRule type="expression" dxfId="2230" priority="293">
      <formula>OR(WEEKDAY($A163,2)=6,WEEKDAY($A163,2)=7)</formula>
    </cfRule>
  </conditionalFormatting>
  <conditionalFormatting sqref="V168">
    <cfRule type="expression" dxfId="2229" priority="290">
      <formula>LEFT(V168,5)*1&gt;LEFT(1.66666666666667,5)*1</formula>
    </cfRule>
    <cfRule type="expression" dxfId="2228" priority="291">
      <formula>LEFT(V168,5)*1&lt;LEFT(1.66666666666667,5)*1</formula>
    </cfRule>
    <cfRule type="expression" dxfId="2227" priority="292">
      <formula>LEFT(V168,5)*1=LEFT(1.66666666666667,5)*1</formula>
    </cfRule>
  </conditionalFormatting>
  <conditionalFormatting sqref="U168">
    <cfRule type="expression" dxfId="2226" priority="287">
      <formula>LEFT(U168,5)*1&gt;LEFT(0.125,5)*1</formula>
    </cfRule>
    <cfRule type="expression" dxfId="2225" priority="288">
      <formula>OR(LEFT(U168,5)*1=LEFT(0.124999999999998,5)*1,LEFT(U168,5)*1=LEFT(0.125,5)*1)</formula>
    </cfRule>
    <cfRule type="expression" dxfId="2224" priority="289">
      <formula>OR(LEFT(U168,5)*1&lt;LEFT(0.124999999999998,5)*1,LEFT(U168,5)*1&lt;LEFT(0.125,5)*1)</formula>
    </cfRule>
  </conditionalFormatting>
  <conditionalFormatting sqref="V163:V167">
    <cfRule type="expression" dxfId="2223" priority="286">
      <formula>LEFT(V163,7)&lt;LEFT(0.333333333333333,7)</formula>
    </cfRule>
  </conditionalFormatting>
  <conditionalFormatting sqref="U163:U167">
    <cfRule type="expression" dxfId="2222" priority="285">
      <formula>LEFT(U163,5)*1&gt;LEFT(0.125,5)*1</formula>
    </cfRule>
  </conditionalFormatting>
  <conditionalFormatting sqref="I163:O167">
    <cfRule type="expression" dxfId="2221" priority="284">
      <formula>OR(WEEKDAY($A163,2)=6,WEEKDAY($A163,2)=7)</formula>
    </cfRule>
  </conditionalFormatting>
  <conditionalFormatting sqref="O168">
    <cfRule type="expression" dxfId="2220" priority="281">
      <formula>LEFT(O168,5)*1&gt;LEFT(1.66666666666667,5)*1</formula>
    </cfRule>
    <cfRule type="expression" dxfId="2219" priority="282">
      <formula>LEFT(O168,5)*1&lt;LEFT(1.66666666666667,5)*1</formula>
    </cfRule>
    <cfRule type="expression" dxfId="2218" priority="283">
      <formula>LEFT(O168,5)*1=LEFT(1.66666666666667,5)*1</formula>
    </cfRule>
  </conditionalFormatting>
  <conditionalFormatting sqref="N168">
    <cfRule type="expression" dxfId="2217" priority="278">
      <formula>LEFT(N168,5)*1&gt;LEFT(0.125,5)*1</formula>
    </cfRule>
    <cfRule type="expression" dxfId="2216" priority="279">
      <formula>OR(LEFT(N168,5)*1=LEFT(0.124999999999998,5)*1,LEFT(N168,5)*1=LEFT(0.125,5)*1)</formula>
    </cfRule>
    <cfRule type="expression" dxfId="2215" priority="280">
      <formula>OR(LEFT(N168,5)*1&lt;LEFT(0.124999999999998,5)*1,LEFT(N168,5)*1&lt;LEFT(0.125,5)*1)</formula>
    </cfRule>
  </conditionalFormatting>
  <conditionalFormatting sqref="O163:O167">
    <cfRule type="expression" dxfId="2214" priority="277">
      <formula>LEFT(O163,7)&lt;LEFT(0.333333333333333,7)</formula>
    </cfRule>
  </conditionalFormatting>
  <conditionalFormatting sqref="N163:N167">
    <cfRule type="expression" dxfId="2213" priority="276">
      <formula>LEFT(N163,5)*1&gt;LEFT(0.125,5)*1</formula>
    </cfRule>
  </conditionalFormatting>
  <conditionalFormatting sqref="B163:H167">
    <cfRule type="expression" dxfId="2212" priority="275">
      <formula>OR(WEEKDAY($A163,2)=6,WEEKDAY($A163,2)=7)</formula>
    </cfRule>
  </conditionalFormatting>
  <conditionalFormatting sqref="H168">
    <cfRule type="expression" dxfId="2211" priority="272">
      <formula>LEFT(H168,5)*1&gt;LEFT(1.66666666666667,5)*1</formula>
    </cfRule>
    <cfRule type="expression" dxfId="2210" priority="273">
      <formula>LEFT(H168,5)*1&lt;LEFT(1.66666666666667,5)*1</formula>
    </cfRule>
    <cfRule type="expression" dxfId="2209" priority="274">
      <formula>LEFT(H168,5)*1=LEFT(1.66666666666667,5)*1</formula>
    </cfRule>
  </conditionalFormatting>
  <conditionalFormatting sqref="G168">
    <cfRule type="expression" dxfId="2208" priority="269">
      <formula>LEFT(G168,5)*1&gt;LEFT(0.125,5)*1</formula>
    </cfRule>
    <cfRule type="expression" dxfId="2207" priority="270">
      <formula>OR(LEFT(G168,5)*1=LEFT(0.124999999999998,5)*1,LEFT(G168,5)*1=LEFT(0.125,5)*1)</formula>
    </cfRule>
    <cfRule type="expression" dxfId="2206" priority="271">
      <formula>OR(LEFT(G168,5)*1&lt;LEFT(0.124999999999998,5)*1,LEFT(G168,5)*1&lt;LEFT(0.125,5)*1)</formula>
    </cfRule>
  </conditionalFormatting>
  <conditionalFormatting sqref="H163:H167">
    <cfRule type="expression" dxfId="2205" priority="268">
      <formula>LEFT(H163,7)&lt;LEFT(0.333333333333333,7)</formula>
    </cfRule>
  </conditionalFormatting>
  <conditionalFormatting sqref="G163:G167">
    <cfRule type="expression" dxfId="2204" priority="267">
      <formula>LEFT(G163,5)*1&gt;LEFT(0.125,5)*1</formula>
    </cfRule>
  </conditionalFormatting>
  <conditionalFormatting sqref="B171:H175">
    <cfRule type="expression" dxfId="2203" priority="266">
      <formula>OR(WEEKDAY($A171,2)=6,WEEKDAY($A171,2)=7)</formula>
    </cfRule>
  </conditionalFormatting>
  <conditionalFormatting sqref="H176">
    <cfRule type="expression" dxfId="2202" priority="263">
      <formula>LEFT(H176,5)*1&gt;LEFT(1.66666666666667,5)*1</formula>
    </cfRule>
    <cfRule type="expression" dxfId="2201" priority="264">
      <formula>LEFT(H176,5)*1&lt;LEFT(1.66666666666667,5)*1</formula>
    </cfRule>
    <cfRule type="expression" dxfId="2200" priority="265">
      <formula>LEFT(H176,5)*1=LEFT(1.66666666666667,5)*1</formula>
    </cfRule>
  </conditionalFormatting>
  <conditionalFormatting sqref="G176">
    <cfRule type="expression" dxfId="2199" priority="260">
      <formula>LEFT(G176,5)*1&gt;LEFT(0.125,5)*1</formula>
    </cfRule>
    <cfRule type="expression" dxfId="2198" priority="261">
      <formula>OR(LEFT(G176,5)*1=LEFT(0.124999999999998,5)*1,LEFT(G176,5)*1=LEFT(0.125,5)*1)</formula>
    </cfRule>
    <cfRule type="expression" dxfId="2197" priority="262">
      <formula>OR(LEFT(G176,5)*1&lt;LEFT(0.124999999999998,5)*1,LEFT(G176,5)*1&lt;LEFT(0.125,5)*1)</formula>
    </cfRule>
  </conditionalFormatting>
  <conditionalFormatting sqref="H171:H175">
    <cfRule type="expression" dxfId="2196" priority="259">
      <formula>LEFT(H171,7)&lt;LEFT(0.333333333333333,7)</formula>
    </cfRule>
  </conditionalFormatting>
  <conditionalFormatting sqref="G171:G175">
    <cfRule type="expression" dxfId="2195" priority="258">
      <formula>LEFT(G171,5)*1&gt;LEFT(0.125,5)*1</formula>
    </cfRule>
  </conditionalFormatting>
  <conditionalFormatting sqref="I171:O175">
    <cfRule type="expression" dxfId="2194" priority="257">
      <formula>OR(WEEKDAY($A171,2)=6,WEEKDAY($A171,2)=7)</formula>
    </cfRule>
  </conditionalFormatting>
  <conditionalFormatting sqref="O176">
    <cfRule type="expression" dxfId="2193" priority="254">
      <formula>LEFT(O176,5)*1&gt;LEFT(1.66666666666667,5)*1</formula>
    </cfRule>
    <cfRule type="expression" dxfId="2192" priority="255">
      <formula>LEFT(O176,5)*1&lt;LEFT(1.66666666666667,5)*1</formula>
    </cfRule>
    <cfRule type="expression" dxfId="2191" priority="256">
      <formula>LEFT(O176,5)*1=LEFT(1.66666666666667,5)*1</formula>
    </cfRule>
  </conditionalFormatting>
  <conditionalFormatting sqref="N176">
    <cfRule type="expression" dxfId="2190" priority="251">
      <formula>LEFT(N176,5)*1&gt;LEFT(0.125,5)*1</formula>
    </cfRule>
    <cfRule type="expression" dxfId="2189" priority="252">
      <formula>OR(LEFT(N176,5)*1=LEFT(0.124999999999998,5)*1,LEFT(N176,5)*1=LEFT(0.125,5)*1)</formula>
    </cfRule>
    <cfRule type="expression" dxfId="2188" priority="253">
      <formula>OR(LEFT(N176,5)*1&lt;LEFT(0.124999999999998,5)*1,LEFT(N176,5)*1&lt;LEFT(0.125,5)*1)</formula>
    </cfRule>
  </conditionalFormatting>
  <conditionalFormatting sqref="O171:O175">
    <cfRule type="expression" dxfId="2187" priority="250">
      <formula>LEFT(O171,7)&lt;LEFT(0.333333333333333,7)</formula>
    </cfRule>
  </conditionalFormatting>
  <conditionalFormatting sqref="N171:N175">
    <cfRule type="expression" dxfId="2186" priority="249">
      <formula>LEFT(N171,5)*1&gt;LEFT(0.125,5)*1</formula>
    </cfRule>
  </conditionalFormatting>
  <conditionalFormatting sqref="P171:V175">
    <cfRule type="expression" dxfId="2185" priority="248">
      <formula>OR(WEEKDAY($A171,2)=6,WEEKDAY($A171,2)=7)</formula>
    </cfRule>
  </conditionalFormatting>
  <conditionalFormatting sqref="V176">
    <cfRule type="expression" dxfId="2184" priority="245">
      <formula>LEFT(V176,5)*1&gt;LEFT(1.66666666666667,5)*1</formula>
    </cfRule>
    <cfRule type="expression" dxfId="2183" priority="246">
      <formula>LEFT(V176,5)*1&lt;LEFT(1.66666666666667,5)*1</formula>
    </cfRule>
    <cfRule type="expression" dxfId="2182" priority="247">
      <formula>LEFT(V176,5)*1=LEFT(1.66666666666667,5)*1</formula>
    </cfRule>
  </conditionalFormatting>
  <conditionalFormatting sqref="U176">
    <cfRule type="expression" dxfId="2181" priority="242">
      <formula>LEFT(U176,5)*1&gt;LEFT(0.125,5)*1</formula>
    </cfRule>
    <cfRule type="expression" dxfId="2180" priority="243">
      <formula>OR(LEFT(U176,5)*1=LEFT(0.124999999999998,5)*1,LEFT(U176,5)*1=LEFT(0.125,5)*1)</formula>
    </cfRule>
    <cfRule type="expression" dxfId="2179" priority="244">
      <formula>OR(LEFT(U176,5)*1&lt;LEFT(0.124999999999998,5)*1,LEFT(U176,5)*1&lt;LEFT(0.125,5)*1)</formula>
    </cfRule>
  </conditionalFormatting>
  <conditionalFormatting sqref="V171:V175">
    <cfRule type="expression" dxfId="2178" priority="241">
      <formula>LEFT(V171,7)&lt;LEFT(0.333333333333333,7)</formula>
    </cfRule>
  </conditionalFormatting>
  <conditionalFormatting sqref="U171:U175">
    <cfRule type="expression" dxfId="2177" priority="240">
      <formula>LEFT(U171,5)*1&gt;LEFT(0.125,5)*1</formula>
    </cfRule>
  </conditionalFormatting>
  <conditionalFormatting sqref="W171:AC175">
    <cfRule type="expression" dxfId="2176" priority="239">
      <formula>OR(WEEKDAY($A171,2)=6,WEEKDAY($A171,2)=7)</formula>
    </cfRule>
  </conditionalFormatting>
  <conditionalFormatting sqref="AC176">
    <cfRule type="expression" dxfId="2175" priority="236">
      <formula>LEFT(AC176,5)*1&gt;LEFT(1.66666666666667,5)*1</formula>
    </cfRule>
    <cfRule type="expression" dxfId="2174" priority="237">
      <formula>LEFT(AC176,5)*1&lt;LEFT(1.66666666666667,5)*1</formula>
    </cfRule>
    <cfRule type="expression" dxfId="2173" priority="238">
      <formula>LEFT(AC176,5)*1=LEFT(1.66666666666667,5)*1</formula>
    </cfRule>
  </conditionalFormatting>
  <conditionalFormatting sqref="AB176">
    <cfRule type="expression" dxfId="2172" priority="233">
      <formula>LEFT(AB176,5)*1&gt;LEFT(0.125,5)*1</formula>
    </cfRule>
    <cfRule type="expression" dxfId="2171" priority="234">
      <formula>OR(LEFT(AB176,5)*1=LEFT(0.124999999999998,5)*1,LEFT(AB176,5)*1=LEFT(0.125,5)*1)</formula>
    </cfRule>
    <cfRule type="expression" dxfId="2170" priority="235">
      <formula>OR(LEFT(AB176,5)*1&lt;LEFT(0.124999999999998,5)*1,LEFT(AB176,5)*1&lt;LEFT(0.125,5)*1)</formula>
    </cfRule>
  </conditionalFormatting>
  <conditionalFormatting sqref="AC171:AC175">
    <cfRule type="expression" dxfId="2169" priority="232">
      <formula>LEFT(AC171,7)&lt;LEFT(0.333333333333333,7)</formula>
    </cfRule>
  </conditionalFormatting>
  <conditionalFormatting sqref="AB171:AB175">
    <cfRule type="expression" dxfId="2168" priority="231">
      <formula>LEFT(AB171,5)*1&gt;LEFT(0.125,5)*1</formula>
    </cfRule>
  </conditionalFormatting>
  <conditionalFormatting sqref="AD171:AJ175">
    <cfRule type="expression" dxfId="2167" priority="230">
      <formula>OR(WEEKDAY($A171,2)=6,WEEKDAY($A171,2)=7)</formula>
    </cfRule>
  </conditionalFormatting>
  <conditionalFormatting sqref="AJ176">
    <cfRule type="expression" dxfId="2166" priority="227">
      <formula>LEFT(AJ176,5)*1&gt;LEFT(1.66666666666667,5)*1</formula>
    </cfRule>
    <cfRule type="expression" dxfId="2165" priority="228">
      <formula>LEFT(AJ176,5)*1&lt;LEFT(1.66666666666667,5)*1</formula>
    </cfRule>
    <cfRule type="expression" dxfId="2164" priority="229">
      <formula>LEFT(AJ176,5)*1=LEFT(1.66666666666667,5)*1</formula>
    </cfRule>
  </conditionalFormatting>
  <conditionalFormatting sqref="AI176">
    <cfRule type="expression" dxfId="2163" priority="224">
      <formula>LEFT(AI176,5)*1&gt;LEFT(0.125,5)*1</formula>
    </cfRule>
    <cfRule type="expression" dxfId="2162" priority="225">
      <formula>OR(LEFT(AI176,5)*1=LEFT(0.124999999999998,5)*1,LEFT(AI176,5)*1=LEFT(0.125,5)*1)</formula>
    </cfRule>
    <cfRule type="expression" dxfId="2161" priority="226">
      <formula>OR(LEFT(AI176,5)*1&lt;LEFT(0.124999999999998,5)*1,LEFT(AI176,5)*1&lt;LEFT(0.125,5)*1)</formula>
    </cfRule>
  </conditionalFormatting>
  <conditionalFormatting sqref="AJ171:AJ175">
    <cfRule type="expression" dxfId="2160" priority="223">
      <formula>LEFT(AJ171,7)&lt;LEFT(0.333333333333333,7)</formula>
    </cfRule>
  </conditionalFormatting>
  <conditionalFormatting sqref="AI171:AI175">
    <cfRule type="expression" dxfId="2159" priority="222">
      <formula>LEFT(AI171,5)*1&gt;LEFT(0.125,5)*1</formula>
    </cfRule>
  </conditionalFormatting>
  <conditionalFormatting sqref="AD179:AJ183">
    <cfRule type="expression" dxfId="2158" priority="221">
      <formula>OR(WEEKDAY($A179,2)=6,WEEKDAY($A179,2)=7)</formula>
    </cfRule>
  </conditionalFormatting>
  <conditionalFormatting sqref="AJ184">
    <cfRule type="expression" dxfId="2157" priority="218">
      <formula>LEFT(AJ184,5)*1&gt;LEFT(1.66666666666667,5)*1</formula>
    </cfRule>
    <cfRule type="expression" dxfId="2156" priority="219">
      <formula>LEFT(AJ184,5)*1&lt;LEFT(1.66666666666667,5)*1</formula>
    </cfRule>
    <cfRule type="expression" dxfId="2155" priority="220">
      <formula>LEFT(AJ184,5)*1=LEFT(1.66666666666667,5)*1</formula>
    </cfRule>
  </conditionalFormatting>
  <conditionalFormatting sqref="AI184">
    <cfRule type="expression" dxfId="2154" priority="215">
      <formula>LEFT(AI184,5)*1&gt;LEFT(0.125,5)*1</formula>
    </cfRule>
    <cfRule type="expression" dxfId="2153" priority="216">
      <formula>OR(LEFT(AI184,5)*1=LEFT(0.124999999999998,5)*1,LEFT(AI184,5)*1=LEFT(0.125,5)*1)</formula>
    </cfRule>
    <cfRule type="expression" dxfId="2152" priority="217">
      <formula>OR(LEFT(AI184,5)*1&lt;LEFT(0.124999999999998,5)*1,LEFT(AI184,5)*1&lt;LEFT(0.125,5)*1)</formula>
    </cfRule>
  </conditionalFormatting>
  <conditionalFormatting sqref="AJ179:AJ183">
    <cfRule type="expression" dxfId="2151" priority="214">
      <formula>LEFT(AJ179,7)&lt;LEFT(0.333333333333333,7)</formula>
    </cfRule>
  </conditionalFormatting>
  <conditionalFormatting sqref="AI179:AI183">
    <cfRule type="expression" dxfId="2150" priority="213">
      <formula>LEFT(AI179,5)*1&gt;LEFT(0.125,5)*1</formula>
    </cfRule>
  </conditionalFormatting>
  <conditionalFormatting sqref="W179:AC183">
    <cfRule type="expression" dxfId="2149" priority="212">
      <formula>OR(WEEKDAY($A179,2)=6,WEEKDAY($A179,2)=7)</formula>
    </cfRule>
  </conditionalFormatting>
  <conditionalFormatting sqref="AC184">
    <cfRule type="expression" dxfId="2148" priority="209">
      <formula>LEFT(AC184,5)*1&gt;LEFT(1.66666666666667,5)*1</formula>
    </cfRule>
    <cfRule type="expression" dxfId="2147" priority="210">
      <formula>LEFT(AC184,5)*1&lt;LEFT(1.66666666666667,5)*1</formula>
    </cfRule>
    <cfRule type="expression" dxfId="2146" priority="211">
      <formula>LEFT(AC184,5)*1=LEFT(1.66666666666667,5)*1</formula>
    </cfRule>
  </conditionalFormatting>
  <conditionalFormatting sqref="AB184">
    <cfRule type="expression" dxfId="2145" priority="206">
      <formula>LEFT(AB184,5)*1&gt;LEFT(0.125,5)*1</formula>
    </cfRule>
    <cfRule type="expression" dxfId="2144" priority="207">
      <formula>OR(LEFT(AB184,5)*1=LEFT(0.124999999999998,5)*1,LEFT(AB184,5)*1=LEFT(0.125,5)*1)</formula>
    </cfRule>
    <cfRule type="expression" dxfId="2143" priority="208">
      <formula>OR(LEFT(AB184,5)*1&lt;LEFT(0.124999999999998,5)*1,LEFT(AB184,5)*1&lt;LEFT(0.125,5)*1)</formula>
    </cfRule>
  </conditionalFormatting>
  <conditionalFormatting sqref="AC179:AC183">
    <cfRule type="expression" dxfId="2142" priority="205">
      <formula>LEFT(AC179,7)&lt;LEFT(0.333333333333333,7)</formula>
    </cfRule>
  </conditionalFormatting>
  <conditionalFormatting sqref="AB179:AB183">
    <cfRule type="expression" dxfId="2141" priority="204">
      <formula>LEFT(AB179,5)*1&gt;LEFT(0.125,5)*1</formula>
    </cfRule>
  </conditionalFormatting>
  <conditionalFormatting sqref="P179:V183">
    <cfRule type="expression" dxfId="2140" priority="203">
      <formula>OR(WEEKDAY($A179,2)=6,WEEKDAY($A179,2)=7)</formula>
    </cfRule>
  </conditionalFormatting>
  <conditionalFormatting sqref="V184">
    <cfRule type="expression" dxfId="2139" priority="200">
      <formula>LEFT(V184,5)*1&gt;LEFT(1.66666666666667,5)*1</formula>
    </cfRule>
    <cfRule type="expression" dxfId="2138" priority="201">
      <formula>LEFT(V184,5)*1&lt;LEFT(1.66666666666667,5)*1</formula>
    </cfRule>
    <cfRule type="expression" dxfId="2137" priority="202">
      <formula>LEFT(V184,5)*1=LEFT(1.66666666666667,5)*1</formula>
    </cfRule>
  </conditionalFormatting>
  <conditionalFormatting sqref="U184">
    <cfRule type="expression" dxfId="2136" priority="197">
      <formula>LEFT(U184,5)*1&gt;LEFT(0.125,5)*1</formula>
    </cfRule>
    <cfRule type="expression" dxfId="2135" priority="198">
      <formula>OR(LEFT(U184,5)*1=LEFT(0.124999999999998,5)*1,LEFT(U184,5)*1=LEFT(0.125,5)*1)</formula>
    </cfRule>
    <cfRule type="expression" dxfId="2134" priority="199">
      <formula>OR(LEFT(U184,5)*1&lt;LEFT(0.124999999999998,5)*1,LEFT(U184,5)*1&lt;LEFT(0.125,5)*1)</formula>
    </cfRule>
  </conditionalFormatting>
  <conditionalFormatting sqref="V179:V183">
    <cfRule type="expression" dxfId="2133" priority="196">
      <formula>LEFT(V179,7)&lt;LEFT(0.333333333333333,7)</formula>
    </cfRule>
  </conditionalFormatting>
  <conditionalFormatting sqref="U179:U183">
    <cfRule type="expression" dxfId="2132" priority="195">
      <formula>LEFT(U179,5)*1&gt;LEFT(0.125,5)*1</formula>
    </cfRule>
  </conditionalFormatting>
  <conditionalFormatting sqref="I179:O183">
    <cfRule type="expression" dxfId="2131" priority="194">
      <formula>OR(WEEKDAY($A179,2)=6,WEEKDAY($A179,2)=7)</formula>
    </cfRule>
  </conditionalFormatting>
  <conditionalFormatting sqref="O184">
    <cfRule type="expression" dxfId="2130" priority="191">
      <formula>LEFT(O184,5)*1&gt;LEFT(1.66666666666667,5)*1</formula>
    </cfRule>
    <cfRule type="expression" dxfId="2129" priority="192">
      <formula>LEFT(O184,5)*1&lt;LEFT(1.66666666666667,5)*1</formula>
    </cfRule>
    <cfRule type="expression" dxfId="2128" priority="193">
      <formula>LEFT(O184,5)*1=LEFT(1.66666666666667,5)*1</formula>
    </cfRule>
  </conditionalFormatting>
  <conditionalFormatting sqref="N184">
    <cfRule type="expression" dxfId="2127" priority="188">
      <formula>LEFT(N184,5)*1&gt;LEFT(0.125,5)*1</formula>
    </cfRule>
    <cfRule type="expression" dxfId="2126" priority="189">
      <formula>OR(LEFT(N184,5)*1=LEFT(0.124999999999998,5)*1,LEFT(N184,5)*1=LEFT(0.125,5)*1)</formula>
    </cfRule>
    <cfRule type="expression" dxfId="2125" priority="190">
      <formula>OR(LEFT(N184,5)*1&lt;LEFT(0.124999999999998,5)*1,LEFT(N184,5)*1&lt;LEFT(0.125,5)*1)</formula>
    </cfRule>
  </conditionalFormatting>
  <conditionalFormatting sqref="O179:O183">
    <cfRule type="expression" dxfId="2124" priority="187">
      <formula>LEFT(O179,7)&lt;LEFT(0.333333333333333,7)</formula>
    </cfRule>
  </conditionalFormatting>
  <conditionalFormatting sqref="N179:N183">
    <cfRule type="expression" dxfId="2123" priority="186">
      <formula>LEFT(N179,5)*1&gt;LEFT(0.125,5)*1</formula>
    </cfRule>
  </conditionalFormatting>
  <conditionalFormatting sqref="B179:H183">
    <cfRule type="expression" dxfId="2122" priority="185">
      <formula>OR(WEEKDAY($A179,2)=6,WEEKDAY($A179,2)=7)</formula>
    </cfRule>
  </conditionalFormatting>
  <conditionalFormatting sqref="H184">
    <cfRule type="expression" dxfId="2121" priority="182">
      <formula>LEFT(H184,5)*1&gt;LEFT(1.66666666666667,5)*1</formula>
    </cfRule>
    <cfRule type="expression" dxfId="2120" priority="183">
      <formula>LEFT(H184,5)*1&lt;LEFT(1.66666666666667,5)*1</formula>
    </cfRule>
    <cfRule type="expression" dxfId="2119" priority="184">
      <formula>LEFT(H184,5)*1=LEFT(1.66666666666667,5)*1</formula>
    </cfRule>
  </conditionalFormatting>
  <conditionalFormatting sqref="G184">
    <cfRule type="expression" dxfId="2118" priority="179">
      <formula>LEFT(G184,5)*1&gt;LEFT(0.125,5)*1</formula>
    </cfRule>
    <cfRule type="expression" dxfId="2117" priority="180">
      <formula>OR(LEFT(G184,5)*1=LEFT(0.124999999999998,5)*1,LEFT(G184,5)*1=LEFT(0.125,5)*1)</formula>
    </cfRule>
    <cfRule type="expression" dxfId="2116" priority="181">
      <formula>OR(LEFT(G184,5)*1&lt;LEFT(0.124999999999998,5)*1,LEFT(G184,5)*1&lt;LEFT(0.125,5)*1)</formula>
    </cfRule>
  </conditionalFormatting>
  <conditionalFormatting sqref="H179:H183">
    <cfRule type="expression" dxfId="2115" priority="178">
      <formula>LEFT(H179,7)&lt;LEFT(0.333333333333333,7)</formula>
    </cfRule>
  </conditionalFormatting>
  <conditionalFormatting sqref="G179:G183">
    <cfRule type="expression" dxfId="2114" priority="177">
      <formula>LEFT(G179,5)*1&gt;LEFT(0.125,5)*1</formula>
    </cfRule>
  </conditionalFormatting>
  <conditionalFormatting sqref="B187:H191">
    <cfRule type="expression" dxfId="2113" priority="176">
      <formula>OR(WEEKDAY($A187,2)=6,WEEKDAY($A187,2)=7)</formula>
    </cfRule>
  </conditionalFormatting>
  <conditionalFormatting sqref="H192">
    <cfRule type="expression" dxfId="2112" priority="173">
      <formula>LEFT(H192,5)*1&gt;LEFT(1.66666666666667,5)*1</formula>
    </cfRule>
    <cfRule type="expression" dxfId="2111" priority="174">
      <formula>LEFT(H192,5)*1&lt;LEFT(1.66666666666667,5)*1</formula>
    </cfRule>
    <cfRule type="expression" dxfId="2110" priority="175">
      <formula>LEFT(H192,5)*1=LEFT(1.66666666666667,5)*1</formula>
    </cfRule>
  </conditionalFormatting>
  <conditionalFormatting sqref="G192">
    <cfRule type="expression" dxfId="2109" priority="170">
      <formula>LEFT(G192,5)*1&gt;LEFT(0.125,5)*1</formula>
    </cfRule>
    <cfRule type="expression" dxfId="2108" priority="171">
      <formula>OR(LEFT(G192,5)*1=LEFT(0.124999999999998,5)*1,LEFT(G192,5)*1=LEFT(0.125,5)*1)</formula>
    </cfRule>
    <cfRule type="expression" dxfId="2107" priority="172">
      <formula>OR(LEFT(G192,5)*1&lt;LEFT(0.124999999999998,5)*1,LEFT(G192,5)*1&lt;LEFT(0.125,5)*1)</formula>
    </cfRule>
  </conditionalFormatting>
  <conditionalFormatting sqref="H187:H191">
    <cfRule type="expression" dxfId="2106" priority="169">
      <formula>LEFT(H187,7)&lt;LEFT(0.333333333333333,7)</formula>
    </cfRule>
  </conditionalFormatting>
  <conditionalFormatting sqref="G187:G191">
    <cfRule type="expression" dxfId="2105" priority="168">
      <formula>LEFT(G187,5)*1&gt;LEFT(0.125,5)*1</formula>
    </cfRule>
  </conditionalFormatting>
  <conditionalFormatting sqref="I187:O191">
    <cfRule type="expression" dxfId="2104" priority="167">
      <formula>OR(WEEKDAY($A187,2)=6,WEEKDAY($A187,2)=7)</formula>
    </cfRule>
  </conditionalFormatting>
  <conditionalFormatting sqref="O192">
    <cfRule type="expression" dxfId="2103" priority="164">
      <formula>LEFT(O192,5)*1&gt;LEFT(1.66666666666667,5)*1</formula>
    </cfRule>
    <cfRule type="expression" dxfId="2102" priority="165">
      <formula>LEFT(O192,5)*1&lt;LEFT(1.66666666666667,5)*1</formula>
    </cfRule>
    <cfRule type="expression" dxfId="2101" priority="166">
      <formula>LEFT(O192,5)*1=LEFT(1.66666666666667,5)*1</formula>
    </cfRule>
  </conditionalFormatting>
  <conditionalFormatting sqref="N192">
    <cfRule type="expression" dxfId="2100" priority="161">
      <formula>LEFT(N192,5)*1&gt;LEFT(0.125,5)*1</formula>
    </cfRule>
    <cfRule type="expression" dxfId="2099" priority="162">
      <formula>OR(LEFT(N192,5)*1=LEFT(0.124999999999998,5)*1,LEFT(N192,5)*1=LEFT(0.125,5)*1)</formula>
    </cfRule>
    <cfRule type="expression" dxfId="2098" priority="163">
      <formula>OR(LEFT(N192,5)*1&lt;LEFT(0.124999999999998,5)*1,LEFT(N192,5)*1&lt;LEFT(0.125,5)*1)</formula>
    </cfRule>
  </conditionalFormatting>
  <conditionalFormatting sqref="O187:O191">
    <cfRule type="expression" dxfId="2097" priority="160">
      <formula>LEFT(O187,7)&lt;LEFT(0.333333333333333,7)</formula>
    </cfRule>
  </conditionalFormatting>
  <conditionalFormatting sqref="N187:N191">
    <cfRule type="expression" dxfId="2096" priority="159">
      <formula>LEFT(N187,5)*1&gt;LEFT(0.125,5)*1</formula>
    </cfRule>
  </conditionalFormatting>
  <conditionalFormatting sqref="P187:V191">
    <cfRule type="expression" dxfId="2095" priority="158">
      <formula>OR(WEEKDAY($A187,2)=6,WEEKDAY($A187,2)=7)</formula>
    </cfRule>
  </conditionalFormatting>
  <conditionalFormatting sqref="V192">
    <cfRule type="expression" dxfId="2094" priority="155">
      <formula>LEFT(V192,5)*1&gt;LEFT(1.66666666666667,5)*1</formula>
    </cfRule>
    <cfRule type="expression" dxfId="2093" priority="156">
      <formula>LEFT(V192,5)*1&lt;LEFT(1.66666666666667,5)*1</formula>
    </cfRule>
    <cfRule type="expression" dxfId="2092" priority="157">
      <formula>LEFT(V192,5)*1=LEFT(1.66666666666667,5)*1</formula>
    </cfRule>
  </conditionalFormatting>
  <conditionalFormatting sqref="U192">
    <cfRule type="expression" dxfId="2091" priority="152">
      <formula>LEFT(U192,5)*1&gt;LEFT(0.125,5)*1</formula>
    </cfRule>
    <cfRule type="expression" dxfId="2090" priority="153">
      <formula>OR(LEFT(U192,5)*1=LEFT(0.124999999999998,5)*1,LEFT(U192,5)*1=LEFT(0.125,5)*1)</formula>
    </cfRule>
    <cfRule type="expression" dxfId="2089" priority="154">
      <formula>OR(LEFT(U192,5)*1&lt;LEFT(0.124999999999998,5)*1,LEFT(U192,5)*1&lt;LEFT(0.125,5)*1)</formula>
    </cfRule>
  </conditionalFormatting>
  <conditionalFormatting sqref="V187:V191">
    <cfRule type="expression" dxfId="2088" priority="151">
      <formula>LEFT(V187,7)&lt;LEFT(0.333333333333333,7)</formula>
    </cfRule>
  </conditionalFormatting>
  <conditionalFormatting sqref="U187:U191">
    <cfRule type="expression" dxfId="2087" priority="150">
      <formula>LEFT(U187,5)*1&gt;LEFT(0.125,5)*1</formula>
    </cfRule>
  </conditionalFormatting>
  <conditionalFormatting sqref="W187:AC191">
    <cfRule type="expression" dxfId="2086" priority="149">
      <formula>OR(WEEKDAY($A187,2)=6,WEEKDAY($A187,2)=7)</formula>
    </cfRule>
  </conditionalFormatting>
  <conditionalFormatting sqref="AC192">
    <cfRule type="expression" dxfId="2085" priority="146">
      <formula>LEFT(AC192,5)*1&gt;LEFT(1.66666666666667,5)*1</formula>
    </cfRule>
    <cfRule type="expression" dxfId="2084" priority="147">
      <formula>LEFT(AC192,5)*1&lt;LEFT(1.66666666666667,5)*1</formula>
    </cfRule>
    <cfRule type="expression" dxfId="2083" priority="148">
      <formula>LEFT(AC192,5)*1=LEFT(1.66666666666667,5)*1</formula>
    </cfRule>
  </conditionalFormatting>
  <conditionalFormatting sqref="AB192">
    <cfRule type="expression" dxfId="2082" priority="143">
      <formula>LEFT(AB192,5)*1&gt;LEFT(0.125,5)*1</formula>
    </cfRule>
    <cfRule type="expression" dxfId="2081" priority="144">
      <formula>OR(LEFT(AB192,5)*1=LEFT(0.124999999999998,5)*1,LEFT(AB192,5)*1=LEFT(0.125,5)*1)</formula>
    </cfRule>
    <cfRule type="expression" dxfId="2080" priority="145">
      <formula>OR(LEFT(AB192,5)*1&lt;LEFT(0.124999999999998,5)*1,LEFT(AB192,5)*1&lt;LEFT(0.125,5)*1)</formula>
    </cfRule>
  </conditionalFormatting>
  <conditionalFormatting sqref="AC187:AC191">
    <cfRule type="expression" dxfId="2079" priority="142">
      <formula>LEFT(AC187,7)&lt;LEFT(0.333333333333333,7)</formula>
    </cfRule>
  </conditionalFormatting>
  <conditionalFormatting sqref="AB187:AB191">
    <cfRule type="expression" dxfId="2078" priority="141">
      <formula>LEFT(AB187,5)*1&gt;LEFT(0.125,5)*1</formula>
    </cfRule>
  </conditionalFormatting>
  <conditionalFormatting sqref="AD187:AJ191">
    <cfRule type="expression" dxfId="2077" priority="140">
      <formula>OR(WEEKDAY($A187,2)=6,WEEKDAY($A187,2)=7)</formula>
    </cfRule>
  </conditionalFormatting>
  <conditionalFormatting sqref="AJ192">
    <cfRule type="expression" dxfId="2076" priority="137">
      <formula>LEFT(AJ192,5)*1&gt;LEFT(1.66666666666667,5)*1</formula>
    </cfRule>
    <cfRule type="expression" dxfId="2075" priority="138">
      <formula>LEFT(AJ192,5)*1&lt;LEFT(1.66666666666667,5)*1</formula>
    </cfRule>
    <cfRule type="expression" dxfId="2074" priority="139">
      <formula>LEFT(AJ192,5)*1=LEFT(1.66666666666667,5)*1</formula>
    </cfRule>
  </conditionalFormatting>
  <conditionalFormatting sqref="AI192">
    <cfRule type="expression" dxfId="2073" priority="134">
      <formula>LEFT(AI192,5)*1&gt;LEFT(0.125,5)*1</formula>
    </cfRule>
    <cfRule type="expression" dxfId="2072" priority="135">
      <formula>OR(LEFT(AI192,5)*1=LEFT(0.124999999999998,5)*1,LEFT(AI192,5)*1=LEFT(0.125,5)*1)</formula>
    </cfRule>
    <cfRule type="expression" dxfId="2071" priority="136">
      <formula>OR(LEFT(AI192,5)*1&lt;LEFT(0.124999999999998,5)*1,LEFT(AI192,5)*1&lt;LEFT(0.125,5)*1)</formula>
    </cfRule>
  </conditionalFormatting>
  <conditionalFormatting sqref="AJ187:AJ191">
    <cfRule type="expression" dxfId="2070" priority="133">
      <formula>LEFT(AJ187,7)&lt;LEFT(0.333333333333333,7)</formula>
    </cfRule>
  </conditionalFormatting>
  <conditionalFormatting sqref="AI187:AI191">
    <cfRule type="expression" dxfId="2069" priority="132">
      <formula>LEFT(AI187,5)*1&gt;LEFT(0.125,5)*1</formula>
    </cfRule>
  </conditionalFormatting>
  <conditionalFormatting sqref="AD195:AJ199">
    <cfRule type="expression" dxfId="2068" priority="131">
      <formula>OR(WEEKDAY($A195,2)=6,WEEKDAY($A195,2)=7)</formula>
    </cfRule>
  </conditionalFormatting>
  <conditionalFormatting sqref="AJ200">
    <cfRule type="expression" dxfId="2067" priority="128">
      <formula>LEFT(AJ200,5)*1&gt;LEFT(1.66666666666667,5)*1</formula>
    </cfRule>
    <cfRule type="expression" dxfId="2066" priority="129">
      <formula>LEFT(AJ200,5)*1&lt;LEFT(1.66666666666667,5)*1</formula>
    </cfRule>
    <cfRule type="expression" dxfId="2065" priority="130">
      <formula>LEFT(AJ200,5)*1=LEFT(1.66666666666667,5)*1</formula>
    </cfRule>
  </conditionalFormatting>
  <conditionalFormatting sqref="AI200">
    <cfRule type="expression" dxfId="2064" priority="125">
      <formula>LEFT(AI200,5)*1&gt;LEFT(0.125,5)*1</formula>
    </cfRule>
    <cfRule type="expression" dxfId="2063" priority="126">
      <formula>OR(LEFT(AI200,5)*1=LEFT(0.124999999999998,5)*1,LEFT(AI200,5)*1=LEFT(0.125,5)*1)</formula>
    </cfRule>
    <cfRule type="expression" dxfId="2062" priority="127">
      <formula>OR(LEFT(AI200,5)*1&lt;LEFT(0.124999999999998,5)*1,LEFT(AI200,5)*1&lt;LEFT(0.125,5)*1)</formula>
    </cfRule>
  </conditionalFormatting>
  <conditionalFormatting sqref="AJ195:AJ199">
    <cfRule type="expression" dxfId="2061" priority="124">
      <formula>LEFT(AJ195,7)&lt;LEFT(0.333333333333333,7)</formula>
    </cfRule>
  </conditionalFormatting>
  <conditionalFormatting sqref="AI195:AI199">
    <cfRule type="expression" dxfId="2060" priority="123">
      <formula>LEFT(AI195,5)*1&gt;LEFT(0.125,5)*1</formula>
    </cfRule>
  </conditionalFormatting>
  <conditionalFormatting sqref="W195:AC199">
    <cfRule type="expression" dxfId="2059" priority="122">
      <formula>OR(WEEKDAY($A195,2)=6,WEEKDAY($A195,2)=7)</formula>
    </cfRule>
  </conditionalFormatting>
  <conditionalFormatting sqref="AC200">
    <cfRule type="expression" dxfId="2058" priority="119">
      <formula>LEFT(AC200,5)*1&gt;LEFT(1.66666666666667,5)*1</formula>
    </cfRule>
    <cfRule type="expression" dxfId="2057" priority="120">
      <formula>LEFT(AC200,5)*1&lt;LEFT(1.66666666666667,5)*1</formula>
    </cfRule>
    <cfRule type="expression" dxfId="2056" priority="121">
      <formula>LEFT(AC200,5)*1=LEFT(1.66666666666667,5)*1</formula>
    </cfRule>
  </conditionalFormatting>
  <conditionalFormatting sqref="AB200">
    <cfRule type="expression" dxfId="2055" priority="116">
      <formula>LEFT(AB200,5)*1&gt;LEFT(0.125,5)*1</formula>
    </cfRule>
    <cfRule type="expression" dxfId="2054" priority="117">
      <formula>OR(LEFT(AB200,5)*1=LEFT(0.124999999999998,5)*1,LEFT(AB200,5)*1=LEFT(0.125,5)*1)</formula>
    </cfRule>
    <cfRule type="expression" dxfId="2053" priority="118">
      <formula>OR(LEFT(AB200,5)*1&lt;LEFT(0.124999999999998,5)*1,LEFT(AB200,5)*1&lt;LEFT(0.125,5)*1)</formula>
    </cfRule>
  </conditionalFormatting>
  <conditionalFormatting sqref="AC195:AC199">
    <cfRule type="expression" dxfId="2052" priority="115">
      <formula>LEFT(AC195,7)&lt;LEFT(0.333333333333333,7)</formula>
    </cfRule>
  </conditionalFormatting>
  <conditionalFormatting sqref="AB195:AB199">
    <cfRule type="expression" dxfId="2051" priority="114">
      <formula>LEFT(AB195,5)*1&gt;LEFT(0.125,5)*1</formula>
    </cfRule>
  </conditionalFormatting>
  <conditionalFormatting sqref="I195:O199">
    <cfRule type="expression" dxfId="2050" priority="113">
      <formula>OR(WEEKDAY($A195,2)=6,WEEKDAY($A195,2)=7)</formula>
    </cfRule>
  </conditionalFormatting>
  <conditionalFormatting sqref="O200">
    <cfRule type="expression" dxfId="2049" priority="110">
      <formula>LEFT(O200,5)*1&gt;LEFT(1.66666666666667,5)*1</formula>
    </cfRule>
    <cfRule type="expression" dxfId="2048" priority="111">
      <formula>LEFT(O200,5)*1&lt;LEFT(1.66666666666667,5)*1</formula>
    </cfRule>
    <cfRule type="expression" dxfId="2047" priority="112">
      <formula>LEFT(O200,5)*1=LEFT(1.66666666666667,5)*1</formula>
    </cfRule>
  </conditionalFormatting>
  <conditionalFormatting sqref="N200">
    <cfRule type="expression" dxfId="2046" priority="107">
      <formula>LEFT(N200,5)*1&gt;LEFT(0.125,5)*1</formula>
    </cfRule>
    <cfRule type="expression" dxfId="2045" priority="108">
      <formula>OR(LEFT(N200,5)*1=LEFT(0.124999999999998,5)*1,LEFT(N200,5)*1=LEFT(0.125,5)*1)</formula>
    </cfRule>
    <cfRule type="expression" dxfId="2044" priority="109">
      <formula>OR(LEFT(N200,5)*1&lt;LEFT(0.124999999999998,5)*1,LEFT(N200,5)*1&lt;LEFT(0.125,5)*1)</formula>
    </cfRule>
  </conditionalFormatting>
  <conditionalFormatting sqref="O195:O199">
    <cfRule type="expression" dxfId="2043" priority="106">
      <formula>LEFT(O195,7)&lt;LEFT(0.333333333333333,7)</formula>
    </cfRule>
  </conditionalFormatting>
  <conditionalFormatting sqref="N195:N199">
    <cfRule type="expression" dxfId="2042" priority="105">
      <formula>LEFT(N195,5)*1&gt;LEFT(0.125,5)*1</formula>
    </cfRule>
  </conditionalFormatting>
  <conditionalFormatting sqref="B195:H199">
    <cfRule type="expression" dxfId="2041" priority="104">
      <formula>OR(WEEKDAY($A195,2)=6,WEEKDAY($A195,2)=7)</formula>
    </cfRule>
  </conditionalFormatting>
  <conditionalFormatting sqref="H200">
    <cfRule type="expression" dxfId="2040" priority="101">
      <formula>LEFT(H200,5)*1&gt;LEFT(1.66666666666667,5)*1</formula>
    </cfRule>
    <cfRule type="expression" dxfId="2039" priority="102">
      <formula>LEFT(H200,5)*1&lt;LEFT(1.66666666666667,5)*1</formula>
    </cfRule>
    <cfRule type="expression" dxfId="2038" priority="103">
      <formula>LEFT(H200,5)*1=LEFT(1.66666666666667,5)*1</formula>
    </cfRule>
  </conditionalFormatting>
  <conditionalFormatting sqref="G200">
    <cfRule type="expression" dxfId="2037" priority="98">
      <formula>LEFT(G200,5)*1&gt;LEFT(0.125,5)*1</formula>
    </cfRule>
    <cfRule type="expression" dxfId="2036" priority="99">
      <formula>OR(LEFT(G200,5)*1=LEFT(0.124999999999998,5)*1,LEFT(G200,5)*1=LEFT(0.125,5)*1)</formula>
    </cfRule>
    <cfRule type="expression" dxfId="2035" priority="100">
      <formula>OR(LEFT(G200,5)*1&lt;LEFT(0.124999999999998,5)*1,LEFT(G200,5)*1&lt;LEFT(0.125,5)*1)</formula>
    </cfRule>
  </conditionalFormatting>
  <conditionalFormatting sqref="H195:H199">
    <cfRule type="expression" dxfId="2034" priority="97">
      <formula>LEFT(H195,7)&lt;LEFT(0.333333333333333,7)</formula>
    </cfRule>
  </conditionalFormatting>
  <conditionalFormatting sqref="G195:G199">
    <cfRule type="expression" dxfId="2033" priority="96">
      <formula>LEFT(G195,5)*1&gt;LEFT(0.125,5)*1</formula>
    </cfRule>
  </conditionalFormatting>
  <conditionalFormatting sqref="B203:H207">
    <cfRule type="expression" dxfId="2032" priority="95">
      <formula>OR(WEEKDAY($A203,2)=6,WEEKDAY($A203,2)=7)</formula>
    </cfRule>
  </conditionalFormatting>
  <conditionalFormatting sqref="H208">
    <cfRule type="expression" dxfId="2031" priority="92">
      <formula>LEFT(H208,5)*1&gt;LEFT(1.66666666666667,5)*1</formula>
    </cfRule>
    <cfRule type="expression" dxfId="2030" priority="93">
      <formula>LEFT(H208,5)*1&lt;LEFT(1.66666666666667,5)*1</formula>
    </cfRule>
    <cfRule type="expression" dxfId="2029" priority="94">
      <formula>LEFT(H208,5)*1=LEFT(1.66666666666667,5)*1</formula>
    </cfRule>
  </conditionalFormatting>
  <conditionalFormatting sqref="G208">
    <cfRule type="expression" dxfId="2028" priority="89">
      <formula>LEFT(G208,5)*1&gt;LEFT(0.125,5)*1</formula>
    </cfRule>
    <cfRule type="expression" dxfId="2027" priority="90">
      <formula>OR(LEFT(G208,5)*1=LEFT(0.124999999999998,5)*1,LEFT(G208,5)*1=LEFT(0.125,5)*1)</formula>
    </cfRule>
    <cfRule type="expression" dxfId="2026" priority="91">
      <formula>OR(LEFT(G208,5)*1&lt;LEFT(0.124999999999998,5)*1,LEFT(G208,5)*1&lt;LEFT(0.125,5)*1)</formula>
    </cfRule>
  </conditionalFormatting>
  <conditionalFormatting sqref="H203:H207">
    <cfRule type="expression" dxfId="2025" priority="88">
      <formula>LEFT(H203,7)&lt;LEFT(0.333333333333333,7)</formula>
    </cfRule>
  </conditionalFormatting>
  <conditionalFormatting sqref="G203:G207">
    <cfRule type="expression" dxfId="2024" priority="87">
      <formula>LEFT(G203,5)*1&gt;LEFT(0.125,5)*1</formula>
    </cfRule>
  </conditionalFormatting>
  <conditionalFormatting sqref="I203:O207">
    <cfRule type="expression" dxfId="2023" priority="86">
      <formula>OR(WEEKDAY($A203,2)=6,WEEKDAY($A203,2)=7)</formula>
    </cfRule>
  </conditionalFormatting>
  <conditionalFormatting sqref="O208">
    <cfRule type="expression" dxfId="2022" priority="83">
      <formula>LEFT(O208,5)*1&gt;LEFT(1.66666666666667,5)*1</formula>
    </cfRule>
    <cfRule type="expression" dxfId="2021" priority="84">
      <formula>LEFT(O208,5)*1&lt;LEFT(1.66666666666667,5)*1</formula>
    </cfRule>
    <cfRule type="expression" dxfId="2020" priority="85">
      <formula>LEFT(O208,5)*1=LEFT(1.66666666666667,5)*1</formula>
    </cfRule>
  </conditionalFormatting>
  <conditionalFormatting sqref="N208">
    <cfRule type="expression" dxfId="2019" priority="80">
      <formula>LEFT(N208,5)*1&gt;LEFT(0.125,5)*1</formula>
    </cfRule>
    <cfRule type="expression" dxfId="2018" priority="81">
      <formula>OR(LEFT(N208,5)*1=LEFT(0.124999999999998,5)*1,LEFT(N208,5)*1=LEFT(0.125,5)*1)</formula>
    </cfRule>
    <cfRule type="expression" dxfId="2017" priority="82">
      <formula>OR(LEFT(N208,5)*1&lt;LEFT(0.124999999999998,5)*1,LEFT(N208,5)*1&lt;LEFT(0.125,5)*1)</formula>
    </cfRule>
  </conditionalFormatting>
  <conditionalFormatting sqref="O203:O207">
    <cfRule type="expression" dxfId="2016" priority="79">
      <formula>LEFT(O203,7)&lt;LEFT(0.333333333333333,7)</formula>
    </cfRule>
  </conditionalFormatting>
  <conditionalFormatting sqref="N203:N207">
    <cfRule type="expression" dxfId="2015" priority="78">
      <formula>LEFT(N203,5)*1&gt;LEFT(0.125,5)*1</formula>
    </cfRule>
  </conditionalFormatting>
  <conditionalFormatting sqref="P203:V207">
    <cfRule type="expression" dxfId="2014" priority="77">
      <formula>OR(WEEKDAY($A203,2)=6,WEEKDAY($A203,2)=7)</formula>
    </cfRule>
  </conditionalFormatting>
  <conditionalFormatting sqref="V208">
    <cfRule type="expression" dxfId="2013" priority="74">
      <formula>LEFT(V208,5)*1&gt;LEFT(1.66666666666667,5)*1</formula>
    </cfRule>
    <cfRule type="expression" dxfId="2012" priority="75">
      <formula>LEFT(V208,5)*1&lt;LEFT(1.66666666666667,5)*1</formula>
    </cfRule>
    <cfRule type="expression" dxfId="2011" priority="76">
      <formula>LEFT(V208,5)*1=LEFT(1.66666666666667,5)*1</formula>
    </cfRule>
  </conditionalFormatting>
  <conditionalFormatting sqref="U208">
    <cfRule type="expression" dxfId="2010" priority="71">
      <formula>LEFT(U208,5)*1&gt;LEFT(0.125,5)*1</formula>
    </cfRule>
    <cfRule type="expression" dxfId="2009" priority="72">
      <formula>OR(LEFT(U208,5)*1=LEFT(0.124999999999998,5)*1,LEFT(U208,5)*1=LEFT(0.125,5)*1)</formula>
    </cfRule>
    <cfRule type="expression" dxfId="2008" priority="73">
      <formula>OR(LEFT(U208,5)*1&lt;LEFT(0.124999999999998,5)*1,LEFT(U208,5)*1&lt;LEFT(0.125,5)*1)</formula>
    </cfRule>
  </conditionalFormatting>
  <conditionalFormatting sqref="V203:V207">
    <cfRule type="expression" dxfId="2007" priority="70">
      <formula>LEFT(V203,7)&lt;LEFT(0.333333333333333,7)</formula>
    </cfRule>
  </conditionalFormatting>
  <conditionalFormatting sqref="U203:U207">
    <cfRule type="expression" dxfId="2006" priority="69">
      <formula>LEFT(U203,5)*1&gt;LEFT(0.125,5)*1</formula>
    </cfRule>
  </conditionalFormatting>
  <conditionalFormatting sqref="W203:AC207">
    <cfRule type="expression" dxfId="2005" priority="68">
      <formula>OR(WEEKDAY($A203,2)=6,WEEKDAY($A203,2)=7)</formula>
    </cfRule>
  </conditionalFormatting>
  <conditionalFormatting sqref="AC208">
    <cfRule type="expression" dxfId="2004" priority="65">
      <formula>LEFT(AC208,5)*1&gt;LEFT(1.66666666666667,5)*1</formula>
    </cfRule>
    <cfRule type="expression" dxfId="2003" priority="66">
      <formula>LEFT(AC208,5)*1&lt;LEFT(1.66666666666667,5)*1</formula>
    </cfRule>
    <cfRule type="expression" dxfId="2002" priority="67">
      <formula>LEFT(AC208,5)*1=LEFT(1.66666666666667,5)*1</formula>
    </cfRule>
  </conditionalFormatting>
  <conditionalFormatting sqref="AB208">
    <cfRule type="expression" dxfId="2001" priority="62">
      <formula>LEFT(AB208,5)*1&gt;LEFT(0.125,5)*1</formula>
    </cfRule>
    <cfRule type="expression" dxfId="2000" priority="63">
      <formula>OR(LEFT(AB208,5)*1=LEFT(0.124999999999998,5)*1,LEFT(AB208,5)*1=LEFT(0.125,5)*1)</formula>
    </cfRule>
    <cfRule type="expression" dxfId="1999" priority="64">
      <formula>OR(LEFT(AB208,5)*1&lt;LEFT(0.124999999999998,5)*1,LEFT(AB208,5)*1&lt;LEFT(0.125,5)*1)</formula>
    </cfRule>
  </conditionalFormatting>
  <conditionalFormatting sqref="AC203:AC207">
    <cfRule type="expression" dxfId="1998" priority="61">
      <formula>LEFT(AC203,7)&lt;LEFT(0.333333333333333,7)</formula>
    </cfRule>
  </conditionalFormatting>
  <conditionalFormatting sqref="AB203:AB207">
    <cfRule type="expression" dxfId="1997" priority="60">
      <formula>LEFT(AB203,5)*1&gt;LEFT(0.125,5)*1</formula>
    </cfRule>
  </conditionalFormatting>
  <conditionalFormatting sqref="AD203:AJ207">
    <cfRule type="expression" dxfId="1996" priority="59">
      <formula>OR(WEEKDAY($A203,2)=6,WEEKDAY($A203,2)=7)</formula>
    </cfRule>
  </conditionalFormatting>
  <conditionalFormatting sqref="AJ208">
    <cfRule type="expression" dxfId="1995" priority="56">
      <formula>LEFT(AJ208,5)*1&gt;LEFT(1.66666666666667,5)*1</formula>
    </cfRule>
    <cfRule type="expression" dxfId="1994" priority="57">
      <formula>LEFT(AJ208,5)*1&lt;LEFT(1.66666666666667,5)*1</formula>
    </cfRule>
    <cfRule type="expression" dxfId="1993" priority="58">
      <formula>LEFT(AJ208,5)*1=LEFT(1.66666666666667,5)*1</formula>
    </cfRule>
  </conditionalFormatting>
  <conditionalFormatting sqref="AI208">
    <cfRule type="expression" dxfId="1992" priority="53">
      <formula>LEFT(AI208,5)*1&gt;LEFT(0.125,5)*1</formula>
    </cfRule>
    <cfRule type="expression" dxfId="1991" priority="54">
      <formula>OR(LEFT(AI208,5)*1=LEFT(0.124999999999998,5)*1,LEFT(AI208,5)*1=LEFT(0.125,5)*1)</formula>
    </cfRule>
    <cfRule type="expression" dxfId="1990" priority="55">
      <formula>OR(LEFT(AI208,5)*1&lt;LEFT(0.124999999999998,5)*1,LEFT(AI208,5)*1&lt;LEFT(0.125,5)*1)</formula>
    </cfRule>
  </conditionalFormatting>
  <conditionalFormatting sqref="AJ203:AJ207">
    <cfRule type="expression" dxfId="1989" priority="52">
      <formula>LEFT(AJ203,7)&lt;LEFT(0.333333333333333,7)</formula>
    </cfRule>
  </conditionalFormatting>
  <conditionalFormatting sqref="AI203:AI207">
    <cfRule type="expression" dxfId="1988" priority="51">
      <formula>LEFT(AI203,5)*1&gt;LEFT(0.125,5)*1</formula>
    </cfRule>
  </conditionalFormatting>
  <conditionalFormatting sqref="AD211:AJ215">
    <cfRule type="expression" dxfId="1987" priority="50">
      <formula>OR(WEEKDAY($A211,2)=6,WEEKDAY($A211,2)=7)</formula>
    </cfRule>
  </conditionalFormatting>
  <conditionalFormatting sqref="AJ216">
    <cfRule type="expression" dxfId="1986" priority="47">
      <formula>LEFT(AJ216,5)*1&gt;LEFT(1.66666666666667,5)*1</formula>
    </cfRule>
    <cfRule type="expression" dxfId="1985" priority="48">
      <formula>LEFT(AJ216,5)*1&lt;LEFT(1.66666666666667,5)*1</formula>
    </cfRule>
    <cfRule type="expression" dxfId="1984" priority="49">
      <formula>LEFT(AJ216,5)*1=LEFT(1.66666666666667,5)*1</formula>
    </cfRule>
  </conditionalFormatting>
  <conditionalFormatting sqref="AI216">
    <cfRule type="expression" dxfId="1983" priority="44">
      <formula>LEFT(AI216,5)*1&gt;LEFT(0.125,5)*1</formula>
    </cfRule>
    <cfRule type="expression" dxfId="1982" priority="45">
      <formula>OR(LEFT(AI216,5)*1=LEFT(0.124999999999998,5)*1,LEFT(AI216,5)*1=LEFT(0.125,5)*1)</formula>
    </cfRule>
    <cfRule type="expression" dxfId="1981" priority="46">
      <formula>OR(LEFT(AI216,5)*1&lt;LEFT(0.124999999999998,5)*1,LEFT(AI216,5)*1&lt;LEFT(0.125,5)*1)</formula>
    </cfRule>
  </conditionalFormatting>
  <conditionalFormatting sqref="AJ211:AJ215">
    <cfRule type="expression" dxfId="1980" priority="43">
      <formula>LEFT(AJ211,7)&lt;LEFT(0.333333333333333,7)</formula>
    </cfRule>
  </conditionalFormatting>
  <conditionalFormatting sqref="AI211:AI215">
    <cfRule type="expression" dxfId="1979" priority="42">
      <formula>LEFT(AI211,5)*1&gt;LEFT(0.125,5)*1</formula>
    </cfRule>
  </conditionalFormatting>
  <conditionalFormatting sqref="W211:AC215">
    <cfRule type="expression" dxfId="1978" priority="41">
      <formula>OR(WEEKDAY($A211,2)=6,WEEKDAY($A211,2)=7)</formula>
    </cfRule>
  </conditionalFormatting>
  <conditionalFormatting sqref="AC216">
    <cfRule type="expression" dxfId="1977" priority="38">
      <formula>LEFT(AC216,5)*1&gt;LEFT(1.66666666666667,5)*1</formula>
    </cfRule>
    <cfRule type="expression" dxfId="1976" priority="39">
      <formula>LEFT(AC216,5)*1&lt;LEFT(1.66666666666667,5)*1</formula>
    </cfRule>
    <cfRule type="expression" dxfId="1975" priority="40">
      <formula>LEFT(AC216,5)*1=LEFT(1.66666666666667,5)*1</formula>
    </cfRule>
  </conditionalFormatting>
  <conditionalFormatting sqref="AB216">
    <cfRule type="expression" dxfId="1974" priority="35">
      <formula>LEFT(AB216,5)*1&gt;LEFT(0.125,5)*1</formula>
    </cfRule>
    <cfRule type="expression" dxfId="1973" priority="36">
      <formula>OR(LEFT(AB216,5)*1=LEFT(0.124999999999998,5)*1,LEFT(AB216,5)*1=LEFT(0.125,5)*1)</formula>
    </cfRule>
    <cfRule type="expression" dxfId="1972" priority="37">
      <formula>OR(LEFT(AB216,5)*1&lt;LEFT(0.124999999999998,5)*1,LEFT(AB216,5)*1&lt;LEFT(0.125,5)*1)</formula>
    </cfRule>
  </conditionalFormatting>
  <conditionalFormatting sqref="AC211:AC215">
    <cfRule type="expression" dxfId="1971" priority="34">
      <formula>LEFT(AC211,7)&lt;LEFT(0.333333333333333,7)</formula>
    </cfRule>
  </conditionalFormatting>
  <conditionalFormatting sqref="AB211:AB215">
    <cfRule type="expression" dxfId="1970" priority="33">
      <formula>LEFT(AB211,5)*1&gt;LEFT(0.125,5)*1</formula>
    </cfRule>
  </conditionalFormatting>
  <conditionalFormatting sqref="P211:V215">
    <cfRule type="expression" dxfId="1969" priority="32">
      <formula>OR(WEEKDAY($A211,2)=6,WEEKDAY($A211,2)=7)</formula>
    </cfRule>
  </conditionalFormatting>
  <conditionalFormatting sqref="V216">
    <cfRule type="expression" dxfId="1968" priority="29">
      <formula>LEFT(V216,5)*1&gt;LEFT(1.66666666666667,5)*1</formula>
    </cfRule>
    <cfRule type="expression" dxfId="1967" priority="30">
      <formula>LEFT(V216,5)*1&lt;LEFT(1.66666666666667,5)*1</formula>
    </cfRule>
    <cfRule type="expression" dxfId="1966" priority="31">
      <formula>LEFT(V216,5)*1=LEFT(1.66666666666667,5)*1</formula>
    </cfRule>
  </conditionalFormatting>
  <conditionalFormatting sqref="U216">
    <cfRule type="expression" dxfId="1965" priority="26">
      <formula>LEFT(U216,5)*1&gt;LEFT(0.125,5)*1</formula>
    </cfRule>
    <cfRule type="expression" dxfId="1964" priority="27">
      <formula>OR(LEFT(U216,5)*1=LEFT(0.124999999999998,5)*1,LEFT(U216,5)*1=LEFT(0.125,5)*1)</formula>
    </cfRule>
    <cfRule type="expression" dxfId="1963" priority="28">
      <formula>OR(LEFT(U216,5)*1&lt;LEFT(0.124999999999998,5)*1,LEFT(U216,5)*1&lt;LEFT(0.125,5)*1)</formula>
    </cfRule>
  </conditionalFormatting>
  <conditionalFormatting sqref="V211:V215">
    <cfRule type="expression" dxfId="1962" priority="25">
      <formula>LEFT(V211,7)&lt;LEFT(0.333333333333333,7)</formula>
    </cfRule>
  </conditionalFormatting>
  <conditionalFormatting sqref="U211:U215">
    <cfRule type="expression" dxfId="1961" priority="24">
      <formula>LEFT(U211,5)*1&gt;LEFT(0.125,5)*1</formula>
    </cfRule>
  </conditionalFormatting>
  <conditionalFormatting sqref="I211:O215">
    <cfRule type="expression" dxfId="1960" priority="23">
      <formula>OR(WEEKDAY($A211,2)=6,WEEKDAY($A211,2)=7)</formula>
    </cfRule>
  </conditionalFormatting>
  <conditionalFormatting sqref="O216">
    <cfRule type="expression" dxfId="1959" priority="20">
      <formula>LEFT(O216,5)*1&gt;LEFT(1.66666666666667,5)*1</formula>
    </cfRule>
    <cfRule type="expression" dxfId="1958" priority="21">
      <formula>LEFT(O216,5)*1&lt;LEFT(1.66666666666667,5)*1</formula>
    </cfRule>
    <cfRule type="expression" dxfId="1957" priority="22">
      <formula>LEFT(O216,5)*1=LEFT(1.66666666666667,5)*1</formula>
    </cfRule>
  </conditionalFormatting>
  <conditionalFormatting sqref="N216">
    <cfRule type="expression" dxfId="1956" priority="17">
      <formula>LEFT(N216,5)*1&gt;LEFT(0.125,5)*1</formula>
    </cfRule>
    <cfRule type="expression" dxfId="1955" priority="18">
      <formula>OR(LEFT(N216,5)*1=LEFT(0.124999999999998,5)*1,LEFT(N216,5)*1=LEFT(0.125,5)*1)</formula>
    </cfRule>
    <cfRule type="expression" dxfId="1954" priority="19">
      <formula>OR(LEFT(N216,5)*1&lt;LEFT(0.124999999999998,5)*1,LEFT(N216,5)*1&lt;LEFT(0.125,5)*1)</formula>
    </cfRule>
  </conditionalFormatting>
  <conditionalFormatting sqref="O211:O215">
    <cfRule type="expression" dxfId="1953" priority="16">
      <formula>LEFT(O211,7)&lt;LEFT(0.333333333333333,7)</formula>
    </cfRule>
  </conditionalFormatting>
  <conditionalFormatting sqref="N211:N215">
    <cfRule type="expression" dxfId="1952" priority="15">
      <formula>LEFT(N211,5)*1&gt;LEFT(0.125,5)*1</formula>
    </cfRule>
  </conditionalFormatting>
  <conditionalFormatting sqref="B211:H215">
    <cfRule type="expression" dxfId="1951" priority="14">
      <formula>OR(WEEKDAY($A211,2)=6,WEEKDAY($A211,2)=7)</formula>
    </cfRule>
  </conditionalFormatting>
  <conditionalFormatting sqref="H216">
    <cfRule type="expression" dxfId="1950" priority="11">
      <formula>LEFT(H216,5)*1&gt;LEFT(1.66666666666667,5)*1</formula>
    </cfRule>
    <cfRule type="expression" dxfId="1949" priority="12">
      <formula>LEFT(H216,5)*1&lt;LEFT(1.66666666666667,5)*1</formula>
    </cfRule>
    <cfRule type="expression" dxfId="1948" priority="13">
      <formula>LEFT(H216,5)*1=LEFT(1.66666666666667,5)*1</formula>
    </cfRule>
  </conditionalFormatting>
  <conditionalFormatting sqref="G216">
    <cfRule type="expression" dxfId="1947" priority="8">
      <formula>LEFT(G216,5)*1&gt;LEFT(0.125,5)*1</formula>
    </cfRule>
    <cfRule type="expression" dxfId="1946" priority="9">
      <formula>OR(LEFT(G216,5)*1=LEFT(0.124999999999998,5)*1,LEFT(G216,5)*1=LEFT(0.125,5)*1)</formula>
    </cfRule>
    <cfRule type="expression" dxfId="1945" priority="10">
      <formula>OR(LEFT(G216,5)*1&lt;LEFT(0.124999999999998,5)*1,LEFT(G216,5)*1&lt;LEFT(0.125,5)*1)</formula>
    </cfRule>
  </conditionalFormatting>
  <conditionalFormatting sqref="H211:H215">
    <cfRule type="expression" dxfId="1944" priority="7">
      <formula>LEFT(H211,7)&lt;LEFT(0.333333333333333,7)</formula>
    </cfRule>
  </conditionalFormatting>
  <conditionalFormatting sqref="G211:G215">
    <cfRule type="expression" dxfId="1943" priority="6">
      <formula>LEFT(G211,5)*1&gt;LEFT(0.125,5)*1</formula>
    </cfRule>
  </conditionalFormatting>
  <conditionalFormatting sqref="A218">
    <cfRule type="expression" dxfId="1942" priority="4">
      <formula>OR(WEEKDAY($A218,2)=6,WEEKDAY($A218,2)=7)</formula>
    </cfRule>
  </conditionalFormatting>
  <conditionalFormatting sqref="A218">
    <cfRule type="expression" dxfId="1941" priority="5" stopIfTrue="1">
      <formula>VLOOKUP($A218,$AN$2:$AN$50,1,0)=$A218</formula>
    </cfRule>
  </conditionalFormatting>
  <conditionalFormatting sqref="P81:V82">
    <cfRule type="expression" dxfId="1940" priority="3">
      <formula>OR(WEEKDAY($A81,2)=6,WEEKDAY($A81,2)=7)</formula>
    </cfRule>
  </conditionalFormatting>
  <conditionalFormatting sqref="W81:AC82">
    <cfRule type="expression" dxfId="1939" priority="2">
      <formula>OR(WEEKDAY($A81,2)=6,WEEKDAY($A81,2)=7)</formula>
    </cfRule>
  </conditionalFormatting>
  <conditionalFormatting sqref="AD81:AJ82">
    <cfRule type="expression" dxfId="1938" priority="1">
      <formula>OR(WEEKDAY($A81,2)=6,WEEKDAY($A81,2)=7)</formula>
    </cfRule>
  </conditionalFormatting>
  <dataValidations count="1">
    <dataValidation type="list" allowBlank="1" showInputMessage="1" showErrorMessage="1" errorTitle="Hatalı Giriş İşlemi" error="Açılır listeden saat seçimi yapınız..!" prompt="Listeden saat seçimi yapınız..!" sqref="P75:S79 AD203:AG207 I11:L15 P11:S15 W11:Z15 W19:Z23 P19:S23 I19:L23 B19:E23 AD11:AG15 AD19:AG23 B27:E31 I27:L31 P27:S31 W27:Z31 AD27:AG31 AD35:AG39 W35:Z39 P35:S39 I35:L39 B35:E39 B43:E47 I43:L47 P43:S47 W43:Z47 AD43:AG47 AD51:AG55 W51:Z55 P51:S55 I51:L55 B51:E55 B59:E63 I59:L63 P59:S63 W59:Z63 AD59:AG63 AD67:AG71 W67:Z71 P67:S71 I67:L71 B67:E71 B75:E79 I75:L79 W75:Z79 B11:E15 AD83:AG87 I83:L87 P83:S87 W83:Z87 AD75:AG79 P91:S95 B83:E87 B91:E95 I91:L95 W91:Z95 AD99:AG103 I99:L103 P99:S103 W99:Z103 AD91:AG95 P107:S111 B99:E103 B107:E111 I107:L111 W107:Z111 AD115:AG119 I115:L119 P115:S119 W115:Z119 AD107:AG111 P123:S127 B115:E119 B123:E127 I123:L127 W123:Z127 AD131:AG135 I131:L135 P131:S135 W131:Z135 AD123:AG127 P139:S143 B131:E135 B139:E143 I139:L143 W139:Z143 AD147:AG151 I147:L151 P147:S151 W147:Z151 AD139:AG143 P155:S159 B147:E151 B155:E159 I155:L159 W155:Z159 AD163:AG167 I163:L167 P163:S167 W163:Z167 AD155:AG159 P171:S175 B163:E167 B171:E175 I171:L175 W171:Z175 AD179:AG183 I179:L183 P179:S183 W179:Z183 AD171:AG175 P187:S191 B179:E183 B187:E191 I187:L191 W187:Z191 AD195:AG199 I195:L199 W195:Z199 P195:S199 AD187:AG191 P203:S207 B195:E199 B203:E207 I203:L207 W203:Z207 AD211:AG215 I211:L215 P211:S215 W211:Z215 B211:E215">
      <formula1>$AZ$1:$AZ$53</formula1>
    </dataValidation>
  </dataValidations>
  <printOptions horizontalCentered="1"/>
  <pageMargins left="0" right="0" top="0.39370078740157483" bottom="0.35433070866141736" header="0.19685039370078741" footer="0.19685039370078741"/>
  <pageSetup paperSize="9" scale="61" fitToHeight="0" orientation="landscape" r:id="rId1"/>
  <rowBreaks count="5" manualBreakCount="5">
    <brk id="42" max="35" man="1"/>
    <brk id="74" max="35" man="1"/>
    <brk id="112" max="35" man="1"/>
    <brk id="146" max="35" man="1"/>
    <brk id="184" max="35" man="1"/>
  </rowBreaks>
  <tableParts count="2"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6">
    <pageSetUpPr fitToPage="1"/>
  </sheetPr>
  <dimension ref="A1:AZ218"/>
  <sheetViews>
    <sheetView zoomScale="90" zoomScaleNormal="90" zoomScaleSheetLayoutView="80" workbookViewId="0">
      <pane xSplit="1" ySplit="10" topLeftCell="B11" activePane="bottomRight" state="frozen"/>
      <selection activeCell="C215" sqref="C215"/>
      <selection pane="topRight" activeCell="C215" sqref="C215"/>
      <selection pane="bottomLeft" activeCell="C215" sqref="C215"/>
      <selection pane="bottomRight" activeCell="B7" sqref="B7:H7"/>
    </sheetView>
  </sheetViews>
  <sheetFormatPr defaultRowHeight="15" x14ac:dyDescent="0.25"/>
  <cols>
    <col min="1" max="1" width="17.28515625" style="6" customWidth="1"/>
    <col min="2" max="3" width="5.7109375" style="1" customWidth="1"/>
    <col min="4" max="4" width="6.140625" style="1" customWidth="1"/>
    <col min="5" max="5" width="5.42578125" style="1" customWidth="1"/>
    <col min="6" max="6" width="6" style="1" customWidth="1"/>
    <col min="7" max="7" width="7.28515625" style="1" customWidth="1"/>
    <col min="8" max="8" width="7" style="1" bestFit="1" customWidth="1"/>
    <col min="9" max="10" width="5.7109375" style="1" customWidth="1"/>
    <col min="11" max="11" width="6.140625" style="1" customWidth="1"/>
    <col min="12" max="12" width="5.42578125" style="1" customWidth="1"/>
    <col min="13" max="13" width="6" style="1" customWidth="1"/>
    <col min="14" max="14" width="7.28515625" style="1" customWidth="1"/>
    <col min="15" max="15" width="7" style="1" bestFit="1" customWidth="1"/>
    <col min="16" max="17" width="5.7109375" style="1" customWidth="1"/>
    <col min="18" max="18" width="6.140625" style="1" customWidth="1"/>
    <col min="19" max="19" width="5.42578125" style="1" customWidth="1"/>
    <col min="20" max="20" width="6" style="1" customWidth="1"/>
    <col min="21" max="21" width="7.28515625" style="1" customWidth="1"/>
    <col min="22" max="22" width="7" style="1" bestFit="1" customWidth="1"/>
    <col min="23" max="24" width="5.7109375" style="1" customWidth="1"/>
    <col min="25" max="25" width="6.140625" style="1" customWidth="1"/>
    <col min="26" max="26" width="5.42578125" style="1" customWidth="1"/>
    <col min="27" max="27" width="6" style="1" customWidth="1"/>
    <col min="28" max="28" width="7.28515625" style="1" customWidth="1"/>
    <col min="29" max="29" width="7" style="1" bestFit="1" customWidth="1"/>
    <col min="30" max="31" width="5.7109375" style="1" customWidth="1"/>
    <col min="32" max="32" width="6.140625" style="1" customWidth="1"/>
    <col min="33" max="33" width="5.42578125" style="1" customWidth="1"/>
    <col min="34" max="34" width="6" style="1" customWidth="1"/>
    <col min="35" max="35" width="7.28515625" style="1" customWidth="1"/>
    <col min="36" max="36" width="7" style="1" bestFit="1" customWidth="1"/>
    <col min="38" max="38" width="20.85546875" hidden="1" customWidth="1"/>
    <col min="39" max="39" width="0" hidden="1" customWidth="1"/>
    <col min="40" max="40" width="10.140625" hidden="1" customWidth="1"/>
    <col min="41" max="41" width="19.140625" hidden="1" customWidth="1"/>
    <col min="42" max="43" width="9.140625" hidden="1" customWidth="1"/>
    <col min="44" max="44" width="10.140625" hidden="1" customWidth="1"/>
    <col min="45" max="45" width="24.7109375" hidden="1" customWidth="1"/>
    <col min="46" max="52" width="9.140625" hidden="1" customWidth="1"/>
    <col min="53" max="54" width="0" hidden="1" customWidth="1"/>
  </cols>
  <sheetData>
    <row r="1" spans="1:52" ht="15" customHeight="1" x14ac:dyDescent="0.25">
      <c r="A1" s="7" t="s">
        <v>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N1" s="5" t="s">
        <v>12</v>
      </c>
      <c r="AO1" s="5" t="s">
        <v>13</v>
      </c>
      <c r="AR1" s="5" t="s">
        <v>12</v>
      </c>
      <c r="AS1" s="5" t="s">
        <v>13</v>
      </c>
      <c r="AU1" t="s">
        <v>20</v>
      </c>
      <c r="AV1" t="s">
        <v>21</v>
      </c>
      <c r="AW1" t="s">
        <v>22</v>
      </c>
      <c r="AX1" t="s">
        <v>23</v>
      </c>
      <c r="AZ1" s="10">
        <v>0.29166666666666702</v>
      </c>
    </row>
    <row r="2" spans="1:52" ht="15" customHeight="1" x14ac:dyDescent="0.25">
      <c r="A2" s="7" t="s">
        <v>5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N2" s="2">
        <v>43831</v>
      </c>
      <c r="AO2" t="s">
        <v>7</v>
      </c>
      <c r="AR2" s="2">
        <v>44132</v>
      </c>
      <c r="AS2" t="s">
        <v>11</v>
      </c>
      <c r="AU2" s="24">
        <v>0.33333333333333331</v>
      </c>
      <c r="AV2" s="24">
        <v>0.5</v>
      </c>
      <c r="AW2" s="24">
        <v>0.54166666666666663</v>
      </c>
      <c r="AX2" s="24">
        <v>0.70833333333333337</v>
      </c>
      <c r="AZ2" s="10">
        <v>0.30208333333333298</v>
      </c>
    </row>
    <row r="3" spans="1:52" ht="15" customHeight="1" x14ac:dyDescent="0.25">
      <c r="A3" s="7" t="s">
        <v>6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N3" s="2">
        <v>43952</v>
      </c>
      <c r="AO3" s="3" t="s">
        <v>8</v>
      </c>
      <c r="AR3" s="2"/>
      <c r="AZ3" s="10">
        <v>0.312499999999999</v>
      </c>
    </row>
    <row r="4" spans="1:52" ht="15" customHeight="1" x14ac:dyDescent="0.25">
      <c r="A4" s="8" t="s">
        <v>0</v>
      </c>
      <c r="B4" s="76"/>
      <c r="C4" s="74"/>
      <c r="D4" s="74"/>
      <c r="E4" s="74"/>
      <c r="F4" s="74"/>
      <c r="G4" s="74"/>
      <c r="H4" s="74"/>
      <c r="I4" s="76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N4" s="2">
        <v>43970</v>
      </c>
      <c r="AO4" s="4" t="s">
        <v>9</v>
      </c>
      <c r="AR4" s="2"/>
      <c r="AS4" s="3"/>
      <c r="AU4" s="3"/>
      <c r="AV4" s="3"/>
      <c r="AW4" s="3"/>
      <c r="AX4" s="3"/>
      <c r="AZ4" s="10">
        <v>0.32291666666666502</v>
      </c>
    </row>
    <row r="5" spans="1:52" ht="15" customHeight="1" x14ac:dyDescent="0.25">
      <c r="A5" s="8" t="s">
        <v>1</v>
      </c>
      <c r="B5" s="76"/>
      <c r="C5" s="74"/>
      <c r="D5" s="74"/>
      <c r="E5" s="74"/>
      <c r="F5" s="74"/>
      <c r="G5" s="74"/>
      <c r="H5" s="74"/>
      <c r="I5" s="76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N5" s="2">
        <v>44133</v>
      </c>
      <c r="AO5" t="s">
        <v>10</v>
      </c>
      <c r="AR5" s="2"/>
      <c r="AS5" s="4"/>
      <c r="AU5" s="3"/>
      <c r="AZ5" s="10">
        <v>0.33333333333333098</v>
      </c>
    </row>
    <row r="6" spans="1:52" ht="15" customHeight="1" x14ac:dyDescent="0.25">
      <c r="A6" s="14" t="s">
        <v>3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N6" s="2">
        <v>44197</v>
      </c>
      <c r="AO6" t="s">
        <v>7</v>
      </c>
      <c r="AR6" s="2"/>
      <c r="AZ6" s="10">
        <v>0.343749999999997</v>
      </c>
    </row>
    <row r="7" spans="1:52" ht="23.25" customHeight="1" thickBot="1" x14ac:dyDescent="0.3">
      <c r="A7" s="49" t="s">
        <v>34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N7" s="50">
        <v>44309</v>
      </c>
      <c r="AR7" s="2"/>
      <c r="AZ7" s="10">
        <v>0.35416666666666302</v>
      </c>
    </row>
    <row r="8" spans="1:52" ht="11.25" customHeight="1" x14ac:dyDescent="0.25">
      <c r="A8" s="21"/>
      <c r="B8" s="68"/>
      <c r="C8" s="69"/>
      <c r="D8" s="69"/>
      <c r="E8" s="69"/>
      <c r="F8" s="69"/>
      <c r="G8" s="69"/>
      <c r="H8" s="70"/>
      <c r="I8" s="68"/>
      <c r="J8" s="69"/>
      <c r="K8" s="69"/>
      <c r="L8" s="69"/>
      <c r="M8" s="69"/>
      <c r="N8" s="69"/>
      <c r="O8" s="70"/>
      <c r="P8" s="68"/>
      <c r="Q8" s="69"/>
      <c r="R8" s="69"/>
      <c r="S8" s="69"/>
      <c r="T8" s="69"/>
      <c r="U8" s="69"/>
      <c r="V8" s="70"/>
      <c r="W8" s="68"/>
      <c r="X8" s="69"/>
      <c r="Y8" s="69"/>
      <c r="Z8" s="69"/>
      <c r="AA8" s="69"/>
      <c r="AB8" s="69"/>
      <c r="AC8" s="70"/>
      <c r="AD8" s="68"/>
      <c r="AE8" s="69"/>
      <c r="AF8" s="69"/>
      <c r="AG8" s="69"/>
      <c r="AH8" s="69"/>
      <c r="AI8" s="69"/>
      <c r="AJ8" s="70"/>
      <c r="AZ8" s="10">
        <v>0.36458333333332898</v>
      </c>
    </row>
    <row r="9" spans="1:52" ht="12.75" customHeight="1" x14ac:dyDescent="0.25">
      <c r="A9" s="22"/>
      <c r="B9" s="71"/>
      <c r="C9" s="72"/>
      <c r="D9" s="72"/>
      <c r="E9" s="72"/>
      <c r="F9" s="72"/>
      <c r="G9" s="72"/>
      <c r="H9" s="73"/>
      <c r="I9" s="71"/>
      <c r="J9" s="72"/>
      <c r="K9" s="72"/>
      <c r="L9" s="72"/>
      <c r="M9" s="72"/>
      <c r="N9" s="72"/>
      <c r="O9" s="73"/>
      <c r="P9" s="71"/>
      <c r="Q9" s="72"/>
      <c r="R9" s="72"/>
      <c r="S9" s="72"/>
      <c r="T9" s="72"/>
      <c r="U9" s="72"/>
      <c r="V9" s="73"/>
      <c r="W9" s="71"/>
      <c r="X9" s="72"/>
      <c r="Y9" s="72"/>
      <c r="Z9" s="72"/>
      <c r="AA9" s="72"/>
      <c r="AB9" s="72"/>
      <c r="AC9" s="73"/>
      <c r="AD9" s="71"/>
      <c r="AE9" s="72"/>
      <c r="AF9" s="72"/>
      <c r="AG9" s="72"/>
      <c r="AH9" s="72"/>
      <c r="AI9" s="72"/>
      <c r="AJ9" s="73"/>
      <c r="AN9" s="10"/>
      <c r="AZ9" s="10">
        <v>0.374999999999995</v>
      </c>
    </row>
    <row r="10" spans="1:52" ht="24.75" x14ac:dyDescent="0.25">
      <c r="A10" s="23"/>
      <c r="B10" s="15" t="s">
        <v>16</v>
      </c>
      <c r="C10" s="9" t="s">
        <v>17</v>
      </c>
      <c r="D10" s="9" t="s">
        <v>18</v>
      </c>
      <c r="E10" s="9" t="s">
        <v>19</v>
      </c>
      <c r="F10" s="9" t="s">
        <v>14</v>
      </c>
      <c r="G10" s="9" t="s">
        <v>15</v>
      </c>
      <c r="H10" s="16" t="s">
        <v>2</v>
      </c>
      <c r="I10" s="15" t="s">
        <v>16</v>
      </c>
      <c r="J10" s="9" t="s">
        <v>17</v>
      </c>
      <c r="K10" s="9" t="s">
        <v>18</v>
      </c>
      <c r="L10" s="9" t="s">
        <v>19</v>
      </c>
      <c r="M10" s="9" t="s">
        <v>14</v>
      </c>
      <c r="N10" s="9" t="s">
        <v>15</v>
      </c>
      <c r="O10" s="16" t="s">
        <v>2</v>
      </c>
      <c r="P10" s="15" t="s">
        <v>16</v>
      </c>
      <c r="Q10" s="9" t="s">
        <v>17</v>
      </c>
      <c r="R10" s="9" t="s">
        <v>18</v>
      </c>
      <c r="S10" s="9" t="s">
        <v>19</v>
      </c>
      <c r="T10" s="9" t="s">
        <v>14</v>
      </c>
      <c r="U10" s="9" t="s">
        <v>15</v>
      </c>
      <c r="V10" s="16" t="s">
        <v>2</v>
      </c>
      <c r="W10" s="15" t="s">
        <v>16</v>
      </c>
      <c r="X10" s="9" t="s">
        <v>17</v>
      </c>
      <c r="Y10" s="9" t="s">
        <v>18</v>
      </c>
      <c r="Z10" s="9" t="s">
        <v>19</v>
      </c>
      <c r="AA10" s="9" t="s">
        <v>14</v>
      </c>
      <c r="AB10" s="9" t="s">
        <v>15</v>
      </c>
      <c r="AC10" s="16" t="s">
        <v>2</v>
      </c>
      <c r="AD10" s="15" t="s">
        <v>16</v>
      </c>
      <c r="AE10" s="9" t="s">
        <v>17</v>
      </c>
      <c r="AF10" s="9" t="s">
        <v>18</v>
      </c>
      <c r="AG10" s="9" t="s">
        <v>19</v>
      </c>
      <c r="AH10" s="9" t="s">
        <v>14</v>
      </c>
      <c r="AI10" s="9" t="s">
        <v>15</v>
      </c>
      <c r="AJ10" s="16" t="s">
        <v>2</v>
      </c>
      <c r="AZ10" s="10">
        <v>0.38541666666666102</v>
      </c>
    </row>
    <row r="11" spans="1:52" s="25" customFormat="1" ht="20.100000000000001" customHeight="1" x14ac:dyDescent="0.25">
      <c r="A11" s="20">
        <f>'1.Sayfa'!A11</f>
        <v>44746</v>
      </c>
      <c r="B11" s="17"/>
      <c r="C11" s="12"/>
      <c r="D11" s="13"/>
      <c r="E11" s="13"/>
      <c r="F11" s="28">
        <f>IF(D11-C11&lt;0,0,D11-C11)</f>
        <v>0</v>
      </c>
      <c r="G11" s="28">
        <f>IF(AND(OR(B11="",C11=""),OR(D11="",E11="")),0,IF(OR(B11&lt;&gt;ResmiTatil!$H$2,C11&lt;&gt;ResmiTatil!$I$2,D11&lt;&gt;ResmiTatil!$J$2,E11&lt;&gt;ResmiTatil!$K$2),IF(AND(D11="",E11=""),0,IF(B11&lt;ResmiTatil!$H$2,ResmiTatil!$H$2-B11))+IF(AND(D11="",E11="",OR(B11&lt;ResmiTatil!$H$2,AND(C11&lt;&gt;ResmiTatil!$J$2,C11&gt;ResmiTatil!$J$2))),ResmiTatil!$J$2-ResmiTatil!$I$2,IF(OR(D11="",E11=""),0,IF(AND(C11&gt;ResmiTatil!$I$2,D11&lt;ResmiTatil!$J$2),C11-ResmiTatil!$I$2)))+IF(AND(C11&lt;ResmiTatil!$I$2,D11&lt;ResmiTatil!$J$2),ResmiTatil!$J$2-D11)+IF(AND(C11=ResmiTatil!$I$3,D11=ResmiTatil!$J$3),ResmiTatil!$I$3-ResmiTatil!$I$2,IF(AND(C11&gt;ResmiTatil!$I$2,D11&gt;ResmiTatil!$J$2),ResmiTatil!$J$2-ResmiTatil!$I$2))+IF(E11&gt;ResmiTatil!$K$2,E11-ResmiTatil!$K$2),0))</f>
        <v>0</v>
      </c>
      <c r="H11" s="29">
        <f>IF((C11-B11)+(E11-D11)&lt;0,0,(C11-B11)+(E11-D11))</f>
        <v>0</v>
      </c>
      <c r="I11" s="17"/>
      <c r="J11" s="12"/>
      <c r="K11" s="13"/>
      <c r="L11" s="13"/>
      <c r="M11" s="28">
        <f>IF(K11-J11&lt;0,0,K11-J11)</f>
        <v>0</v>
      </c>
      <c r="N11" s="28">
        <f>IF(AND(OR(I11="",J11=""),OR(K11="",L11="")),0,IF(OR(I11&lt;&gt;ResmiTatil!$H$2,J11&lt;&gt;ResmiTatil!$I$2,K11&lt;&gt;ResmiTatil!$J$2,L11&lt;&gt;ResmiTatil!$K$2),IF(AND(K11="",L11=""),0,IF(I11&lt;ResmiTatil!$H$2,ResmiTatil!$H$2-I11))+IF(AND(K11="",L11="",OR(I11&lt;ResmiTatil!$H$2,AND(J11&lt;&gt;ResmiTatil!$J$2,J11&gt;ResmiTatil!$J$2))),ResmiTatil!$J$2-ResmiTatil!$I$2,IF(OR(K11="",L11=""),0,IF(AND(J11&gt;ResmiTatil!$I$2,K11&lt;ResmiTatil!$J$2),J11-ResmiTatil!$I$2)))+IF(AND(J11&lt;ResmiTatil!$I$2,K11&lt;ResmiTatil!$J$2),ResmiTatil!$J$2-K11)+IF(AND(J11=ResmiTatil!$I$3,K11=ResmiTatil!$J$3),ResmiTatil!$I$3-ResmiTatil!$I$2,IF(AND(J11&gt;ResmiTatil!$I$2,K11&gt;ResmiTatil!$J$2),ResmiTatil!$J$2-ResmiTatil!$I$2))+IF(L11&gt;ResmiTatil!$K$2,L11-ResmiTatil!$K$2),0))</f>
        <v>0</v>
      </c>
      <c r="O11" s="29">
        <f>IF((J11-I11)+(L11-K11)&lt;0,0,(J11-I11)+(L11-K11))</f>
        <v>0</v>
      </c>
      <c r="P11" s="17"/>
      <c r="Q11" s="12"/>
      <c r="R11" s="13"/>
      <c r="S11" s="13"/>
      <c r="T11" s="28">
        <f>IF(R11-Q11&lt;0,0,R11-Q11)</f>
        <v>0</v>
      </c>
      <c r="U11" s="28">
        <f>IF(AND(OR(P11="",Q11=""),OR(R11="",S11="")),0,IF(OR(P11&lt;&gt;ResmiTatil!$H$2,Q11&lt;&gt;ResmiTatil!$I$2,R11&lt;&gt;ResmiTatil!$J$2,S11&lt;&gt;ResmiTatil!$K$2),IF(AND(R11="",S11=""),0,IF(P11&lt;ResmiTatil!$H$2,ResmiTatil!$H$2-P11))+IF(AND(R11="",S11="",OR(P11&lt;ResmiTatil!$H$2,AND(Q11&lt;&gt;ResmiTatil!$J$2,Q11&gt;ResmiTatil!$J$2))),ResmiTatil!$J$2-ResmiTatil!$I$2,IF(OR(R11="",S11=""),0,IF(AND(Q11&gt;ResmiTatil!$I$2,R11&lt;ResmiTatil!$J$2),Q11-ResmiTatil!$I$2)))+IF(AND(Q11&lt;ResmiTatil!$I$2,R11&lt;ResmiTatil!$J$2),ResmiTatil!$J$2-R11)+IF(AND(Q11=ResmiTatil!$I$3,R11=ResmiTatil!$J$3),ResmiTatil!$I$3-ResmiTatil!$I$2,IF(AND(Q11&gt;ResmiTatil!$I$2,R11&gt;ResmiTatil!$J$2),ResmiTatil!$J$2-ResmiTatil!$I$2))+IF(S11&gt;ResmiTatil!$K$2,S11-ResmiTatil!$K$2),0))</f>
        <v>0</v>
      </c>
      <c r="V11" s="29">
        <f>IF((Q11-P11)+(S11-R11)&lt;0,0,(Q11-P11)+(S11-R11))</f>
        <v>0</v>
      </c>
      <c r="W11" s="17"/>
      <c r="X11" s="12"/>
      <c r="Y11" s="13"/>
      <c r="Z11" s="13"/>
      <c r="AA11" s="28">
        <f>IF(Y11-X11&lt;0,0,Y11-X11)</f>
        <v>0</v>
      </c>
      <c r="AB11" s="28">
        <f>IF(AND(OR(W11="",X11=""),OR(Y11="",Z11="")),0,IF(OR(W11&lt;&gt;ResmiTatil!$H$2,X11&lt;&gt;ResmiTatil!$I$2,Y11&lt;&gt;ResmiTatil!$J$2,Z11&lt;&gt;ResmiTatil!$K$2),IF(AND(Y11="",Z11=""),0,IF(W11&lt;ResmiTatil!$H$2,ResmiTatil!$H$2-W11))+IF(AND(Y11="",Z11="",OR(W11&lt;ResmiTatil!$H$2,AND(X11&lt;&gt;ResmiTatil!$J$2,X11&gt;ResmiTatil!$J$2))),ResmiTatil!$J$2-ResmiTatil!$I$2,IF(OR(Y11="",Z11=""),0,IF(AND(X11&gt;ResmiTatil!$I$2,Y11&lt;ResmiTatil!$J$2),X11-ResmiTatil!$I$2)))+IF(AND(X11&lt;ResmiTatil!$I$2,Y11&lt;ResmiTatil!$J$2),ResmiTatil!$J$2-Y11)+IF(AND(X11=ResmiTatil!$I$3,Y11=ResmiTatil!$J$3),ResmiTatil!$I$3-ResmiTatil!$I$2,IF(AND(X11&gt;ResmiTatil!$I$2,Y11&gt;ResmiTatil!$J$2),ResmiTatil!$J$2-ResmiTatil!$I$2))+IF(Z11&gt;ResmiTatil!$K$2,Z11-ResmiTatil!$K$2),0))</f>
        <v>0</v>
      </c>
      <c r="AC11" s="29">
        <f>IF((X11-W11)+(Z11-Y11)&lt;0,0,(X11-W11)+(Z11-Y11))</f>
        <v>0</v>
      </c>
      <c r="AD11" s="17"/>
      <c r="AE11" s="12"/>
      <c r="AF11" s="13"/>
      <c r="AG11" s="13"/>
      <c r="AH11" s="28">
        <f>IF(AF11-AE11&lt;0,0,AF11-AE11)</f>
        <v>0</v>
      </c>
      <c r="AI11" s="28">
        <f>IF(AND(OR(AD11="",AE11=""),OR(AF11="",AG11="")),0,IF(OR(AD11&lt;&gt;ResmiTatil!$H$2,AE11&lt;&gt;ResmiTatil!$I$2,AF11&lt;&gt;ResmiTatil!$J$2,AG11&lt;&gt;ResmiTatil!$K$2),IF(AND(AF11="",AG11=""),0,IF(AD11&lt;ResmiTatil!$H$2,ResmiTatil!$H$2-AD11))+IF(AND(AF11="",AG11="",OR(AD11&lt;ResmiTatil!$H$2,AND(AE11&lt;&gt;ResmiTatil!$J$2,AE11&gt;ResmiTatil!$J$2))),ResmiTatil!$J$2-ResmiTatil!$I$2,IF(OR(AF11="",AG11=""),0,IF(AND(AE11&gt;ResmiTatil!$I$2,AF11&lt;ResmiTatil!$J$2),AE11-ResmiTatil!$I$2)))+IF(AND(AE11&lt;ResmiTatil!$I$2,AF11&lt;ResmiTatil!$J$2),ResmiTatil!$J$2-AF11)+IF(AND(AE11=ResmiTatil!$I$3,AF11=ResmiTatil!$J$3),ResmiTatil!$I$3-ResmiTatil!$I$2,IF(AND(AE11&gt;ResmiTatil!$I$2,AF11&gt;ResmiTatil!$J$2),ResmiTatil!$J$2-ResmiTatil!$I$2))+IF(AG11&gt;ResmiTatil!$K$2,AG11-ResmiTatil!$K$2),0))</f>
        <v>0</v>
      </c>
      <c r="AJ11" s="29">
        <f>IF((AE11-AD11)+(AG11-AF11)&lt;0,0,(AE11-AD11)+(AG11-AF11))</f>
        <v>0</v>
      </c>
      <c r="AZ11" s="10">
        <v>0.39583333333332699</v>
      </c>
    </row>
    <row r="12" spans="1:52" s="25" customFormat="1" ht="20.100000000000001" customHeight="1" x14ac:dyDescent="0.25">
      <c r="A12" s="20">
        <f>A11+1</f>
        <v>44747</v>
      </c>
      <c r="B12" s="17"/>
      <c r="C12" s="12"/>
      <c r="D12" s="13"/>
      <c r="E12" s="13"/>
      <c r="F12" s="28">
        <f>IF(D12-C12&lt;0,0,D12-C12)</f>
        <v>0</v>
      </c>
      <c r="G12" s="28">
        <f>IF(AND(OR(B12="",C12=""),OR(D12="",E12="")),0,IF(OR(B12&lt;&gt;ResmiTatil!$H$2,C12&lt;&gt;ResmiTatil!$I$2,D12&lt;&gt;ResmiTatil!$J$2,E12&lt;&gt;ResmiTatil!$K$2),IF(AND(D12="",E12=""),0,IF(B12&lt;ResmiTatil!$H$2,ResmiTatil!$H$2-B12))+IF(AND(D12="",E12="",OR(B12&lt;ResmiTatil!$H$2,AND(C12&lt;&gt;ResmiTatil!$J$2,C12&gt;ResmiTatil!$J$2))),ResmiTatil!$J$2-ResmiTatil!$I$2,IF(OR(D12="",E12=""),0,IF(AND(C12&gt;ResmiTatil!$I$2,D12&lt;ResmiTatil!$J$2),C12-ResmiTatil!$I$2)))+IF(AND(C12&lt;ResmiTatil!$I$2,D12&lt;ResmiTatil!$J$2),ResmiTatil!$J$2-D12)+IF(AND(C12=ResmiTatil!$I$3,D12=ResmiTatil!$J$3),ResmiTatil!$I$3-ResmiTatil!$I$2,IF(AND(C12&gt;ResmiTatil!$I$2,D12&gt;ResmiTatil!$J$2),ResmiTatil!$J$2-ResmiTatil!$I$2))+IF(E12&gt;ResmiTatil!$K$2,E12-ResmiTatil!$K$2),0))</f>
        <v>0</v>
      </c>
      <c r="H12" s="29">
        <f>IF((C12-B12)+(E12-D12)&lt;0,0,(C12-B12)+(E12-D12))</f>
        <v>0</v>
      </c>
      <c r="I12" s="17"/>
      <c r="J12" s="12"/>
      <c r="K12" s="13"/>
      <c r="L12" s="13"/>
      <c r="M12" s="28">
        <f>IF(K12-J12&lt;0,0,K12-J12)</f>
        <v>0</v>
      </c>
      <c r="N12" s="28">
        <f>IF(AND(OR(I12="",J12=""),OR(K12="",L12="")),0,IF(OR(I12&lt;&gt;ResmiTatil!$H$2,J12&lt;&gt;ResmiTatil!$I$2,K12&lt;&gt;ResmiTatil!$J$2,L12&lt;&gt;ResmiTatil!$K$2),IF(AND(K12="",L12=""),0,IF(I12&lt;ResmiTatil!$H$2,ResmiTatil!$H$2-I12))+IF(AND(K12="",L12="",OR(I12&lt;ResmiTatil!$H$2,AND(J12&lt;&gt;ResmiTatil!$J$2,J12&gt;ResmiTatil!$J$2))),ResmiTatil!$J$2-ResmiTatil!$I$2,IF(OR(K12="",L12=""),0,IF(AND(J12&gt;ResmiTatil!$I$2,K12&lt;ResmiTatil!$J$2),J12-ResmiTatil!$I$2)))+IF(AND(J12&lt;ResmiTatil!$I$2,K12&lt;ResmiTatil!$J$2),ResmiTatil!$J$2-K12)+IF(AND(J12=ResmiTatil!$I$3,K12=ResmiTatil!$J$3),ResmiTatil!$I$3-ResmiTatil!$I$2,IF(AND(J12&gt;ResmiTatil!$I$2,K12&gt;ResmiTatil!$J$2),ResmiTatil!$J$2-ResmiTatil!$I$2))+IF(L12&gt;ResmiTatil!$K$2,L12-ResmiTatil!$K$2),0))</f>
        <v>0</v>
      </c>
      <c r="O12" s="29">
        <f>IF((J12-I12)+(L12-K12)&lt;0,0,(J12-I12)+(L12-K12))</f>
        <v>0</v>
      </c>
      <c r="P12" s="17"/>
      <c r="Q12" s="12"/>
      <c r="R12" s="13"/>
      <c r="S12" s="13"/>
      <c r="T12" s="28">
        <f>IF(R12-Q12&lt;0,0,R12-Q12)</f>
        <v>0</v>
      </c>
      <c r="U12" s="28">
        <f>IF(AND(OR(P12="",Q12=""),OR(R12="",S12="")),0,IF(OR(P12&lt;&gt;ResmiTatil!$H$2,Q12&lt;&gt;ResmiTatil!$I$2,R12&lt;&gt;ResmiTatil!$J$2,S12&lt;&gt;ResmiTatil!$K$2),IF(AND(R12="",S12=""),0,IF(P12&lt;ResmiTatil!$H$2,ResmiTatil!$H$2-P12))+IF(AND(R12="",S12="",OR(P12&lt;ResmiTatil!$H$2,AND(Q12&lt;&gt;ResmiTatil!$J$2,Q12&gt;ResmiTatil!$J$2))),ResmiTatil!$J$2-ResmiTatil!$I$2,IF(OR(R12="",S12=""),0,IF(AND(Q12&gt;ResmiTatil!$I$2,R12&lt;ResmiTatil!$J$2),Q12-ResmiTatil!$I$2)))+IF(AND(Q12&lt;ResmiTatil!$I$2,R12&lt;ResmiTatil!$J$2),ResmiTatil!$J$2-R12)+IF(AND(Q12=ResmiTatil!$I$3,R12=ResmiTatil!$J$3),ResmiTatil!$I$3-ResmiTatil!$I$2,IF(AND(Q12&gt;ResmiTatil!$I$2,R12&gt;ResmiTatil!$J$2),ResmiTatil!$J$2-ResmiTatil!$I$2))+IF(S12&gt;ResmiTatil!$K$2,S12-ResmiTatil!$K$2),0))</f>
        <v>0</v>
      </c>
      <c r="V12" s="29">
        <f>IF((Q12-P12)+(S12-R12)&lt;0,0,(Q12-P12)+(S12-R12))</f>
        <v>0</v>
      </c>
      <c r="W12" s="17"/>
      <c r="X12" s="12"/>
      <c r="Y12" s="13"/>
      <c r="Z12" s="13"/>
      <c r="AA12" s="28">
        <f>IF(Y12-X12&lt;0,0,Y12-X12)</f>
        <v>0</v>
      </c>
      <c r="AB12" s="28">
        <f>IF(AND(OR(W12="",X12=""),OR(Y12="",Z12="")),0,IF(OR(W12&lt;&gt;ResmiTatil!$H$2,X12&lt;&gt;ResmiTatil!$I$2,Y12&lt;&gt;ResmiTatil!$J$2,Z12&lt;&gt;ResmiTatil!$K$2),IF(AND(Y12="",Z12=""),0,IF(W12&lt;ResmiTatil!$H$2,ResmiTatil!$H$2-W12))+IF(AND(Y12="",Z12="",OR(W12&lt;ResmiTatil!$H$2,AND(X12&lt;&gt;ResmiTatil!$J$2,X12&gt;ResmiTatil!$J$2))),ResmiTatil!$J$2-ResmiTatil!$I$2,IF(OR(Y12="",Z12=""),0,IF(AND(X12&gt;ResmiTatil!$I$2,Y12&lt;ResmiTatil!$J$2),X12-ResmiTatil!$I$2)))+IF(AND(X12&lt;ResmiTatil!$I$2,Y12&lt;ResmiTatil!$J$2),ResmiTatil!$J$2-Y12)+IF(AND(X12=ResmiTatil!$I$3,Y12=ResmiTatil!$J$3),ResmiTatil!$I$3-ResmiTatil!$I$2,IF(AND(X12&gt;ResmiTatil!$I$2,Y12&gt;ResmiTatil!$J$2),ResmiTatil!$J$2-ResmiTatil!$I$2))+IF(Z12&gt;ResmiTatil!$K$2,Z12-ResmiTatil!$K$2),0))</f>
        <v>0</v>
      </c>
      <c r="AC12" s="29">
        <f>IF((X12-W12)+(Z12-Y12)&lt;0,0,(X12-W12)+(Z12-Y12))</f>
        <v>0</v>
      </c>
      <c r="AD12" s="17"/>
      <c r="AE12" s="12"/>
      <c r="AF12" s="13"/>
      <c r="AG12" s="13"/>
      <c r="AH12" s="28">
        <f>IF(AF12-AE12&lt;0,0,AF12-AE12)</f>
        <v>0</v>
      </c>
      <c r="AI12" s="28">
        <f>IF(AND(OR(AD12="",AE12=""),OR(AF12="",AG12="")),0,IF(OR(AD12&lt;&gt;ResmiTatil!$H$2,AE12&lt;&gt;ResmiTatil!$I$2,AF12&lt;&gt;ResmiTatil!$J$2,AG12&lt;&gt;ResmiTatil!$K$2),IF(AND(AF12="",AG12=""),0,IF(AD12&lt;ResmiTatil!$H$2,ResmiTatil!$H$2-AD12))+IF(AND(AF12="",AG12="",OR(AD12&lt;ResmiTatil!$H$2,AND(AE12&lt;&gt;ResmiTatil!$J$2,AE12&gt;ResmiTatil!$J$2))),ResmiTatil!$J$2-ResmiTatil!$I$2,IF(OR(AF12="",AG12=""),0,IF(AND(AE12&gt;ResmiTatil!$I$2,AF12&lt;ResmiTatil!$J$2),AE12-ResmiTatil!$I$2)))+IF(AND(AE12&lt;ResmiTatil!$I$2,AF12&lt;ResmiTatil!$J$2),ResmiTatil!$J$2-AF12)+IF(AND(AE12=ResmiTatil!$I$3,AF12=ResmiTatil!$J$3),ResmiTatil!$I$3-ResmiTatil!$I$2,IF(AND(AE12&gt;ResmiTatil!$I$2,AF12&gt;ResmiTatil!$J$2),ResmiTatil!$J$2-ResmiTatil!$I$2))+IF(AG12&gt;ResmiTatil!$K$2,AG12-ResmiTatil!$K$2),0))</f>
        <v>0</v>
      </c>
      <c r="AJ12" s="29">
        <f>IF((AE12-AD12)+(AG12-AF12)&lt;0,0,(AE12-AD12)+(AG12-AF12))</f>
        <v>0</v>
      </c>
      <c r="AZ12" s="10">
        <v>0.40624999999999301</v>
      </c>
    </row>
    <row r="13" spans="1:52" s="25" customFormat="1" ht="20.100000000000001" customHeight="1" x14ac:dyDescent="0.25">
      <c r="A13" s="20">
        <f t="shared" ref="A13:A15" si="0">A12+1</f>
        <v>44748</v>
      </c>
      <c r="B13" s="17"/>
      <c r="C13" s="12"/>
      <c r="D13" s="13"/>
      <c r="E13" s="13"/>
      <c r="F13" s="28">
        <f>IF(D13-C13&lt;0,0,D13-C13)</f>
        <v>0</v>
      </c>
      <c r="G13" s="28">
        <f>IF(AND(OR(B13="",C13=""),OR(D13="",E13="")),0,IF(OR(B13&lt;&gt;ResmiTatil!$H$2,C13&lt;&gt;ResmiTatil!$I$2,D13&lt;&gt;ResmiTatil!$J$2,E13&lt;&gt;ResmiTatil!$K$2),IF(AND(D13="",E13=""),0,IF(B13&lt;ResmiTatil!$H$2,ResmiTatil!$H$2-B13))+IF(AND(D13="",E13="",OR(B13&lt;ResmiTatil!$H$2,AND(C13&lt;&gt;ResmiTatil!$J$2,C13&gt;ResmiTatil!$J$2))),ResmiTatil!$J$2-ResmiTatil!$I$2,IF(OR(D13="",E13=""),0,IF(AND(C13&gt;ResmiTatil!$I$2,D13&lt;ResmiTatil!$J$2),C13-ResmiTatil!$I$2)))+IF(AND(C13&lt;ResmiTatil!$I$2,D13&lt;ResmiTatil!$J$2),ResmiTatil!$J$2-D13)+IF(AND(C13=ResmiTatil!$I$3,D13=ResmiTatil!$J$3),ResmiTatil!$I$3-ResmiTatil!$I$2,IF(AND(C13&gt;ResmiTatil!$I$2,D13&gt;ResmiTatil!$J$2),ResmiTatil!$J$2-ResmiTatil!$I$2))+IF(E13&gt;ResmiTatil!$K$2,E13-ResmiTatil!$K$2),0))</f>
        <v>0</v>
      </c>
      <c r="H13" s="29">
        <f>IF((C13-B13)+(E13-D13)&lt;0,0,(C13-B13)+(E13-D13))</f>
        <v>0</v>
      </c>
      <c r="I13" s="17"/>
      <c r="J13" s="12"/>
      <c r="K13" s="13"/>
      <c r="L13" s="13"/>
      <c r="M13" s="28">
        <f>IF(K13-J13&lt;0,0,K13-J13)</f>
        <v>0</v>
      </c>
      <c r="N13" s="28">
        <f>IF(AND(OR(I13="",J13=""),OR(K13="",L13="")),0,IF(OR(I13&lt;&gt;ResmiTatil!$H$2,J13&lt;&gt;ResmiTatil!$I$2,K13&lt;&gt;ResmiTatil!$J$2,L13&lt;&gt;ResmiTatil!$K$2),IF(AND(K13="",L13=""),0,IF(I13&lt;ResmiTatil!$H$2,ResmiTatil!$H$2-I13))+IF(AND(K13="",L13="",OR(I13&lt;ResmiTatil!$H$2,AND(J13&lt;&gt;ResmiTatil!$J$2,J13&gt;ResmiTatil!$J$2))),ResmiTatil!$J$2-ResmiTatil!$I$2,IF(OR(K13="",L13=""),0,IF(AND(J13&gt;ResmiTatil!$I$2,K13&lt;ResmiTatil!$J$2),J13-ResmiTatil!$I$2)))+IF(AND(J13&lt;ResmiTatil!$I$2,K13&lt;ResmiTatil!$J$2),ResmiTatil!$J$2-K13)+IF(AND(J13=ResmiTatil!$I$3,K13=ResmiTatil!$J$3),ResmiTatil!$I$3-ResmiTatil!$I$2,IF(AND(J13&gt;ResmiTatil!$I$2,K13&gt;ResmiTatil!$J$2),ResmiTatil!$J$2-ResmiTatil!$I$2))+IF(L13&gt;ResmiTatil!$K$2,L13-ResmiTatil!$K$2),0))</f>
        <v>0</v>
      </c>
      <c r="O13" s="29">
        <f>IF((J13-I13)+(L13-K13)&lt;0,0,(J13-I13)+(L13-K13))</f>
        <v>0</v>
      </c>
      <c r="P13" s="17"/>
      <c r="Q13" s="12"/>
      <c r="R13" s="13"/>
      <c r="S13" s="13"/>
      <c r="T13" s="28">
        <f>IF(R13-Q13&lt;0,0,R13-Q13)</f>
        <v>0</v>
      </c>
      <c r="U13" s="28">
        <f>IF(AND(OR(P13="",Q13=""),OR(R13="",S13="")),0,IF(OR(P13&lt;&gt;ResmiTatil!$H$2,Q13&lt;&gt;ResmiTatil!$I$2,R13&lt;&gt;ResmiTatil!$J$2,S13&lt;&gt;ResmiTatil!$K$2),IF(AND(R13="",S13=""),0,IF(P13&lt;ResmiTatil!$H$2,ResmiTatil!$H$2-P13))+IF(AND(R13="",S13="",OR(P13&lt;ResmiTatil!$H$2,AND(Q13&lt;&gt;ResmiTatil!$J$2,Q13&gt;ResmiTatil!$J$2))),ResmiTatil!$J$2-ResmiTatil!$I$2,IF(OR(R13="",S13=""),0,IF(AND(Q13&gt;ResmiTatil!$I$2,R13&lt;ResmiTatil!$J$2),Q13-ResmiTatil!$I$2)))+IF(AND(Q13&lt;ResmiTatil!$I$2,R13&lt;ResmiTatil!$J$2),ResmiTatil!$J$2-R13)+IF(AND(Q13=ResmiTatil!$I$3,R13=ResmiTatil!$J$3),ResmiTatil!$I$3-ResmiTatil!$I$2,IF(AND(Q13&gt;ResmiTatil!$I$2,R13&gt;ResmiTatil!$J$2),ResmiTatil!$J$2-ResmiTatil!$I$2))+IF(S13&gt;ResmiTatil!$K$2,S13-ResmiTatil!$K$2),0))</f>
        <v>0</v>
      </c>
      <c r="V13" s="29">
        <f>IF((Q13-P13)+(S13-R13)&lt;0,0,(Q13-P13)+(S13-R13))</f>
        <v>0</v>
      </c>
      <c r="W13" s="17"/>
      <c r="X13" s="12"/>
      <c r="Y13" s="13"/>
      <c r="Z13" s="13"/>
      <c r="AA13" s="28">
        <f>IF(Y13-X13&lt;0,0,Y13-X13)</f>
        <v>0</v>
      </c>
      <c r="AB13" s="28">
        <f>IF(AND(OR(W13="",X13=""),OR(Y13="",Z13="")),0,IF(OR(W13&lt;&gt;ResmiTatil!$H$2,X13&lt;&gt;ResmiTatil!$I$2,Y13&lt;&gt;ResmiTatil!$J$2,Z13&lt;&gt;ResmiTatil!$K$2),IF(AND(Y13="",Z13=""),0,IF(W13&lt;ResmiTatil!$H$2,ResmiTatil!$H$2-W13))+IF(AND(Y13="",Z13="",OR(W13&lt;ResmiTatil!$H$2,AND(X13&lt;&gt;ResmiTatil!$J$2,X13&gt;ResmiTatil!$J$2))),ResmiTatil!$J$2-ResmiTatil!$I$2,IF(OR(Y13="",Z13=""),0,IF(AND(X13&gt;ResmiTatil!$I$2,Y13&lt;ResmiTatil!$J$2),X13-ResmiTatil!$I$2)))+IF(AND(X13&lt;ResmiTatil!$I$2,Y13&lt;ResmiTatil!$J$2),ResmiTatil!$J$2-Y13)+IF(AND(X13=ResmiTatil!$I$3,Y13=ResmiTatil!$J$3),ResmiTatil!$I$3-ResmiTatil!$I$2,IF(AND(X13&gt;ResmiTatil!$I$2,Y13&gt;ResmiTatil!$J$2),ResmiTatil!$J$2-ResmiTatil!$I$2))+IF(Z13&gt;ResmiTatil!$K$2,Z13-ResmiTatil!$K$2),0))</f>
        <v>0</v>
      </c>
      <c r="AC13" s="29">
        <f>IF((X13-W13)+(Z13-Y13)&lt;0,0,(X13-W13)+(Z13-Y13))</f>
        <v>0</v>
      </c>
      <c r="AD13" s="17"/>
      <c r="AE13" s="12"/>
      <c r="AF13" s="13"/>
      <c r="AG13" s="13"/>
      <c r="AH13" s="28">
        <f>IF(AF13-AE13&lt;0,0,AF13-AE13)</f>
        <v>0</v>
      </c>
      <c r="AI13" s="28">
        <f>IF(AND(OR(AD13="",AE13=""),OR(AF13="",AG13="")),0,IF(OR(AD13&lt;&gt;ResmiTatil!$H$2,AE13&lt;&gt;ResmiTatil!$I$2,AF13&lt;&gt;ResmiTatil!$J$2,AG13&lt;&gt;ResmiTatil!$K$2),IF(AND(AF13="",AG13=""),0,IF(AD13&lt;ResmiTatil!$H$2,ResmiTatil!$H$2-AD13))+IF(AND(AF13="",AG13="",OR(AD13&lt;ResmiTatil!$H$2,AND(AE13&lt;&gt;ResmiTatil!$J$2,AE13&gt;ResmiTatil!$J$2))),ResmiTatil!$J$2-ResmiTatil!$I$2,IF(OR(AF13="",AG13=""),0,IF(AND(AE13&gt;ResmiTatil!$I$2,AF13&lt;ResmiTatil!$J$2),AE13-ResmiTatil!$I$2)))+IF(AND(AE13&lt;ResmiTatil!$I$2,AF13&lt;ResmiTatil!$J$2),ResmiTatil!$J$2-AF13)+IF(AND(AE13=ResmiTatil!$I$3,AF13=ResmiTatil!$J$3),ResmiTatil!$I$3-ResmiTatil!$I$2,IF(AND(AE13&gt;ResmiTatil!$I$2,AF13&gt;ResmiTatil!$J$2),ResmiTatil!$J$2-ResmiTatil!$I$2))+IF(AG13&gt;ResmiTatil!$K$2,AG13-ResmiTatil!$K$2),0))</f>
        <v>0</v>
      </c>
      <c r="AJ13" s="29">
        <f>IF((AE13-AD13)+(AG13-AF13)&lt;0,0,(AE13-AD13)+(AG13-AF13))</f>
        <v>0</v>
      </c>
      <c r="AZ13" s="10">
        <v>0.41666666666665902</v>
      </c>
    </row>
    <row r="14" spans="1:52" s="25" customFormat="1" ht="20.100000000000001" customHeight="1" x14ac:dyDescent="0.25">
      <c r="A14" s="20">
        <f t="shared" si="0"/>
        <v>44749</v>
      </c>
      <c r="B14" s="17"/>
      <c r="C14" s="12"/>
      <c r="D14" s="13"/>
      <c r="E14" s="13"/>
      <c r="F14" s="28">
        <f>IF(D14-C14&lt;0,0,D14-C14)</f>
        <v>0</v>
      </c>
      <c r="G14" s="28">
        <f>IF(AND(OR(B14="",C14=""),OR(D14="",E14="")),0,IF(OR(B14&lt;&gt;ResmiTatil!$H$2,C14&lt;&gt;ResmiTatil!$I$2,D14&lt;&gt;ResmiTatil!$J$2,E14&lt;&gt;ResmiTatil!$K$2),IF(AND(D14="",E14=""),0,IF(B14&lt;ResmiTatil!$H$2,ResmiTatil!$H$2-B14))+IF(AND(D14="",E14="",OR(B14&lt;ResmiTatil!$H$2,AND(C14&lt;&gt;ResmiTatil!$J$2,C14&gt;ResmiTatil!$J$2))),ResmiTatil!$J$2-ResmiTatil!$I$2,IF(OR(D14="",E14=""),0,IF(AND(C14&gt;ResmiTatil!$I$2,D14&lt;ResmiTatil!$J$2),C14-ResmiTatil!$I$2)))+IF(AND(C14&lt;ResmiTatil!$I$2,D14&lt;ResmiTatil!$J$2),ResmiTatil!$J$2-D14)+IF(AND(C14=ResmiTatil!$I$3,D14=ResmiTatil!$J$3),ResmiTatil!$I$3-ResmiTatil!$I$2,IF(AND(C14&gt;ResmiTatil!$I$2,D14&gt;ResmiTatil!$J$2),ResmiTatil!$J$2-ResmiTatil!$I$2))+IF(E14&gt;ResmiTatil!$K$2,E14-ResmiTatil!$K$2),0))</f>
        <v>0</v>
      </c>
      <c r="H14" s="29">
        <f>IF((C14-B14)+(E14-D14)&lt;0,0,(C14-B14)+(E14-D14))</f>
        <v>0</v>
      </c>
      <c r="I14" s="17"/>
      <c r="J14" s="12"/>
      <c r="K14" s="13"/>
      <c r="L14" s="13"/>
      <c r="M14" s="28">
        <f>IF(K14-J14&lt;0,0,K14-J14)</f>
        <v>0</v>
      </c>
      <c r="N14" s="28">
        <f>IF(AND(OR(I14="",J14=""),OR(K14="",L14="")),0,IF(OR(I14&lt;&gt;ResmiTatil!$H$2,J14&lt;&gt;ResmiTatil!$I$2,K14&lt;&gt;ResmiTatil!$J$2,L14&lt;&gt;ResmiTatil!$K$2),IF(AND(K14="",L14=""),0,IF(I14&lt;ResmiTatil!$H$2,ResmiTatil!$H$2-I14))+IF(AND(K14="",L14="",OR(I14&lt;ResmiTatil!$H$2,AND(J14&lt;&gt;ResmiTatil!$J$2,J14&gt;ResmiTatil!$J$2))),ResmiTatil!$J$2-ResmiTatil!$I$2,IF(OR(K14="",L14=""),0,IF(AND(J14&gt;ResmiTatil!$I$2,K14&lt;ResmiTatil!$J$2),J14-ResmiTatil!$I$2)))+IF(AND(J14&lt;ResmiTatil!$I$2,K14&lt;ResmiTatil!$J$2),ResmiTatil!$J$2-K14)+IF(AND(J14=ResmiTatil!$I$3,K14=ResmiTatil!$J$3),ResmiTatil!$I$3-ResmiTatil!$I$2,IF(AND(J14&gt;ResmiTatil!$I$2,K14&gt;ResmiTatil!$J$2),ResmiTatil!$J$2-ResmiTatil!$I$2))+IF(L14&gt;ResmiTatil!$K$2,L14-ResmiTatil!$K$2),0))</f>
        <v>0</v>
      </c>
      <c r="O14" s="29">
        <f>IF((J14-I14)+(L14-K14)&lt;0,0,(J14-I14)+(L14-K14))</f>
        <v>0</v>
      </c>
      <c r="P14" s="17"/>
      <c r="Q14" s="12"/>
      <c r="R14" s="13"/>
      <c r="S14" s="13"/>
      <c r="T14" s="28">
        <f>IF(R14-Q14&lt;0,0,R14-Q14)</f>
        <v>0</v>
      </c>
      <c r="U14" s="28">
        <f>IF(AND(OR(P14="",Q14=""),OR(R14="",S14="")),0,IF(OR(P14&lt;&gt;ResmiTatil!$H$2,Q14&lt;&gt;ResmiTatil!$I$2,R14&lt;&gt;ResmiTatil!$J$2,S14&lt;&gt;ResmiTatil!$K$2),IF(AND(R14="",S14=""),0,IF(P14&lt;ResmiTatil!$H$2,ResmiTatil!$H$2-P14))+IF(AND(R14="",S14="",OR(P14&lt;ResmiTatil!$H$2,AND(Q14&lt;&gt;ResmiTatil!$J$2,Q14&gt;ResmiTatil!$J$2))),ResmiTatil!$J$2-ResmiTatil!$I$2,IF(OR(R14="",S14=""),0,IF(AND(Q14&gt;ResmiTatil!$I$2,R14&lt;ResmiTatil!$J$2),Q14-ResmiTatil!$I$2)))+IF(AND(Q14&lt;ResmiTatil!$I$2,R14&lt;ResmiTatil!$J$2),ResmiTatil!$J$2-R14)+IF(AND(Q14=ResmiTatil!$I$3,R14=ResmiTatil!$J$3),ResmiTatil!$I$3-ResmiTatil!$I$2,IF(AND(Q14&gt;ResmiTatil!$I$2,R14&gt;ResmiTatil!$J$2),ResmiTatil!$J$2-ResmiTatil!$I$2))+IF(S14&gt;ResmiTatil!$K$2,S14-ResmiTatil!$K$2),0))</f>
        <v>0</v>
      </c>
      <c r="V14" s="29">
        <f>IF((Q14-P14)+(S14-R14)&lt;0,0,(Q14-P14)+(S14-R14))</f>
        <v>0</v>
      </c>
      <c r="W14" s="17"/>
      <c r="X14" s="12"/>
      <c r="Y14" s="13"/>
      <c r="Z14" s="13"/>
      <c r="AA14" s="28">
        <f>IF(Y14-X14&lt;0,0,Y14-X14)</f>
        <v>0</v>
      </c>
      <c r="AB14" s="28">
        <f>IF(AND(OR(W14="",X14=""),OR(Y14="",Z14="")),0,IF(OR(W14&lt;&gt;ResmiTatil!$H$2,X14&lt;&gt;ResmiTatil!$I$2,Y14&lt;&gt;ResmiTatil!$J$2,Z14&lt;&gt;ResmiTatil!$K$2),IF(AND(Y14="",Z14=""),0,IF(W14&lt;ResmiTatil!$H$2,ResmiTatil!$H$2-W14))+IF(AND(Y14="",Z14="",OR(W14&lt;ResmiTatil!$H$2,AND(X14&lt;&gt;ResmiTatil!$J$2,X14&gt;ResmiTatil!$J$2))),ResmiTatil!$J$2-ResmiTatil!$I$2,IF(OR(Y14="",Z14=""),0,IF(AND(X14&gt;ResmiTatil!$I$2,Y14&lt;ResmiTatil!$J$2),X14-ResmiTatil!$I$2)))+IF(AND(X14&lt;ResmiTatil!$I$2,Y14&lt;ResmiTatil!$J$2),ResmiTatil!$J$2-Y14)+IF(AND(X14=ResmiTatil!$I$3,Y14=ResmiTatil!$J$3),ResmiTatil!$I$3-ResmiTatil!$I$2,IF(AND(X14&gt;ResmiTatil!$I$2,Y14&gt;ResmiTatil!$J$2),ResmiTatil!$J$2-ResmiTatil!$I$2))+IF(Z14&gt;ResmiTatil!$K$2,Z14-ResmiTatil!$K$2),0))</f>
        <v>0</v>
      </c>
      <c r="AC14" s="29">
        <f>IF((X14-W14)+(Z14-Y14)&lt;0,0,(X14-W14)+(Z14-Y14))</f>
        <v>0</v>
      </c>
      <c r="AD14" s="17"/>
      <c r="AE14" s="12"/>
      <c r="AF14" s="13"/>
      <c r="AG14" s="13"/>
      <c r="AH14" s="28">
        <f>IF(AF14-AE14&lt;0,0,AF14-AE14)</f>
        <v>0</v>
      </c>
      <c r="AI14" s="28">
        <f>IF(AND(OR(AD14="",AE14=""),OR(AF14="",AG14="")),0,IF(OR(AD14&lt;&gt;ResmiTatil!$H$2,AE14&lt;&gt;ResmiTatil!$I$2,AF14&lt;&gt;ResmiTatil!$J$2,AG14&lt;&gt;ResmiTatil!$K$2),IF(AND(AF14="",AG14=""),0,IF(AD14&lt;ResmiTatil!$H$2,ResmiTatil!$H$2-AD14))+IF(AND(AF14="",AG14="",OR(AD14&lt;ResmiTatil!$H$2,AND(AE14&lt;&gt;ResmiTatil!$J$2,AE14&gt;ResmiTatil!$J$2))),ResmiTatil!$J$2-ResmiTatil!$I$2,IF(OR(AF14="",AG14=""),0,IF(AND(AE14&gt;ResmiTatil!$I$2,AF14&lt;ResmiTatil!$J$2),AE14-ResmiTatil!$I$2)))+IF(AND(AE14&lt;ResmiTatil!$I$2,AF14&lt;ResmiTatil!$J$2),ResmiTatil!$J$2-AF14)+IF(AND(AE14=ResmiTatil!$I$3,AF14=ResmiTatil!$J$3),ResmiTatil!$I$3-ResmiTatil!$I$2,IF(AND(AE14&gt;ResmiTatil!$I$2,AF14&gt;ResmiTatil!$J$2),ResmiTatil!$J$2-ResmiTatil!$I$2))+IF(AG14&gt;ResmiTatil!$K$2,AG14-ResmiTatil!$K$2),0))</f>
        <v>0</v>
      </c>
      <c r="AJ14" s="29">
        <f>IF((AE14-AD14)+(AG14-AF14)&lt;0,0,(AE14-AD14)+(AG14-AF14))</f>
        <v>0</v>
      </c>
      <c r="AZ14" s="10">
        <v>0.42708333333332499</v>
      </c>
    </row>
    <row r="15" spans="1:52" s="25" customFormat="1" ht="20.100000000000001" customHeight="1" x14ac:dyDescent="0.25">
      <c r="A15" s="54">
        <f t="shared" si="0"/>
        <v>44750</v>
      </c>
      <c r="B15" s="17"/>
      <c r="C15" s="12"/>
      <c r="D15" s="57"/>
      <c r="E15" s="57"/>
      <c r="F15" s="28">
        <f>IF(D15-C15&lt;0,0,D15-C15)</f>
        <v>0</v>
      </c>
      <c r="G15" s="28">
        <f>IF(AND(OR(B15="",C15=""),OR(D15="",E15="")),0,IF(OR(B15&lt;&gt;ResmiTatil!$H$2,C15&lt;&gt;ResmiTatil!$I$2,D15&lt;&gt;ResmiTatil!$J$2,E15&lt;&gt;ResmiTatil!$K$2),IF(AND(D15="",E15=""),0,IF(B15&lt;ResmiTatil!$H$2,ResmiTatil!$H$2-B15))+IF(AND(D15="",E15="",OR(B15&lt;ResmiTatil!$H$2,AND(C15&lt;&gt;ResmiTatil!$J$2,C15&gt;ResmiTatil!$J$2))),ResmiTatil!$J$2-ResmiTatil!$I$2,IF(OR(D15="",E15=""),0,IF(AND(C15&gt;ResmiTatil!$I$2,D15&lt;ResmiTatil!$J$2),C15-ResmiTatil!$I$2)))+IF(AND(C15&lt;ResmiTatil!$I$2,D15&lt;ResmiTatil!$J$2),ResmiTatil!$J$2-D15)+IF(AND(C15=ResmiTatil!$I$3,D15=ResmiTatil!$J$3),ResmiTatil!$I$3-ResmiTatil!$I$2,IF(AND(C15&gt;ResmiTatil!$I$2,D15&gt;ResmiTatil!$J$2),ResmiTatil!$J$2-ResmiTatil!$I$2))+IF(E15&gt;ResmiTatil!$K$2,E15-ResmiTatil!$K$2),0))</f>
        <v>0</v>
      </c>
      <c r="H15" s="29">
        <f>IF((C15-B15)+(E15-D15)&lt;0,0,(C15-B15)+(E15-D15))</f>
        <v>0</v>
      </c>
      <c r="I15" s="17"/>
      <c r="J15" s="12"/>
      <c r="K15" s="57"/>
      <c r="L15" s="57"/>
      <c r="M15" s="28">
        <f>IF(K15-J15&lt;0,0,K15-J15)</f>
        <v>0</v>
      </c>
      <c r="N15" s="28">
        <f>IF(AND(OR(I15="",J15=""),OR(K15="",L15="")),0,IF(OR(I15&lt;&gt;ResmiTatil!$H$2,J15&lt;&gt;ResmiTatil!$I$2,K15&lt;&gt;ResmiTatil!$J$2,L15&lt;&gt;ResmiTatil!$K$2),IF(AND(K15="",L15=""),0,IF(I15&lt;ResmiTatil!$H$2,ResmiTatil!$H$2-I15))+IF(AND(K15="",L15="",OR(I15&lt;ResmiTatil!$H$2,AND(J15&lt;&gt;ResmiTatil!$J$2,J15&gt;ResmiTatil!$J$2))),ResmiTatil!$J$2-ResmiTatil!$I$2,IF(OR(K15="",L15=""),0,IF(AND(J15&gt;ResmiTatil!$I$2,K15&lt;ResmiTatil!$J$2),J15-ResmiTatil!$I$2)))+IF(AND(J15&lt;ResmiTatil!$I$2,K15&lt;ResmiTatil!$J$2),ResmiTatil!$J$2-K15)+IF(AND(J15=ResmiTatil!$I$3,K15=ResmiTatil!$J$3),ResmiTatil!$I$3-ResmiTatil!$I$2,IF(AND(J15&gt;ResmiTatil!$I$2,K15&gt;ResmiTatil!$J$2),ResmiTatil!$J$2-ResmiTatil!$I$2))+IF(L15&gt;ResmiTatil!$K$2,L15-ResmiTatil!$K$2),0))</f>
        <v>0</v>
      </c>
      <c r="O15" s="29">
        <f>IF((J15-I15)+(L15-K15)&lt;0,0,(J15-I15)+(L15-K15))</f>
        <v>0</v>
      </c>
      <c r="P15" s="17"/>
      <c r="Q15" s="12"/>
      <c r="R15" s="57"/>
      <c r="S15" s="57"/>
      <c r="T15" s="28">
        <f>IF(R15-Q15&lt;0,0,R15-Q15)</f>
        <v>0</v>
      </c>
      <c r="U15" s="28">
        <f>IF(AND(OR(P15="",Q15=""),OR(R15="",S15="")),0,IF(OR(P15&lt;&gt;ResmiTatil!$H$2,Q15&lt;&gt;ResmiTatil!$I$2,R15&lt;&gt;ResmiTatil!$J$2,S15&lt;&gt;ResmiTatil!$K$2),IF(AND(R15="",S15=""),0,IF(P15&lt;ResmiTatil!$H$2,ResmiTatil!$H$2-P15))+IF(AND(R15="",S15="",OR(P15&lt;ResmiTatil!$H$2,AND(Q15&lt;&gt;ResmiTatil!$J$2,Q15&gt;ResmiTatil!$J$2))),ResmiTatil!$J$2-ResmiTatil!$I$2,IF(OR(R15="",S15=""),0,IF(AND(Q15&gt;ResmiTatil!$I$2,R15&lt;ResmiTatil!$J$2),Q15-ResmiTatil!$I$2)))+IF(AND(Q15&lt;ResmiTatil!$I$2,R15&lt;ResmiTatil!$J$2),ResmiTatil!$J$2-R15)+IF(AND(Q15=ResmiTatil!$I$3,R15=ResmiTatil!$J$3),ResmiTatil!$I$3-ResmiTatil!$I$2,IF(AND(Q15&gt;ResmiTatil!$I$2,R15&gt;ResmiTatil!$J$2),ResmiTatil!$J$2-ResmiTatil!$I$2))+IF(S15&gt;ResmiTatil!$K$2,S15-ResmiTatil!$K$2),0))</f>
        <v>0</v>
      </c>
      <c r="V15" s="29">
        <f>IF((Q15-P15)+(S15-R15)&lt;0,0,(Q15-P15)+(S15-R15))</f>
        <v>0</v>
      </c>
      <c r="W15" s="17"/>
      <c r="X15" s="12"/>
      <c r="Y15" s="57"/>
      <c r="Z15" s="57"/>
      <c r="AA15" s="28">
        <f>IF(Y15-X15&lt;0,0,Y15-X15)</f>
        <v>0</v>
      </c>
      <c r="AB15" s="28">
        <f>IF(AND(OR(W15="",X15=""),OR(Y15="",Z15="")),0,IF(OR(W15&lt;&gt;ResmiTatil!$H$2,X15&lt;&gt;ResmiTatil!$I$2,Y15&lt;&gt;ResmiTatil!$J$2,Z15&lt;&gt;ResmiTatil!$K$2),IF(AND(Y15="",Z15=""),0,IF(W15&lt;ResmiTatil!$H$2,ResmiTatil!$H$2-W15))+IF(AND(Y15="",Z15="",OR(W15&lt;ResmiTatil!$H$2,AND(X15&lt;&gt;ResmiTatil!$J$2,X15&gt;ResmiTatil!$J$2))),ResmiTatil!$J$2-ResmiTatil!$I$2,IF(OR(Y15="",Z15=""),0,IF(AND(X15&gt;ResmiTatil!$I$2,Y15&lt;ResmiTatil!$J$2),X15-ResmiTatil!$I$2)))+IF(AND(X15&lt;ResmiTatil!$I$2,Y15&lt;ResmiTatil!$J$2),ResmiTatil!$J$2-Y15)+IF(AND(X15=ResmiTatil!$I$3,Y15=ResmiTatil!$J$3),ResmiTatil!$I$3-ResmiTatil!$I$2,IF(AND(X15&gt;ResmiTatil!$I$2,Y15&gt;ResmiTatil!$J$2),ResmiTatil!$J$2-ResmiTatil!$I$2))+IF(Z15&gt;ResmiTatil!$K$2,Z15-ResmiTatil!$K$2),0))</f>
        <v>0</v>
      </c>
      <c r="AC15" s="29">
        <f>IF((X15-W15)+(Z15-Y15)&lt;0,0,(X15-W15)+(Z15-Y15))</f>
        <v>0</v>
      </c>
      <c r="AD15" s="17"/>
      <c r="AE15" s="12"/>
      <c r="AF15" s="57"/>
      <c r="AG15" s="57"/>
      <c r="AH15" s="28">
        <f>IF(AF15-AE15&lt;0,0,AF15-AE15)</f>
        <v>0</v>
      </c>
      <c r="AI15" s="28">
        <f>IF(AND(OR(AD15="",AE15=""),OR(AF15="",AG15="")),0,IF(OR(AD15&lt;&gt;ResmiTatil!$H$2,AE15&lt;&gt;ResmiTatil!$I$2,AF15&lt;&gt;ResmiTatil!$J$2,AG15&lt;&gt;ResmiTatil!$K$2),IF(AND(AF15="",AG15=""),0,IF(AD15&lt;ResmiTatil!$H$2,ResmiTatil!$H$2-AD15))+IF(AND(AF15="",AG15="",OR(AD15&lt;ResmiTatil!$H$2,AND(AE15&lt;&gt;ResmiTatil!$J$2,AE15&gt;ResmiTatil!$J$2))),ResmiTatil!$J$2-ResmiTatil!$I$2,IF(OR(AF15="",AG15=""),0,IF(AND(AE15&gt;ResmiTatil!$I$2,AF15&lt;ResmiTatil!$J$2),AE15-ResmiTatil!$I$2)))+IF(AND(AE15&lt;ResmiTatil!$I$2,AF15&lt;ResmiTatil!$J$2),ResmiTatil!$J$2-AF15)+IF(AND(AE15=ResmiTatil!$I$3,AF15=ResmiTatil!$J$3),ResmiTatil!$I$3-ResmiTatil!$I$2,IF(AND(AE15&gt;ResmiTatil!$I$2,AF15&gt;ResmiTatil!$J$2),ResmiTatil!$J$2-ResmiTatil!$I$2))+IF(AG15&gt;ResmiTatil!$K$2,AG15-ResmiTatil!$K$2),0))</f>
        <v>0</v>
      </c>
      <c r="AJ15" s="29">
        <f>IF((AE15-AD15)+(AG15-AF15)&lt;0,0,(AE15-AD15)+(AG15-AF15))</f>
        <v>0</v>
      </c>
      <c r="AZ15" s="10">
        <v>0.43749999999999001</v>
      </c>
    </row>
    <row r="16" spans="1:52" s="25" customFormat="1" ht="20.100000000000001" customHeight="1" x14ac:dyDescent="0.25">
      <c r="A16" s="30" t="s">
        <v>24</v>
      </c>
      <c r="B16" s="31"/>
      <c r="C16" s="32"/>
      <c r="D16" s="33"/>
      <c r="E16" s="33"/>
      <c r="F16" s="34"/>
      <c r="G16" s="28">
        <f>SUM(G11:G15)</f>
        <v>0</v>
      </c>
      <c r="H16" s="35">
        <f>SUM(H11:H15)</f>
        <v>0</v>
      </c>
      <c r="I16" s="31"/>
      <c r="J16" s="32"/>
      <c r="K16" s="33"/>
      <c r="L16" s="33"/>
      <c r="M16" s="34"/>
      <c r="N16" s="28">
        <f>SUM(N11:N15)</f>
        <v>0</v>
      </c>
      <c r="O16" s="35">
        <f>SUM(O11:O15)</f>
        <v>0</v>
      </c>
      <c r="P16" s="31"/>
      <c r="Q16" s="32"/>
      <c r="R16" s="33"/>
      <c r="S16" s="33"/>
      <c r="T16" s="34"/>
      <c r="U16" s="28">
        <f>SUM(U11:U15)</f>
        <v>0</v>
      </c>
      <c r="V16" s="35">
        <f>SUM(V11:V15)</f>
        <v>0</v>
      </c>
      <c r="W16" s="31"/>
      <c r="X16" s="32"/>
      <c r="Y16" s="33"/>
      <c r="Z16" s="33"/>
      <c r="AA16" s="34"/>
      <c r="AB16" s="28">
        <f>SUM(AB11:AB15)</f>
        <v>0</v>
      </c>
      <c r="AC16" s="35">
        <f>SUM(AC11:AC15)</f>
        <v>0</v>
      </c>
      <c r="AD16" s="31"/>
      <c r="AE16" s="32"/>
      <c r="AF16" s="33"/>
      <c r="AG16" s="33"/>
      <c r="AH16" s="34"/>
      <c r="AI16" s="28">
        <f>SUM(AI11:AI15)</f>
        <v>0</v>
      </c>
      <c r="AJ16" s="35">
        <f>SUM(AJ11:AJ15)</f>
        <v>0</v>
      </c>
      <c r="AK16" s="37"/>
      <c r="AZ16" s="10">
        <v>0.44791666666665603</v>
      </c>
    </row>
    <row r="17" spans="1:52" s="25" customFormat="1" ht="15" customHeight="1" x14ac:dyDescent="0.25">
      <c r="A17" s="20">
        <f>A15+1</f>
        <v>44751</v>
      </c>
      <c r="B17" s="17"/>
      <c r="C17" s="12"/>
      <c r="D17" s="13"/>
      <c r="E17" s="13"/>
      <c r="F17" s="11"/>
      <c r="G17" s="11"/>
      <c r="H17" s="18"/>
      <c r="I17" s="17"/>
      <c r="J17" s="12"/>
      <c r="K17" s="13"/>
      <c r="L17" s="13"/>
      <c r="M17" s="11"/>
      <c r="N17" s="11"/>
      <c r="O17" s="18"/>
      <c r="P17" s="17"/>
      <c r="Q17" s="12"/>
      <c r="R17" s="13"/>
      <c r="S17" s="13"/>
      <c r="T17" s="11"/>
      <c r="U17" s="11"/>
      <c r="V17" s="18"/>
      <c r="W17" s="17"/>
      <c r="X17" s="12"/>
      <c r="Y17" s="13"/>
      <c r="Z17" s="13"/>
      <c r="AA17" s="11"/>
      <c r="AB17" s="11"/>
      <c r="AC17" s="18"/>
      <c r="AD17" s="17"/>
      <c r="AE17" s="12"/>
      <c r="AF17" s="13"/>
      <c r="AG17" s="13"/>
      <c r="AH17" s="11"/>
      <c r="AI17" s="11"/>
      <c r="AJ17" s="18"/>
      <c r="AZ17" s="10">
        <v>0.45833333333332199</v>
      </c>
    </row>
    <row r="18" spans="1:52" s="25" customFormat="1" ht="15" customHeight="1" x14ac:dyDescent="0.25">
      <c r="A18" s="20">
        <f>A17+1</f>
        <v>44752</v>
      </c>
      <c r="B18" s="17"/>
      <c r="C18" s="12"/>
      <c r="D18" s="13"/>
      <c r="E18" s="13"/>
      <c r="F18" s="11"/>
      <c r="G18" s="11"/>
      <c r="H18" s="18"/>
      <c r="I18" s="17"/>
      <c r="J18" s="12"/>
      <c r="K18" s="13"/>
      <c r="L18" s="13"/>
      <c r="M18" s="11"/>
      <c r="N18" s="11"/>
      <c r="O18" s="18"/>
      <c r="P18" s="17"/>
      <c r="Q18" s="12"/>
      <c r="R18" s="13"/>
      <c r="S18" s="13"/>
      <c r="T18" s="11"/>
      <c r="U18" s="11"/>
      <c r="V18" s="18"/>
      <c r="W18" s="17"/>
      <c r="X18" s="12"/>
      <c r="Y18" s="13"/>
      <c r="Z18" s="13"/>
      <c r="AA18" s="11"/>
      <c r="AB18" s="11"/>
      <c r="AC18" s="18"/>
      <c r="AD18" s="17"/>
      <c r="AE18" s="12"/>
      <c r="AF18" s="13"/>
      <c r="AG18" s="13"/>
      <c r="AH18" s="11"/>
      <c r="AI18" s="11"/>
      <c r="AJ18" s="18"/>
      <c r="AZ18" s="10">
        <v>0.46874999999998801</v>
      </c>
    </row>
    <row r="19" spans="1:52" s="25" customFormat="1" ht="20.100000000000001" customHeight="1" x14ac:dyDescent="0.25">
      <c r="A19" s="54">
        <f t="shared" ref="A19:A23" si="1">A18+1</f>
        <v>44753</v>
      </c>
      <c r="B19" s="55"/>
      <c r="C19" s="56"/>
      <c r="D19" s="57"/>
      <c r="E19" s="57"/>
      <c r="F19" s="51">
        <f>IF(D19-C19&lt;0,0,D19-C19)</f>
        <v>0</v>
      </c>
      <c r="G19" s="51">
        <f>IF(AND(OR(B19="",C19=""),OR(D19="",E19="")),0,IF(OR(B19&lt;&gt;ResmiTatil!$H$2,C19&lt;&gt;ResmiTatil!$I$2,D19&lt;&gt;ResmiTatil!$J$2,E19&lt;&gt;ResmiTatil!$K$2),IF(AND(D19="",E19=""),0,IF(B19&lt;ResmiTatil!$H$2,ResmiTatil!$H$2-B19))+IF(AND(D19="",E19="",OR(B19&lt;ResmiTatil!$H$2,AND(C19&lt;&gt;ResmiTatil!$J$2,C19&gt;ResmiTatil!$J$2))),ResmiTatil!$J$2-ResmiTatil!$I$2,IF(OR(D19="",E19=""),0,IF(AND(C19&gt;ResmiTatil!$I$2,D19&lt;ResmiTatil!$J$2),C19-ResmiTatil!$I$2)))+IF(AND(C19&lt;ResmiTatil!$I$2,D19&lt;ResmiTatil!$J$2),ResmiTatil!$J$2-D19)+IF(AND(C19=ResmiTatil!$I$3,D19=ResmiTatil!$J$3),ResmiTatil!$I$3-ResmiTatil!$I$2,IF(AND(C19&gt;ResmiTatil!$I$2,D19&gt;ResmiTatil!$J$2),ResmiTatil!$J$2-ResmiTatil!$I$2))+IF(E19&gt;ResmiTatil!$K$2,E19-ResmiTatil!$K$2),0))</f>
        <v>0</v>
      </c>
      <c r="H19" s="52">
        <f>IF((C19-B19)+(E19-D19)&lt;0,0,(C19-B19)+(E19-D19))</f>
        <v>0</v>
      </c>
      <c r="I19" s="55"/>
      <c r="J19" s="56"/>
      <c r="K19" s="57"/>
      <c r="L19" s="57"/>
      <c r="M19" s="51">
        <f>IF(K19-J19&lt;0,0,K19-J19)</f>
        <v>0</v>
      </c>
      <c r="N19" s="51">
        <f>IF(AND(OR(I19="",J19=""),OR(K19="",L19="")),0,IF(OR(I19&lt;&gt;ResmiTatil!$H$2,J19&lt;&gt;ResmiTatil!$I$2,K19&lt;&gt;ResmiTatil!$J$2,L19&lt;&gt;ResmiTatil!$K$2),IF(AND(K19="",L19=""),0,IF(I19&lt;ResmiTatil!$H$2,ResmiTatil!$H$2-I19))+IF(AND(K19="",L19="",OR(I19&lt;ResmiTatil!$H$2,AND(J19&lt;&gt;ResmiTatil!$J$2,J19&gt;ResmiTatil!$J$2))),ResmiTatil!$J$2-ResmiTatil!$I$2,IF(OR(K19="",L19=""),0,IF(AND(J19&gt;ResmiTatil!$I$2,K19&lt;ResmiTatil!$J$2),J19-ResmiTatil!$I$2)))+IF(AND(J19&lt;ResmiTatil!$I$2,K19&lt;ResmiTatil!$J$2),ResmiTatil!$J$2-K19)+IF(AND(J19=ResmiTatil!$I$3,K19=ResmiTatil!$J$3),ResmiTatil!$I$3-ResmiTatil!$I$2,IF(AND(J19&gt;ResmiTatil!$I$2,K19&gt;ResmiTatil!$J$2),ResmiTatil!$J$2-ResmiTatil!$I$2))+IF(L19&gt;ResmiTatil!$K$2,L19-ResmiTatil!$K$2),0))</f>
        <v>0</v>
      </c>
      <c r="O19" s="52">
        <f>IF((J19-I19)+(L19-K19)&lt;0,0,(J19-I19)+(L19-K19))</f>
        <v>0</v>
      </c>
      <c r="P19" s="55"/>
      <c r="Q19" s="56"/>
      <c r="R19" s="57"/>
      <c r="S19" s="57"/>
      <c r="T19" s="51">
        <f>IF(R19-Q19&lt;0,0,R19-Q19)</f>
        <v>0</v>
      </c>
      <c r="U19" s="51">
        <f>IF(AND(OR(P19="",Q19=""),OR(R19="",S19="")),0,IF(OR(P19&lt;&gt;ResmiTatil!$H$2,Q19&lt;&gt;ResmiTatil!$I$2,R19&lt;&gt;ResmiTatil!$J$2,S19&lt;&gt;ResmiTatil!$K$2),IF(AND(R19="",S19=""),0,IF(P19&lt;ResmiTatil!$H$2,ResmiTatil!$H$2-P19))+IF(AND(R19="",S19="",OR(P19&lt;ResmiTatil!$H$2,AND(Q19&lt;&gt;ResmiTatil!$J$2,Q19&gt;ResmiTatil!$J$2))),ResmiTatil!$J$2-ResmiTatil!$I$2,IF(OR(R19="",S19=""),0,IF(AND(Q19&gt;ResmiTatil!$I$2,R19&lt;ResmiTatil!$J$2),Q19-ResmiTatil!$I$2)))+IF(AND(Q19&lt;ResmiTatil!$I$2,R19&lt;ResmiTatil!$J$2),ResmiTatil!$J$2-R19)+IF(AND(Q19=ResmiTatil!$I$3,R19=ResmiTatil!$J$3),ResmiTatil!$I$3-ResmiTatil!$I$2,IF(AND(Q19&gt;ResmiTatil!$I$2,R19&gt;ResmiTatil!$J$2),ResmiTatil!$J$2-ResmiTatil!$I$2))+IF(S19&gt;ResmiTatil!$K$2,S19-ResmiTatil!$K$2),0))</f>
        <v>0</v>
      </c>
      <c r="V19" s="52">
        <f>IF((Q19-P19)+(S19-R19)&lt;0,0,(Q19-P19)+(S19-R19))</f>
        <v>0</v>
      </c>
      <c r="W19" s="55"/>
      <c r="X19" s="56"/>
      <c r="Y19" s="57"/>
      <c r="Z19" s="57"/>
      <c r="AA19" s="51">
        <f>IF(Y19-X19&lt;0,0,Y19-X19)</f>
        <v>0</v>
      </c>
      <c r="AB19" s="51">
        <f>IF(AND(OR(W19="",X19=""),OR(Y19="",Z19="")),0,IF(OR(W19&lt;&gt;ResmiTatil!$H$2,X19&lt;&gt;ResmiTatil!$I$2,Y19&lt;&gt;ResmiTatil!$J$2,Z19&lt;&gt;ResmiTatil!$K$2),IF(AND(Y19="",Z19=""),0,IF(W19&lt;ResmiTatil!$H$2,ResmiTatil!$H$2-W19))+IF(AND(Y19="",Z19="",OR(W19&lt;ResmiTatil!$H$2,AND(X19&lt;&gt;ResmiTatil!$J$2,X19&gt;ResmiTatil!$J$2))),ResmiTatil!$J$2-ResmiTatil!$I$2,IF(OR(Y19="",Z19=""),0,IF(AND(X19&gt;ResmiTatil!$I$2,Y19&lt;ResmiTatil!$J$2),X19-ResmiTatil!$I$2)))+IF(AND(X19&lt;ResmiTatil!$I$2,Y19&lt;ResmiTatil!$J$2),ResmiTatil!$J$2-Y19)+IF(AND(X19=ResmiTatil!$I$3,Y19=ResmiTatil!$J$3),ResmiTatil!$I$3-ResmiTatil!$I$2,IF(AND(X19&gt;ResmiTatil!$I$2,Y19&gt;ResmiTatil!$J$2),ResmiTatil!$J$2-ResmiTatil!$I$2))+IF(Z19&gt;ResmiTatil!$K$2,Z19-ResmiTatil!$K$2),0))</f>
        <v>0</v>
      </c>
      <c r="AC19" s="52">
        <f>IF((X19-W19)+(Z19-Y19)&lt;0,0,(X19-W19)+(Z19-Y19))</f>
        <v>0</v>
      </c>
      <c r="AD19" s="55"/>
      <c r="AE19" s="56"/>
      <c r="AF19" s="57"/>
      <c r="AG19" s="57"/>
      <c r="AH19" s="51">
        <f>IF(AF19-AE19&lt;0,0,AF19-AE19)</f>
        <v>0</v>
      </c>
      <c r="AI19" s="51">
        <f>IF(AND(OR(AD19="",AE19=""),OR(AF19="",AG19="")),0,IF(OR(AD19&lt;&gt;ResmiTatil!$H$2,AE19&lt;&gt;ResmiTatil!$I$2,AF19&lt;&gt;ResmiTatil!$J$2,AG19&lt;&gt;ResmiTatil!$K$2),IF(AND(AF19="",AG19=""),0,IF(AD19&lt;ResmiTatil!$H$2,ResmiTatil!$H$2-AD19))+IF(AND(AF19="",AG19="",OR(AD19&lt;ResmiTatil!$H$2,AND(AE19&lt;&gt;ResmiTatil!$J$2,AE19&gt;ResmiTatil!$J$2))),ResmiTatil!$J$2-ResmiTatil!$I$2,IF(OR(AF19="",AG19=""),0,IF(AND(AE19&gt;ResmiTatil!$I$2,AF19&lt;ResmiTatil!$J$2),AE19-ResmiTatil!$I$2)))+IF(AND(AE19&lt;ResmiTatil!$I$2,AF19&lt;ResmiTatil!$J$2),ResmiTatil!$J$2-AF19)+IF(AND(AE19=ResmiTatil!$I$3,AF19=ResmiTatil!$J$3),ResmiTatil!$I$3-ResmiTatil!$I$2,IF(AND(AE19&gt;ResmiTatil!$I$2,AF19&gt;ResmiTatil!$J$2),ResmiTatil!$J$2-ResmiTatil!$I$2))+IF(AG19&gt;ResmiTatil!$K$2,AG19-ResmiTatil!$K$2),0))</f>
        <v>0</v>
      </c>
      <c r="AJ19" s="52">
        <f>IF((AE19-AD19)+(AG19-AF19)&lt;0,0,(AE19-AD19)+(AG19-AF19))</f>
        <v>0</v>
      </c>
      <c r="AZ19" s="10">
        <v>0.47916666666665397</v>
      </c>
    </row>
    <row r="20" spans="1:52" s="25" customFormat="1" ht="20.100000000000001" customHeight="1" x14ac:dyDescent="0.25">
      <c r="A20" s="54">
        <f t="shared" si="1"/>
        <v>44754</v>
      </c>
      <c r="B20" s="55"/>
      <c r="C20" s="56"/>
      <c r="D20" s="57"/>
      <c r="E20" s="57"/>
      <c r="F20" s="51">
        <f>IF(D20-C20&lt;0,0,D20-C20)</f>
        <v>0</v>
      </c>
      <c r="G20" s="51">
        <f>IF(AND(OR(B20="",C20=""),OR(D20="",E20="")),0,IF(OR(B20&lt;&gt;ResmiTatil!$H$2,C20&lt;&gt;ResmiTatil!$I$2,D20&lt;&gt;ResmiTatil!$J$2,E20&lt;&gt;ResmiTatil!$K$2),IF(AND(D20="",E20=""),0,IF(B20&lt;ResmiTatil!$H$2,ResmiTatil!$H$2-B20))+IF(AND(D20="",E20="",OR(B20&lt;ResmiTatil!$H$2,AND(C20&lt;&gt;ResmiTatil!$J$2,C20&gt;ResmiTatil!$J$2))),ResmiTatil!$J$2-ResmiTatil!$I$2,IF(OR(D20="",E20=""),0,IF(AND(C20&gt;ResmiTatil!$I$2,D20&lt;ResmiTatil!$J$2),C20-ResmiTatil!$I$2)))+IF(AND(C20&lt;ResmiTatil!$I$2,D20&lt;ResmiTatil!$J$2),ResmiTatil!$J$2-D20)+IF(AND(C20=ResmiTatil!$I$3,D20=ResmiTatil!$J$3),ResmiTatil!$I$3-ResmiTatil!$I$2,IF(AND(C20&gt;ResmiTatil!$I$2,D20&gt;ResmiTatil!$J$2),ResmiTatil!$J$2-ResmiTatil!$I$2))+IF(E20&gt;ResmiTatil!$K$2,E20-ResmiTatil!$K$2),0))</f>
        <v>0</v>
      </c>
      <c r="H20" s="52">
        <f>IF((C20-B20)+(E20-D20)&lt;0,0,(C20-B20)+(E20-D20))</f>
        <v>0</v>
      </c>
      <c r="I20" s="55"/>
      <c r="J20" s="56"/>
      <c r="K20" s="57"/>
      <c r="L20" s="57"/>
      <c r="M20" s="51">
        <f>IF(K20-J20&lt;0,0,K20-J20)</f>
        <v>0</v>
      </c>
      <c r="N20" s="51">
        <f>IF(AND(OR(I20="",J20=""),OR(K20="",L20="")),0,IF(OR(I20&lt;&gt;ResmiTatil!$H$2,J20&lt;&gt;ResmiTatil!$I$2,K20&lt;&gt;ResmiTatil!$J$2,L20&lt;&gt;ResmiTatil!$K$2),IF(AND(K20="",L20=""),0,IF(I20&lt;ResmiTatil!$H$2,ResmiTatil!$H$2-I20))+IF(AND(K20="",L20="",OR(I20&lt;ResmiTatil!$H$2,AND(J20&lt;&gt;ResmiTatil!$J$2,J20&gt;ResmiTatil!$J$2))),ResmiTatil!$J$2-ResmiTatil!$I$2,IF(OR(K20="",L20=""),0,IF(AND(J20&gt;ResmiTatil!$I$2,K20&lt;ResmiTatil!$J$2),J20-ResmiTatil!$I$2)))+IF(AND(J20&lt;ResmiTatil!$I$2,K20&lt;ResmiTatil!$J$2),ResmiTatil!$J$2-K20)+IF(AND(J20=ResmiTatil!$I$3,K20=ResmiTatil!$J$3),ResmiTatil!$I$3-ResmiTatil!$I$2,IF(AND(J20&gt;ResmiTatil!$I$2,K20&gt;ResmiTatil!$J$2),ResmiTatil!$J$2-ResmiTatil!$I$2))+IF(L20&gt;ResmiTatil!$K$2,L20-ResmiTatil!$K$2),0))</f>
        <v>0</v>
      </c>
      <c r="O20" s="52">
        <f>IF((J20-I20)+(L20-K20)&lt;0,0,(J20-I20)+(L20-K20))</f>
        <v>0</v>
      </c>
      <c r="P20" s="55"/>
      <c r="Q20" s="56"/>
      <c r="R20" s="57"/>
      <c r="S20" s="57"/>
      <c r="T20" s="51">
        <f>IF(R20-Q20&lt;0,0,R20-Q20)</f>
        <v>0</v>
      </c>
      <c r="U20" s="51">
        <f>IF(AND(OR(P20="",Q20=""),OR(R20="",S20="")),0,IF(OR(P20&lt;&gt;ResmiTatil!$H$2,Q20&lt;&gt;ResmiTatil!$I$2,R20&lt;&gt;ResmiTatil!$J$2,S20&lt;&gt;ResmiTatil!$K$2),IF(AND(R20="",S20=""),0,IF(P20&lt;ResmiTatil!$H$2,ResmiTatil!$H$2-P20))+IF(AND(R20="",S20="",OR(P20&lt;ResmiTatil!$H$2,AND(Q20&lt;&gt;ResmiTatil!$J$2,Q20&gt;ResmiTatil!$J$2))),ResmiTatil!$J$2-ResmiTatil!$I$2,IF(OR(R20="",S20=""),0,IF(AND(Q20&gt;ResmiTatil!$I$2,R20&lt;ResmiTatil!$J$2),Q20-ResmiTatil!$I$2)))+IF(AND(Q20&lt;ResmiTatil!$I$2,R20&lt;ResmiTatil!$J$2),ResmiTatil!$J$2-R20)+IF(AND(Q20=ResmiTatil!$I$3,R20=ResmiTatil!$J$3),ResmiTatil!$I$3-ResmiTatil!$I$2,IF(AND(Q20&gt;ResmiTatil!$I$2,R20&gt;ResmiTatil!$J$2),ResmiTatil!$J$2-ResmiTatil!$I$2))+IF(S20&gt;ResmiTatil!$K$2,S20-ResmiTatil!$K$2),0))</f>
        <v>0</v>
      </c>
      <c r="V20" s="52">
        <f>IF((Q20-P20)+(S20-R20)&lt;0,0,(Q20-P20)+(S20-R20))</f>
        <v>0</v>
      </c>
      <c r="W20" s="55"/>
      <c r="X20" s="56"/>
      <c r="Y20" s="57"/>
      <c r="Z20" s="57"/>
      <c r="AA20" s="51">
        <f>IF(Y20-X20&lt;0,0,Y20-X20)</f>
        <v>0</v>
      </c>
      <c r="AB20" s="51">
        <f>IF(AND(OR(W20="",X20=""),OR(Y20="",Z20="")),0,IF(OR(W20&lt;&gt;ResmiTatil!$H$2,X20&lt;&gt;ResmiTatil!$I$2,Y20&lt;&gt;ResmiTatil!$J$2,Z20&lt;&gt;ResmiTatil!$K$2),IF(AND(Y20="",Z20=""),0,IF(W20&lt;ResmiTatil!$H$2,ResmiTatil!$H$2-W20))+IF(AND(Y20="",Z20="",OR(W20&lt;ResmiTatil!$H$2,AND(X20&lt;&gt;ResmiTatil!$J$2,X20&gt;ResmiTatil!$J$2))),ResmiTatil!$J$2-ResmiTatil!$I$2,IF(OR(Y20="",Z20=""),0,IF(AND(X20&gt;ResmiTatil!$I$2,Y20&lt;ResmiTatil!$J$2),X20-ResmiTatil!$I$2)))+IF(AND(X20&lt;ResmiTatil!$I$2,Y20&lt;ResmiTatil!$J$2),ResmiTatil!$J$2-Y20)+IF(AND(X20=ResmiTatil!$I$3,Y20=ResmiTatil!$J$3),ResmiTatil!$I$3-ResmiTatil!$I$2,IF(AND(X20&gt;ResmiTatil!$I$2,Y20&gt;ResmiTatil!$J$2),ResmiTatil!$J$2-ResmiTatil!$I$2))+IF(Z20&gt;ResmiTatil!$K$2,Z20-ResmiTatil!$K$2),0))</f>
        <v>0</v>
      </c>
      <c r="AC20" s="52">
        <f>IF((X20-W20)+(Z20-Y20)&lt;0,0,(X20-W20)+(Z20-Y20))</f>
        <v>0</v>
      </c>
      <c r="AD20" s="55"/>
      <c r="AE20" s="56"/>
      <c r="AF20" s="57"/>
      <c r="AG20" s="57"/>
      <c r="AH20" s="51">
        <f>IF(AF20-AE20&lt;0,0,AF20-AE20)</f>
        <v>0</v>
      </c>
      <c r="AI20" s="51">
        <f>IF(AND(OR(AD20="",AE20=""),OR(AF20="",AG20="")),0,IF(OR(AD20&lt;&gt;ResmiTatil!$H$2,AE20&lt;&gt;ResmiTatil!$I$2,AF20&lt;&gt;ResmiTatil!$J$2,AG20&lt;&gt;ResmiTatil!$K$2),IF(AND(AF20="",AG20=""),0,IF(AD20&lt;ResmiTatil!$H$2,ResmiTatil!$H$2-AD20))+IF(AND(AF20="",AG20="",OR(AD20&lt;ResmiTatil!$H$2,AND(AE20&lt;&gt;ResmiTatil!$J$2,AE20&gt;ResmiTatil!$J$2))),ResmiTatil!$J$2-ResmiTatil!$I$2,IF(OR(AF20="",AG20=""),0,IF(AND(AE20&gt;ResmiTatil!$I$2,AF20&lt;ResmiTatil!$J$2),AE20-ResmiTatil!$I$2)))+IF(AND(AE20&lt;ResmiTatil!$I$2,AF20&lt;ResmiTatil!$J$2),ResmiTatil!$J$2-AF20)+IF(AND(AE20=ResmiTatil!$I$3,AF20=ResmiTatil!$J$3),ResmiTatil!$I$3-ResmiTatil!$I$2,IF(AND(AE20&gt;ResmiTatil!$I$2,AF20&gt;ResmiTatil!$J$2),ResmiTatil!$J$2-ResmiTatil!$I$2))+IF(AG20&gt;ResmiTatil!$K$2,AG20-ResmiTatil!$K$2),0))</f>
        <v>0</v>
      </c>
      <c r="AJ20" s="52">
        <f>IF((AE20-AD20)+(AG20-AF20)&lt;0,0,(AE20-AD20)+(AG20-AF20))</f>
        <v>0</v>
      </c>
      <c r="AZ20" s="10">
        <v>0.48958333333331999</v>
      </c>
    </row>
    <row r="21" spans="1:52" s="25" customFormat="1" ht="20.100000000000001" customHeight="1" x14ac:dyDescent="0.25">
      <c r="A21" s="20">
        <f t="shared" si="1"/>
        <v>44755</v>
      </c>
      <c r="B21" s="17"/>
      <c r="C21" s="12"/>
      <c r="D21" s="13"/>
      <c r="E21" s="13"/>
      <c r="F21" s="28">
        <f>IF(D21-C21&lt;0,0,D21-C21)</f>
        <v>0</v>
      </c>
      <c r="G21" s="28">
        <f>IF(AND(OR(B21="",C21=""),OR(D21="",E21="")),0,IF(OR(B21&lt;&gt;ResmiTatil!$H$2,C21&lt;&gt;ResmiTatil!$I$2,D21&lt;&gt;ResmiTatil!$J$2,E21&lt;&gt;ResmiTatil!$K$2),IF(AND(D21="",E21=""),0,IF(B21&lt;ResmiTatil!$H$2,ResmiTatil!$H$2-B21))+IF(AND(D21="",E21="",OR(B21&lt;ResmiTatil!$H$2,AND(C21&lt;&gt;ResmiTatil!$J$2,C21&gt;ResmiTatil!$J$2))),ResmiTatil!$J$2-ResmiTatil!$I$2,IF(OR(D21="",E21=""),0,IF(AND(C21&gt;ResmiTatil!$I$2,D21&lt;ResmiTatil!$J$2),C21-ResmiTatil!$I$2)))+IF(AND(C21&lt;ResmiTatil!$I$2,D21&lt;ResmiTatil!$J$2),ResmiTatil!$J$2-D21)+IF(AND(C21=ResmiTatil!$I$3,D21=ResmiTatil!$J$3),ResmiTatil!$I$3-ResmiTatil!$I$2,IF(AND(C21&gt;ResmiTatil!$I$2,D21&gt;ResmiTatil!$J$2),ResmiTatil!$J$2-ResmiTatil!$I$2))+IF(E21&gt;ResmiTatil!$K$2,E21-ResmiTatil!$K$2),0))</f>
        <v>0</v>
      </c>
      <c r="H21" s="29">
        <f>IF((C21-B21)+(E21-D21)&lt;0,0,(C21-B21)+(E21-D21))</f>
        <v>0</v>
      </c>
      <c r="I21" s="17"/>
      <c r="J21" s="12"/>
      <c r="K21" s="13"/>
      <c r="L21" s="13"/>
      <c r="M21" s="28">
        <f>IF(K21-J21&lt;0,0,K21-J21)</f>
        <v>0</v>
      </c>
      <c r="N21" s="28">
        <f>IF(AND(OR(I21="",J21=""),OR(K21="",L21="")),0,IF(OR(I21&lt;&gt;ResmiTatil!$H$2,J21&lt;&gt;ResmiTatil!$I$2,K21&lt;&gt;ResmiTatil!$J$2,L21&lt;&gt;ResmiTatil!$K$2),IF(AND(K21="",L21=""),0,IF(I21&lt;ResmiTatil!$H$2,ResmiTatil!$H$2-I21))+IF(AND(K21="",L21="",OR(I21&lt;ResmiTatil!$H$2,AND(J21&lt;&gt;ResmiTatil!$J$2,J21&gt;ResmiTatil!$J$2))),ResmiTatil!$J$2-ResmiTatil!$I$2,IF(OR(K21="",L21=""),0,IF(AND(J21&gt;ResmiTatil!$I$2,K21&lt;ResmiTatil!$J$2),J21-ResmiTatil!$I$2)))+IF(AND(J21&lt;ResmiTatil!$I$2,K21&lt;ResmiTatil!$J$2),ResmiTatil!$J$2-K21)+IF(AND(J21=ResmiTatil!$I$3,K21=ResmiTatil!$J$3),ResmiTatil!$I$3-ResmiTatil!$I$2,IF(AND(J21&gt;ResmiTatil!$I$2,K21&gt;ResmiTatil!$J$2),ResmiTatil!$J$2-ResmiTatil!$I$2))+IF(L21&gt;ResmiTatil!$K$2,L21-ResmiTatil!$K$2),0))</f>
        <v>0</v>
      </c>
      <c r="O21" s="29">
        <f>IF((J21-I21)+(L21-K21)&lt;0,0,(J21-I21)+(L21-K21))</f>
        <v>0</v>
      </c>
      <c r="P21" s="17"/>
      <c r="Q21" s="12"/>
      <c r="R21" s="13"/>
      <c r="S21" s="13"/>
      <c r="T21" s="28">
        <f>IF(R21-Q21&lt;0,0,R21-Q21)</f>
        <v>0</v>
      </c>
      <c r="U21" s="28">
        <f>IF(AND(OR(P21="",Q21=""),OR(R21="",S21="")),0,IF(OR(P21&lt;&gt;ResmiTatil!$H$2,Q21&lt;&gt;ResmiTatil!$I$2,R21&lt;&gt;ResmiTatil!$J$2,S21&lt;&gt;ResmiTatil!$K$2),IF(AND(R21="",S21=""),0,IF(P21&lt;ResmiTatil!$H$2,ResmiTatil!$H$2-P21))+IF(AND(R21="",S21="",OR(P21&lt;ResmiTatil!$H$2,AND(Q21&lt;&gt;ResmiTatil!$J$2,Q21&gt;ResmiTatil!$J$2))),ResmiTatil!$J$2-ResmiTatil!$I$2,IF(OR(R21="",S21=""),0,IF(AND(Q21&gt;ResmiTatil!$I$2,R21&lt;ResmiTatil!$J$2),Q21-ResmiTatil!$I$2)))+IF(AND(Q21&lt;ResmiTatil!$I$2,R21&lt;ResmiTatil!$J$2),ResmiTatil!$J$2-R21)+IF(AND(Q21=ResmiTatil!$I$3,R21=ResmiTatil!$J$3),ResmiTatil!$I$3-ResmiTatil!$I$2,IF(AND(Q21&gt;ResmiTatil!$I$2,R21&gt;ResmiTatil!$J$2),ResmiTatil!$J$2-ResmiTatil!$I$2))+IF(S21&gt;ResmiTatil!$K$2,S21-ResmiTatil!$K$2),0))</f>
        <v>0</v>
      </c>
      <c r="V21" s="29">
        <f>IF((Q21-P21)+(S21-R21)&lt;0,0,(Q21-P21)+(S21-R21))</f>
        <v>0</v>
      </c>
      <c r="W21" s="17"/>
      <c r="X21" s="12"/>
      <c r="Y21" s="13"/>
      <c r="Z21" s="13"/>
      <c r="AA21" s="28">
        <f>IF(Y21-X21&lt;0,0,Y21-X21)</f>
        <v>0</v>
      </c>
      <c r="AB21" s="28">
        <f>IF(AND(OR(W21="",X21=""),OR(Y21="",Z21="")),0,IF(OR(W21&lt;&gt;ResmiTatil!$H$2,X21&lt;&gt;ResmiTatil!$I$2,Y21&lt;&gt;ResmiTatil!$J$2,Z21&lt;&gt;ResmiTatil!$K$2),IF(AND(Y21="",Z21=""),0,IF(W21&lt;ResmiTatil!$H$2,ResmiTatil!$H$2-W21))+IF(AND(Y21="",Z21="",OR(W21&lt;ResmiTatil!$H$2,AND(X21&lt;&gt;ResmiTatil!$J$2,X21&gt;ResmiTatil!$J$2))),ResmiTatil!$J$2-ResmiTatil!$I$2,IF(OR(Y21="",Z21=""),0,IF(AND(X21&gt;ResmiTatil!$I$2,Y21&lt;ResmiTatil!$J$2),X21-ResmiTatil!$I$2)))+IF(AND(X21&lt;ResmiTatil!$I$2,Y21&lt;ResmiTatil!$J$2),ResmiTatil!$J$2-Y21)+IF(AND(X21=ResmiTatil!$I$3,Y21=ResmiTatil!$J$3),ResmiTatil!$I$3-ResmiTatil!$I$2,IF(AND(X21&gt;ResmiTatil!$I$2,Y21&gt;ResmiTatil!$J$2),ResmiTatil!$J$2-ResmiTatil!$I$2))+IF(Z21&gt;ResmiTatil!$K$2,Z21-ResmiTatil!$K$2),0))</f>
        <v>0</v>
      </c>
      <c r="AC21" s="29">
        <f>IF((X21-W21)+(Z21-Y21)&lt;0,0,(X21-W21)+(Z21-Y21))</f>
        <v>0</v>
      </c>
      <c r="AD21" s="17"/>
      <c r="AE21" s="12"/>
      <c r="AF21" s="13"/>
      <c r="AG21" s="13"/>
      <c r="AH21" s="28">
        <f>IF(AF21-AE21&lt;0,0,AF21-AE21)</f>
        <v>0</v>
      </c>
      <c r="AI21" s="28">
        <f>IF(AND(OR(AD21="",AE21=""),OR(AF21="",AG21="")),0,IF(OR(AD21&lt;&gt;ResmiTatil!$H$2,AE21&lt;&gt;ResmiTatil!$I$2,AF21&lt;&gt;ResmiTatil!$J$2,AG21&lt;&gt;ResmiTatil!$K$2),IF(AND(AF21="",AG21=""),0,IF(AD21&lt;ResmiTatil!$H$2,ResmiTatil!$H$2-AD21))+IF(AND(AF21="",AG21="",OR(AD21&lt;ResmiTatil!$H$2,AND(AE21&lt;&gt;ResmiTatil!$J$2,AE21&gt;ResmiTatil!$J$2))),ResmiTatil!$J$2-ResmiTatil!$I$2,IF(OR(AF21="",AG21=""),0,IF(AND(AE21&gt;ResmiTatil!$I$2,AF21&lt;ResmiTatil!$J$2),AE21-ResmiTatil!$I$2)))+IF(AND(AE21&lt;ResmiTatil!$I$2,AF21&lt;ResmiTatil!$J$2),ResmiTatil!$J$2-AF21)+IF(AND(AE21=ResmiTatil!$I$3,AF21=ResmiTatil!$J$3),ResmiTatil!$I$3-ResmiTatil!$I$2,IF(AND(AE21&gt;ResmiTatil!$I$2,AF21&gt;ResmiTatil!$J$2),ResmiTatil!$J$2-ResmiTatil!$I$2))+IF(AG21&gt;ResmiTatil!$K$2,AG21-ResmiTatil!$K$2),0))</f>
        <v>0</v>
      </c>
      <c r="AJ21" s="29">
        <f>IF((AE21-AD21)+(AG21-AF21)&lt;0,0,(AE21-AD21)+(AG21-AF21))</f>
        <v>0</v>
      </c>
      <c r="AZ21" s="10">
        <v>0.49999999999998601</v>
      </c>
    </row>
    <row r="22" spans="1:52" s="25" customFormat="1" ht="20.100000000000001" customHeight="1" x14ac:dyDescent="0.25">
      <c r="A22" s="20">
        <f t="shared" si="1"/>
        <v>44756</v>
      </c>
      <c r="B22" s="17"/>
      <c r="C22" s="12"/>
      <c r="D22" s="13"/>
      <c r="E22" s="13"/>
      <c r="F22" s="28">
        <f>IF(D22-C22&lt;0,0,D22-C22)</f>
        <v>0</v>
      </c>
      <c r="G22" s="28">
        <f>IF(AND(OR(B22="",C22=""),OR(D22="",E22="")),0,IF(OR(B22&lt;&gt;ResmiTatil!$H$2,C22&lt;&gt;ResmiTatil!$I$2,D22&lt;&gt;ResmiTatil!$J$2,E22&lt;&gt;ResmiTatil!$K$2),IF(AND(D22="",E22=""),0,IF(B22&lt;ResmiTatil!$H$2,ResmiTatil!$H$2-B22))+IF(AND(D22="",E22="",OR(B22&lt;ResmiTatil!$H$2,AND(C22&lt;&gt;ResmiTatil!$J$2,C22&gt;ResmiTatil!$J$2))),ResmiTatil!$J$2-ResmiTatil!$I$2,IF(OR(D22="",E22=""),0,IF(AND(C22&gt;ResmiTatil!$I$2,D22&lt;ResmiTatil!$J$2),C22-ResmiTatil!$I$2)))+IF(AND(C22&lt;ResmiTatil!$I$2,D22&lt;ResmiTatil!$J$2),ResmiTatil!$J$2-D22)+IF(AND(C22=ResmiTatil!$I$3,D22=ResmiTatil!$J$3),ResmiTatil!$I$3-ResmiTatil!$I$2,IF(AND(C22&gt;ResmiTatil!$I$2,D22&gt;ResmiTatil!$J$2),ResmiTatil!$J$2-ResmiTatil!$I$2))+IF(E22&gt;ResmiTatil!$K$2,E22-ResmiTatil!$K$2),0))</f>
        <v>0</v>
      </c>
      <c r="H22" s="29">
        <f>IF((C22-B22)+(E22-D22)&lt;0,0,(C22-B22)+(E22-D22))</f>
        <v>0</v>
      </c>
      <c r="I22" s="17"/>
      <c r="J22" s="12"/>
      <c r="K22" s="13"/>
      <c r="L22" s="13"/>
      <c r="M22" s="28">
        <f>IF(K22-J22&lt;0,0,K22-J22)</f>
        <v>0</v>
      </c>
      <c r="N22" s="28">
        <f>IF(AND(OR(I22="",J22=""),OR(K22="",L22="")),0,IF(OR(I22&lt;&gt;ResmiTatil!$H$2,J22&lt;&gt;ResmiTatil!$I$2,K22&lt;&gt;ResmiTatil!$J$2,L22&lt;&gt;ResmiTatil!$K$2),IF(AND(K22="",L22=""),0,IF(I22&lt;ResmiTatil!$H$2,ResmiTatil!$H$2-I22))+IF(AND(K22="",L22="",OR(I22&lt;ResmiTatil!$H$2,AND(J22&lt;&gt;ResmiTatil!$J$2,J22&gt;ResmiTatil!$J$2))),ResmiTatil!$J$2-ResmiTatil!$I$2,IF(OR(K22="",L22=""),0,IF(AND(J22&gt;ResmiTatil!$I$2,K22&lt;ResmiTatil!$J$2),J22-ResmiTatil!$I$2)))+IF(AND(J22&lt;ResmiTatil!$I$2,K22&lt;ResmiTatil!$J$2),ResmiTatil!$J$2-K22)+IF(AND(J22=ResmiTatil!$I$3,K22=ResmiTatil!$J$3),ResmiTatil!$I$3-ResmiTatil!$I$2,IF(AND(J22&gt;ResmiTatil!$I$2,K22&gt;ResmiTatil!$J$2),ResmiTatil!$J$2-ResmiTatil!$I$2))+IF(L22&gt;ResmiTatil!$K$2,L22-ResmiTatil!$K$2),0))</f>
        <v>0</v>
      </c>
      <c r="O22" s="29">
        <f>IF((J22-I22)+(L22-K22)&lt;0,0,(J22-I22)+(L22-K22))</f>
        <v>0</v>
      </c>
      <c r="P22" s="17"/>
      <c r="Q22" s="12"/>
      <c r="R22" s="13"/>
      <c r="S22" s="13"/>
      <c r="T22" s="28">
        <f>IF(R22-Q22&lt;0,0,R22-Q22)</f>
        <v>0</v>
      </c>
      <c r="U22" s="28">
        <f>IF(AND(OR(P22="",Q22=""),OR(R22="",S22="")),0,IF(OR(P22&lt;&gt;ResmiTatil!$H$2,Q22&lt;&gt;ResmiTatil!$I$2,R22&lt;&gt;ResmiTatil!$J$2,S22&lt;&gt;ResmiTatil!$K$2),IF(AND(R22="",S22=""),0,IF(P22&lt;ResmiTatil!$H$2,ResmiTatil!$H$2-P22))+IF(AND(R22="",S22="",OR(P22&lt;ResmiTatil!$H$2,AND(Q22&lt;&gt;ResmiTatil!$J$2,Q22&gt;ResmiTatil!$J$2))),ResmiTatil!$J$2-ResmiTatil!$I$2,IF(OR(R22="",S22=""),0,IF(AND(Q22&gt;ResmiTatil!$I$2,R22&lt;ResmiTatil!$J$2),Q22-ResmiTatil!$I$2)))+IF(AND(Q22&lt;ResmiTatil!$I$2,R22&lt;ResmiTatil!$J$2),ResmiTatil!$J$2-R22)+IF(AND(Q22=ResmiTatil!$I$3,R22=ResmiTatil!$J$3),ResmiTatil!$I$3-ResmiTatil!$I$2,IF(AND(Q22&gt;ResmiTatil!$I$2,R22&gt;ResmiTatil!$J$2),ResmiTatil!$J$2-ResmiTatil!$I$2))+IF(S22&gt;ResmiTatil!$K$2,S22-ResmiTatil!$K$2),0))</f>
        <v>0</v>
      </c>
      <c r="V22" s="29">
        <f>IF((Q22-P22)+(S22-R22)&lt;0,0,(Q22-P22)+(S22-R22))</f>
        <v>0</v>
      </c>
      <c r="W22" s="17"/>
      <c r="X22" s="12"/>
      <c r="Y22" s="13"/>
      <c r="Z22" s="13"/>
      <c r="AA22" s="28">
        <f>IF(Y22-X22&lt;0,0,Y22-X22)</f>
        <v>0</v>
      </c>
      <c r="AB22" s="28">
        <f>IF(AND(OR(W22="",X22=""),OR(Y22="",Z22="")),0,IF(OR(W22&lt;&gt;ResmiTatil!$H$2,X22&lt;&gt;ResmiTatil!$I$2,Y22&lt;&gt;ResmiTatil!$J$2,Z22&lt;&gt;ResmiTatil!$K$2),IF(AND(Y22="",Z22=""),0,IF(W22&lt;ResmiTatil!$H$2,ResmiTatil!$H$2-W22))+IF(AND(Y22="",Z22="",OR(W22&lt;ResmiTatil!$H$2,AND(X22&lt;&gt;ResmiTatil!$J$2,X22&gt;ResmiTatil!$J$2))),ResmiTatil!$J$2-ResmiTatil!$I$2,IF(OR(Y22="",Z22=""),0,IF(AND(X22&gt;ResmiTatil!$I$2,Y22&lt;ResmiTatil!$J$2),X22-ResmiTatil!$I$2)))+IF(AND(X22&lt;ResmiTatil!$I$2,Y22&lt;ResmiTatil!$J$2),ResmiTatil!$J$2-Y22)+IF(AND(X22=ResmiTatil!$I$3,Y22=ResmiTatil!$J$3),ResmiTatil!$I$3-ResmiTatil!$I$2,IF(AND(X22&gt;ResmiTatil!$I$2,Y22&gt;ResmiTatil!$J$2),ResmiTatil!$J$2-ResmiTatil!$I$2))+IF(Z22&gt;ResmiTatil!$K$2,Z22-ResmiTatil!$K$2),0))</f>
        <v>0</v>
      </c>
      <c r="AC22" s="29">
        <f>IF((X22-W22)+(Z22-Y22)&lt;0,0,(X22-W22)+(Z22-Y22))</f>
        <v>0</v>
      </c>
      <c r="AD22" s="17"/>
      <c r="AE22" s="12"/>
      <c r="AF22" s="13"/>
      <c r="AG22" s="13"/>
      <c r="AH22" s="28">
        <f>IF(AF22-AE22&lt;0,0,AF22-AE22)</f>
        <v>0</v>
      </c>
      <c r="AI22" s="28">
        <f>IF(AND(OR(AD22="",AE22=""),OR(AF22="",AG22="")),0,IF(OR(AD22&lt;&gt;ResmiTatil!$H$2,AE22&lt;&gt;ResmiTatil!$I$2,AF22&lt;&gt;ResmiTatil!$J$2,AG22&lt;&gt;ResmiTatil!$K$2),IF(AND(AF22="",AG22=""),0,IF(AD22&lt;ResmiTatil!$H$2,ResmiTatil!$H$2-AD22))+IF(AND(AF22="",AG22="",OR(AD22&lt;ResmiTatil!$H$2,AND(AE22&lt;&gt;ResmiTatil!$J$2,AE22&gt;ResmiTatil!$J$2))),ResmiTatil!$J$2-ResmiTatil!$I$2,IF(OR(AF22="",AG22=""),0,IF(AND(AE22&gt;ResmiTatil!$I$2,AF22&lt;ResmiTatil!$J$2),AE22-ResmiTatil!$I$2)))+IF(AND(AE22&lt;ResmiTatil!$I$2,AF22&lt;ResmiTatil!$J$2),ResmiTatil!$J$2-AF22)+IF(AND(AE22=ResmiTatil!$I$3,AF22=ResmiTatil!$J$3),ResmiTatil!$I$3-ResmiTatil!$I$2,IF(AND(AE22&gt;ResmiTatil!$I$2,AF22&gt;ResmiTatil!$J$2),ResmiTatil!$J$2-ResmiTatil!$I$2))+IF(AG22&gt;ResmiTatil!$K$2,AG22-ResmiTatil!$K$2),0))</f>
        <v>0</v>
      </c>
      <c r="AJ22" s="29">
        <f>IF((AE22-AD22)+(AG22-AF22)&lt;0,0,(AE22-AD22)+(AG22-AF22))</f>
        <v>0</v>
      </c>
      <c r="AZ22" s="10">
        <v>0.51041666666665197</v>
      </c>
    </row>
    <row r="23" spans="1:52" s="25" customFormat="1" ht="20.100000000000001" customHeight="1" x14ac:dyDescent="0.25">
      <c r="A23" s="54">
        <f t="shared" si="1"/>
        <v>44757</v>
      </c>
      <c r="B23" s="55"/>
      <c r="C23" s="56"/>
      <c r="D23" s="57"/>
      <c r="E23" s="57"/>
      <c r="F23" s="51">
        <f>IF(D23-C23&lt;0,0,D23-C23)</f>
        <v>0</v>
      </c>
      <c r="G23" s="51">
        <f>IF(AND(OR(B23="",C23=""),OR(D23="",E23="")),0,IF(OR(B23&lt;&gt;ResmiTatil!$H$2,C23&lt;&gt;ResmiTatil!$I$2,D23&lt;&gt;ResmiTatil!$J$2,E23&lt;&gt;ResmiTatil!$K$2),IF(AND(D23="",E23=""),0,IF(B23&lt;ResmiTatil!$H$2,ResmiTatil!$H$2-B23))+IF(AND(D23="",E23="",OR(B23&lt;ResmiTatil!$H$2,AND(C23&lt;&gt;ResmiTatil!$J$2,C23&gt;ResmiTatil!$J$2))),ResmiTatil!$J$2-ResmiTatil!$I$2,IF(OR(D23="",E23=""),0,IF(AND(C23&gt;ResmiTatil!$I$2,D23&lt;ResmiTatil!$J$2),C23-ResmiTatil!$I$2)))+IF(AND(C23&lt;ResmiTatil!$I$2,D23&lt;ResmiTatil!$J$2),ResmiTatil!$J$2-D23)+IF(AND(C23=ResmiTatil!$I$3,D23=ResmiTatil!$J$3),ResmiTatil!$I$3-ResmiTatil!$I$2,IF(AND(C23&gt;ResmiTatil!$I$2,D23&gt;ResmiTatil!$J$2),ResmiTatil!$J$2-ResmiTatil!$I$2))+IF(E23&gt;ResmiTatil!$K$2,E23-ResmiTatil!$K$2),0))</f>
        <v>0</v>
      </c>
      <c r="H23" s="52">
        <f>IF((C23-B23)+(E23-D23)&lt;0,0,(C23-B23)+(E23-D23))</f>
        <v>0</v>
      </c>
      <c r="I23" s="55"/>
      <c r="J23" s="56"/>
      <c r="K23" s="57"/>
      <c r="L23" s="57"/>
      <c r="M23" s="51">
        <f>IF(K23-J23&lt;0,0,K23-J23)</f>
        <v>0</v>
      </c>
      <c r="N23" s="51">
        <f>IF(AND(OR(I23="",J23=""),OR(K23="",L23="")),0,IF(OR(I23&lt;&gt;ResmiTatil!$H$2,J23&lt;&gt;ResmiTatil!$I$2,K23&lt;&gt;ResmiTatil!$J$2,L23&lt;&gt;ResmiTatil!$K$2),IF(AND(K23="",L23=""),0,IF(I23&lt;ResmiTatil!$H$2,ResmiTatil!$H$2-I23))+IF(AND(K23="",L23="",OR(I23&lt;ResmiTatil!$H$2,AND(J23&lt;&gt;ResmiTatil!$J$2,J23&gt;ResmiTatil!$J$2))),ResmiTatil!$J$2-ResmiTatil!$I$2,IF(OR(K23="",L23=""),0,IF(AND(J23&gt;ResmiTatil!$I$2,K23&lt;ResmiTatil!$J$2),J23-ResmiTatil!$I$2)))+IF(AND(J23&lt;ResmiTatil!$I$2,K23&lt;ResmiTatil!$J$2),ResmiTatil!$J$2-K23)+IF(AND(J23=ResmiTatil!$I$3,K23=ResmiTatil!$J$3),ResmiTatil!$I$3-ResmiTatil!$I$2,IF(AND(J23&gt;ResmiTatil!$I$2,K23&gt;ResmiTatil!$J$2),ResmiTatil!$J$2-ResmiTatil!$I$2))+IF(L23&gt;ResmiTatil!$K$2,L23-ResmiTatil!$K$2),0))</f>
        <v>0</v>
      </c>
      <c r="O23" s="52">
        <f>IF((J23-I23)+(L23-K23)&lt;0,0,(J23-I23)+(L23-K23))</f>
        <v>0</v>
      </c>
      <c r="P23" s="55"/>
      <c r="Q23" s="56"/>
      <c r="R23" s="57"/>
      <c r="S23" s="57"/>
      <c r="T23" s="51">
        <f>IF(R23-Q23&lt;0,0,R23-Q23)</f>
        <v>0</v>
      </c>
      <c r="U23" s="51">
        <f>IF(AND(OR(P23="",Q23=""),OR(R23="",S23="")),0,IF(OR(P23&lt;&gt;ResmiTatil!$H$2,Q23&lt;&gt;ResmiTatil!$I$2,R23&lt;&gt;ResmiTatil!$J$2,S23&lt;&gt;ResmiTatil!$K$2),IF(AND(R23="",S23=""),0,IF(P23&lt;ResmiTatil!$H$2,ResmiTatil!$H$2-P23))+IF(AND(R23="",S23="",OR(P23&lt;ResmiTatil!$H$2,AND(Q23&lt;&gt;ResmiTatil!$J$2,Q23&gt;ResmiTatil!$J$2))),ResmiTatil!$J$2-ResmiTatil!$I$2,IF(OR(R23="",S23=""),0,IF(AND(Q23&gt;ResmiTatil!$I$2,R23&lt;ResmiTatil!$J$2),Q23-ResmiTatil!$I$2)))+IF(AND(Q23&lt;ResmiTatil!$I$2,R23&lt;ResmiTatil!$J$2),ResmiTatil!$J$2-R23)+IF(AND(Q23=ResmiTatil!$I$3,R23=ResmiTatil!$J$3),ResmiTatil!$I$3-ResmiTatil!$I$2,IF(AND(Q23&gt;ResmiTatil!$I$2,R23&gt;ResmiTatil!$J$2),ResmiTatil!$J$2-ResmiTatil!$I$2))+IF(S23&gt;ResmiTatil!$K$2,S23-ResmiTatil!$K$2),0))</f>
        <v>0</v>
      </c>
      <c r="V23" s="52">
        <f>IF((Q23-P23)+(S23-R23)&lt;0,0,(Q23-P23)+(S23-R23))</f>
        <v>0</v>
      </c>
      <c r="W23" s="55"/>
      <c r="X23" s="56"/>
      <c r="Y23" s="57"/>
      <c r="Z23" s="57"/>
      <c r="AA23" s="51">
        <f>IF(Y23-X23&lt;0,0,Y23-X23)</f>
        <v>0</v>
      </c>
      <c r="AB23" s="51">
        <f>IF(AND(OR(W23="",X23=""),OR(Y23="",Z23="")),0,IF(OR(W23&lt;&gt;ResmiTatil!$H$2,X23&lt;&gt;ResmiTatil!$I$2,Y23&lt;&gt;ResmiTatil!$J$2,Z23&lt;&gt;ResmiTatil!$K$2),IF(AND(Y23="",Z23=""),0,IF(W23&lt;ResmiTatil!$H$2,ResmiTatil!$H$2-W23))+IF(AND(Y23="",Z23="",OR(W23&lt;ResmiTatil!$H$2,AND(X23&lt;&gt;ResmiTatil!$J$2,X23&gt;ResmiTatil!$J$2))),ResmiTatil!$J$2-ResmiTatil!$I$2,IF(OR(Y23="",Z23=""),0,IF(AND(X23&gt;ResmiTatil!$I$2,Y23&lt;ResmiTatil!$J$2),X23-ResmiTatil!$I$2)))+IF(AND(X23&lt;ResmiTatil!$I$2,Y23&lt;ResmiTatil!$J$2),ResmiTatil!$J$2-Y23)+IF(AND(X23=ResmiTatil!$I$3,Y23=ResmiTatil!$J$3),ResmiTatil!$I$3-ResmiTatil!$I$2,IF(AND(X23&gt;ResmiTatil!$I$2,Y23&gt;ResmiTatil!$J$2),ResmiTatil!$J$2-ResmiTatil!$I$2))+IF(Z23&gt;ResmiTatil!$K$2,Z23-ResmiTatil!$K$2),0))</f>
        <v>0</v>
      </c>
      <c r="AC23" s="52">
        <f>IF((X23-W23)+(Z23-Y23)&lt;0,0,(X23-W23)+(Z23-Y23))</f>
        <v>0</v>
      </c>
      <c r="AD23" s="55"/>
      <c r="AE23" s="56"/>
      <c r="AF23" s="57"/>
      <c r="AG23" s="57"/>
      <c r="AH23" s="51">
        <f>IF(AF23-AE23&lt;0,0,AF23-AE23)</f>
        <v>0</v>
      </c>
      <c r="AI23" s="51">
        <f>IF(AND(OR(AD23="",AE23=""),OR(AF23="",AG23="")),0,IF(OR(AD23&lt;&gt;ResmiTatil!$H$2,AE23&lt;&gt;ResmiTatil!$I$2,AF23&lt;&gt;ResmiTatil!$J$2,AG23&lt;&gt;ResmiTatil!$K$2),IF(AND(AF23="",AG23=""),0,IF(AD23&lt;ResmiTatil!$H$2,ResmiTatil!$H$2-AD23))+IF(AND(AF23="",AG23="",OR(AD23&lt;ResmiTatil!$H$2,AND(AE23&lt;&gt;ResmiTatil!$J$2,AE23&gt;ResmiTatil!$J$2))),ResmiTatil!$J$2-ResmiTatil!$I$2,IF(OR(AF23="",AG23=""),0,IF(AND(AE23&gt;ResmiTatil!$I$2,AF23&lt;ResmiTatil!$J$2),AE23-ResmiTatil!$I$2)))+IF(AND(AE23&lt;ResmiTatil!$I$2,AF23&lt;ResmiTatil!$J$2),ResmiTatil!$J$2-AF23)+IF(AND(AE23=ResmiTatil!$I$3,AF23=ResmiTatil!$J$3),ResmiTatil!$I$3-ResmiTatil!$I$2,IF(AND(AE23&gt;ResmiTatil!$I$2,AF23&gt;ResmiTatil!$J$2),ResmiTatil!$J$2-ResmiTatil!$I$2))+IF(AG23&gt;ResmiTatil!$K$2,AG23-ResmiTatil!$K$2),0))</f>
        <v>0</v>
      </c>
      <c r="AJ23" s="52">
        <f>IF((AE23-AD23)+(AG23-AF23)&lt;0,0,(AE23-AD23)+(AG23-AF23))</f>
        <v>0</v>
      </c>
      <c r="AZ23" s="10">
        <v>0.52083333333331805</v>
      </c>
    </row>
    <row r="24" spans="1:52" s="25" customFormat="1" ht="20.100000000000001" customHeight="1" x14ac:dyDescent="0.25">
      <c r="A24" s="30" t="s">
        <v>24</v>
      </c>
      <c r="B24" s="31"/>
      <c r="C24" s="32"/>
      <c r="D24" s="33"/>
      <c r="E24" s="33"/>
      <c r="F24" s="34"/>
      <c r="G24" s="28">
        <f>SUM(G19:G23)</f>
        <v>0</v>
      </c>
      <c r="H24" s="35">
        <f>SUM(H19:H23)</f>
        <v>0</v>
      </c>
      <c r="I24" s="31"/>
      <c r="J24" s="32"/>
      <c r="K24" s="33"/>
      <c r="L24" s="33"/>
      <c r="M24" s="34"/>
      <c r="N24" s="28">
        <f>SUM(N19:N23)</f>
        <v>0</v>
      </c>
      <c r="O24" s="35">
        <f>SUM(O19:O23)</f>
        <v>0</v>
      </c>
      <c r="P24" s="31"/>
      <c r="Q24" s="32"/>
      <c r="R24" s="33"/>
      <c r="S24" s="33"/>
      <c r="T24" s="34"/>
      <c r="U24" s="28">
        <f>SUM(U19:U23)</f>
        <v>0</v>
      </c>
      <c r="V24" s="35">
        <f>SUM(V19:V23)</f>
        <v>0</v>
      </c>
      <c r="W24" s="31"/>
      <c r="X24" s="32"/>
      <c r="Y24" s="33"/>
      <c r="Z24" s="33"/>
      <c r="AA24" s="34"/>
      <c r="AB24" s="28">
        <f>SUM(AB19:AB23)</f>
        <v>0</v>
      </c>
      <c r="AC24" s="35">
        <f>SUM(AC19:AC23)</f>
        <v>0</v>
      </c>
      <c r="AD24" s="31"/>
      <c r="AE24" s="32"/>
      <c r="AF24" s="33"/>
      <c r="AG24" s="33"/>
      <c r="AH24" s="34"/>
      <c r="AI24" s="28">
        <f>SUM(AI19:AI23)</f>
        <v>0</v>
      </c>
      <c r="AJ24" s="35">
        <f>SUM(AJ19:AJ23)</f>
        <v>0</v>
      </c>
      <c r="AZ24" s="10">
        <v>0.53124999999998401</v>
      </c>
    </row>
    <row r="25" spans="1:52" s="25" customFormat="1" ht="15" customHeight="1" x14ac:dyDescent="0.25">
      <c r="A25" s="20">
        <f>A23+1</f>
        <v>44758</v>
      </c>
      <c r="B25" s="17"/>
      <c r="C25" s="12"/>
      <c r="D25" s="13"/>
      <c r="E25" s="13"/>
      <c r="F25" s="11"/>
      <c r="G25" s="11"/>
      <c r="H25" s="18"/>
      <c r="I25" s="17"/>
      <c r="J25" s="12"/>
      <c r="K25" s="13"/>
      <c r="L25" s="13"/>
      <c r="M25" s="11"/>
      <c r="N25" s="11"/>
      <c r="O25" s="18"/>
      <c r="P25" s="17"/>
      <c r="Q25" s="12"/>
      <c r="R25" s="13"/>
      <c r="S25" s="13"/>
      <c r="T25" s="11"/>
      <c r="U25" s="11"/>
      <c r="V25" s="18"/>
      <c r="W25" s="17"/>
      <c r="X25" s="12"/>
      <c r="Y25" s="13"/>
      <c r="Z25" s="13"/>
      <c r="AA25" s="11"/>
      <c r="AB25" s="11"/>
      <c r="AC25" s="18"/>
      <c r="AD25" s="17"/>
      <c r="AE25" s="12"/>
      <c r="AF25" s="13"/>
      <c r="AG25" s="13"/>
      <c r="AH25" s="11"/>
      <c r="AI25" s="11"/>
      <c r="AJ25" s="18"/>
      <c r="AZ25" s="10">
        <v>0.54166666666664998</v>
      </c>
    </row>
    <row r="26" spans="1:52" s="25" customFormat="1" ht="15" customHeight="1" x14ac:dyDescent="0.25">
      <c r="A26" s="20">
        <f>A25+1</f>
        <v>44759</v>
      </c>
      <c r="B26" s="17"/>
      <c r="C26" s="12"/>
      <c r="D26" s="13"/>
      <c r="E26" s="13"/>
      <c r="F26" s="11"/>
      <c r="G26" s="11"/>
      <c r="H26" s="18"/>
      <c r="I26" s="17"/>
      <c r="J26" s="12"/>
      <c r="K26" s="13"/>
      <c r="L26" s="13"/>
      <c r="M26" s="11"/>
      <c r="N26" s="11"/>
      <c r="O26" s="18"/>
      <c r="P26" s="17"/>
      <c r="Q26" s="12"/>
      <c r="R26" s="13"/>
      <c r="S26" s="13"/>
      <c r="T26" s="11"/>
      <c r="U26" s="11"/>
      <c r="V26" s="18"/>
      <c r="W26" s="17"/>
      <c r="X26" s="12"/>
      <c r="Y26" s="13"/>
      <c r="Z26" s="13"/>
      <c r="AA26" s="11"/>
      <c r="AB26" s="11"/>
      <c r="AC26" s="18"/>
      <c r="AD26" s="17"/>
      <c r="AE26" s="12"/>
      <c r="AF26" s="13"/>
      <c r="AG26" s="13"/>
      <c r="AH26" s="11"/>
      <c r="AI26" s="11"/>
      <c r="AJ26" s="18"/>
      <c r="AZ26" s="10">
        <v>0.55208333333331605</v>
      </c>
    </row>
    <row r="27" spans="1:52" s="25" customFormat="1" ht="20.100000000000001" customHeight="1" x14ac:dyDescent="0.25">
      <c r="A27" s="20">
        <f t="shared" ref="A27:A31" si="2">A26+1</f>
        <v>44760</v>
      </c>
      <c r="B27" s="17"/>
      <c r="C27" s="12"/>
      <c r="D27" s="13"/>
      <c r="E27" s="13"/>
      <c r="F27" s="28">
        <f>IF(D27-C27&lt;0,0,D27-C27)</f>
        <v>0</v>
      </c>
      <c r="G27" s="28">
        <f>IF(AND(OR(B27="",C27=""),OR(D27="",E27="")),0,IF(OR(B27&lt;&gt;ResmiTatil!$H$2,C27&lt;&gt;ResmiTatil!$I$2,D27&lt;&gt;ResmiTatil!$J$2,E27&lt;&gt;ResmiTatil!$K$2),IF(AND(D27="",E27=""),0,IF(B27&lt;ResmiTatil!$H$2,ResmiTatil!$H$2-B27))+IF(AND(D27="",E27="",OR(B27&lt;ResmiTatil!$H$2,AND(C27&lt;&gt;ResmiTatil!$J$2,C27&gt;ResmiTatil!$J$2))),ResmiTatil!$J$2-ResmiTatil!$I$2,IF(OR(D27="",E27=""),0,IF(AND(C27&gt;ResmiTatil!$I$2,D27&lt;ResmiTatil!$J$2),C27-ResmiTatil!$I$2)))+IF(AND(C27&lt;ResmiTatil!$I$2,D27&lt;ResmiTatil!$J$2),ResmiTatil!$J$2-D27)+IF(AND(C27=ResmiTatil!$I$3,D27=ResmiTatil!$J$3),ResmiTatil!$I$3-ResmiTatil!$I$2,IF(AND(C27&gt;ResmiTatil!$I$2,D27&gt;ResmiTatil!$J$2),ResmiTatil!$J$2-ResmiTatil!$I$2))+IF(E27&gt;ResmiTatil!$K$2,E27-ResmiTatil!$K$2),0))</f>
        <v>0</v>
      </c>
      <c r="H27" s="29">
        <f>IF((C27-B27)+(E27-D27)&lt;0,0,(C27-B27)+(E27-D27))</f>
        <v>0</v>
      </c>
      <c r="I27" s="17"/>
      <c r="J27" s="12"/>
      <c r="K27" s="13"/>
      <c r="L27" s="13"/>
      <c r="M27" s="28">
        <f>IF(K27-J27&lt;0,0,K27-J27)</f>
        <v>0</v>
      </c>
      <c r="N27" s="28">
        <f>IF(AND(OR(I27="",J27=""),OR(K27="",L27="")),0,IF(OR(I27&lt;&gt;ResmiTatil!$H$2,J27&lt;&gt;ResmiTatil!$I$2,K27&lt;&gt;ResmiTatil!$J$2,L27&lt;&gt;ResmiTatil!$K$2),IF(AND(K27="",L27=""),0,IF(I27&lt;ResmiTatil!$H$2,ResmiTatil!$H$2-I27))+IF(AND(K27="",L27="",OR(I27&lt;ResmiTatil!$H$2,AND(J27&lt;&gt;ResmiTatil!$J$2,J27&gt;ResmiTatil!$J$2))),ResmiTatil!$J$2-ResmiTatil!$I$2,IF(OR(K27="",L27=""),0,IF(AND(J27&gt;ResmiTatil!$I$2,K27&lt;ResmiTatil!$J$2),J27-ResmiTatil!$I$2)))+IF(AND(J27&lt;ResmiTatil!$I$2,K27&lt;ResmiTatil!$J$2),ResmiTatil!$J$2-K27)+IF(AND(J27=ResmiTatil!$I$3,K27=ResmiTatil!$J$3),ResmiTatil!$I$3-ResmiTatil!$I$2,IF(AND(J27&gt;ResmiTatil!$I$2,K27&gt;ResmiTatil!$J$2),ResmiTatil!$J$2-ResmiTatil!$I$2))+IF(L27&gt;ResmiTatil!$K$2,L27-ResmiTatil!$K$2),0))</f>
        <v>0</v>
      </c>
      <c r="O27" s="29">
        <f>IF((J27-I27)+(L27-K27)&lt;0,0,(J27-I27)+(L27-K27))</f>
        <v>0</v>
      </c>
      <c r="P27" s="17"/>
      <c r="Q27" s="12"/>
      <c r="R27" s="13"/>
      <c r="S27" s="13"/>
      <c r="T27" s="28">
        <f>IF(R27-Q27&lt;0,0,R27-Q27)</f>
        <v>0</v>
      </c>
      <c r="U27" s="28">
        <f>IF(AND(OR(P27="",Q27=""),OR(R27="",S27="")),0,IF(OR(P27&lt;&gt;ResmiTatil!$H$2,Q27&lt;&gt;ResmiTatil!$I$2,R27&lt;&gt;ResmiTatil!$J$2,S27&lt;&gt;ResmiTatil!$K$2),IF(AND(R27="",S27=""),0,IF(P27&lt;ResmiTatil!$H$2,ResmiTatil!$H$2-P27))+IF(AND(R27="",S27="",OR(P27&lt;ResmiTatil!$H$2,AND(Q27&lt;&gt;ResmiTatil!$J$2,Q27&gt;ResmiTatil!$J$2))),ResmiTatil!$J$2-ResmiTatil!$I$2,IF(OR(R27="",S27=""),0,IF(AND(Q27&gt;ResmiTatil!$I$2,R27&lt;ResmiTatil!$J$2),Q27-ResmiTatil!$I$2)))+IF(AND(Q27&lt;ResmiTatil!$I$2,R27&lt;ResmiTatil!$J$2),ResmiTatil!$J$2-R27)+IF(AND(Q27=ResmiTatil!$I$3,R27=ResmiTatil!$J$3),ResmiTatil!$I$3-ResmiTatil!$I$2,IF(AND(Q27&gt;ResmiTatil!$I$2,R27&gt;ResmiTatil!$J$2),ResmiTatil!$J$2-ResmiTatil!$I$2))+IF(S27&gt;ResmiTatil!$K$2,S27-ResmiTatil!$K$2),0))</f>
        <v>0</v>
      </c>
      <c r="V27" s="29">
        <f>IF((Q27-P27)+(S27-R27)&lt;0,0,(Q27-P27)+(S27-R27))</f>
        <v>0</v>
      </c>
      <c r="W27" s="17"/>
      <c r="X27" s="12"/>
      <c r="Y27" s="13"/>
      <c r="Z27" s="13"/>
      <c r="AA27" s="28">
        <f>IF(Y27-X27&lt;0,0,Y27-X27)</f>
        <v>0</v>
      </c>
      <c r="AB27" s="28">
        <f>IF(AND(OR(W27="",X27=""),OR(Y27="",Z27="")),0,IF(OR(W27&lt;&gt;ResmiTatil!$H$2,X27&lt;&gt;ResmiTatil!$I$2,Y27&lt;&gt;ResmiTatil!$J$2,Z27&lt;&gt;ResmiTatil!$K$2),IF(AND(Y27="",Z27=""),0,IF(W27&lt;ResmiTatil!$H$2,ResmiTatil!$H$2-W27))+IF(AND(Y27="",Z27="",OR(W27&lt;ResmiTatil!$H$2,AND(X27&lt;&gt;ResmiTatil!$J$2,X27&gt;ResmiTatil!$J$2))),ResmiTatil!$J$2-ResmiTatil!$I$2,IF(OR(Y27="",Z27=""),0,IF(AND(X27&gt;ResmiTatil!$I$2,Y27&lt;ResmiTatil!$J$2),X27-ResmiTatil!$I$2)))+IF(AND(X27&lt;ResmiTatil!$I$2,Y27&lt;ResmiTatil!$J$2),ResmiTatil!$J$2-Y27)+IF(AND(X27=ResmiTatil!$I$3,Y27=ResmiTatil!$J$3),ResmiTatil!$I$3-ResmiTatil!$I$2,IF(AND(X27&gt;ResmiTatil!$I$2,Y27&gt;ResmiTatil!$J$2),ResmiTatil!$J$2-ResmiTatil!$I$2))+IF(Z27&gt;ResmiTatil!$K$2,Z27-ResmiTatil!$K$2),0))</f>
        <v>0</v>
      </c>
      <c r="AC27" s="29">
        <f>IF((X27-W27)+(Z27-Y27)&lt;0,0,(X27-W27)+(Z27-Y27))</f>
        <v>0</v>
      </c>
      <c r="AD27" s="17"/>
      <c r="AE27" s="12"/>
      <c r="AF27" s="13"/>
      <c r="AG27" s="13"/>
      <c r="AH27" s="28">
        <f>IF(AF27-AE27&lt;0,0,AF27-AE27)</f>
        <v>0</v>
      </c>
      <c r="AI27" s="28">
        <f>IF(AND(OR(AD27="",AE27=""),OR(AF27="",AG27="")),0,IF(OR(AD27&lt;&gt;ResmiTatil!$H$2,AE27&lt;&gt;ResmiTatil!$I$2,AF27&lt;&gt;ResmiTatil!$J$2,AG27&lt;&gt;ResmiTatil!$K$2),IF(AND(AF27="",AG27=""),0,IF(AD27&lt;ResmiTatil!$H$2,ResmiTatil!$H$2-AD27))+IF(AND(AF27="",AG27="",OR(AD27&lt;ResmiTatil!$H$2,AND(AE27&lt;&gt;ResmiTatil!$J$2,AE27&gt;ResmiTatil!$J$2))),ResmiTatil!$J$2-ResmiTatil!$I$2,IF(OR(AF27="",AG27=""),0,IF(AND(AE27&gt;ResmiTatil!$I$2,AF27&lt;ResmiTatil!$J$2),AE27-ResmiTatil!$I$2)))+IF(AND(AE27&lt;ResmiTatil!$I$2,AF27&lt;ResmiTatil!$J$2),ResmiTatil!$J$2-AF27)+IF(AND(AE27=ResmiTatil!$I$3,AF27=ResmiTatil!$J$3),ResmiTatil!$I$3-ResmiTatil!$I$2,IF(AND(AE27&gt;ResmiTatil!$I$2,AF27&gt;ResmiTatil!$J$2),ResmiTatil!$J$2-ResmiTatil!$I$2))+IF(AG27&gt;ResmiTatil!$K$2,AG27-ResmiTatil!$K$2),0))</f>
        <v>0</v>
      </c>
      <c r="AJ27" s="29">
        <f>IF((AE27-AD27)+(AG27-AF27)&lt;0,0,(AE27-AD27)+(AG27-AF27))</f>
        <v>0</v>
      </c>
      <c r="AZ27" s="10">
        <v>0.56249999999998201</v>
      </c>
    </row>
    <row r="28" spans="1:52" s="25" customFormat="1" ht="20.100000000000001" customHeight="1" x14ac:dyDescent="0.25">
      <c r="A28" s="20">
        <f t="shared" si="2"/>
        <v>44761</v>
      </c>
      <c r="B28" s="17"/>
      <c r="C28" s="12"/>
      <c r="D28" s="13"/>
      <c r="E28" s="13"/>
      <c r="F28" s="28">
        <f>IF(D28-C28&lt;0,0,D28-C28)</f>
        <v>0</v>
      </c>
      <c r="G28" s="28">
        <f>IF(AND(OR(B28="",C28=""),OR(D28="",E28="")),0,IF(OR(B28&lt;&gt;ResmiTatil!$H$2,C28&lt;&gt;ResmiTatil!$I$2,D28&lt;&gt;ResmiTatil!$J$2,E28&lt;&gt;ResmiTatil!$K$2),IF(AND(D28="",E28=""),0,IF(B28&lt;ResmiTatil!$H$2,ResmiTatil!$H$2-B28))+IF(AND(D28="",E28="",OR(B28&lt;ResmiTatil!$H$2,AND(C28&lt;&gt;ResmiTatil!$J$2,C28&gt;ResmiTatil!$J$2))),ResmiTatil!$J$2-ResmiTatil!$I$2,IF(OR(D28="",E28=""),0,IF(AND(C28&gt;ResmiTatil!$I$2,D28&lt;ResmiTatil!$J$2),C28-ResmiTatil!$I$2)))+IF(AND(C28&lt;ResmiTatil!$I$2,D28&lt;ResmiTatil!$J$2),ResmiTatil!$J$2-D28)+IF(AND(C28=ResmiTatil!$I$3,D28=ResmiTatil!$J$3),ResmiTatil!$I$3-ResmiTatil!$I$2,IF(AND(C28&gt;ResmiTatil!$I$2,D28&gt;ResmiTatil!$J$2),ResmiTatil!$J$2-ResmiTatil!$I$2))+IF(E28&gt;ResmiTatil!$K$2,E28-ResmiTatil!$K$2),0))</f>
        <v>0</v>
      </c>
      <c r="H28" s="29">
        <f>IF((C28-B28)+(E28-D28)&lt;0,0,(C28-B28)+(E28-D28))</f>
        <v>0</v>
      </c>
      <c r="I28" s="17"/>
      <c r="J28" s="12"/>
      <c r="K28" s="13"/>
      <c r="L28" s="13"/>
      <c r="M28" s="28">
        <f>IF(K28-J28&lt;0,0,K28-J28)</f>
        <v>0</v>
      </c>
      <c r="N28" s="28">
        <f>IF(AND(OR(I28="",J28=""),OR(K28="",L28="")),0,IF(OR(I28&lt;&gt;ResmiTatil!$H$2,J28&lt;&gt;ResmiTatil!$I$2,K28&lt;&gt;ResmiTatil!$J$2,L28&lt;&gt;ResmiTatil!$K$2),IF(AND(K28="",L28=""),0,IF(I28&lt;ResmiTatil!$H$2,ResmiTatil!$H$2-I28))+IF(AND(K28="",L28="",OR(I28&lt;ResmiTatil!$H$2,AND(J28&lt;&gt;ResmiTatil!$J$2,J28&gt;ResmiTatil!$J$2))),ResmiTatil!$J$2-ResmiTatil!$I$2,IF(OR(K28="",L28=""),0,IF(AND(J28&gt;ResmiTatil!$I$2,K28&lt;ResmiTatil!$J$2),J28-ResmiTatil!$I$2)))+IF(AND(J28&lt;ResmiTatil!$I$2,K28&lt;ResmiTatil!$J$2),ResmiTatil!$J$2-K28)+IF(AND(J28=ResmiTatil!$I$3,K28=ResmiTatil!$J$3),ResmiTatil!$I$3-ResmiTatil!$I$2,IF(AND(J28&gt;ResmiTatil!$I$2,K28&gt;ResmiTatil!$J$2),ResmiTatil!$J$2-ResmiTatil!$I$2))+IF(L28&gt;ResmiTatil!$K$2,L28-ResmiTatil!$K$2),0))</f>
        <v>0</v>
      </c>
      <c r="O28" s="29">
        <f>IF((J28-I28)+(L28-K28)&lt;0,0,(J28-I28)+(L28-K28))</f>
        <v>0</v>
      </c>
      <c r="P28" s="17"/>
      <c r="Q28" s="12"/>
      <c r="R28" s="13"/>
      <c r="S28" s="13"/>
      <c r="T28" s="28">
        <f>IF(R28-Q28&lt;0,0,R28-Q28)</f>
        <v>0</v>
      </c>
      <c r="U28" s="28">
        <f>IF(AND(OR(P28="",Q28=""),OR(R28="",S28="")),0,IF(OR(P28&lt;&gt;ResmiTatil!$H$2,Q28&lt;&gt;ResmiTatil!$I$2,R28&lt;&gt;ResmiTatil!$J$2,S28&lt;&gt;ResmiTatil!$K$2),IF(AND(R28="",S28=""),0,IF(P28&lt;ResmiTatil!$H$2,ResmiTatil!$H$2-P28))+IF(AND(R28="",S28="",OR(P28&lt;ResmiTatil!$H$2,AND(Q28&lt;&gt;ResmiTatil!$J$2,Q28&gt;ResmiTatil!$J$2))),ResmiTatil!$J$2-ResmiTatil!$I$2,IF(OR(R28="",S28=""),0,IF(AND(Q28&gt;ResmiTatil!$I$2,R28&lt;ResmiTatil!$J$2),Q28-ResmiTatil!$I$2)))+IF(AND(Q28&lt;ResmiTatil!$I$2,R28&lt;ResmiTatil!$J$2),ResmiTatil!$J$2-R28)+IF(AND(Q28=ResmiTatil!$I$3,R28=ResmiTatil!$J$3),ResmiTatil!$I$3-ResmiTatil!$I$2,IF(AND(Q28&gt;ResmiTatil!$I$2,R28&gt;ResmiTatil!$J$2),ResmiTatil!$J$2-ResmiTatil!$I$2))+IF(S28&gt;ResmiTatil!$K$2,S28-ResmiTatil!$K$2),0))</f>
        <v>0</v>
      </c>
      <c r="V28" s="29">
        <f>IF((Q28-P28)+(S28-R28)&lt;0,0,(Q28-P28)+(S28-R28))</f>
        <v>0</v>
      </c>
      <c r="W28" s="17"/>
      <c r="X28" s="12"/>
      <c r="Y28" s="13"/>
      <c r="Z28" s="13"/>
      <c r="AA28" s="28">
        <f>IF(Y28-X28&lt;0,0,Y28-X28)</f>
        <v>0</v>
      </c>
      <c r="AB28" s="28">
        <f>IF(AND(OR(W28="",X28=""),OR(Y28="",Z28="")),0,IF(OR(W28&lt;&gt;ResmiTatil!$H$2,X28&lt;&gt;ResmiTatil!$I$2,Y28&lt;&gt;ResmiTatil!$J$2,Z28&lt;&gt;ResmiTatil!$K$2),IF(AND(Y28="",Z28=""),0,IF(W28&lt;ResmiTatil!$H$2,ResmiTatil!$H$2-W28))+IF(AND(Y28="",Z28="",OR(W28&lt;ResmiTatil!$H$2,AND(X28&lt;&gt;ResmiTatil!$J$2,X28&gt;ResmiTatil!$J$2))),ResmiTatil!$J$2-ResmiTatil!$I$2,IF(OR(Y28="",Z28=""),0,IF(AND(X28&gt;ResmiTatil!$I$2,Y28&lt;ResmiTatil!$J$2),X28-ResmiTatil!$I$2)))+IF(AND(X28&lt;ResmiTatil!$I$2,Y28&lt;ResmiTatil!$J$2),ResmiTatil!$J$2-Y28)+IF(AND(X28=ResmiTatil!$I$3,Y28=ResmiTatil!$J$3),ResmiTatil!$I$3-ResmiTatil!$I$2,IF(AND(X28&gt;ResmiTatil!$I$2,Y28&gt;ResmiTatil!$J$2),ResmiTatil!$J$2-ResmiTatil!$I$2))+IF(Z28&gt;ResmiTatil!$K$2,Z28-ResmiTatil!$K$2),0))</f>
        <v>0</v>
      </c>
      <c r="AC28" s="29">
        <f>IF((X28-W28)+(Z28-Y28)&lt;0,0,(X28-W28)+(Z28-Y28))</f>
        <v>0</v>
      </c>
      <c r="AD28" s="17"/>
      <c r="AE28" s="12"/>
      <c r="AF28" s="13"/>
      <c r="AG28" s="13"/>
      <c r="AH28" s="28">
        <f>IF(AF28-AE28&lt;0,0,AF28-AE28)</f>
        <v>0</v>
      </c>
      <c r="AI28" s="28">
        <f>IF(AND(OR(AD28="",AE28=""),OR(AF28="",AG28="")),0,IF(OR(AD28&lt;&gt;ResmiTatil!$H$2,AE28&lt;&gt;ResmiTatil!$I$2,AF28&lt;&gt;ResmiTatil!$J$2,AG28&lt;&gt;ResmiTatil!$K$2),IF(AND(AF28="",AG28=""),0,IF(AD28&lt;ResmiTatil!$H$2,ResmiTatil!$H$2-AD28))+IF(AND(AF28="",AG28="",OR(AD28&lt;ResmiTatil!$H$2,AND(AE28&lt;&gt;ResmiTatil!$J$2,AE28&gt;ResmiTatil!$J$2))),ResmiTatil!$J$2-ResmiTatil!$I$2,IF(OR(AF28="",AG28=""),0,IF(AND(AE28&gt;ResmiTatil!$I$2,AF28&lt;ResmiTatil!$J$2),AE28-ResmiTatil!$I$2)))+IF(AND(AE28&lt;ResmiTatil!$I$2,AF28&lt;ResmiTatil!$J$2),ResmiTatil!$J$2-AF28)+IF(AND(AE28=ResmiTatil!$I$3,AF28=ResmiTatil!$J$3),ResmiTatil!$I$3-ResmiTatil!$I$2,IF(AND(AE28&gt;ResmiTatil!$I$2,AF28&gt;ResmiTatil!$J$2),ResmiTatil!$J$2-ResmiTatil!$I$2))+IF(AG28&gt;ResmiTatil!$K$2,AG28-ResmiTatil!$K$2),0))</f>
        <v>0</v>
      </c>
      <c r="AJ28" s="29">
        <f>IF((AE28-AD28)+(AG28-AF28)&lt;0,0,(AE28-AD28)+(AG28-AF28))</f>
        <v>0</v>
      </c>
      <c r="AZ28" s="10">
        <v>0.57291666666664798</v>
      </c>
    </row>
    <row r="29" spans="1:52" s="25" customFormat="1" ht="20.100000000000001" customHeight="1" x14ac:dyDescent="0.25">
      <c r="A29" s="20">
        <f t="shared" si="2"/>
        <v>44762</v>
      </c>
      <c r="B29" s="17"/>
      <c r="C29" s="12"/>
      <c r="D29" s="13"/>
      <c r="E29" s="13"/>
      <c r="F29" s="28">
        <f>IF(D29-C29&lt;0,0,D29-C29)</f>
        <v>0</v>
      </c>
      <c r="G29" s="28">
        <f>IF(AND(OR(B29="",C29=""),OR(D29="",E29="")),0,IF(OR(B29&lt;&gt;ResmiTatil!$H$2,C29&lt;&gt;ResmiTatil!$I$2,D29&lt;&gt;ResmiTatil!$J$2,E29&lt;&gt;ResmiTatil!$K$2),IF(AND(D29="",E29=""),0,IF(B29&lt;ResmiTatil!$H$2,ResmiTatil!$H$2-B29))+IF(AND(D29="",E29="",OR(B29&lt;ResmiTatil!$H$2,AND(C29&lt;&gt;ResmiTatil!$J$2,C29&gt;ResmiTatil!$J$2))),ResmiTatil!$J$2-ResmiTatil!$I$2,IF(OR(D29="",E29=""),0,IF(AND(C29&gt;ResmiTatil!$I$2,D29&lt;ResmiTatil!$J$2),C29-ResmiTatil!$I$2)))+IF(AND(C29&lt;ResmiTatil!$I$2,D29&lt;ResmiTatil!$J$2),ResmiTatil!$J$2-D29)+IF(AND(C29=ResmiTatil!$I$3,D29=ResmiTatil!$J$3),ResmiTatil!$I$3-ResmiTatil!$I$2,IF(AND(C29&gt;ResmiTatil!$I$2,D29&gt;ResmiTatil!$J$2),ResmiTatil!$J$2-ResmiTatil!$I$2))+IF(E29&gt;ResmiTatil!$K$2,E29-ResmiTatil!$K$2),0))</f>
        <v>0</v>
      </c>
      <c r="H29" s="29">
        <f>IF((C29-B29)+(E29-D29)&lt;0,0,(C29-B29)+(E29-D29))</f>
        <v>0</v>
      </c>
      <c r="I29" s="17"/>
      <c r="J29" s="12"/>
      <c r="K29" s="13"/>
      <c r="L29" s="13"/>
      <c r="M29" s="28">
        <f>IF(K29-J29&lt;0,0,K29-J29)</f>
        <v>0</v>
      </c>
      <c r="N29" s="28">
        <f>IF(AND(OR(I29="",J29=""),OR(K29="",L29="")),0,IF(OR(I29&lt;&gt;ResmiTatil!$H$2,J29&lt;&gt;ResmiTatil!$I$2,K29&lt;&gt;ResmiTatil!$J$2,L29&lt;&gt;ResmiTatil!$K$2),IF(AND(K29="",L29=""),0,IF(I29&lt;ResmiTatil!$H$2,ResmiTatil!$H$2-I29))+IF(AND(K29="",L29="",OR(I29&lt;ResmiTatil!$H$2,AND(J29&lt;&gt;ResmiTatil!$J$2,J29&gt;ResmiTatil!$J$2))),ResmiTatil!$J$2-ResmiTatil!$I$2,IF(OR(K29="",L29=""),0,IF(AND(J29&gt;ResmiTatil!$I$2,K29&lt;ResmiTatil!$J$2),J29-ResmiTatil!$I$2)))+IF(AND(J29&lt;ResmiTatil!$I$2,K29&lt;ResmiTatil!$J$2),ResmiTatil!$J$2-K29)+IF(AND(J29=ResmiTatil!$I$3,K29=ResmiTatil!$J$3),ResmiTatil!$I$3-ResmiTatil!$I$2,IF(AND(J29&gt;ResmiTatil!$I$2,K29&gt;ResmiTatil!$J$2),ResmiTatil!$J$2-ResmiTatil!$I$2))+IF(L29&gt;ResmiTatil!$K$2,L29-ResmiTatil!$K$2),0))</f>
        <v>0</v>
      </c>
      <c r="O29" s="29">
        <f>IF((J29-I29)+(L29-K29)&lt;0,0,(J29-I29)+(L29-K29))</f>
        <v>0</v>
      </c>
      <c r="P29" s="17"/>
      <c r="Q29" s="12"/>
      <c r="R29" s="13"/>
      <c r="S29" s="13"/>
      <c r="T29" s="28">
        <f>IF(R29-Q29&lt;0,0,R29-Q29)</f>
        <v>0</v>
      </c>
      <c r="U29" s="28">
        <f>IF(AND(OR(P29="",Q29=""),OR(R29="",S29="")),0,IF(OR(P29&lt;&gt;ResmiTatil!$H$2,Q29&lt;&gt;ResmiTatil!$I$2,R29&lt;&gt;ResmiTatil!$J$2,S29&lt;&gt;ResmiTatil!$K$2),IF(AND(R29="",S29=""),0,IF(P29&lt;ResmiTatil!$H$2,ResmiTatil!$H$2-P29))+IF(AND(R29="",S29="",OR(P29&lt;ResmiTatil!$H$2,AND(Q29&lt;&gt;ResmiTatil!$J$2,Q29&gt;ResmiTatil!$J$2))),ResmiTatil!$J$2-ResmiTatil!$I$2,IF(OR(R29="",S29=""),0,IF(AND(Q29&gt;ResmiTatil!$I$2,R29&lt;ResmiTatil!$J$2),Q29-ResmiTatil!$I$2)))+IF(AND(Q29&lt;ResmiTatil!$I$2,R29&lt;ResmiTatil!$J$2),ResmiTatil!$J$2-R29)+IF(AND(Q29=ResmiTatil!$I$3,R29=ResmiTatil!$J$3),ResmiTatil!$I$3-ResmiTatil!$I$2,IF(AND(Q29&gt;ResmiTatil!$I$2,R29&gt;ResmiTatil!$J$2),ResmiTatil!$J$2-ResmiTatil!$I$2))+IF(S29&gt;ResmiTatil!$K$2,S29-ResmiTatil!$K$2),0))</f>
        <v>0</v>
      </c>
      <c r="V29" s="29">
        <f>IF((Q29-P29)+(S29-R29)&lt;0,0,(Q29-P29)+(S29-R29))</f>
        <v>0</v>
      </c>
      <c r="W29" s="17"/>
      <c r="X29" s="12"/>
      <c r="Y29" s="13"/>
      <c r="Z29" s="13"/>
      <c r="AA29" s="28">
        <f>IF(Y29-X29&lt;0,0,Y29-X29)</f>
        <v>0</v>
      </c>
      <c r="AB29" s="28">
        <f>IF(AND(OR(W29="",X29=""),OR(Y29="",Z29="")),0,IF(OR(W29&lt;&gt;ResmiTatil!$H$2,X29&lt;&gt;ResmiTatil!$I$2,Y29&lt;&gt;ResmiTatil!$J$2,Z29&lt;&gt;ResmiTatil!$K$2),IF(AND(Y29="",Z29=""),0,IF(W29&lt;ResmiTatil!$H$2,ResmiTatil!$H$2-W29))+IF(AND(Y29="",Z29="",OR(W29&lt;ResmiTatil!$H$2,AND(X29&lt;&gt;ResmiTatil!$J$2,X29&gt;ResmiTatil!$J$2))),ResmiTatil!$J$2-ResmiTatil!$I$2,IF(OR(Y29="",Z29=""),0,IF(AND(X29&gt;ResmiTatil!$I$2,Y29&lt;ResmiTatil!$J$2),X29-ResmiTatil!$I$2)))+IF(AND(X29&lt;ResmiTatil!$I$2,Y29&lt;ResmiTatil!$J$2),ResmiTatil!$J$2-Y29)+IF(AND(X29=ResmiTatil!$I$3,Y29=ResmiTatil!$J$3),ResmiTatil!$I$3-ResmiTatil!$I$2,IF(AND(X29&gt;ResmiTatil!$I$2,Y29&gt;ResmiTatil!$J$2),ResmiTatil!$J$2-ResmiTatil!$I$2))+IF(Z29&gt;ResmiTatil!$K$2,Z29-ResmiTatil!$K$2),0))</f>
        <v>0</v>
      </c>
      <c r="AC29" s="29">
        <f>IF((X29-W29)+(Z29-Y29)&lt;0,0,(X29-W29)+(Z29-Y29))</f>
        <v>0</v>
      </c>
      <c r="AD29" s="17"/>
      <c r="AE29" s="12"/>
      <c r="AF29" s="13"/>
      <c r="AG29" s="13"/>
      <c r="AH29" s="28">
        <f>IF(AF29-AE29&lt;0,0,AF29-AE29)</f>
        <v>0</v>
      </c>
      <c r="AI29" s="28">
        <f>IF(AND(OR(AD29="",AE29=""),OR(AF29="",AG29="")),0,IF(OR(AD29&lt;&gt;ResmiTatil!$H$2,AE29&lt;&gt;ResmiTatil!$I$2,AF29&lt;&gt;ResmiTatil!$J$2,AG29&lt;&gt;ResmiTatil!$K$2),IF(AND(AF29="",AG29=""),0,IF(AD29&lt;ResmiTatil!$H$2,ResmiTatil!$H$2-AD29))+IF(AND(AF29="",AG29="",OR(AD29&lt;ResmiTatil!$H$2,AND(AE29&lt;&gt;ResmiTatil!$J$2,AE29&gt;ResmiTatil!$J$2))),ResmiTatil!$J$2-ResmiTatil!$I$2,IF(OR(AF29="",AG29=""),0,IF(AND(AE29&gt;ResmiTatil!$I$2,AF29&lt;ResmiTatil!$J$2),AE29-ResmiTatil!$I$2)))+IF(AND(AE29&lt;ResmiTatil!$I$2,AF29&lt;ResmiTatil!$J$2),ResmiTatil!$J$2-AF29)+IF(AND(AE29=ResmiTatil!$I$3,AF29=ResmiTatil!$J$3),ResmiTatil!$I$3-ResmiTatil!$I$2,IF(AND(AE29&gt;ResmiTatil!$I$2,AF29&gt;ResmiTatil!$J$2),ResmiTatil!$J$2-ResmiTatil!$I$2))+IF(AG29&gt;ResmiTatil!$K$2,AG29-ResmiTatil!$K$2),0))</f>
        <v>0</v>
      </c>
      <c r="AJ29" s="29">
        <f>IF((AE29-AD29)+(AG29-AF29)&lt;0,0,(AE29-AD29)+(AG29-AF29))</f>
        <v>0</v>
      </c>
      <c r="AZ29" s="10">
        <v>0.58333333333331405</v>
      </c>
    </row>
    <row r="30" spans="1:52" s="25" customFormat="1" ht="20.100000000000001" customHeight="1" x14ac:dyDescent="0.25">
      <c r="A30" s="20">
        <f t="shared" si="2"/>
        <v>44763</v>
      </c>
      <c r="B30" s="17"/>
      <c r="C30" s="12"/>
      <c r="D30" s="13"/>
      <c r="E30" s="13"/>
      <c r="F30" s="28">
        <f>IF(D30-C30&lt;0,0,D30-C30)</f>
        <v>0</v>
      </c>
      <c r="G30" s="28">
        <f>IF(AND(OR(B30="",C30=""),OR(D30="",E30="")),0,IF(OR(B30&lt;&gt;ResmiTatil!$H$2,C30&lt;&gt;ResmiTatil!$I$2,D30&lt;&gt;ResmiTatil!$J$2,E30&lt;&gt;ResmiTatil!$K$2),IF(AND(D30="",E30=""),0,IF(B30&lt;ResmiTatil!$H$2,ResmiTatil!$H$2-B30))+IF(AND(D30="",E30="",OR(B30&lt;ResmiTatil!$H$2,AND(C30&lt;&gt;ResmiTatil!$J$2,C30&gt;ResmiTatil!$J$2))),ResmiTatil!$J$2-ResmiTatil!$I$2,IF(OR(D30="",E30=""),0,IF(AND(C30&gt;ResmiTatil!$I$2,D30&lt;ResmiTatil!$J$2),C30-ResmiTatil!$I$2)))+IF(AND(C30&lt;ResmiTatil!$I$2,D30&lt;ResmiTatil!$J$2),ResmiTatil!$J$2-D30)+IF(AND(C30=ResmiTatil!$I$3,D30=ResmiTatil!$J$3),ResmiTatil!$I$3-ResmiTatil!$I$2,IF(AND(C30&gt;ResmiTatil!$I$2,D30&gt;ResmiTatil!$J$2),ResmiTatil!$J$2-ResmiTatil!$I$2))+IF(E30&gt;ResmiTatil!$K$2,E30-ResmiTatil!$K$2),0))</f>
        <v>0</v>
      </c>
      <c r="H30" s="29">
        <f>IF((C30-B30)+(E30-D30)&lt;0,0,(C30-B30)+(E30-D30))</f>
        <v>0</v>
      </c>
      <c r="I30" s="17"/>
      <c r="J30" s="12"/>
      <c r="K30" s="13"/>
      <c r="L30" s="13"/>
      <c r="M30" s="28">
        <f>IF(K30-J30&lt;0,0,K30-J30)</f>
        <v>0</v>
      </c>
      <c r="N30" s="28">
        <f>IF(AND(OR(I30="",J30=""),OR(K30="",L30="")),0,IF(OR(I30&lt;&gt;ResmiTatil!$H$2,J30&lt;&gt;ResmiTatil!$I$2,K30&lt;&gt;ResmiTatil!$J$2,L30&lt;&gt;ResmiTatil!$K$2),IF(AND(K30="",L30=""),0,IF(I30&lt;ResmiTatil!$H$2,ResmiTatil!$H$2-I30))+IF(AND(K30="",L30="",OR(I30&lt;ResmiTatil!$H$2,AND(J30&lt;&gt;ResmiTatil!$J$2,J30&gt;ResmiTatil!$J$2))),ResmiTatil!$J$2-ResmiTatil!$I$2,IF(OR(K30="",L30=""),0,IF(AND(J30&gt;ResmiTatil!$I$2,K30&lt;ResmiTatil!$J$2),J30-ResmiTatil!$I$2)))+IF(AND(J30&lt;ResmiTatil!$I$2,K30&lt;ResmiTatil!$J$2),ResmiTatil!$J$2-K30)+IF(AND(J30=ResmiTatil!$I$3,K30=ResmiTatil!$J$3),ResmiTatil!$I$3-ResmiTatil!$I$2,IF(AND(J30&gt;ResmiTatil!$I$2,K30&gt;ResmiTatil!$J$2),ResmiTatil!$J$2-ResmiTatil!$I$2))+IF(L30&gt;ResmiTatil!$K$2,L30-ResmiTatil!$K$2),0))</f>
        <v>0</v>
      </c>
      <c r="O30" s="29">
        <f>IF((J30-I30)+(L30-K30)&lt;0,0,(J30-I30)+(L30-K30))</f>
        <v>0</v>
      </c>
      <c r="P30" s="17"/>
      <c r="Q30" s="12"/>
      <c r="R30" s="13"/>
      <c r="S30" s="13"/>
      <c r="T30" s="28">
        <f>IF(R30-Q30&lt;0,0,R30-Q30)</f>
        <v>0</v>
      </c>
      <c r="U30" s="28">
        <f>IF(AND(OR(P30="",Q30=""),OR(R30="",S30="")),0,IF(OR(P30&lt;&gt;ResmiTatil!$H$2,Q30&lt;&gt;ResmiTatil!$I$2,R30&lt;&gt;ResmiTatil!$J$2,S30&lt;&gt;ResmiTatil!$K$2),IF(AND(R30="",S30=""),0,IF(P30&lt;ResmiTatil!$H$2,ResmiTatil!$H$2-P30))+IF(AND(R30="",S30="",OR(P30&lt;ResmiTatil!$H$2,AND(Q30&lt;&gt;ResmiTatil!$J$2,Q30&gt;ResmiTatil!$J$2))),ResmiTatil!$J$2-ResmiTatil!$I$2,IF(OR(R30="",S30=""),0,IF(AND(Q30&gt;ResmiTatil!$I$2,R30&lt;ResmiTatil!$J$2),Q30-ResmiTatil!$I$2)))+IF(AND(Q30&lt;ResmiTatil!$I$2,R30&lt;ResmiTatil!$J$2),ResmiTatil!$J$2-R30)+IF(AND(Q30=ResmiTatil!$I$3,R30=ResmiTatil!$J$3),ResmiTatil!$I$3-ResmiTatil!$I$2,IF(AND(Q30&gt;ResmiTatil!$I$2,R30&gt;ResmiTatil!$J$2),ResmiTatil!$J$2-ResmiTatil!$I$2))+IF(S30&gt;ResmiTatil!$K$2,S30-ResmiTatil!$K$2),0))</f>
        <v>0</v>
      </c>
      <c r="V30" s="29">
        <f>IF((Q30-P30)+(S30-R30)&lt;0,0,(Q30-P30)+(S30-R30))</f>
        <v>0</v>
      </c>
      <c r="W30" s="17"/>
      <c r="X30" s="12"/>
      <c r="Y30" s="13"/>
      <c r="Z30" s="13"/>
      <c r="AA30" s="28">
        <f>IF(Y30-X30&lt;0,0,Y30-X30)</f>
        <v>0</v>
      </c>
      <c r="AB30" s="28">
        <f>IF(AND(OR(W30="",X30=""),OR(Y30="",Z30="")),0,IF(OR(W30&lt;&gt;ResmiTatil!$H$2,X30&lt;&gt;ResmiTatil!$I$2,Y30&lt;&gt;ResmiTatil!$J$2,Z30&lt;&gt;ResmiTatil!$K$2),IF(AND(Y30="",Z30=""),0,IF(W30&lt;ResmiTatil!$H$2,ResmiTatil!$H$2-W30))+IF(AND(Y30="",Z30="",OR(W30&lt;ResmiTatil!$H$2,AND(X30&lt;&gt;ResmiTatil!$J$2,X30&gt;ResmiTatil!$J$2))),ResmiTatil!$J$2-ResmiTatil!$I$2,IF(OR(Y30="",Z30=""),0,IF(AND(X30&gt;ResmiTatil!$I$2,Y30&lt;ResmiTatil!$J$2),X30-ResmiTatil!$I$2)))+IF(AND(X30&lt;ResmiTatil!$I$2,Y30&lt;ResmiTatil!$J$2),ResmiTatil!$J$2-Y30)+IF(AND(X30=ResmiTatil!$I$3,Y30=ResmiTatil!$J$3),ResmiTatil!$I$3-ResmiTatil!$I$2,IF(AND(X30&gt;ResmiTatil!$I$2,Y30&gt;ResmiTatil!$J$2),ResmiTatil!$J$2-ResmiTatil!$I$2))+IF(Z30&gt;ResmiTatil!$K$2,Z30-ResmiTatil!$K$2),0))</f>
        <v>0</v>
      </c>
      <c r="AC30" s="29">
        <f>IF((X30-W30)+(Z30-Y30)&lt;0,0,(X30-W30)+(Z30-Y30))</f>
        <v>0</v>
      </c>
      <c r="AD30" s="17"/>
      <c r="AE30" s="12"/>
      <c r="AF30" s="13"/>
      <c r="AG30" s="13"/>
      <c r="AH30" s="28">
        <f>IF(AF30-AE30&lt;0,0,AF30-AE30)</f>
        <v>0</v>
      </c>
      <c r="AI30" s="28">
        <f>IF(AND(OR(AD30="",AE30=""),OR(AF30="",AG30="")),0,IF(OR(AD30&lt;&gt;ResmiTatil!$H$2,AE30&lt;&gt;ResmiTatil!$I$2,AF30&lt;&gt;ResmiTatil!$J$2,AG30&lt;&gt;ResmiTatil!$K$2),IF(AND(AF30="",AG30=""),0,IF(AD30&lt;ResmiTatil!$H$2,ResmiTatil!$H$2-AD30))+IF(AND(AF30="",AG30="",OR(AD30&lt;ResmiTatil!$H$2,AND(AE30&lt;&gt;ResmiTatil!$J$2,AE30&gt;ResmiTatil!$J$2))),ResmiTatil!$J$2-ResmiTatil!$I$2,IF(OR(AF30="",AG30=""),0,IF(AND(AE30&gt;ResmiTatil!$I$2,AF30&lt;ResmiTatil!$J$2),AE30-ResmiTatil!$I$2)))+IF(AND(AE30&lt;ResmiTatil!$I$2,AF30&lt;ResmiTatil!$J$2),ResmiTatil!$J$2-AF30)+IF(AND(AE30=ResmiTatil!$I$3,AF30=ResmiTatil!$J$3),ResmiTatil!$I$3-ResmiTatil!$I$2,IF(AND(AE30&gt;ResmiTatil!$I$2,AF30&gt;ResmiTatil!$J$2),ResmiTatil!$J$2-ResmiTatil!$I$2))+IF(AG30&gt;ResmiTatil!$K$2,AG30-ResmiTatil!$K$2),0))</f>
        <v>0</v>
      </c>
      <c r="AJ30" s="29">
        <f>IF((AE30-AD30)+(AG30-AF30)&lt;0,0,(AE30-AD30)+(AG30-AF30))</f>
        <v>0</v>
      </c>
      <c r="AZ30" s="10">
        <v>0.59374999999998002</v>
      </c>
    </row>
    <row r="31" spans="1:52" s="25" customFormat="1" ht="20.100000000000001" customHeight="1" x14ac:dyDescent="0.25">
      <c r="A31" s="20">
        <f t="shared" si="2"/>
        <v>44764</v>
      </c>
      <c r="B31" s="17"/>
      <c r="C31" s="12"/>
      <c r="D31" s="13"/>
      <c r="E31" s="13"/>
      <c r="F31" s="28">
        <f>IF(D31-C31&lt;0,0,D31-C31)</f>
        <v>0</v>
      </c>
      <c r="G31" s="28">
        <f>IF(AND(OR(B31="",C31=""),OR(D31="",E31="")),0,IF(OR(B31&lt;&gt;ResmiTatil!$H$2,C31&lt;&gt;ResmiTatil!$I$2,D31&lt;&gt;ResmiTatil!$J$2,E31&lt;&gt;ResmiTatil!$K$2),IF(AND(D31="",E31=""),0,IF(B31&lt;ResmiTatil!$H$2,ResmiTatil!$H$2-B31))+IF(AND(D31="",E31="",OR(B31&lt;ResmiTatil!$H$2,AND(C31&lt;&gt;ResmiTatil!$J$2,C31&gt;ResmiTatil!$J$2))),ResmiTatil!$J$2-ResmiTatil!$I$2,IF(OR(D31="",E31=""),0,IF(AND(C31&gt;ResmiTatil!$I$2,D31&lt;ResmiTatil!$J$2),C31-ResmiTatil!$I$2)))+IF(AND(C31&lt;ResmiTatil!$I$2,D31&lt;ResmiTatil!$J$2),ResmiTatil!$J$2-D31)+IF(AND(C31=ResmiTatil!$I$3,D31=ResmiTatil!$J$3),ResmiTatil!$I$3-ResmiTatil!$I$2,IF(AND(C31&gt;ResmiTatil!$I$2,D31&gt;ResmiTatil!$J$2),ResmiTatil!$J$2-ResmiTatil!$I$2))+IF(E31&gt;ResmiTatil!$K$2,E31-ResmiTatil!$K$2),0))</f>
        <v>0</v>
      </c>
      <c r="H31" s="29">
        <f>IF((C31-B31)+(E31-D31)&lt;0,0,(C31-B31)+(E31-D31))</f>
        <v>0</v>
      </c>
      <c r="I31" s="17"/>
      <c r="J31" s="12"/>
      <c r="K31" s="13"/>
      <c r="L31" s="13"/>
      <c r="M31" s="28">
        <f>IF(K31-J31&lt;0,0,K31-J31)</f>
        <v>0</v>
      </c>
      <c r="N31" s="28">
        <f>IF(AND(OR(I31="",J31=""),OR(K31="",L31="")),0,IF(OR(I31&lt;&gt;ResmiTatil!$H$2,J31&lt;&gt;ResmiTatil!$I$2,K31&lt;&gt;ResmiTatil!$J$2,L31&lt;&gt;ResmiTatil!$K$2),IF(AND(K31="",L31=""),0,IF(I31&lt;ResmiTatil!$H$2,ResmiTatil!$H$2-I31))+IF(AND(K31="",L31="",OR(I31&lt;ResmiTatil!$H$2,AND(J31&lt;&gt;ResmiTatil!$J$2,J31&gt;ResmiTatil!$J$2))),ResmiTatil!$J$2-ResmiTatil!$I$2,IF(OR(K31="",L31=""),0,IF(AND(J31&gt;ResmiTatil!$I$2,K31&lt;ResmiTatil!$J$2),J31-ResmiTatil!$I$2)))+IF(AND(J31&lt;ResmiTatil!$I$2,K31&lt;ResmiTatil!$J$2),ResmiTatil!$J$2-K31)+IF(AND(J31=ResmiTatil!$I$3,K31=ResmiTatil!$J$3),ResmiTatil!$I$3-ResmiTatil!$I$2,IF(AND(J31&gt;ResmiTatil!$I$2,K31&gt;ResmiTatil!$J$2),ResmiTatil!$J$2-ResmiTatil!$I$2))+IF(L31&gt;ResmiTatil!$K$2,L31-ResmiTatil!$K$2),0))</f>
        <v>0</v>
      </c>
      <c r="O31" s="29">
        <f>IF((J31-I31)+(L31-K31)&lt;0,0,(J31-I31)+(L31-K31))</f>
        <v>0</v>
      </c>
      <c r="P31" s="17"/>
      <c r="Q31" s="12"/>
      <c r="R31" s="13"/>
      <c r="S31" s="13"/>
      <c r="T31" s="28">
        <f>IF(R31-Q31&lt;0,0,R31-Q31)</f>
        <v>0</v>
      </c>
      <c r="U31" s="28">
        <f>IF(AND(OR(P31="",Q31=""),OR(R31="",S31="")),0,IF(OR(P31&lt;&gt;ResmiTatil!$H$2,Q31&lt;&gt;ResmiTatil!$I$2,R31&lt;&gt;ResmiTatil!$J$2,S31&lt;&gt;ResmiTatil!$K$2),IF(AND(R31="",S31=""),0,IF(P31&lt;ResmiTatil!$H$2,ResmiTatil!$H$2-P31))+IF(AND(R31="",S31="",OR(P31&lt;ResmiTatil!$H$2,AND(Q31&lt;&gt;ResmiTatil!$J$2,Q31&gt;ResmiTatil!$J$2))),ResmiTatil!$J$2-ResmiTatil!$I$2,IF(OR(R31="",S31=""),0,IF(AND(Q31&gt;ResmiTatil!$I$2,R31&lt;ResmiTatil!$J$2),Q31-ResmiTatil!$I$2)))+IF(AND(Q31&lt;ResmiTatil!$I$2,R31&lt;ResmiTatil!$J$2),ResmiTatil!$J$2-R31)+IF(AND(Q31=ResmiTatil!$I$3,R31=ResmiTatil!$J$3),ResmiTatil!$I$3-ResmiTatil!$I$2,IF(AND(Q31&gt;ResmiTatil!$I$2,R31&gt;ResmiTatil!$J$2),ResmiTatil!$J$2-ResmiTatil!$I$2))+IF(S31&gt;ResmiTatil!$K$2,S31-ResmiTatil!$K$2),0))</f>
        <v>0</v>
      </c>
      <c r="V31" s="29">
        <f>IF((Q31-P31)+(S31-R31)&lt;0,0,(Q31-P31)+(S31-R31))</f>
        <v>0</v>
      </c>
      <c r="W31" s="17"/>
      <c r="X31" s="12"/>
      <c r="Y31" s="13"/>
      <c r="Z31" s="13"/>
      <c r="AA31" s="28">
        <f>IF(Y31-X31&lt;0,0,Y31-X31)</f>
        <v>0</v>
      </c>
      <c r="AB31" s="28">
        <f>IF(AND(OR(W31="",X31=""),OR(Y31="",Z31="")),0,IF(OR(W31&lt;&gt;ResmiTatil!$H$2,X31&lt;&gt;ResmiTatil!$I$2,Y31&lt;&gt;ResmiTatil!$J$2,Z31&lt;&gt;ResmiTatil!$K$2),IF(AND(Y31="",Z31=""),0,IF(W31&lt;ResmiTatil!$H$2,ResmiTatil!$H$2-W31))+IF(AND(Y31="",Z31="",OR(W31&lt;ResmiTatil!$H$2,AND(X31&lt;&gt;ResmiTatil!$J$2,X31&gt;ResmiTatil!$J$2))),ResmiTatil!$J$2-ResmiTatil!$I$2,IF(OR(Y31="",Z31=""),0,IF(AND(X31&gt;ResmiTatil!$I$2,Y31&lt;ResmiTatil!$J$2),X31-ResmiTatil!$I$2)))+IF(AND(X31&lt;ResmiTatil!$I$2,Y31&lt;ResmiTatil!$J$2),ResmiTatil!$J$2-Y31)+IF(AND(X31=ResmiTatil!$I$3,Y31=ResmiTatil!$J$3),ResmiTatil!$I$3-ResmiTatil!$I$2,IF(AND(X31&gt;ResmiTatil!$I$2,Y31&gt;ResmiTatil!$J$2),ResmiTatil!$J$2-ResmiTatil!$I$2))+IF(Z31&gt;ResmiTatil!$K$2,Z31-ResmiTatil!$K$2),0))</f>
        <v>0</v>
      </c>
      <c r="AC31" s="29">
        <f>IF((X31-W31)+(Z31-Y31)&lt;0,0,(X31-W31)+(Z31-Y31))</f>
        <v>0</v>
      </c>
      <c r="AD31" s="17"/>
      <c r="AE31" s="12"/>
      <c r="AF31" s="13"/>
      <c r="AG31" s="13"/>
      <c r="AH31" s="28">
        <f>IF(AF31-AE31&lt;0,0,AF31-AE31)</f>
        <v>0</v>
      </c>
      <c r="AI31" s="28">
        <f>IF(AND(OR(AD31="",AE31=""),OR(AF31="",AG31="")),0,IF(OR(AD31&lt;&gt;ResmiTatil!$H$2,AE31&lt;&gt;ResmiTatil!$I$2,AF31&lt;&gt;ResmiTatil!$J$2,AG31&lt;&gt;ResmiTatil!$K$2),IF(AND(AF31="",AG31=""),0,IF(AD31&lt;ResmiTatil!$H$2,ResmiTatil!$H$2-AD31))+IF(AND(AF31="",AG31="",OR(AD31&lt;ResmiTatil!$H$2,AND(AE31&lt;&gt;ResmiTatil!$J$2,AE31&gt;ResmiTatil!$J$2))),ResmiTatil!$J$2-ResmiTatil!$I$2,IF(OR(AF31="",AG31=""),0,IF(AND(AE31&gt;ResmiTatil!$I$2,AF31&lt;ResmiTatil!$J$2),AE31-ResmiTatil!$I$2)))+IF(AND(AE31&lt;ResmiTatil!$I$2,AF31&lt;ResmiTatil!$J$2),ResmiTatil!$J$2-AF31)+IF(AND(AE31=ResmiTatil!$I$3,AF31=ResmiTatil!$J$3),ResmiTatil!$I$3-ResmiTatil!$I$2,IF(AND(AE31&gt;ResmiTatil!$I$2,AF31&gt;ResmiTatil!$J$2),ResmiTatil!$J$2-ResmiTatil!$I$2))+IF(AG31&gt;ResmiTatil!$K$2,AG31-ResmiTatil!$K$2),0))</f>
        <v>0</v>
      </c>
      <c r="AJ31" s="29">
        <f>IF((AE31-AD31)+(AG31-AF31)&lt;0,0,(AE31-AD31)+(AG31-AF31))</f>
        <v>0</v>
      </c>
      <c r="AZ31" s="10">
        <v>0.60416666666664598</v>
      </c>
    </row>
    <row r="32" spans="1:52" s="25" customFormat="1" ht="20.100000000000001" customHeight="1" x14ac:dyDescent="0.25">
      <c r="A32" s="30" t="s">
        <v>24</v>
      </c>
      <c r="B32" s="31"/>
      <c r="C32" s="32"/>
      <c r="D32" s="33"/>
      <c r="E32" s="33"/>
      <c r="F32" s="34"/>
      <c r="G32" s="28">
        <f>SUM(G27:G31)</f>
        <v>0</v>
      </c>
      <c r="H32" s="35">
        <f>SUM(H27:H31)</f>
        <v>0</v>
      </c>
      <c r="I32" s="31"/>
      <c r="J32" s="32"/>
      <c r="K32" s="33"/>
      <c r="L32" s="33"/>
      <c r="M32" s="34"/>
      <c r="N32" s="28">
        <f>SUM(N27:N31)</f>
        <v>0</v>
      </c>
      <c r="O32" s="35">
        <f>SUM(O27:O31)</f>
        <v>0</v>
      </c>
      <c r="P32" s="31"/>
      <c r="Q32" s="32"/>
      <c r="R32" s="33"/>
      <c r="S32" s="33"/>
      <c r="T32" s="34"/>
      <c r="U32" s="28">
        <f>SUM(U27:U31)</f>
        <v>0</v>
      </c>
      <c r="V32" s="35">
        <f>SUM(V27:V31)</f>
        <v>0</v>
      </c>
      <c r="W32" s="31"/>
      <c r="X32" s="32"/>
      <c r="Y32" s="33"/>
      <c r="Z32" s="33"/>
      <c r="AA32" s="34"/>
      <c r="AB32" s="28">
        <f>SUM(AB27:AB31)</f>
        <v>0</v>
      </c>
      <c r="AC32" s="35">
        <f>SUM(AC27:AC31)</f>
        <v>0</v>
      </c>
      <c r="AD32" s="31"/>
      <c r="AE32" s="32"/>
      <c r="AF32" s="33"/>
      <c r="AG32" s="33"/>
      <c r="AH32" s="34"/>
      <c r="AI32" s="28">
        <f>SUM(AI27:AI31)</f>
        <v>0</v>
      </c>
      <c r="AJ32" s="35">
        <f>SUM(AJ27:AJ31)</f>
        <v>0</v>
      </c>
      <c r="AZ32" s="10">
        <v>0.61458333333331205</v>
      </c>
    </row>
    <row r="33" spans="1:52" s="25" customFormat="1" ht="15" customHeight="1" x14ac:dyDescent="0.25">
      <c r="A33" s="20">
        <f>A31+1</f>
        <v>44765</v>
      </c>
      <c r="B33" s="17"/>
      <c r="C33" s="12"/>
      <c r="D33" s="13"/>
      <c r="E33" s="13"/>
      <c r="F33" s="11"/>
      <c r="G33" s="11"/>
      <c r="H33" s="18"/>
      <c r="I33" s="17"/>
      <c r="J33" s="12"/>
      <c r="K33" s="13"/>
      <c r="L33" s="13"/>
      <c r="M33" s="11"/>
      <c r="N33" s="11"/>
      <c r="O33" s="18"/>
      <c r="P33" s="17"/>
      <c r="Q33" s="12"/>
      <c r="R33" s="13"/>
      <c r="S33" s="13"/>
      <c r="T33" s="11"/>
      <c r="U33" s="11"/>
      <c r="V33" s="18"/>
      <c r="W33" s="17"/>
      <c r="X33" s="12"/>
      <c r="Y33" s="13"/>
      <c r="Z33" s="13"/>
      <c r="AA33" s="11"/>
      <c r="AB33" s="11"/>
      <c r="AC33" s="18"/>
      <c r="AD33" s="17"/>
      <c r="AE33" s="12"/>
      <c r="AF33" s="13"/>
      <c r="AG33" s="13"/>
      <c r="AH33" s="11"/>
      <c r="AI33" s="11"/>
      <c r="AJ33" s="18"/>
      <c r="AZ33" s="10">
        <v>0.62499999999997802</v>
      </c>
    </row>
    <row r="34" spans="1:52" s="25" customFormat="1" ht="15" customHeight="1" x14ac:dyDescent="0.25">
      <c r="A34" s="20">
        <f>A33+1</f>
        <v>44766</v>
      </c>
      <c r="B34" s="17"/>
      <c r="C34" s="12"/>
      <c r="D34" s="13"/>
      <c r="E34" s="13"/>
      <c r="F34" s="11"/>
      <c r="G34" s="11"/>
      <c r="H34" s="18"/>
      <c r="I34" s="17"/>
      <c r="J34" s="12"/>
      <c r="K34" s="13"/>
      <c r="L34" s="13"/>
      <c r="M34" s="11"/>
      <c r="N34" s="11"/>
      <c r="O34" s="18"/>
      <c r="P34" s="17"/>
      <c r="Q34" s="12"/>
      <c r="R34" s="13"/>
      <c r="S34" s="13"/>
      <c r="T34" s="11"/>
      <c r="U34" s="11"/>
      <c r="V34" s="18"/>
      <c r="W34" s="17"/>
      <c r="X34" s="12"/>
      <c r="Y34" s="13"/>
      <c r="Z34" s="13"/>
      <c r="AA34" s="11"/>
      <c r="AB34" s="11"/>
      <c r="AC34" s="18"/>
      <c r="AD34" s="17"/>
      <c r="AE34" s="12"/>
      <c r="AF34" s="13"/>
      <c r="AG34" s="13"/>
      <c r="AH34" s="11"/>
      <c r="AI34" s="11"/>
      <c r="AJ34" s="18"/>
      <c r="AZ34" s="10">
        <v>0.63541666666664398</v>
      </c>
    </row>
    <row r="35" spans="1:52" s="25" customFormat="1" ht="20.100000000000001" customHeight="1" x14ac:dyDescent="0.25">
      <c r="A35" s="20">
        <f t="shared" ref="A35:A39" si="3">A34+1</f>
        <v>44767</v>
      </c>
      <c r="B35" s="17"/>
      <c r="C35" s="12"/>
      <c r="D35" s="13"/>
      <c r="E35" s="13"/>
      <c r="F35" s="28">
        <f>IF(D35-C35&lt;0,0,D35-C35)</f>
        <v>0</v>
      </c>
      <c r="G35" s="28">
        <f>IF(AND(OR(B35="",C35=""),OR(D35="",E35="")),0,IF(OR(B35&lt;&gt;ResmiTatil!$H$2,C35&lt;&gt;ResmiTatil!$I$2,D35&lt;&gt;ResmiTatil!$J$2,E35&lt;&gt;ResmiTatil!$K$2),IF(AND(D35="",E35=""),0,IF(B35&lt;ResmiTatil!$H$2,ResmiTatil!$H$2-B35))+IF(AND(D35="",E35="",OR(B35&lt;ResmiTatil!$H$2,AND(C35&lt;&gt;ResmiTatil!$J$2,C35&gt;ResmiTatil!$J$2))),ResmiTatil!$J$2-ResmiTatil!$I$2,IF(OR(D35="",E35=""),0,IF(AND(C35&gt;ResmiTatil!$I$2,D35&lt;ResmiTatil!$J$2),C35-ResmiTatil!$I$2)))+IF(AND(C35&lt;ResmiTatil!$I$2,D35&lt;ResmiTatil!$J$2),ResmiTatil!$J$2-D35)+IF(AND(C35=ResmiTatil!$I$3,D35=ResmiTatil!$J$3),ResmiTatil!$I$3-ResmiTatil!$I$2,IF(AND(C35&gt;ResmiTatil!$I$2,D35&gt;ResmiTatil!$J$2),ResmiTatil!$J$2-ResmiTatil!$I$2))+IF(E35&gt;ResmiTatil!$K$2,E35-ResmiTatil!$K$2),0))</f>
        <v>0</v>
      </c>
      <c r="H35" s="29">
        <f>IF((C35-B35)+(E35-D35)&lt;0,0,(C35-B35)+(E35-D35))</f>
        <v>0</v>
      </c>
      <c r="I35" s="17"/>
      <c r="J35" s="12"/>
      <c r="K35" s="13"/>
      <c r="L35" s="13"/>
      <c r="M35" s="28">
        <f>IF(K35-J35&lt;0,0,K35-J35)</f>
        <v>0</v>
      </c>
      <c r="N35" s="28">
        <f>IF(AND(OR(I35="",J35=""),OR(K35="",L35="")),0,IF(OR(I35&lt;&gt;ResmiTatil!$H$2,J35&lt;&gt;ResmiTatil!$I$2,K35&lt;&gt;ResmiTatil!$J$2,L35&lt;&gt;ResmiTatil!$K$2),IF(AND(K35="",L35=""),0,IF(I35&lt;ResmiTatil!$H$2,ResmiTatil!$H$2-I35))+IF(AND(K35="",L35="",OR(I35&lt;ResmiTatil!$H$2,AND(J35&lt;&gt;ResmiTatil!$J$2,J35&gt;ResmiTatil!$J$2))),ResmiTatil!$J$2-ResmiTatil!$I$2,IF(OR(K35="",L35=""),0,IF(AND(J35&gt;ResmiTatil!$I$2,K35&lt;ResmiTatil!$J$2),J35-ResmiTatil!$I$2)))+IF(AND(J35&lt;ResmiTatil!$I$2,K35&lt;ResmiTatil!$J$2),ResmiTatil!$J$2-K35)+IF(AND(J35=ResmiTatil!$I$3,K35=ResmiTatil!$J$3),ResmiTatil!$I$3-ResmiTatil!$I$2,IF(AND(J35&gt;ResmiTatil!$I$2,K35&gt;ResmiTatil!$J$2),ResmiTatil!$J$2-ResmiTatil!$I$2))+IF(L35&gt;ResmiTatil!$K$2,L35-ResmiTatil!$K$2),0))</f>
        <v>0</v>
      </c>
      <c r="O35" s="29">
        <f>IF((J35-I35)+(L35-K35)&lt;0,0,(J35-I35)+(L35-K35))</f>
        <v>0</v>
      </c>
      <c r="P35" s="17"/>
      <c r="Q35" s="12"/>
      <c r="R35" s="13"/>
      <c r="S35" s="13"/>
      <c r="T35" s="28">
        <f>IF(R35-Q35&lt;0,0,R35-Q35)</f>
        <v>0</v>
      </c>
      <c r="U35" s="28">
        <f>IF(AND(OR(P35="",Q35=""),OR(R35="",S35="")),0,IF(OR(P35&lt;&gt;ResmiTatil!$H$2,Q35&lt;&gt;ResmiTatil!$I$2,R35&lt;&gt;ResmiTatil!$J$2,S35&lt;&gt;ResmiTatil!$K$2),IF(AND(R35="",S35=""),0,IF(P35&lt;ResmiTatil!$H$2,ResmiTatil!$H$2-P35))+IF(AND(R35="",S35="",OR(P35&lt;ResmiTatil!$H$2,AND(Q35&lt;&gt;ResmiTatil!$J$2,Q35&gt;ResmiTatil!$J$2))),ResmiTatil!$J$2-ResmiTatil!$I$2,IF(OR(R35="",S35=""),0,IF(AND(Q35&gt;ResmiTatil!$I$2,R35&lt;ResmiTatil!$J$2),Q35-ResmiTatil!$I$2)))+IF(AND(Q35&lt;ResmiTatil!$I$2,R35&lt;ResmiTatil!$J$2),ResmiTatil!$J$2-R35)+IF(AND(Q35=ResmiTatil!$I$3,R35=ResmiTatil!$J$3),ResmiTatil!$I$3-ResmiTatil!$I$2,IF(AND(Q35&gt;ResmiTatil!$I$2,R35&gt;ResmiTatil!$J$2),ResmiTatil!$J$2-ResmiTatil!$I$2))+IF(S35&gt;ResmiTatil!$K$2,S35-ResmiTatil!$K$2),0))</f>
        <v>0</v>
      </c>
      <c r="V35" s="29">
        <f>IF((Q35-P35)+(S35-R35)&lt;0,0,(Q35-P35)+(S35-R35))</f>
        <v>0</v>
      </c>
      <c r="W35" s="17"/>
      <c r="X35" s="12"/>
      <c r="Y35" s="13"/>
      <c r="Z35" s="13"/>
      <c r="AA35" s="28">
        <f>IF(Y35-X35&lt;0,0,Y35-X35)</f>
        <v>0</v>
      </c>
      <c r="AB35" s="28">
        <f>IF(AND(OR(W35="",X35=""),OR(Y35="",Z35="")),0,IF(OR(W35&lt;&gt;ResmiTatil!$H$2,X35&lt;&gt;ResmiTatil!$I$2,Y35&lt;&gt;ResmiTatil!$J$2,Z35&lt;&gt;ResmiTatil!$K$2),IF(AND(Y35="",Z35=""),0,IF(W35&lt;ResmiTatil!$H$2,ResmiTatil!$H$2-W35))+IF(AND(Y35="",Z35="",OR(W35&lt;ResmiTatil!$H$2,AND(X35&lt;&gt;ResmiTatil!$J$2,X35&gt;ResmiTatil!$J$2))),ResmiTatil!$J$2-ResmiTatil!$I$2,IF(OR(Y35="",Z35=""),0,IF(AND(X35&gt;ResmiTatil!$I$2,Y35&lt;ResmiTatil!$J$2),X35-ResmiTatil!$I$2)))+IF(AND(X35&lt;ResmiTatil!$I$2,Y35&lt;ResmiTatil!$J$2),ResmiTatil!$J$2-Y35)+IF(AND(X35=ResmiTatil!$I$3,Y35=ResmiTatil!$J$3),ResmiTatil!$I$3-ResmiTatil!$I$2,IF(AND(X35&gt;ResmiTatil!$I$2,Y35&gt;ResmiTatil!$J$2),ResmiTatil!$J$2-ResmiTatil!$I$2))+IF(Z35&gt;ResmiTatil!$K$2,Z35-ResmiTatil!$K$2),0))</f>
        <v>0</v>
      </c>
      <c r="AC35" s="29">
        <f>IF((X35-W35)+(Z35-Y35)&lt;0,0,(X35-W35)+(Z35-Y35))</f>
        <v>0</v>
      </c>
      <c r="AD35" s="17"/>
      <c r="AE35" s="12"/>
      <c r="AF35" s="13"/>
      <c r="AG35" s="13"/>
      <c r="AH35" s="28">
        <f>IF(AF35-AE35&lt;0,0,AF35-AE35)</f>
        <v>0</v>
      </c>
      <c r="AI35" s="28">
        <f>IF(AND(OR(AD35="",AE35=""),OR(AF35="",AG35="")),0,IF(OR(AD35&lt;&gt;ResmiTatil!$H$2,AE35&lt;&gt;ResmiTatil!$I$2,AF35&lt;&gt;ResmiTatil!$J$2,AG35&lt;&gt;ResmiTatil!$K$2),IF(AND(AF35="",AG35=""),0,IF(AD35&lt;ResmiTatil!$H$2,ResmiTatil!$H$2-AD35))+IF(AND(AF35="",AG35="",OR(AD35&lt;ResmiTatil!$H$2,AND(AE35&lt;&gt;ResmiTatil!$J$2,AE35&gt;ResmiTatil!$J$2))),ResmiTatil!$J$2-ResmiTatil!$I$2,IF(OR(AF35="",AG35=""),0,IF(AND(AE35&gt;ResmiTatil!$I$2,AF35&lt;ResmiTatil!$J$2),AE35-ResmiTatil!$I$2)))+IF(AND(AE35&lt;ResmiTatil!$I$2,AF35&lt;ResmiTatil!$J$2),ResmiTatil!$J$2-AF35)+IF(AND(AE35=ResmiTatil!$I$3,AF35=ResmiTatil!$J$3),ResmiTatil!$I$3-ResmiTatil!$I$2,IF(AND(AE35&gt;ResmiTatil!$I$2,AF35&gt;ResmiTatil!$J$2),ResmiTatil!$J$2-ResmiTatil!$I$2))+IF(AG35&gt;ResmiTatil!$K$2,AG35-ResmiTatil!$K$2),0))</f>
        <v>0</v>
      </c>
      <c r="AJ35" s="29">
        <f>IF((AE35-AD35)+(AG35-AF35)&lt;0,0,(AE35-AD35)+(AG35-AF35))</f>
        <v>0</v>
      </c>
      <c r="AZ35" s="10">
        <v>0.64583333333330994</v>
      </c>
    </row>
    <row r="36" spans="1:52" s="25" customFormat="1" ht="20.100000000000001" customHeight="1" x14ac:dyDescent="0.25">
      <c r="A36" s="20">
        <f t="shared" si="3"/>
        <v>44768</v>
      </c>
      <c r="B36" s="17"/>
      <c r="C36" s="12"/>
      <c r="D36" s="13"/>
      <c r="E36" s="13"/>
      <c r="F36" s="28">
        <f>IF(D36-C36&lt;0,0,D36-C36)</f>
        <v>0</v>
      </c>
      <c r="G36" s="28">
        <f>IF(AND(OR(B36="",C36=""),OR(D36="",E36="")),0,IF(OR(B36&lt;&gt;ResmiTatil!$H$2,C36&lt;&gt;ResmiTatil!$I$2,D36&lt;&gt;ResmiTatil!$J$2,E36&lt;&gt;ResmiTatil!$K$2),IF(AND(D36="",E36=""),0,IF(B36&lt;ResmiTatil!$H$2,ResmiTatil!$H$2-B36))+IF(AND(D36="",E36="",OR(B36&lt;ResmiTatil!$H$2,AND(C36&lt;&gt;ResmiTatil!$J$2,C36&gt;ResmiTatil!$J$2))),ResmiTatil!$J$2-ResmiTatil!$I$2,IF(OR(D36="",E36=""),0,IF(AND(C36&gt;ResmiTatil!$I$2,D36&lt;ResmiTatil!$J$2),C36-ResmiTatil!$I$2)))+IF(AND(C36&lt;ResmiTatil!$I$2,D36&lt;ResmiTatil!$J$2),ResmiTatil!$J$2-D36)+IF(AND(C36=ResmiTatil!$I$3,D36=ResmiTatil!$J$3),ResmiTatil!$I$3-ResmiTatil!$I$2,IF(AND(C36&gt;ResmiTatil!$I$2,D36&gt;ResmiTatil!$J$2),ResmiTatil!$J$2-ResmiTatil!$I$2))+IF(E36&gt;ResmiTatil!$K$2,E36-ResmiTatil!$K$2),0))</f>
        <v>0</v>
      </c>
      <c r="H36" s="29">
        <f>IF((C36-B36)+(E36-D36)&lt;0,0,(C36-B36)+(E36-D36))</f>
        <v>0</v>
      </c>
      <c r="I36" s="17"/>
      <c r="J36" s="12"/>
      <c r="K36" s="13"/>
      <c r="L36" s="13"/>
      <c r="M36" s="28">
        <f>IF(K36-J36&lt;0,0,K36-J36)</f>
        <v>0</v>
      </c>
      <c r="N36" s="28">
        <f>IF(AND(OR(I36="",J36=""),OR(K36="",L36="")),0,IF(OR(I36&lt;&gt;ResmiTatil!$H$2,J36&lt;&gt;ResmiTatil!$I$2,K36&lt;&gt;ResmiTatil!$J$2,L36&lt;&gt;ResmiTatil!$K$2),IF(AND(K36="",L36=""),0,IF(I36&lt;ResmiTatil!$H$2,ResmiTatil!$H$2-I36))+IF(AND(K36="",L36="",OR(I36&lt;ResmiTatil!$H$2,AND(J36&lt;&gt;ResmiTatil!$J$2,J36&gt;ResmiTatil!$J$2))),ResmiTatil!$J$2-ResmiTatil!$I$2,IF(OR(K36="",L36=""),0,IF(AND(J36&gt;ResmiTatil!$I$2,K36&lt;ResmiTatil!$J$2),J36-ResmiTatil!$I$2)))+IF(AND(J36&lt;ResmiTatil!$I$2,K36&lt;ResmiTatil!$J$2),ResmiTatil!$J$2-K36)+IF(AND(J36=ResmiTatil!$I$3,K36=ResmiTatil!$J$3),ResmiTatil!$I$3-ResmiTatil!$I$2,IF(AND(J36&gt;ResmiTatil!$I$2,K36&gt;ResmiTatil!$J$2),ResmiTatil!$J$2-ResmiTatil!$I$2))+IF(L36&gt;ResmiTatil!$K$2,L36-ResmiTatil!$K$2),0))</f>
        <v>0</v>
      </c>
      <c r="O36" s="29">
        <f>IF((J36-I36)+(L36-K36)&lt;0,0,(J36-I36)+(L36-K36))</f>
        <v>0</v>
      </c>
      <c r="P36" s="17"/>
      <c r="Q36" s="12"/>
      <c r="R36" s="13"/>
      <c r="S36" s="13"/>
      <c r="T36" s="28">
        <f>IF(R36-Q36&lt;0,0,R36-Q36)</f>
        <v>0</v>
      </c>
      <c r="U36" s="28">
        <f>IF(AND(OR(P36="",Q36=""),OR(R36="",S36="")),0,IF(OR(P36&lt;&gt;ResmiTatil!$H$2,Q36&lt;&gt;ResmiTatil!$I$2,R36&lt;&gt;ResmiTatil!$J$2,S36&lt;&gt;ResmiTatil!$K$2),IF(AND(R36="",S36=""),0,IF(P36&lt;ResmiTatil!$H$2,ResmiTatil!$H$2-P36))+IF(AND(R36="",S36="",OR(P36&lt;ResmiTatil!$H$2,AND(Q36&lt;&gt;ResmiTatil!$J$2,Q36&gt;ResmiTatil!$J$2))),ResmiTatil!$J$2-ResmiTatil!$I$2,IF(OR(R36="",S36=""),0,IF(AND(Q36&gt;ResmiTatil!$I$2,R36&lt;ResmiTatil!$J$2),Q36-ResmiTatil!$I$2)))+IF(AND(Q36&lt;ResmiTatil!$I$2,R36&lt;ResmiTatil!$J$2),ResmiTatil!$J$2-R36)+IF(AND(Q36=ResmiTatil!$I$3,R36=ResmiTatil!$J$3),ResmiTatil!$I$3-ResmiTatil!$I$2,IF(AND(Q36&gt;ResmiTatil!$I$2,R36&gt;ResmiTatil!$J$2),ResmiTatil!$J$2-ResmiTatil!$I$2))+IF(S36&gt;ResmiTatil!$K$2,S36-ResmiTatil!$K$2),0))</f>
        <v>0</v>
      </c>
      <c r="V36" s="29">
        <f>IF((Q36-P36)+(S36-R36)&lt;0,0,(Q36-P36)+(S36-R36))</f>
        <v>0</v>
      </c>
      <c r="W36" s="17"/>
      <c r="X36" s="12"/>
      <c r="Y36" s="13"/>
      <c r="Z36" s="13"/>
      <c r="AA36" s="28">
        <f>IF(Y36-X36&lt;0,0,Y36-X36)</f>
        <v>0</v>
      </c>
      <c r="AB36" s="28">
        <f>IF(AND(OR(W36="",X36=""),OR(Y36="",Z36="")),0,IF(OR(W36&lt;&gt;ResmiTatil!$H$2,X36&lt;&gt;ResmiTatil!$I$2,Y36&lt;&gt;ResmiTatil!$J$2,Z36&lt;&gt;ResmiTatil!$K$2),IF(AND(Y36="",Z36=""),0,IF(W36&lt;ResmiTatil!$H$2,ResmiTatil!$H$2-W36))+IF(AND(Y36="",Z36="",OR(W36&lt;ResmiTatil!$H$2,AND(X36&lt;&gt;ResmiTatil!$J$2,X36&gt;ResmiTatil!$J$2))),ResmiTatil!$J$2-ResmiTatil!$I$2,IF(OR(Y36="",Z36=""),0,IF(AND(X36&gt;ResmiTatil!$I$2,Y36&lt;ResmiTatil!$J$2),X36-ResmiTatil!$I$2)))+IF(AND(X36&lt;ResmiTatil!$I$2,Y36&lt;ResmiTatil!$J$2),ResmiTatil!$J$2-Y36)+IF(AND(X36=ResmiTatil!$I$3,Y36=ResmiTatil!$J$3),ResmiTatil!$I$3-ResmiTatil!$I$2,IF(AND(X36&gt;ResmiTatil!$I$2,Y36&gt;ResmiTatil!$J$2),ResmiTatil!$J$2-ResmiTatil!$I$2))+IF(Z36&gt;ResmiTatil!$K$2,Z36-ResmiTatil!$K$2),0))</f>
        <v>0</v>
      </c>
      <c r="AC36" s="29">
        <f>IF((X36-W36)+(Z36-Y36)&lt;0,0,(X36-W36)+(Z36-Y36))</f>
        <v>0</v>
      </c>
      <c r="AD36" s="17"/>
      <c r="AE36" s="12"/>
      <c r="AF36" s="13"/>
      <c r="AG36" s="13"/>
      <c r="AH36" s="28">
        <f>IF(AF36-AE36&lt;0,0,AF36-AE36)</f>
        <v>0</v>
      </c>
      <c r="AI36" s="28">
        <f>IF(AND(OR(AD36="",AE36=""),OR(AF36="",AG36="")),0,IF(OR(AD36&lt;&gt;ResmiTatil!$H$2,AE36&lt;&gt;ResmiTatil!$I$2,AF36&lt;&gt;ResmiTatil!$J$2,AG36&lt;&gt;ResmiTatil!$K$2),IF(AND(AF36="",AG36=""),0,IF(AD36&lt;ResmiTatil!$H$2,ResmiTatil!$H$2-AD36))+IF(AND(AF36="",AG36="",OR(AD36&lt;ResmiTatil!$H$2,AND(AE36&lt;&gt;ResmiTatil!$J$2,AE36&gt;ResmiTatil!$J$2))),ResmiTatil!$J$2-ResmiTatil!$I$2,IF(OR(AF36="",AG36=""),0,IF(AND(AE36&gt;ResmiTatil!$I$2,AF36&lt;ResmiTatil!$J$2),AE36-ResmiTatil!$I$2)))+IF(AND(AE36&lt;ResmiTatil!$I$2,AF36&lt;ResmiTatil!$J$2),ResmiTatil!$J$2-AF36)+IF(AND(AE36=ResmiTatil!$I$3,AF36=ResmiTatil!$J$3),ResmiTatil!$I$3-ResmiTatil!$I$2,IF(AND(AE36&gt;ResmiTatil!$I$2,AF36&gt;ResmiTatil!$J$2),ResmiTatil!$J$2-ResmiTatil!$I$2))+IF(AG36&gt;ResmiTatil!$K$2,AG36-ResmiTatil!$K$2),0))</f>
        <v>0</v>
      </c>
      <c r="AJ36" s="29">
        <f>IF((AE36-AD36)+(AG36-AF36)&lt;0,0,(AE36-AD36)+(AG36-AF36))</f>
        <v>0</v>
      </c>
      <c r="AZ36" s="10">
        <v>0.65624999999997602</v>
      </c>
    </row>
    <row r="37" spans="1:52" s="25" customFormat="1" ht="20.100000000000001" customHeight="1" x14ac:dyDescent="0.25">
      <c r="A37" s="20">
        <f t="shared" si="3"/>
        <v>44769</v>
      </c>
      <c r="B37" s="17"/>
      <c r="C37" s="12"/>
      <c r="D37" s="13"/>
      <c r="E37" s="13"/>
      <c r="F37" s="28">
        <f>IF(D37-C37&lt;0,0,D37-C37)</f>
        <v>0</v>
      </c>
      <c r="G37" s="28">
        <f>IF(AND(OR(B37="",C37=""),OR(D37="",E37="")),0,IF(OR(B37&lt;&gt;ResmiTatil!$H$2,C37&lt;&gt;ResmiTatil!$I$2,D37&lt;&gt;ResmiTatil!$J$2,E37&lt;&gt;ResmiTatil!$K$2),IF(AND(D37="",E37=""),0,IF(B37&lt;ResmiTatil!$H$2,ResmiTatil!$H$2-B37))+IF(AND(D37="",E37="",OR(B37&lt;ResmiTatil!$H$2,AND(C37&lt;&gt;ResmiTatil!$J$2,C37&gt;ResmiTatil!$J$2))),ResmiTatil!$J$2-ResmiTatil!$I$2,IF(OR(D37="",E37=""),0,IF(AND(C37&gt;ResmiTatil!$I$2,D37&lt;ResmiTatil!$J$2),C37-ResmiTatil!$I$2)))+IF(AND(C37&lt;ResmiTatil!$I$2,D37&lt;ResmiTatil!$J$2),ResmiTatil!$J$2-D37)+IF(AND(C37=ResmiTatil!$I$3,D37=ResmiTatil!$J$3),ResmiTatil!$I$3-ResmiTatil!$I$2,IF(AND(C37&gt;ResmiTatil!$I$2,D37&gt;ResmiTatil!$J$2),ResmiTatil!$J$2-ResmiTatil!$I$2))+IF(E37&gt;ResmiTatil!$K$2,E37-ResmiTatil!$K$2),0))</f>
        <v>0</v>
      </c>
      <c r="H37" s="29">
        <f>IF((C37-B37)+(E37-D37)&lt;0,0,(C37-B37)+(E37-D37))</f>
        <v>0</v>
      </c>
      <c r="I37" s="17"/>
      <c r="J37" s="12"/>
      <c r="K37" s="13"/>
      <c r="L37" s="13"/>
      <c r="M37" s="28">
        <f>IF(K37-J37&lt;0,0,K37-J37)</f>
        <v>0</v>
      </c>
      <c r="N37" s="28">
        <f>IF(AND(OR(I37="",J37=""),OR(K37="",L37="")),0,IF(OR(I37&lt;&gt;ResmiTatil!$H$2,J37&lt;&gt;ResmiTatil!$I$2,K37&lt;&gt;ResmiTatil!$J$2,L37&lt;&gt;ResmiTatil!$K$2),IF(AND(K37="",L37=""),0,IF(I37&lt;ResmiTatil!$H$2,ResmiTatil!$H$2-I37))+IF(AND(K37="",L37="",OR(I37&lt;ResmiTatil!$H$2,AND(J37&lt;&gt;ResmiTatil!$J$2,J37&gt;ResmiTatil!$J$2))),ResmiTatil!$J$2-ResmiTatil!$I$2,IF(OR(K37="",L37=""),0,IF(AND(J37&gt;ResmiTatil!$I$2,K37&lt;ResmiTatil!$J$2),J37-ResmiTatil!$I$2)))+IF(AND(J37&lt;ResmiTatil!$I$2,K37&lt;ResmiTatil!$J$2),ResmiTatil!$J$2-K37)+IF(AND(J37=ResmiTatil!$I$3,K37=ResmiTatil!$J$3),ResmiTatil!$I$3-ResmiTatil!$I$2,IF(AND(J37&gt;ResmiTatil!$I$2,K37&gt;ResmiTatil!$J$2),ResmiTatil!$J$2-ResmiTatil!$I$2))+IF(L37&gt;ResmiTatil!$K$2,L37-ResmiTatil!$K$2),0))</f>
        <v>0</v>
      </c>
      <c r="O37" s="29">
        <f>IF((J37-I37)+(L37-K37)&lt;0,0,(J37-I37)+(L37-K37))</f>
        <v>0</v>
      </c>
      <c r="P37" s="17"/>
      <c r="Q37" s="12"/>
      <c r="R37" s="13"/>
      <c r="S37" s="13"/>
      <c r="T37" s="28">
        <f>IF(R37-Q37&lt;0,0,R37-Q37)</f>
        <v>0</v>
      </c>
      <c r="U37" s="28">
        <f>IF(AND(OR(P37="",Q37=""),OR(R37="",S37="")),0,IF(OR(P37&lt;&gt;ResmiTatil!$H$2,Q37&lt;&gt;ResmiTatil!$I$2,R37&lt;&gt;ResmiTatil!$J$2,S37&lt;&gt;ResmiTatil!$K$2),IF(AND(R37="",S37=""),0,IF(P37&lt;ResmiTatil!$H$2,ResmiTatil!$H$2-P37))+IF(AND(R37="",S37="",OR(P37&lt;ResmiTatil!$H$2,AND(Q37&lt;&gt;ResmiTatil!$J$2,Q37&gt;ResmiTatil!$J$2))),ResmiTatil!$J$2-ResmiTatil!$I$2,IF(OR(R37="",S37=""),0,IF(AND(Q37&gt;ResmiTatil!$I$2,R37&lt;ResmiTatil!$J$2),Q37-ResmiTatil!$I$2)))+IF(AND(Q37&lt;ResmiTatil!$I$2,R37&lt;ResmiTatil!$J$2),ResmiTatil!$J$2-R37)+IF(AND(Q37=ResmiTatil!$I$3,R37=ResmiTatil!$J$3),ResmiTatil!$I$3-ResmiTatil!$I$2,IF(AND(Q37&gt;ResmiTatil!$I$2,R37&gt;ResmiTatil!$J$2),ResmiTatil!$J$2-ResmiTatil!$I$2))+IF(S37&gt;ResmiTatil!$K$2,S37-ResmiTatil!$K$2),0))</f>
        <v>0</v>
      </c>
      <c r="V37" s="29">
        <f>IF((Q37-P37)+(S37-R37)&lt;0,0,(Q37-P37)+(S37-R37))</f>
        <v>0</v>
      </c>
      <c r="W37" s="17"/>
      <c r="X37" s="12"/>
      <c r="Y37" s="13"/>
      <c r="Z37" s="13"/>
      <c r="AA37" s="28">
        <f>IF(Y37-X37&lt;0,0,Y37-X37)</f>
        <v>0</v>
      </c>
      <c r="AB37" s="28">
        <f>IF(AND(OR(W37="",X37=""),OR(Y37="",Z37="")),0,IF(OR(W37&lt;&gt;ResmiTatil!$H$2,X37&lt;&gt;ResmiTatil!$I$2,Y37&lt;&gt;ResmiTatil!$J$2,Z37&lt;&gt;ResmiTatil!$K$2),IF(AND(Y37="",Z37=""),0,IF(W37&lt;ResmiTatil!$H$2,ResmiTatil!$H$2-W37))+IF(AND(Y37="",Z37="",OR(W37&lt;ResmiTatil!$H$2,AND(X37&lt;&gt;ResmiTatil!$J$2,X37&gt;ResmiTatil!$J$2))),ResmiTatil!$J$2-ResmiTatil!$I$2,IF(OR(Y37="",Z37=""),0,IF(AND(X37&gt;ResmiTatil!$I$2,Y37&lt;ResmiTatil!$J$2),X37-ResmiTatil!$I$2)))+IF(AND(X37&lt;ResmiTatil!$I$2,Y37&lt;ResmiTatil!$J$2),ResmiTatil!$J$2-Y37)+IF(AND(X37=ResmiTatil!$I$3,Y37=ResmiTatil!$J$3),ResmiTatil!$I$3-ResmiTatil!$I$2,IF(AND(X37&gt;ResmiTatil!$I$2,Y37&gt;ResmiTatil!$J$2),ResmiTatil!$J$2-ResmiTatil!$I$2))+IF(Z37&gt;ResmiTatil!$K$2,Z37-ResmiTatil!$K$2),0))</f>
        <v>0</v>
      </c>
      <c r="AC37" s="29">
        <f>IF((X37-W37)+(Z37-Y37)&lt;0,0,(X37-W37)+(Z37-Y37))</f>
        <v>0</v>
      </c>
      <c r="AD37" s="17"/>
      <c r="AE37" s="12"/>
      <c r="AF37" s="13"/>
      <c r="AG37" s="13"/>
      <c r="AH37" s="28">
        <f>IF(AF37-AE37&lt;0,0,AF37-AE37)</f>
        <v>0</v>
      </c>
      <c r="AI37" s="28">
        <f>IF(AND(OR(AD37="",AE37=""),OR(AF37="",AG37="")),0,IF(OR(AD37&lt;&gt;ResmiTatil!$H$2,AE37&lt;&gt;ResmiTatil!$I$2,AF37&lt;&gt;ResmiTatil!$J$2,AG37&lt;&gt;ResmiTatil!$K$2),IF(AND(AF37="",AG37=""),0,IF(AD37&lt;ResmiTatil!$H$2,ResmiTatil!$H$2-AD37))+IF(AND(AF37="",AG37="",OR(AD37&lt;ResmiTatil!$H$2,AND(AE37&lt;&gt;ResmiTatil!$J$2,AE37&gt;ResmiTatil!$J$2))),ResmiTatil!$J$2-ResmiTatil!$I$2,IF(OR(AF37="",AG37=""),0,IF(AND(AE37&gt;ResmiTatil!$I$2,AF37&lt;ResmiTatil!$J$2),AE37-ResmiTatil!$I$2)))+IF(AND(AE37&lt;ResmiTatil!$I$2,AF37&lt;ResmiTatil!$J$2),ResmiTatil!$J$2-AF37)+IF(AND(AE37=ResmiTatil!$I$3,AF37=ResmiTatil!$J$3),ResmiTatil!$I$3-ResmiTatil!$I$2,IF(AND(AE37&gt;ResmiTatil!$I$2,AF37&gt;ResmiTatil!$J$2),ResmiTatil!$J$2-ResmiTatil!$I$2))+IF(AG37&gt;ResmiTatil!$K$2,AG37-ResmiTatil!$K$2),0))</f>
        <v>0</v>
      </c>
      <c r="AJ37" s="29">
        <f>IF((AE37-AD37)+(AG37-AF37)&lt;0,0,(AE37-AD37)+(AG37-AF37))</f>
        <v>0</v>
      </c>
      <c r="AZ37" s="10">
        <v>0.66666666666664198</v>
      </c>
    </row>
    <row r="38" spans="1:52" s="25" customFormat="1" ht="20.100000000000001" customHeight="1" x14ac:dyDescent="0.25">
      <c r="A38" s="20">
        <f t="shared" si="3"/>
        <v>44770</v>
      </c>
      <c r="B38" s="17"/>
      <c r="C38" s="12"/>
      <c r="D38" s="13"/>
      <c r="E38" s="13"/>
      <c r="F38" s="28">
        <f>IF(D38-C38&lt;0,0,D38-C38)</f>
        <v>0</v>
      </c>
      <c r="G38" s="28">
        <f>IF(AND(OR(B38="",C38=""),OR(D38="",E38="")),0,IF(OR(B38&lt;&gt;ResmiTatil!$H$2,C38&lt;&gt;ResmiTatil!$I$2,D38&lt;&gt;ResmiTatil!$J$2,E38&lt;&gt;ResmiTatil!$K$2),IF(AND(D38="",E38=""),0,IF(B38&lt;ResmiTatil!$H$2,ResmiTatil!$H$2-B38))+IF(AND(D38="",E38="",OR(B38&lt;ResmiTatil!$H$2,AND(C38&lt;&gt;ResmiTatil!$J$2,C38&gt;ResmiTatil!$J$2))),ResmiTatil!$J$2-ResmiTatil!$I$2,IF(OR(D38="",E38=""),0,IF(AND(C38&gt;ResmiTatil!$I$2,D38&lt;ResmiTatil!$J$2),C38-ResmiTatil!$I$2)))+IF(AND(C38&lt;ResmiTatil!$I$2,D38&lt;ResmiTatil!$J$2),ResmiTatil!$J$2-D38)+IF(AND(C38=ResmiTatil!$I$3,D38=ResmiTatil!$J$3),ResmiTatil!$I$3-ResmiTatil!$I$2,IF(AND(C38&gt;ResmiTatil!$I$2,D38&gt;ResmiTatil!$J$2),ResmiTatil!$J$2-ResmiTatil!$I$2))+IF(E38&gt;ResmiTatil!$K$2,E38-ResmiTatil!$K$2),0))</f>
        <v>0</v>
      </c>
      <c r="H38" s="29">
        <f>IF((C38-B38)+(E38-D38)&lt;0,0,(C38-B38)+(E38-D38))</f>
        <v>0</v>
      </c>
      <c r="I38" s="17"/>
      <c r="J38" s="12"/>
      <c r="K38" s="13"/>
      <c r="L38" s="13"/>
      <c r="M38" s="28">
        <f>IF(K38-J38&lt;0,0,K38-J38)</f>
        <v>0</v>
      </c>
      <c r="N38" s="28">
        <f>IF(AND(OR(I38="",J38=""),OR(K38="",L38="")),0,IF(OR(I38&lt;&gt;ResmiTatil!$H$2,J38&lt;&gt;ResmiTatil!$I$2,K38&lt;&gt;ResmiTatil!$J$2,L38&lt;&gt;ResmiTatil!$K$2),IF(AND(K38="",L38=""),0,IF(I38&lt;ResmiTatil!$H$2,ResmiTatil!$H$2-I38))+IF(AND(K38="",L38="",OR(I38&lt;ResmiTatil!$H$2,AND(J38&lt;&gt;ResmiTatil!$J$2,J38&gt;ResmiTatil!$J$2))),ResmiTatil!$J$2-ResmiTatil!$I$2,IF(OR(K38="",L38=""),0,IF(AND(J38&gt;ResmiTatil!$I$2,K38&lt;ResmiTatil!$J$2),J38-ResmiTatil!$I$2)))+IF(AND(J38&lt;ResmiTatil!$I$2,K38&lt;ResmiTatil!$J$2),ResmiTatil!$J$2-K38)+IF(AND(J38=ResmiTatil!$I$3,K38=ResmiTatil!$J$3),ResmiTatil!$I$3-ResmiTatil!$I$2,IF(AND(J38&gt;ResmiTatil!$I$2,K38&gt;ResmiTatil!$J$2),ResmiTatil!$J$2-ResmiTatil!$I$2))+IF(L38&gt;ResmiTatil!$K$2,L38-ResmiTatil!$K$2),0))</f>
        <v>0</v>
      </c>
      <c r="O38" s="29">
        <f>IF((J38-I38)+(L38-K38)&lt;0,0,(J38-I38)+(L38-K38))</f>
        <v>0</v>
      </c>
      <c r="P38" s="17"/>
      <c r="Q38" s="12"/>
      <c r="R38" s="13"/>
      <c r="S38" s="13"/>
      <c r="T38" s="28">
        <f>IF(R38-Q38&lt;0,0,R38-Q38)</f>
        <v>0</v>
      </c>
      <c r="U38" s="28">
        <f>IF(AND(OR(P38="",Q38=""),OR(R38="",S38="")),0,IF(OR(P38&lt;&gt;ResmiTatil!$H$2,Q38&lt;&gt;ResmiTatil!$I$2,R38&lt;&gt;ResmiTatil!$J$2,S38&lt;&gt;ResmiTatil!$K$2),IF(AND(R38="",S38=""),0,IF(P38&lt;ResmiTatil!$H$2,ResmiTatil!$H$2-P38))+IF(AND(R38="",S38="",OR(P38&lt;ResmiTatil!$H$2,AND(Q38&lt;&gt;ResmiTatil!$J$2,Q38&gt;ResmiTatil!$J$2))),ResmiTatil!$J$2-ResmiTatil!$I$2,IF(OR(R38="",S38=""),0,IF(AND(Q38&gt;ResmiTatil!$I$2,R38&lt;ResmiTatil!$J$2),Q38-ResmiTatil!$I$2)))+IF(AND(Q38&lt;ResmiTatil!$I$2,R38&lt;ResmiTatil!$J$2),ResmiTatil!$J$2-R38)+IF(AND(Q38=ResmiTatil!$I$3,R38=ResmiTatil!$J$3),ResmiTatil!$I$3-ResmiTatil!$I$2,IF(AND(Q38&gt;ResmiTatil!$I$2,R38&gt;ResmiTatil!$J$2),ResmiTatil!$J$2-ResmiTatil!$I$2))+IF(S38&gt;ResmiTatil!$K$2,S38-ResmiTatil!$K$2),0))</f>
        <v>0</v>
      </c>
      <c r="V38" s="29">
        <f>IF((Q38-P38)+(S38-R38)&lt;0,0,(Q38-P38)+(S38-R38))</f>
        <v>0</v>
      </c>
      <c r="W38" s="17"/>
      <c r="X38" s="12"/>
      <c r="Y38" s="13"/>
      <c r="Z38" s="13"/>
      <c r="AA38" s="28">
        <f>IF(Y38-X38&lt;0,0,Y38-X38)</f>
        <v>0</v>
      </c>
      <c r="AB38" s="28">
        <f>IF(AND(OR(W38="",X38=""),OR(Y38="",Z38="")),0,IF(OR(W38&lt;&gt;ResmiTatil!$H$2,X38&lt;&gt;ResmiTatil!$I$2,Y38&lt;&gt;ResmiTatil!$J$2,Z38&lt;&gt;ResmiTatil!$K$2),IF(AND(Y38="",Z38=""),0,IF(W38&lt;ResmiTatil!$H$2,ResmiTatil!$H$2-W38))+IF(AND(Y38="",Z38="",OR(W38&lt;ResmiTatil!$H$2,AND(X38&lt;&gt;ResmiTatil!$J$2,X38&gt;ResmiTatil!$J$2))),ResmiTatil!$J$2-ResmiTatil!$I$2,IF(OR(Y38="",Z38=""),0,IF(AND(X38&gt;ResmiTatil!$I$2,Y38&lt;ResmiTatil!$J$2),X38-ResmiTatil!$I$2)))+IF(AND(X38&lt;ResmiTatil!$I$2,Y38&lt;ResmiTatil!$J$2),ResmiTatil!$J$2-Y38)+IF(AND(X38=ResmiTatil!$I$3,Y38=ResmiTatil!$J$3),ResmiTatil!$I$3-ResmiTatil!$I$2,IF(AND(X38&gt;ResmiTatil!$I$2,Y38&gt;ResmiTatil!$J$2),ResmiTatil!$J$2-ResmiTatil!$I$2))+IF(Z38&gt;ResmiTatil!$K$2,Z38-ResmiTatil!$K$2),0))</f>
        <v>0</v>
      </c>
      <c r="AC38" s="29">
        <f>IF((X38-W38)+(Z38-Y38)&lt;0,0,(X38-W38)+(Z38-Y38))</f>
        <v>0</v>
      </c>
      <c r="AD38" s="17"/>
      <c r="AE38" s="12"/>
      <c r="AF38" s="13"/>
      <c r="AG38" s="13"/>
      <c r="AH38" s="28">
        <f>IF(AF38-AE38&lt;0,0,AF38-AE38)</f>
        <v>0</v>
      </c>
      <c r="AI38" s="28">
        <f>IF(AND(OR(AD38="",AE38=""),OR(AF38="",AG38="")),0,IF(OR(AD38&lt;&gt;ResmiTatil!$H$2,AE38&lt;&gt;ResmiTatil!$I$2,AF38&lt;&gt;ResmiTatil!$J$2,AG38&lt;&gt;ResmiTatil!$K$2),IF(AND(AF38="",AG38=""),0,IF(AD38&lt;ResmiTatil!$H$2,ResmiTatil!$H$2-AD38))+IF(AND(AF38="",AG38="",OR(AD38&lt;ResmiTatil!$H$2,AND(AE38&lt;&gt;ResmiTatil!$J$2,AE38&gt;ResmiTatil!$J$2))),ResmiTatil!$J$2-ResmiTatil!$I$2,IF(OR(AF38="",AG38=""),0,IF(AND(AE38&gt;ResmiTatil!$I$2,AF38&lt;ResmiTatil!$J$2),AE38-ResmiTatil!$I$2)))+IF(AND(AE38&lt;ResmiTatil!$I$2,AF38&lt;ResmiTatil!$J$2),ResmiTatil!$J$2-AF38)+IF(AND(AE38=ResmiTatil!$I$3,AF38=ResmiTatil!$J$3),ResmiTatil!$I$3-ResmiTatil!$I$2,IF(AND(AE38&gt;ResmiTatil!$I$2,AF38&gt;ResmiTatil!$J$2),ResmiTatil!$J$2-ResmiTatil!$I$2))+IF(AG38&gt;ResmiTatil!$K$2,AG38-ResmiTatil!$K$2),0))</f>
        <v>0</v>
      </c>
      <c r="AJ38" s="29">
        <f>IF((AE38-AD38)+(AG38-AF38)&lt;0,0,(AE38-AD38)+(AG38-AF38))</f>
        <v>0</v>
      </c>
      <c r="AZ38" s="10">
        <v>0.67708333333330795</v>
      </c>
    </row>
    <row r="39" spans="1:52" s="25" customFormat="1" ht="20.100000000000001" customHeight="1" x14ac:dyDescent="0.25">
      <c r="A39" s="20">
        <f t="shared" si="3"/>
        <v>44771</v>
      </c>
      <c r="B39" s="17"/>
      <c r="C39" s="12"/>
      <c r="D39" s="13"/>
      <c r="E39" s="13"/>
      <c r="F39" s="28">
        <f>IF(D39-C39&lt;0,0,D39-C39)</f>
        <v>0</v>
      </c>
      <c r="G39" s="28">
        <f>IF(AND(OR(B39="",C39=""),OR(D39="",E39="")),0,IF(OR(B39&lt;&gt;ResmiTatil!$H$2,C39&lt;&gt;ResmiTatil!$I$2,D39&lt;&gt;ResmiTatil!$J$2,E39&lt;&gt;ResmiTatil!$K$2),IF(AND(D39="",E39=""),0,IF(B39&lt;ResmiTatil!$H$2,ResmiTatil!$H$2-B39))+IF(AND(D39="",E39="",OR(B39&lt;ResmiTatil!$H$2,AND(C39&lt;&gt;ResmiTatil!$J$2,C39&gt;ResmiTatil!$J$2))),ResmiTatil!$J$2-ResmiTatil!$I$2,IF(OR(D39="",E39=""),0,IF(AND(C39&gt;ResmiTatil!$I$2,D39&lt;ResmiTatil!$J$2),C39-ResmiTatil!$I$2)))+IF(AND(C39&lt;ResmiTatil!$I$2,D39&lt;ResmiTatil!$J$2),ResmiTatil!$J$2-D39)+IF(AND(C39=ResmiTatil!$I$3,D39=ResmiTatil!$J$3),ResmiTatil!$I$3-ResmiTatil!$I$2,IF(AND(C39&gt;ResmiTatil!$I$2,D39&gt;ResmiTatil!$J$2),ResmiTatil!$J$2-ResmiTatil!$I$2))+IF(E39&gt;ResmiTatil!$K$2,E39-ResmiTatil!$K$2),0))</f>
        <v>0</v>
      </c>
      <c r="H39" s="29">
        <f>IF((C39-B39)+(E39-D39)&lt;0,0,(C39-B39)+(E39-D39))</f>
        <v>0</v>
      </c>
      <c r="I39" s="17"/>
      <c r="J39" s="12"/>
      <c r="K39" s="13"/>
      <c r="L39" s="13"/>
      <c r="M39" s="28">
        <f>IF(K39-J39&lt;0,0,K39-J39)</f>
        <v>0</v>
      </c>
      <c r="N39" s="28">
        <f>IF(AND(OR(I39="",J39=""),OR(K39="",L39="")),0,IF(OR(I39&lt;&gt;ResmiTatil!$H$2,J39&lt;&gt;ResmiTatil!$I$2,K39&lt;&gt;ResmiTatil!$J$2,L39&lt;&gt;ResmiTatil!$K$2),IF(AND(K39="",L39=""),0,IF(I39&lt;ResmiTatil!$H$2,ResmiTatil!$H$2-I39))+IF(AND(K39="",L39="",OR(I39&lt;ResmiTatil!$H$2,AND(J39&lt;&gt;ResmiTatil!$J$2,J39&gt;ResmiTatil!$J$2))),ResmiTatil!$J$2-ResmiTatil!$I$2,IF(OR(K39="",L39=""),0,IF(AND(J39&gt;ResmiTatil!$I$2,K39&lt;ResmiTatil!$J$2),J39-ResmiTatil!$I$2)))+IF(AND(J39&lt;ResmiTatil!$I$2,K39&lt;ResmiTatil!$J$2),ResmiTatil!$J$2-K39)+IF(AND(J39=ResmiTatil!$I$3,K39=ResmiTatil!$J$3),ResmiTatil!$I$3-ResmiTatil!$I$2,IF(AND(J39&gt;ResmiTatil!$I$2,K39&gt;ResmiTatil!$J$2),ResmiTatil!$J$2-ResmiTatil!$I$2))+IF(L39&gt;ResmiTatil!$K$2,L39-ResmiTatil!$K$2),0))</f>
        <v>0</v>
      </c>
      <c r="O39" s="29">
        <f>IF((J39-I39)+(L39-K39)&lt;0,0,(J39-I39)+(L39-K39))</f>
        <v>0</v>
      </c>
      <c r="P39" s="17"/>
      <c r="Q39" s="12"/>
      <c r="R39" s="13"/>
      <c r="S39" s="13"/>
      <c r="T39" s="28">
        <f>IF(R39-Q39&lt;0,0,R39-Q39)</f>
        <v>0</v>
      </c>
      <c r="U39" s="28">
        <f>IF(AND(OR(P39="",Q39=""),OR(R39="",S39="")),0,IF(OR(P39&lt;&gt;ResmiTatil!$H$2,Q39&lt;&gt;ResmiTatil!$I$2,R39&lt;&gt;ResmiTatil!$J$2,S39&lt;&gt;ResmiTatil!$K$2),IF(AND(R39="",S39=""),0,IF(P39&lt;ResmiTatil!$H$2,ResmiTatil!$H$2-P39))+IF(AND(R39="",S39="",OR(P39&lt;ResmiTatil!$H$2,AND(Q39&lt;&gt;ResmiTatil!$J$2,Q39&gt;ResmiTatil!$J$2))),ResmiTatil!$J$2-ResmiTatil!$I$2,IF(OR(R39="",S39=""),0,IF(AND(Q39&gt;ResmiTatil!$I$2,R39&lt;ResmiTatil!$J$2),Q39-ResmiTatil!$I$2)))+IF(AND(Q39&lt;ResmiTatil!$I$2,R39&lt;ResmiTatil!$J$2),ResmiTatil!$J$2-R39)+IF(AND(Q39=ResmiTatil!$I$3,R39=ResmiTatil!$J$3),ResmiTatil!$I$3-ResmiTatil!$I$2,IF(AND(Q39&gt;ResmiTatil!$I$2,R39&gt;ResmiTatil!$J$2),ResmiTatil!$J$2-ResmiTatil!$I$2))+IF(S39&gt;ResmiTatil!$K$2,S39-ResmiTatil!$K$2),0))</f>
        <v>0</v>
      </c>
      <c r="V39" s="29">
        <f>IF((Q39-P39)+(S39-R39)&lt;0,0,(Q39-P39)+(S39-R39))</f>
        <v>0</v>
      </c>
      <c r="W39" s="17"/>
      <c r="X39" s="12"/>
      <c r="Y39" s="13"/>
      <c r="Z39" s="13"/>
      <c r="AA39" s="28">
        <f>IF(Y39-X39&lt;0,0,Y39-X39)</f>
        <v>0</v>
      </c>
      <c r="AB39" s="28">
        <f>IF(AND(OR(W39="",X39=""),OR(Y39="",Z39="")),0,IF(OR(W39&lt;&gt;ResmiTatil!$H$2,X39&lt;&gt;ResmiTatil!$I$2,Y39&lt;&gt;ResmiTatil!$J$2,Z39&lt;&gt;ResmiTatil!$K$2),IF(AND(Y39="",Z39=""),0,IF(W39&lt;ResmiTatil!$H$2,ResmiTatil!$H$2-W39))+IF(AND(Y39="",Z39="",OR(W39&lt;ResmiTatil!$H$2,AND(X39&lt;&gt;ResmiTatil!$J$2,X39&gt;ResmiTatil!$J$2))),ResmiTatil!$J$2-ResmiTatil!$I$2,IF(OR(Y39="",Z39=""),0,IF(AND(X39&gt;ResmiTatil!$I$2,Y39&lt;ResmiTatil!$J$2),X39-ResmiTatil!$I$2)))+IF(AND(X39&lt;ResmiTatil!$I$2,Y39&lt;ResmiTatil!$J$2),ResmiTatil!$J$2-Y39)+IF(AND(X39=ResmiTatil!$I$3,Y39=ResmiTatil!$J$3),ResmiTatil!$I$3-ResmiTatil!$I$2,IF(AND(X39&gt;ResmiTatil!$I$2,Y39&gt;ResmiTatil!$J$2),ResmiTatil!$J$2-ResmiTatil!$I$2))+IF(Z39&gt;ResmiTatil!$K$2,Z39-ResmiTatil!$K$2),0))</f>
        <v>0</v>
      </c>
      <c r="AC39" s="29">
        <f>IF((X39-W39)+(Z39-Y39)&lt;0,0,(X39-W39)+(Z39-Y39))</f>
        <v>0</v>
      </c>
      <c r="AD39" s="17"/>
      <c r="AE39" s="12"/>
      <c r="AF39" s="13"/>
      <c r="AG39" s="13"/>
      <c r="AH39" s="28">
        <f>IF(AF39-AE39&lt;0,0,AF39-AE39)</f>
        <v>0</v>
      </c>
      <c r="AI39" s="28">
        <f>IF(AND(OR(AD39="",AE39=""),OR(AF39="",AG39="")),0,IF(OR(AD39&lt;&gt;ResmiTatil!$H$2,AE39&lt;&gt;ResmiTatil!$I$2,AF39&lt;&gt;ResmiTatil!$J$2,AG39&lt;&gt;ResmiTatil!$K$2),IF(AND(AF39="",AG39=""),0,IF(AD39&lt;ResmiTatil!$H$2,ResmiTatil!$H$2-AD39))+IF(AND(AF39="",AG39="",OR(AD39&lt;ResmiTatil!$H$2,AND(AE39&lt;&gt;ResmiTatil!$J$2,AE39&gt;ResmiTatil!$J$2))),ResmiTatil!$J$2-ResmiTatil!$I$2,IF(OR(AF39="",AG39=""),0,IF(AND(AE39&gt;ResmiTatil!$I$2,AF39&lt;ResmiTatil!$J$2),AE39-ResmiTatil!$I$2)))+IF(AND(AE39&lt;ResmiTatil!$I$2,AF39&lt;ResmiTatil!$J$2),ResmiTatil!$J$2-AF39)+IF(AND(AE39=ResmiTatil!$I$3,AF39=ResmiTatil!$J$3),ResmiTatil!$I$3-ResmiTatil!$I$2,IF(AND(AE39&gt;ResmiTatil!$I$2,AF39&gt;ResmiTatil!$J$2),ResmiTatil!$J$2-ResmiTatil!$I$2))+IF(AG39&gt;ResmiTatil!$K$2,AG39-ResmiTatil!$K$2),0))</f>
        <v>0</v>
      </c>
      <c r="AJ39" s="29">
        <f>IF((AE39-AD39)+(AG39-AF39)&lt;0,0,(AE39-AD39)+(AG39-AF39))</f>
        <v>0</v>
      </c>
      <c r="AZ39" s="10">
        <v>0.68749999999997402</v>
      </c>
    </row>
    <row r="40" spans="1:52" s="25" customFormat="1" ht="20.100000000000001" customHeight="1" x14ac:dyDescent="0.25">
      <c r="A40" s="30" t="s">
        <v>24</v>
      </c>
      <c r="B40" s="31"/>
      <c r="C40" s="32"/>
      <c r="D40" s="33"/>
      <c r="E40" s="33"/>
      <c r="F40" s="34"/>
      <c r="G40" s="28">
        <f>SUM(G35:G39)</f>
        <v>0</v>
      </c>
      <c r="H40" s="35">
        <f>SUM(H35:H39)</f>
        <v>0</v>
      </c>
      <c r="I40" s="31"/>
      <c r="J40" s="32"/>
      <c r="K40" s="33"/>
      <c r="L40" s="33"/>
      <c r="M40" s="34"/>
      <c r="N40" s="28">
        <f>SUM(N35:N39)</f>
        <v>0</v>
      </c>
      <c r="O40" s="35">
        <f>SUM(O35:O39)</f>
        <v>0</v>
      </c>
      <c r="P40" s="31"/>
      <c r="Q40" s="32"/>
      <c r="R40" s="33"/>
      <c r="S40" s="33"/>
      <c r="T40" s="34"/>
      <c r="U40" s="28">
        <f>SUM(U35:U39)</f>
        <v>0</v>
      </c>
      <c r="V40" s="35">
        <f>SUM(V35:V39)</f>
        <v>0</v>
      </c>
      <c r="W40" s="31"/>
      <c r="X40" s="32"/>
      <c r="Y40" s="33"/>
      <c r="Z40" s="33"/>
      <c r="AA40" s="34"/>
      <c r="AB40" s="28">
        <f>SUM(AB35:AB39)</f>
        <v>0</v>
      </c>
      <c r="AC40" s="35">
        <f>SUM(AC35:AC39)</f>
        <v>0</v>
      </c>
      <c r="AD40" s="31"/>
      <c r="AE40" s="32"/>
      <c r="AF40" s="33"/>
      <c r="AG40" s="33"/>
      <c r="AH40" s="34"/>
      <c r="AI40" s="28">
        <f>SUM(AI35:AI39)</f>
        <v>0</v>
      </c>
      <c r="AJ40" s="35">
        <f>SUM(AJ35:AJ39)</f>
        <v>0</v>
      </c>
      <c r="AZ40" s="10">
        <v>0.69791666666663998</v>
      </c>
    </row>
    <row r="41" spans="1:52" s="25" customFormat="1" ht="15" customHeight="1" x14ac:dyDescent="0.25">
      <c r="A41" s="20">
        <f>A39+1</f>
        <v>44772</v>
      </c>
      <c r="B41" s="17"/>
      <c r="C41" s="12"/>
      <c r="D41" s="13"/>
      <c r="E41" s="13"/>
      <c r="F41" s="11"/>
      <c r="G41" s="11"/>
      <c r="H41" s="18"/>
      <c r="I41" s="17"/>
      <c r="J41" s="12"/>
      <c r="K41" s="13"/>
      <c r="L41" s="13"/>
      <c r="M41" s="11"/>
      <c r="N41" s="11"/>
      <c r="O41" s="18"/>
      <c r="P41" s="17"/>
      <c r="Q41" s="12"/>
      <c r="R41" s="13"/>
      <c r="S41" s="13"/>
      <c r="T41" s="11"/>
      <c r="U41" s="11"/>
      <c r="V41" s="18"/>
      <c r="W41" s="17"/>
      <c r="X41" s="12"/>
      <c r="Y41" s="13"/>
      <c r="Z41" s="13"/>
      <c r="AA41" s="11"/>
      <c r="AB41" s="11"/>
      <c r="AC41" s="18"/>
      <c r="AD41" s="17"/>
      <c r="AE41" s="12"/>
      <c r="AF41" s="13"/>
      <c r="AG41" s="13"/>
      <c r="AH41" s="11"/>
      <c r="AI41" s="11"/>
      <c r="AJ41" s="18"/>
      <c r="AZ41" s="10">
        <v>0.70833333333330595</v>
      </c>
    </row>
    <row r="42" spans="1:52" s="25" customFormat="1" ht="15" customHeight="1" x14ac:dyDescent="0.25">
      <c r="A42" s="20">
        <f>A41+1</f>
        <v>44773</v>
      </c>
      <c r="B42" s="17"/>
      <c r="C42" s="12"/>
      <c r="D42" s="13"/>
      <c r="E42" s="13"/>
      <c r="F42" s="11"/>
      <c r="G42" s="11"/>
      <c r="H42" s="18"/>
      <c r="I42" s="17"/>
      <c r="J42" s="12"/>
      <c r="K42" s="13"/>
      <c r="L42" s="13"/>
      <c r="M42" s="11"/>
      <c r="N42" s="11"/>
      <c r="O42" s="18"/>
      <c r="P42" s="17"/>
      <c r="Q42" s="12"/>
      <c r="R42" s="13"/>
      <c r="S42" s="13"/>
      <c r="T42" s="11"/>
      <c r="U42" s="11"/>
      <c r="V42" s="18"/>
      <c r="W42" s="17"/>
      <c r="X42" s="12"/>
      <c r="Y42" s="13"/>
      <c r="Z42" s="13"/>
      <c r="AA42" s="11"/>
      <c r="AB42" s="11"/>
      <c r="AC42" s="18"/>
      <c r="AD42" s="17"/>
      <c r="AE42" s="12"/>
      <c r="AF42" s="13"/>
      <c r="AG42" s="13"/>
      <c r="AH42" s="11"/>
      <c r="AI42" s="11"/>
      <c r="AJ42" s="18"/>
      <c r="AZ42" s="10">
        <v>0.71874999999997202</v>
      </c>
    </row>
    <row r="43" spans="1:52" s="25" customFormat="1" ht="20.100000000000001" customHeight="1" x14ac:dyDescent="0.25">
      <c r="A43" s="20">
        <f t="shared" ref="A43:A47" si="4">A42+1</f>
        <v>44774</v>
      </c>
      <c r="B43" s="17"/>
      <c r="C43" s="12"/>
      <c r="D43" s="13"/>
      <c r="E43" s="13"/>
      <c r="F43" s="28">
        <f>IF(D43-C43&lt;0,0,D43-C43)</f>
        <v>0</v>
      </c>
      <c r="G43" s="28">
        <f>IF(AND(OR(B43="",C43=""),OR(D43="",E43="")),0,IF(OR(B43&lt;&gt;ResmiTatil!$H$2,C43&lt;&gt;ResmiTatil!$I$2,D43&lt;&gt;ResmiTatil!$J$2,E43&lt;&gt;ResmiTatil!$K$2),IF(AND(D43="",E43=""),0,IF(B43&lt;ResmiTatil!$H$2,ResmiTatil!$H$2-B43))+IF(AND(D43="",E43="",OR(B43&lt;ResmiTatil!$H$2,AND(C43&lt;&gt;ResmiTatil!$J$2,C43&gt;ResmiTatil!$J$2))),ResmiTatil!$J$2-ResmiTatil!$I$2,IF(OR(D43="",E43=""),0,IF(AND(C43&gt;ResmiTatil!$I$2,D43&lt;ResmiTatil!$J$2),C43-ResmiTatil!$I$2)))+IF(AND(C43&lt;ResmiTatil!$I$2,D43&lt;ResmiTatil!$J$2),ResmiTatil!$J$2-D43)+IF(AND(C43=ResmiTatil!$I$3,D43=ResmiTatil!$J$3),ResmiTatil!$I$3-ResmiTatil!$I$2,IF(AND(C43&gt;ResmiTatil!$I$2,D43&gt;ResmiTatil!$J$2),ResmiTatil!$J$2-ResmiTatil!$I$2))+IF(E43&gt;ResmiTatil!$K$2,E43-ResmiTatil!$K$2),0))</f>
        <v>0</v>
      </c>
      <c r="H43" s="29">
        <f>IF((C43-B43)+(E43-D43)&lt;0,0,(C43-B43)+(E43-D43))</f>
        <v>0</v>
      </c>
      <c r="I43" s="17"/>
      <c r="J43" s="12"/>
      <c r="K43" s="13"/>
      <c r="L43" s="13"/>
      <c r="M43" s="28">
        <f>IF(K43-J43&lt;0,0,K43-J43)</f>
        <v>0</v>
      </c>
      <c r="N43" s="28">
        <f>IF(AND(OR(I43="",J43=""),OR(K43="",L43="")),0,IF(OR(I43&lt;&gt;ResmiTatil!$H$2,J43&lt;&gt;ResmiTatil!$I$2,K43&lt;&gt;ResmiTatil!$J$2,L43&lt;&gt;ResmiTatil!$K$2),IF(AND(K43="",L43=""),0,IF(I43&lt;ResmiTatil!$H$2,ResmiTatil!$H$2-I43))+IF(AND(K43="",L43="",OR(I43&lt;ResmiTatil!$H$2,AND(J43&lt;&gt;ResmiTatil!$J$2,J43&gt;ResmiTatil!$J$2))),ResmiTatil!$J$2-ResmiTatil!$I$2,IF(OR(K43="",L43=""),0,IF(AND(J43&gt;ResmiTatil!$I$2,K43&lt;ResmiTatil!$J$2),J43-ResmiTatil!$I$2)))+IF(AND(J43&lt;ResmiTatil!$I$2,K43&lt;ResmiTatil!$J$2),ResmiTatil!$J$2-K43)+IF(AND(J43=ResmiTatil!$I$3,K43=ResmiTatil!$J$3),ResmiTatil!$I$3-ResmiTatil!$I$2,IF(AND(J43&gt;ResmiTatil!$I$2,K43&gt;ResmiTatil!$J$2),ResmiTatil!$J$2-ResmiTatil!$I$2))+IF(L43&gt;ResmiTatil!$K$2,L43-ResmiTatil!$K$2),0))</f>
        <v>0</v>
      </c>
      <c r="O43" s="29">
        <f>IF((J43-I43)+(L43-K43)&lt;0,0,(J43-I43)+(L43-K43))</f>
        <v>0</v>
      </c>
      <c r="P43" s="17"/>
      <c r="Q43" s="12"/>
      <c r="R43" s="13"/>
      <c r="S43" s="13"/>
      <c r="T43" s="28">
        <f>IF(R43-Q43&lt;0,0,R43-Q43)</f>
        <v>0</v>
      </c>
      <c r="U43" s="28">
        <f>IF(AND(OR(P43="",Q43=""),OR(R43="",S43="")),0,IF(OR(P43&lt;&gt;ResmiTatil!$H$2,Q43&lt;&gt;ResmiTatil!$I$2,R43&lt;&gt;ResmiTatil!$J$2,S43&lt;&gt;ResmiTatil!$K$2),IF(AND(R43="",S43=""),0,IF(P43&lt;ResmiTatil!$H$2,ResmiTatil!$H$2-P43))+IF(AND(R43="",S43="",OR(P43&lt;ResmiTatil!$H$2,AND(Q43&lt;&gt;ResmiTatil!$J$2,Q43&gt;ResmiTatil!$J$2))),ResmiTatil!$J$2-ResmiTatil!$I$2,IF(OR(R43="",S43=""),0,IF(AND(Q43&gt;ResmiTatil!$I$2,R43&lt;ResmiTatil!$J$2),Q43-ResmiTatil!$I$2)))+IF(AND(Q43&lt;ResmiTatil!$I$2,R43&lt;ResmiTatil!$J$2),ResmiTatil!$J$2-R43)+IF(AND(Q43=ResmiTatil!$I$3,R43=ResmiTatil!$J$3),ResmiTatil!$I$3-ResmiTatil!$I$2,IF(AND(Q43&gt;ResmiTatil!$I$2,R43&gt;ResmiTatil!$J$2),ResmiTatil!$J$2-ResmiTatil!$I$2))+IF(S43&gt;ResmiTatil!$K$2,S43-ResmiTatil!$K$2),0))</f>
        <v>0</v>
      </c>
      <c r="V43" s="29">
        <f>IF((Q43-P43)+(S43-R43)&lt;0,0,(Q43-P43)+(S43-R43))</f>
        <v>0</v>
      </c>
      <c r="W43" s="17"/>
      <c r="X43" s="12"/>
      <c r="Y43" s="13"/>
      <c r="Z43" s="13"/>
      <c r="AA43" s="28">
        <f>IF(Y43-X43&lt;0,0,Y43-X43)</f>
        <v>0</v>
      </c>
      <c r="AB43" s="28">
        <f>IF(AND(OR(W43="",X43=""),OR(Y43="",Z43="")),0,IF(OR(W43&lt;&gt;ResmiTatil!$H$2,X43&lt;&gt;ResmiTatil!$I$2,Y43&lt;&gt;ResmiTatil!$J$2,Z43&lt;&gt;ResmiTatil!$K$2),IF(AND(Y43="",Z43=""),0,IF(W43&lt;ResmiTatil!$H$2,ResmiTatil!$H$2-W43))+IF(AND(Y43="",Z43="",OR(W43&lt;ResmiTatil!$H$2,AND(X43&lt;&gt;ResmiTatil!$J$2,X43&gt;ResmiTatil!$J$2))),ResmiTatil!$J$2-ResmiTatil!$I$2,IF(OR(Y43="",Z43=""),0,IF(AND(X43&gt;ResmiTatil!$I$2,Y43&lt;ResmiTatil!$J$2),X43-ResmiTatil!$I$2)))+IF(AND(X43&lt;ResmiTatil!$I$2,Y43&lt;ResmiTatil!$J$2),ResmiTatil!$J$2-Y43)+IF(AND(X43=ResmiTatil!$I$3,Y43=ResmiTatil!$J$3),ResmiTatil!$I$3-ResmiTatil!$I$2,IF(AND(X43&gt;ResmiTatil!$I$2,Y43&gt;ResmiTatil!$J$2),ResmiTatil!$J$2-ResmiTatil!$I$2))+IF(Z43&gt;ResmiTatil!$K$2,Z43-ResmiTatil!$K$2),0))</f>
        <v>0</v>
      </c>
      <c r="AC43" s="29">
        <f>IF((X43-W43)+(Z43-Y43)&lt;0,0,(X43-W43)+(Z43-Y43))</f>
        <v>0</v>
      </c>
      <c r="AD43" s="17"/>
      <c r="AE43" s="12"/>
      <c r="AF43" s="13"/>
      <c r="AG43" s="13"/>
      <c r="AH43" s="28">
        <f>IF(AF43-AE43&lt;0,0,AF43-AE43)</f>
        <v>0</v>
      </c>
      <c r="AI43" s="28">
        <f>IF(AND(OR(AD43="",AE43=""),OR(AF43="",AG43="")),0,IF(OR(AD43&lt;&gt;ResmiTatil!$H$2,AE43&lt;&gt;ResmiTatil!$I$2,AF43&lt;&gt;ResmiTatil!$J$2,AG43&lt;&gt;ResmiTatil!$K$2),IF(AND(AF43="",AG43=""),0,IF(AD43&lt;ResmiTatil!$H$2,ResmiTatil!$H$2-AD43))+IF(AND(AF43="",AG43="",OR(AD43&lt;ResmiTatil!$H$2,AND(AE43&lt;&gt;ResmiTatil!$J$2,AE43&gt;ResmiTatil!$J$2))),ResmiTatil!$J$2-ResmiTatil!$I$2,IF(OR(AF43="",AG43=""),0,IF(AND(AE43&gt;ResmiTatil!$I$2,AF43&lt;ResmiTatil!$J$2),AE43-ResmiTatil!$I$2)))+IF(AND(AE43&lt;ResmiTatil!$I$2,AF43&lt;ResmiTatil!$J$2),ResmiTatil!$J$2-AF43)+IF(AND(AE43=ResmiTatil!$I$3,AF43=ResmiTatil!$J$3),ResmiTatil!$I$3-ResmiTatil!$I$2,IF(AND(AE43&gt;ResmiTatil!$I$2,AF43&gt;ResmiTatil!$J$2),ResmiTatil!$J$2-ResmiTatil!$I$2))+IF(AG43&gt;ResmiTatil!$K$2,AG43-ResmiTatil!$K$2),0))</f>
        <v>0</v>
      </c>
      <c r="AJ43" s="29">
        <f>IF((AE43-AD43)+(AG43-AF43)&lt;0,0,(AE43-AD43)+(AG43-AF43))</f>
        <v>0</v>
      </c>
      <c r="AZ43" s="10">
        <v>0.72916666666663699</v>
      </c>
    </row>
    <row r="44" spans="1:52" s="25" customFormat="1" ht="20.100000000000001" customHeight="1" x14ac:dyDescent="0.25">
      <c r="A44" s="20">
        <f t="shared" si="4"/>
        <v>44775</v>
      </c>
      <c r="B44" s="17"/>
      <c r="C44" s="12"/>
      <c r="D44" s="13"/>
      <c r="E44" s="13"/>
      <c r="F44" s="28">
        <f>IF(D44-C44&lt;0,0,D44-C44)</f>
        <v>0</v>
      </c>
      <c r="G44" s="28">
        <f>IF(AND(OR(B44="",C44=""),OR(D44="",E44="")),0,IF(OR(B44&lt;&gt;ResmiTatil!$H$2,C44&lt;&gt;ResmiTatil!$I$2,D44&lt;&gt;ResmiTatil!$J$2,E44&lt;&gt;ResmiTatil!$K$2),IF(AND(D44="",E44=""),0,IF(B44&lt;ResmiTatil!$H$2,ResmiTatil!$H$2-B44))+IF(AND(D44="",E44="",OR(B44&lt;ResmiTatil!$H$2,AND(C44&lt;&gt;ResmiTatil!$J$2,C44&gt;ResmiTatil!$J$2))),ResmiTatil!$J$2-ResmiTatil!$I$2,IF(OR(D44="",E44=""),0,IF(AND(C44&gt;ResmiTatil!$I$2,D44&lt;ResmiTatil!$J$2),C44-ResmiTatil!$I$2)))+IF(AND(C44&lt;ResmiTatil!$I$2,D44&lt;ResmiTatil!$J$2),ResmiTatil!$J$2-D44)+IF(AND(C44=ResmiTatil!$I$3,D44=ResmiTatil!$J$3),ResmiTatil!$I$3-ResmiTatil!$I$2,IF(AND(C44&gt;ResmiTatil!$I$2,D44&gt;ResmiTatil!$J$2),ResmiTatil!$J$2-ResmiTatil!$I$2))+IF(E44&gt;ResmiTatil!$K$2,E44-ResmiTatil!$K$2),0))</f>
        <v>0</v>
      </c>
      <c r="H44" s="29">
        <f>IF((C44-B44)+(E44-D44)&lt;0,0,(C44-B44)+(E44-D44))</f>
        <v>0</v>
      </c>
      <c r="I44" s="17"/>
      <c r="J44" s="12"/>
      <c r="K44" s="13"/>
      <c r="L44" s="13"/>
      <c r="M44" s="28">
        <f>IF(K44-J44&lt;0,0,K44-J44)</f>
        <v>0</v>
      </c>
      <c r="N44" s="28">
        <f>IF(AND(OR(I44="",J44=""),OR(K44="",L44="")),0,IF(OR(I44&lt;&gt;ResmiTatil!$H$2,J44&lt;&gt;ResmiTatil!$I$2,K44&lt;&gt;ResmiTatil!$J$2,L44&lt;&gt;ResmiTatil!$K$2),IF(AND(K44="",L44=""),0,IF(I44&lt;ResmiTatil!$H$2,ResmiTatil!$H$2-I44))+IF(AND(K44="",L44="",OR(I44&lt;ResmiTatil!$H$2,AND(J44&lt;&gt;ResmiTatil!$J$2,J44&gt;ResmiTatil!$J$2))),ResmiTatil!$J$2-ResmiTatil!$I$2,IF(OR(K44="",L44=""),0,IF(AND(J44&gt;ResmiTatil!$I$2,K44&lt;ResmiTatil!$J$2),J44-ResmiTatil!$I$2)))+IF(AND(J44&lt;ResmiTatil!$I$2,K44&lt;ResmiTatil!$J$2),ResmiTatil!$J$2-K44)+IF(AND(J44=ResmiTatil!$I$3,K44=ResmiTatil!$J$3),ResmiTatil!$I$3-ResmiTatil!$I$2,IF(AND(J44&gt;ResmiTatil!$I$2,K44&gt;ResmiTatil!$J$2),ResmiTatil!$J$2-ResmiTatil!$I$2))+IF(L44&gt;ResmiTatil!$K$2,L44-ResmiTatil!$K$2),0))</f>
        <v>0</v>
      </c>
      <c r="O44" s="29">
        <f>IF((J44-I44)+(L44-K44)&lt;0,0,(J44-I44)+(L44-K44))</f>
        <v>0</v>
      </c>
      <c r="P44" s="17"/>
      <c r="Q44" s="12"/>
      <c r="R44" s="13"/>
      <c r="S44" s="13"/>
      <c r="T44" s="28">
        <f>IF(R44-Q44&lt;0,0,R44-Q44)</f>
        <v>0</v>
      </c>
      <c r="U44" s="28">
        <f>IF(AND(OR(P44="",Q44=""),OR(R44="",S44="")),0,IF(OR(P44&lt;&gt;ResmiTatil!$H$2,Q44&lt;&gt;ResmiTatil!$I$2,R44&lt;&gt;ResmiTatil!$J$2,S44&lt;&gt;ResmiTatil!$K$2),IF(AND(R44="",S44=""),0,IF(P44&lt;ResmiTatil!$H$2,ResmiTatil!$H$2-P44))+IF(AND(R44="",S44="",OR(P44&lt;ResmiTatil!$H$2,AND(Q44&lt;&gt;ResmiTatil!$J$2,Q44&gt;ResmiTatil!$J$2))),ResmiTatil!$J$2-ResmiTatil!$I$2,IF(OR(R44="",S44=""),0,IF(AND(Q44&gt;ResmiTatil!$I$2,R44&lt;ResmiTatil!$J$2),Q44-ResmiTatil!$I$2)))+IF(AND(Q44&lt;ResmiTatil!$I$2,R44&lt;ResmiTatil!$J$2),ResmiTatil!$J$2-R44)+IF(AND(Q44=ResmiTatil!$I$3,R44=ResmiTatil!$J$3),ResmiTatil!$I$3-ResmiTatil!$I$2,IF(AND(Q44&gt;ResmiTatil!$I$2,R44&gt;ResmiTatil!$J$2),ResmiTatil!$J$2-ResmiTatil!$I$2))+IF(S44&gt;ResmiTatil!$K$2,S44-ResmiTatil!$K$2),0))</f>
        <v>0</v>
      </c>
      <c r="V44" s="29">
        <f>IF((Q44-P44)+(S44-R44)&lt;0,0,(Q44-P44)+(S44-R44))</f>
        <v>0</v>
      </c>
      <c r="W44" s="17"/>
      <c r="X44" s="12"/>
      <c r="Y44" s="13"/>
      <c r="Z44" s="13"/>
      <c r="AA44" s="28">
        <f>IF(Y44-X44&lt;0,0,Y44-X44)</f>
        <v>0</v>
      </c>
      <c r="AB44" s="28">
        <f>IF(AND(OR(W44="",X44=""),OR(Y44="",Z44="")),0,IF(OR(W44&lt;&gt;ResmiTatil!$H$2,X44&lt;&gt;ResmiTatil!$I$2,Y44&lt;&gt;ResmiTatil!$J$2,Z44&lt;&gt;ResmiTatil!$K$2),IF(AND(Y44="",Z44=""),0,IF(W44&lt;ResmiTatil!$H$2,ResmiTatil!$H$2-W44))+IF(AND(Y44="",Z44="",OR(W44&lt;ResmiTatil!$H$2,AND(X44&lt;&gt;ResmiTatil!$J$2,X44&gt;ResmiTatil!$J$2))),ResmiTatil!$J$2-ResmiTatil!$I$2,IF(OR(Y44="",Z44=""),0,IF(AND(X44&gt;ResmiTatil!$I$2,Y44&lt;ResmiTatil!$J$2),X44-ResmiTatil!$I$2)))+IF(AND(X44&lt;ResmiTatil!$I$2,Y44&lt;ResmiTatil!$J$2),ResmiTatil!$J$2-Y44)+IF(AND(X44=ResmiTatil!$I$3,Y44=ResmiTatil!$J$3),ResmiTatil!$I$3-ResmiTatil!$I$2,IF(AND(X44&gt;ResmiTatil!$I$2,Y44&gt;ResmiTatil!$J$2),ResmiTatil!$J$2-ResmiTatil!$I$2))+IF(Z44&gt;ResmiTatil!$K$2,Z44-ResmiTatil!$K$2),0))</f>
        <v>0</v>
      </c>
      <c r="AC44" s="29">
        <f>IF((X44-W44)+(Z44-Y44)&lt;0,0,(X44-W44)+(Z44-Y44))</f>
        <v>0</v>
      </c>
      <c r="AD44" s="17"/>
      <c r="AE44" s="12"/>
      <c r="AF44" s="13"/>
      <c r="AG44" s="13"/>
      <c r="AH44" s="28">
        <f>IF(AF44-AE44&lt;0,0,AF44-AE44)</f>
        <v>0</v>
      </c>
      <c r="AI44" s="28">
        <f>IF(AND(OR(AD44="",AE44=""),OR(AF44="",AG44="")),0,IF(OR(AD44&lt;&gt;ResmiTatil!$H$2,AE44&lt;&gt;ResmiTatil!$I$2,AF44&lt;&gt;ResmiTatil!$J$2,AG44&lt;&gt;ResmiTatil!$K$2),IF(AND(AF44="",AG44=""),0,IF(AD44&lt;ResmiTatil!$H$2,ResmiTatil!$H$2-AD44))+IF(AND(AF44="",AG44="",OR(AD44&lt;ResmiTatil!$H$2,AND(AE44&lt;&gt;ResmiTatil!$J$2,AE44&gt;ResmiTatil!$J$2))),ResmiTatil!$J$2-ResmiTatil!$I$2,IF(OR(AF44="",AG44=""),0,IF(AND(AE44&gt;ResmiTatil!$I$2,AF44&lt;ResmiTatil!$J$2),AE44-ResmiTatil!$I$2)))+IF(AND(AE44&lt;ResmiTatil!$I$2,AF44&lt;ResmiTatil!$J$2),ResmiTatil!$J$2-AF44)+IF(AND(AE44=ResmiTatil!$I$3,AF44=ResmiTatil!$J$3),ResmiTatil!$I$3-ResmiTatil!$I$2,IF(AND(AE44&gt;ResmiTatil!$I$2,AF44&gt;ResmiTatil!$J$2),ResmiTatil!$J$2-ResmiTatil!$I$2))+IF(AG44&gt;ResmiTatil!$K$2,AG44-ResmiTatil!$K$2),0))</f>
        <v>0</v>
      </c>
      <c r="AJ44" s="29">
        <f>IF((AE44-AD44)+(AG44-AF44)&lt;0,0,(AE44-AD44)+(AG44-AF44))</f>
        <v>0</v>
      </c>
      <c r="AZ44" s="10">
        <v>0.73958333333330295</v>
      </c>
    </row>
    <row r="45" spans="1:52" s="25" customFormat="1" ht="20.100000000000001" customHeight="1" x14ac:dyDescent="0.25">
      <c r="A45" s="20">
        <f t="shared" si="4"/>
        <v>44776</v>
      </c>
      <c r="B45" s="17"/>
      <c r="C45" s="12"/>
      <c r="D45" s="13"/>
      <c r="E45" s="13"/>
      <c r="F45" s="28">
        <f>IF(D45-C45&lt;0,0,D45-C45)</f>
        <v>0</v>
      </c>
      <c r="G45" s="28">
        <f>IF(AND(OR(B45="",C45=""),OR(D45="",E45="")),0,IF(OR(B45&lt;&gt;ResmiTatil!$H$2,C45&lt;&gt;ResmiTatil!$I$2,D45&lt;&gt;ResmiTatil!$J$2,E45&lt;&gt;ResmiTatil!$K$2),IF(AND(D45="",E45=""),0,IF(B45&lt;ResmiTatil!$H$2,ResmiTatil!$H$2-B45))+IF(AND(D45="",E45="",OR(B45&lt;ResmiTatil!$H$2,AND(C45&lt;&gt;ResmiTatil!$J$2,C45&gt;ResmiTatil!$J$2))),ResmiTatil!$J$2-ResmiTatil!$I$2,IF(OR(D45="",E45=""),0,IF(AND(C45&gt;ResmiTatil!$I$2,D45&lt;ResmiTatil!$J$2),C45-ResmiTatil!$I$2)))+IF(AND(C45&lt;ResmiTatil!$I$2,D45&lt;ResmiTatil!$J$2),ResmiTatil!$J$2-D45)+IF(AND(C45=ResmiTatil!$I$3,D45=ResmiTatil!$J$3),ResmiTatil!$I$3-ResmiTatil!$I$2,IF(AND(C45&gt;ResmiTatil!$I$2,D45&gt;ResmiTatil!$J$2),ResmiTatil!$J$2-ResmiTatil!$I$2))+IF(E45&gt;ResmiTatil!$K$2,E45-ResmiTatil!$K$2),0))</f>
        <v>0</v>
      </c>
      <c r="H45" s="29">
        <f>IF((C45-B45)+(E45-D45)&lt;0,0,(C45-B45)+(E45-D45))</f>
        <v>0</v>
      </c>
      <c r="I45" s="17"/>
      <c r="J45" s="12"/>
      <c r="K45" s="13"/>
      <c r="L45" s="13"/>
      <c r="M45" s="28">
        <f>IF(K45-J45&lt;0,0,K45-J45)</f>
        <v>0</v>
      </c>
      <c r="N45" s="28">
        <f>IF(AND(OR(I45="",J45=""),OR(K45="",L45="")),0,IF(OR(I45&lt;&gt;ResmiTatil!$H$2,J45&lt;&gt;ResmiTatil!$I$2,K45&lt;&gt;ResmiTatil!$J$2,L45&lt;&gt;ResmiTatil!$K$2),IF(AND(K45="",L45=""),0,IF(I45&lt;ResmiTatil!$H$2,ResmiTatil!$H$2-I45))+IF(AND(K45="",L45="",OR(I45&lt;ResmiTatil!$H$2,AND(J45&lt;&gt;ResmiTatil!$J$2,J45&gt;ResmiTatil!$J$2))),ResmiTatil!$J$2-ResmiTatil!$I$2,IF(OR(K45="",L45=""),0,IF(AND(J45&gt;ResmiTatil!$I$2,K45&lt;ResmiTatil!$J$2),J45-ResmiTatil!$I$2)))+IF(AND(J45&lt;ResmiTatil!$I$2,K45&lt;ResmiTatil!$J$2),ResmiTatil!$J$2-K45)+IF(AND(J45=ResmiTatil!$I$3,K45=ResmiTatil!$J$3),ResmiTatil!$I$3-ResmiTatil!$I$2,IF(AND(J45&gt;ResmiTatil!$I$2,K45&gt;ResmiTatil!$J$2),ResmiTatil!$J$2-ResmiTatil!$I$2))+IF(L45&gt;ResmiTatil!$K$2,L45-ResmiTatil!$K$2),0))</f>
        <v>0</v>
      </c>
      <c r="O45" s="29">
        <f>IF((J45-I45)+(L45-K45)&lt;0,0,(J45-I45)+(L45-K45))</f>
        <v>0</v>
      </c>
      <c r="P45" s="17"/>
      <c r="Q45" s="12"/>
      <c r="R45" s="13"/>
      <c r="S45" s="13"/>
      <c r="T45" s="28">
        <f>IF(R45-Q45&lt;0,0,R45-Q45)</f>
        <v>0</v>
      </c>
      <c r="U45" s="28">
        <f>IF(AND(OR(P45="",Q45=""),OR(R45="",S45="")),0,IF(OR(P45&lt;&gt;ResmiTatil!$H$2,Q45&lt;&gt;ResmiTatil!$I$2,R45&lt;&gt;ResmiTatil!$J$2,S45&lt;&gt;ResmiTatil!$K$2),IF(AND(R45="",S45=""),0,IF(P45&lt;ResmiTatil!$H$2,ResmiTatil!$H$2-P45))+IF(AND(R45="",S45="",OR(P45&lt;ResmiTatil!$H$2,AND(Q45&lt;&gt;ResmiTatil!$J$2,Q45&gt;ResmiTatil!$J$2))),ResmiTatil!$J$2-ResmiTatil!$I$2,IF(OR(R45="",S45=""),0,IF(AND(Q45&gt;ResmiTatil!$I$2,R45&lt;ResmiTatil!$J$2),Q45-ResmiTatil!$I$2)))+IF(AND(Q45&lt;ResmiTatil!$I$2,R45&lt;ResmiTatil!$J$2),ResmiTatil!$J$2-R45)+IF(AND(Q45=ResmiTatil!$I$3,R45=ResmiTatil!$J$3),ResmiTatil!$I$3-ResmiTatil!$I$2,IF(AND(Q45&gt;ResmiTatil!$I$2,R45&gt;ResmiTatil!$J$2),ResmiTatil!$J$2-ResmiTatil!$I$2))+IF(S45&gt;ResmiTatil!$K$2,S45-ResmiTatil!$K$2),0))</f>
        <v>0</v>
      </c>
      <c r="V45" s="29">
        <f>IF((Q45-P45)+(S45-R45)&lt;0,0,(Q45-P45)+(S45-R45))</f>
        <v>0</v>
      </c>
      <c r="W45" s="17"/>
      <c r="X45" s="12"/>
      <c r="Y45" s="13"/>
      <c r="Z45" s="13"/>
      <c r="AA45" s="28">
        <f>IF(Y45-X45&lt;0,0,Y45-X45)</f>
        <v>0</v>
      </c>
      <c r="AB45" s="28">
        <f>IF(AND(OR(W45="",X45=""),OR(Y45="",Z45="")),0,IF(OR(W45&lt;&gt;ResmiTatil!$H$2,X45&lt;&gt;ResmiTatil!$I$2,Y45&lt;&gt;ResmiTatil!$J$2,Z45&lt;&gt;ResmiTatil!$K$2),IF(AND(Y45="",Z45=""),0,IF(W45&lt;ResmiTatil!$H$2,ResmiTatil!$H$2-W45))+IF(AND(Y45="",Z45="",OR(W45&lt;ResmiTatil!$H$2,AND(X45&lt;&gt;ResmiTatil!$J$2,X45&gt;ResmiTatil!$J$2))),ResmiTatil!$J$2-ResmiTatil!$I$2,IF(OR(Y45="",Z45=""),0,IF(AND(X45&gt;ResmiTatil!$I$2,Y45&lt;ResmiTatil!$J$2),X45-ResmiTatil!$I$2)))+IF(AND(X45&lt;ResmiTatil!$I$2,Y45&lt;ResmiTatil!$J$2),ResmiTatil!$J$2-Y45)+IF(AND(X45=ResmiTatil!$I$3,Y45=ResmiTatil!$J$3),ResmiTatil!$I$3-ResmiTatil!$I$2,IF(AND(X45&gt;ResmiTatil!$I$2,Y45&gt;ResmiTatil!$J$2),ResmiTatil!$J$2-ResmiTatil!$I$2))+IF(Z45&gt;ResmiTatil!$K$2,Z45-ResmiTatil!$K$2),0))</f>
        <v>0</v>
      </c>
      <c r="AC45" s="29">
        <f>IF((X45-W45)+(Z45-Y45)&lt;0,0,(X45-W45)+(Z45-Y45))</f>
        <v>0</v>
      </c>
      <c r="AD45" s="17"/>
      <c r="AE45" s="12"/>
      <c r="AF45" s="13"/>
      <c r="AG45" s="13"/>
      <c r="AH45" s="28">
        <f>IF(AF45-AE45&lt;0,0,AF45-AE45)</f>
        <v>0</v>
      </c>
      <c r="AI45" s="28">
        <f>IF(AND(OR(AD45="",AE45=""),OR(AF45="",AG45="")),0,IF(OR(AD45&lt;&gt;ResmiTatil!$H$2,AE45&lt;&gt;ResmiTatil!$I$2,AF45&lt;&gt;ResmiTatil!$J$2,AG45&lt;&gt;ResmiTatil!$K$2),IF(AND(AF45="",AG45=""),0,IF(AD45&lt;ResmiTatil!$H$2,ResmiTatil!$H$2-AD45))+IF(AND(AF45="",AG45="",OR(AD45&lt;ResmiTatil!$H$2,AND(AE45&lt;&gt;ResmiTatil!$J$2,AE45&gt;ResmiTatil!$J$2))),ResmiTatil!$J$2-ResmiTatil!$I$2,IF(OR(AF45="",AG45=""),0,IF(AND(AE45&gt;ResmiTatil!$I$2,AF45&lt;ResmiTatil!$J$2),AE45-ResmiTatil!$I$2)))+IF(AND(AE45&lt;ResmiTatil!$I$2,AF45&lt;ResmiTatil!$J$2),ResmiTatil!$J$2-AF45)+IF(AND(AE45=ResmiTatil!$I$3,AF45=ResmiTatil!$J$3),ResmiTatil!$I$3-ResmiTatil!$I$2,IF(AND(AE45&gt;ResmiTatil!$I$2,AF45&gt;ResmiTatil!$J$2),ResmiTatil!$J$2-ResmiTatil!$I$2))+IF(AG45&gt;ResmiTatil!$K$2,AG45-ResmiTatil!$K$2),0))</f>
        <v>0</v>
      </c>
      <c r="AJ45" s="29">
        <f>IF((AE45-AD45)+(AG45-AF45)&lt;0,0,(AE45-AD45)+(AG45-AF45))</f>
        <v>0</v>
      </c>
      <c r="AZ45" s="10">
        <v>0.74999999999996902</v>
      </c>
    </row>
    <row r="46" spans="1:52" s="25" customFormat="1" ht="20.100000000000001" customHeight="1" x14ac:dyDescent="0.25">
      <c r="A46" s="20">
        <f t="shared" si="4"/>
        <v>44777</v>
      </c>
      <c r="B46" s="17"/>
      <c r="C46" s="12"/>
      <c r="D46" s="13"/>
      <c r="E46" s="13"/>
      <c r="F46" s="28">
        <f>IF(D46-C46&lt;0,0,D46-C46)</f>
        <v>0</v>
      </c>
      <c r="G46" s="28">
        <f>IF(AND(OR(B46="",C46=""),OR(D46="",E46="")),0,IF(OR(B46&lt;&gt;ResmiTatil!$H$2,C46&lt;&gt;ResmiTatil!$I$2,D46&lt;&gt;ResmiTatil!$J$2,E46&lt;&gt;ResmiTatil!$K$2),IF(AND(D46="",E46=""),0,IF(B46&lt;ResmiTatil!$H$2,ResmiTatil!$H$2-B46))+IF(AND(D46="",E46="",OR(B46&lt;ResmiTatil!$H$2,AND(C46&lt;&gt;ResmiTatil!$J$2,C46&gt;ResmiTatil!$J$2))),ResmiTatil!$J$2-ResmiTatil!$I$2,IF(OR(D46="",E46=""),0,IF(AND(C46&gt;ResmiTatil!$I$2,D46&lt;ResmiTatil!$J$2),C46-ResmiTatil!$I$2)))+IF(AND(C46&lt;ResmiTatil!$I$2,D46&lt;ResmiTatil!$J$2),ResmiTatil!$J$2-D46)+IF(AND(C46=ResmiTatil!$I$3,D46=ResmiTatil!$J$3),ResmiTatil!$I$3-ResmiTatil!$I$2,IF(AND(C46&gt;ResmiTatil!$I$2,D46&gt;ResmiTatil!$J$2),ResmiTatil!$J$2-ResmiTatil!$I$2))+IF(E46&gt;ResmiTatil!$K$2,E46-ResmiTatil!$K$2),0))</f>
        <v>0</v>
      </c>
      <c r="H46" s="29">
        <f>IF((C46-B46)+(E46-D46)&lt;0,0,(C46-B46)+(E46-D46))</f>
        <v>0</v>
      </c>
      <c r="I46" s="17"/>
      <c r="J46" s="12"/>
      <c r="K46" s="13"/>
      <c r="L46" s="13"/>
      <c r="M46" s="28">
        <f>IF(K46-J46&lt;0,0,K46-J46)</f>
        <v>0</v>
      </c>
      <c r="N46" s="28">
        <f>IF(AND(OR(I46="",J46=""),OR(K46="",L46="")),0,IF(OR(I46&lt;&gt;ResmiTatil!$H$2,J46&lt;&gt;ResmiTatil!$I$2,K46&lt;&gt;ResmiTatil!$J$2,L46&lt;&gt;ResmiTatil!$K$2),IF(AND(K46="",L46=""),0,IF(I46&lt;ResmiTatil!$H$2,ResmiTatil!$H$2-I46))+IF(AND(K46="",L46="",OR(I46&lt;ResmiTatil!$H$2,AND(J46&lt;&gt;ResmiTatil!$J$2,J46&gt;ResmiTatil!$J$2))),ResmiTatil!$J$2-ResmiTatil!$I$2,IF(OR(K46="",L46=""),0,IF(AND(J46&gt;ResmiTatil!$I$2,K46&lt;ResmiTatil!$J$2),J46-ResmiTatil!$I$2)))+IF(AND(J46&lt;ResmiTatil!$I$2,K46&lt;ResmiTatil!$J$2),ResmiTatil!$J$2-K46)+IF(AND(J46=ResmiTatil!$I$3,K46=ResmiTatil!$J$3),ResmiTatil!$I$3-ResmiTatil!$I$2,IF(AND(J46&gt;ResmiTatil!$I$2,K46&gt;ResmiTatil!$J$2),ResmiTatil!$J$2-ResmiTatil!$I$2))+IF(L46&gt;ResmiTatil!$K$2,L46-ResmiTatil!$K$2),0))</f>
        <v>0</v>
      </c>
      <c r="O46" s="29">
        <f>IF((J46-I46)+(L46-K46)&lt;0,0,(J46-I46)+(L46-K46))</f>
        <v>0</v>
      </c>
      <c r="P46" s="17"/>
      <c r="Q46" s="12"/>
      <c r="R46" s="13"/>
      <c r="S46" s="13"/>
      <c r="T46" s="28">
        <f>IF(R46-Q46&lt;0,0,R46-Q46)</f>
        <v>0</v>
      </c>
      <c r="U46" s="28">
        <f>IF(AND(OR(P46="",Q46=""),OR(R46="",S46="")),0,IF(OR(P46&lt;&gt;ResmiTatil!$H$2,Q46&lt;&gt;ResmiTatil!$I$2,R46&lt;&gt;ResmiTatil!$J$2,S46&lt;&gt;ResmiTatil!$K$2),IF(AND(R46="",S46=""),0,IF(P46&lt;ResmiTatil!$H$2,ResmiTatil!$H$2-P46))+IF(AND(R46="",S46="",OR(P46&lt;ResmiTatil!$H$2,AND(Q46&lt;&gt;ResmiTatil!$J$2,Q46&gt;ResmiTatil!$J$2))),ResmiTatil!$J$2-ResmiTatil!$I$2,IF(OR(R46="",S46=""),0,IF(AND(Q46&gt;ResmiTatil!$I$2,R46&lt;ResmiTatil!$J$2),Q46-ResmiTatil!$I$2)))+IF(AND(Q46&lt;ResmiTatil!$I$2,R46&lt;ResmiTatil!$J$2),ResmiTatil!$J$2-R46)+IF(AND(Q46=ResmiTatil!$I$3,R46=ResmiTatil!$J$3),ResmiTatil!$I$3-ResmiTatil!$I$2,IF(AND(Q46&gt;ResmiTatil!$I$2,R46&gt;ResmiTatil!$J$2),ResmiTatil!$J$2-ResmiTatil!$I$2))+IF(S46&gt;ResmiTatil!$K$2,S46-ResmiTatil!$K$2),0))</f>
        <v>0</v>
      </c>
      <c r="V46" s="29">
        <f>IF((Q46-P46)+(S46-R46)&lt;0,0,(Q46-P46)+(S46-R46))</f>
        <v>0</v>
      </c>
      <c r="W46" s="17"/>
      <c r="X46" s="12"/>
      <c r="Y46" s="13"/>
      <c r="Z46" s="13"/>
      <c r="AA46" s="28">
        <f>IF(Y46-X46&lt;0,0,Y46-X46)</f>
        <v>0</v>
      </c>
      <c r="AB46" s="28">
        <f>IF(AND(OR(W46="",X46=""),OR(Y46="",Z46="")),0,IF(OR(W46&lt;&gt;ResmiTatil!$H$2,X46&lt;&gt;ResmiTatil!$I$2,Y46&lt;&gt;ResmiTatil!$J$2,Z46&lt;&gt;ResmiTatil!$K$2),IF(AND(Y46="",Z46=""),0,IF(W46&lt;ResmiTatil!$H$2,ResmiTatil!$H$2-W46))+IF(AND(Y46="",Z46="",OR(W46&lt;ResmiTatil!$H$2,AND(X46&lt;&gt;ResmiTatil!$J$2,X46&gt;ResmiTatil!$J$2))),ResmiTatil!$J$2-ResmiTatil!$I$2,IF(OR(Y46="",Z46=""),0,IF(AND(X46&gt;ResmiTatil!$I$2,Y46&lt;ResmiTatil!$J$2),X46-ResmiTatil!$I$2)))+IF(AND(X46&lt;ResmiTatil!$I$2,Y46&lt;ResmiTatil!$J$2),ResmiTatil!$J$2-Y46)+IF(AND(X46=ResmiTatil!$I$3,Y46=ResmiTatil!$J$3),ResmiTatil!$I$3-ResmiTatil!$I$2,IF(AND(X46&gt;ResmiTatil!$I$2,Y46&gt;ResmiTatil!$J$2),ResmiTatil!$J$2-ResmiTatil!$I$2))+IF(Z46&gt;ResmiTatil!$K$2,Z46-ResmiTatil!$K$2),0))</f>
        <v>0</v>
      </c>
      <c r="AC46" s="29">
        <f>IF((X46-W46)+(Z46-Y46)&lt;0,0,(X46-W46)+(Z46-Y46))</f>
        <v>0</v>
      </c>
      <c r="AD46" s="17"/>
      <c r="AE46" s="12"/>
      <c r="AF46" s="13"/>
      <c r="AG46" s="13"/>
      <c r="AH46" s="28">
        <f>IF(AF46-AE46&lt;0,0,AF46-AE46)</f>
        <v>0</v>
      </c>
      <c r="AI46" s="28">
        <f>IF(AND(OR(AD46="",AE46=""),OR(AF46="",AG46="")),0,IF(OR(AD46&lt;&gt;ResmiTatil!$H$2,AE46&lt;&gt;ResmiTatil!$I$2,AF46&lt;&gt;ResmiTatil!$J$2,AG46&lt;&gt;ResmiTatil!$K$2),IF(AND(AF46="",AG46=""),0,IF(AD46&lt;ResmiTatil!$H$2,ResmiTatil!$H$2-AD46))+IF(AND(AF46="",AG46="",OR(AD46&lt;ResmiTatil!$H$2,AND(AE46&lt;&gt;ResmiTatil!$J$2,AE46&gt;ResmiTatil!$J$2))),ResmiTatil!$J$2-ResmiTatil!$I$2,IF(OR(AF46="",AG46=""),0,IF(AND(AE46&gt;ResmiTatil!$I$2,AF46&lt;ResmiTatil!$J$2),AE46-ResmiTatil!$I$2)))+IF(AND(AE46&lt;ResmiTatil!$I$2,AF46&lt;ResmiTatil!$J$2),ResmiTatil!$J$2-AF46)+IF(AND(AE46=ResmiTatil!$I$3,AF46=ResmiTatil!$J$3),ResmiTatil!$I$3-ResmiTatil!$I$2,IF(AND(AE46&gt;ResmiTatil!$I$2,AF46&gt;ResmiTatil!$J$2),ResmiTatil!$J$2-ResmiTatil!$I$2))+IF(AG46&gt;ResmiTatil!$K$2,AG46-ResmiTatil!$K$2),0))</f>
        <v>0</v>
      </c>
      <c r="AJ46" s="29">
        <f>IF((AE46-AD46)+(AG46-AF46)&lt;0,0,(AE46-AD46)+(AG46-AF46))</f>
        <v>0</v>
      </c>
      <c r="AZ46" s="10">
        <v>0.76041666666663499</v>
      </c>
    </row>
    <row r="47" spans="1:52" s="25" customFormat="1" ht="20.100000000000001" customHeight="1" x14ac:dyDescent="0.25">
      <c r="A47" s="20">
        <f t="shared" si="4"/>
        <v>44778</v>
      </c>
      <c r="B47" s="17"/>
      <c r="C47" s="12"/>
      <c r="D47" s="13"/>
      <c r="E47" s="13"/>
      <c r="F47" s="28">
        <f>IF(D47-C47&lt;0,0,D47-C47)</f>
        <v>0</v>
      </c>
      <c r="G47" s="28">
        <f>IF(AND(OR(B47="",C47=""),OR(D47="",E47="")),0,IF(OR(B47&lt;&gt;ResmiTatil!$H$2,C47&lt;&gt;ResmiTatil!$I$2,D47&lt;&gt;ResmiTatil!$J$2,E47&lt;&gt;ResmiTatil!$K$2),IF(AND(D47="",E47=""),0,IF(B47&lt;ResmiTatil!$H$2,ResmiTatil!$H$2-B47))+IF(AND(D47="",E47="",OR(B47&lt;ResmiTatil!$H$2,AND(C47&lt;&gt;ResmiTatil!$J$2,C47&gt;ResmiTatil!$J$2))),ResmiTatil!$J$2-ResmiTatil!$I$2,IF(OR(D47="",E47=""),0,IF(AND(C47&gt;ResmiTatil!$I$2,D47&lt;ResmiTatil!$J$2),C47-ResmiTatil!$I$2)))+IF(AND(C47&lt;ResmiTatil!$I$2,D47&lt;ResmiTatil!$J$2),ResmiTatil!$J$2-D47)+IF(AND(C47=ResmiTatil!$I$3,D47=ResmiTatil!$J$3),ResmiTatil!$I$3-ResmiTatil!$I$2,IF(AND(C47&gt;ResmiTatil!$I$2,D47&gt;ResmiTatil!$J$2),ResmiTatil!$J$2-ResmiTatil!$I$2))+IF(E47&gt;ResmiTatil!$K$2,E47-ResmiTatil!$K$2),0))</f>
        <v>0</v>
      </c>
      <c r="H47" s="29">
        <f>IF((C47-B47)+(E47-D47)&lt;0,0,(C47-B47)+(E47-D47))</f>
        <v>0</v>
      </c>
      <c r="I47" s="17"/>
      <c r="J47" s="12"/>
      <c r="K47" s="13"/>
      <c r="L47" s="13"/>
      <c r="M47" s="28">
        <f>IF(K47-J47&lt;0,0,K47-J47)</f>
        <v>0</v>
      </c>
      <c r="N47" s="28">
        <f>IF(AND(OR(I47="",J47=""),OR(K47="",L47="")),0,IF(OR(I47&lt;&gt;ResmiTatil!$H$2,J47&lt;&gt;ResmiTatil!$I$2,K47&lt;&gt;ResmiTatil!$J$2,L47&lt;&gt;ResmiTatil!$K$2),IF(AND(K47="",L47=""),0,IF(I47&lt;ResmiTatil!$H$2,ResmiTatil!$H$2-I47))+IF(AND(K47="",L47="",OR(I47&lt;ResmiTatil!$H$2,AND(J47&lt;&gt;ResmiTatil!$J$2,J47&gt;ResmiTatil!$J$2))),ResmiTatil!$J$2-ResmiTatil!$I$2,IF(OR(K47="",L47=""),0,IF(AND(J47&gt;ResmiTatil!$I$2,K47&lt;ResmiTatil!$J$2),J47-ResmiTatil!$I$2)))+IF(AND(J47&lt;ResmiTatil!$I$2,K47&lt;ResmiTatil!$J$2),ResmiTatil!$J$2-K47)+IF(AND(J47=ResmiTatil!$I$3,K47=ResmiTatil!$J$3),ResmiTatil!$I$3-ResmiTatil!$I$2,IF(AND(J47&gt;ResmiTatil!$I$2,K47&gt;ResmiTatil!$J$2),ResmiTatil!$J$2-ResmiTatil!$I$2))+IF(L47&gt;ResmiTatil!$K$2,L47-ResmiTatil!$K$2),0))</f>
        <v>0</v>
      </c>
      <c r="O47" s="29">
        <f>IF((J47-I47)+(L47-K47)&lt;0,0,(J47-I47)+(L47-K47))</f>
        <v>0</v>
      </c>
      <c r="P47" s="17"/>
      <c r="Q47" s="12"/>
      <c r="R47" s="13"/>
      <c r="S47" s="13"/>
      <c r="T47" s="28">
        <f>IF(R47-Q47&lt;0,0,R47-Q47)</f>
        <v>0</v>
      </c>
      <c r="U47" s="28">
        <f>IF(AND(OR(P47="",Q47=""),OR(R47="",S47="")),0,IF(OR(P47&lt;&gt;ResmiTatil!$H$2,Q47&lt;&gt;ResmiTatil!$I$2,R47&lt;&gt;ResmiTatil!$J$2,S47&lt;&gt;ResmiTatil!$K$2),IF(AND(R47="",S47=""),0,IF(P47&lt;ResmiTatil!$H$2,ResmiTatil!$H$2-P47))+IF(AND(R47="",S47="",OR(P47&lt;ResmiTatil!$H$2,AND(Q47&lt;&gt;ResmiTatil!$J$2,Q47&gt;ResmiTatil!$J$2))),ResmiTatil!$J$2-ResmiTatil!$I$2,IF(OR(R47="",S47=""),0,IF(AND(Q47&gt;ResmiTatil!$I$2,R47&lt;ResmiTatil!$J$2),Q47-ResmiTatil!$I$2)))+IF(AND(Q47&lt;ResmiTatil!$I$2,R47&lt;ResmiTatil!$J$2),ResmiTatil!$J$2-R47)+IF(AND(Q47=ResmiTatil!$I$3,R47=ResmiTatil!$J$3),ResmiTatil!$I$3-ResmiTatil!$I$2,IF(AND(Q47&gt;ResmiTatil!$I$2,R47&gt;ResmiTatil!$J$2),ResmiTatil!$J$2-ResmiTatil!$I$2))+IF(S47&gt;ResmiTatil!$K$2,S47-ResmiTatil!$K$2),0))</f>
        <v>0</v>
      </c>
      <c r="V47" s="29">
        <f>IF((Q47-P47)+(S47-R47)&lt;0,0,(Q47-P47)+(S47-R47))</f>
        <v>0</v>
      </c>
      <c r="W47" s="17"/>
      <c r="X47" s="12"/>
      <c r="Y47" s="13"/>
      <c r="Z47" s="13"/>
      <c r="AA47" s="28">
        <f>IF(Y47-X47&lt;0,0,Y47-X47)</f>
        <v>0</v>
      </c>
      <c r="AB47" s="28">
        <f>IF(AND(OR(W47="",X47=""),OR(Y47="",Z47="")),0,IF(OR(W47&lt;&gt;ResmiTatil!$H$2,X47&lt;&gt;ResmiTatil!$I$2,Y47&lt;&gt;ResmiTatil!$J$2,Z47&lt;&gt;ResmiTatil!$K$2),IF(AND(Y47="",Z47=""),0,IF(W47&lt;ResmiTatil!$H$2,ResmiTatil!$H$2-W47))+IF(AND(Y47="",Z47="",OR(W47&lt;ResmiTatil!$H$2,AND(X47&lt;&gt;ResmiTatil!$J$2,X47&gt;ResmiTatil!$J$2))),ResmiTatil!$J$2-ResmiTatil!$I$2,IF(OR(Y47="",Z47=""),0,IF(AND(X47&gt;ResmiTatil!$I$2,Y47&lt;ResmiTatil!$J$2),X47-ResmiTatil!$I$2)))+IF(AND(X47&lt;ResmiTatil!$I$2,Y47&lt;ResmiTatil!$J$2),ResmiTatil!$J$2-Y47)+IF(AND(X47=ResmiTatil!$I$3,Y47=ResmiTatil!$J$3),ResmiTatil!$I$3-ResmiTatil!$I$2,IF(AND(X47&gt;ResmiTatil!$I$2,Y47&gt;ResmiTatil!$J$2),ResmiTatil!$J$2-ResmiTatil!$I$2))+IF(Z47&gt;ResmiTatil!$K$2,Z47-ResmiTatil!$K$2),0))</f>
        <v>0</v>
      </c>
      <c r="AC47" s="29">
        <f>IF((X47-W47)+(Z47-Y47)&lt;0,0,(X47-W47)+(Z47-Y47))</f>
        <v>0</v>
      </c>
      <c r="AD47" s="17"/>
      <c r="AE47" s="12"/>
      <c r="AF47" s="13"/>
      <c r="AG47" s="13"/>
      <c r="AH47" s="28">
        <f>IF(AF47-AE47&lt;0,0,AF47-AE47)</f>
        <v>0</v>
      </c>
      <c r="AI47" s="28">
        <f>IF(AND(OR(AD47="",AE47=""),OR(AF47="",AG47="")),0,IF(OR(AD47&lt;&gt;ResmiTatil!$H$2,AE47&lt;&gt;ResmiTatil!$I$2,AF47&lt;&gt;ResmiTatil!$J$2,AG47&lt;&gt;ResmiTatil!$K$2),IF(AND(AF47="",AG47=""),0,IF(AD47&lt;ResmiTatil!$H$2,ResmiTatil!$H$2-AD47))+IF(AND(AF47="",AG47="",OR(AD47&lt;ResmiTatil!$H$2,AND(AE47&lt;&gt;ResmiTatil!$J$2,AE47&gt;ResmiTatil!$J$2))),ResmiTatil!$J$2-ResmiTatil!$I$2,IF(OR(AF47="",AG47=""),0,IF(AND(AE47&gt;ResmiTatil!$I$2,AF47&lt;ResmiTatil!$J$2),AE47-ResmiTatil!$I$2)))+IF(AND(AE47&lt;ResmiTatil!$I$2,AF47&lt;ResmiTatil!$J$2),ResmiTatil!$J$2-AF47)+IF(AND(AE47=ResmiTatil!$I$3,AF47=ResmiTatil!$J$3),ResmiTatil!$I$3-ResmiTatil!$I$2,IF(AND(AE47&gt;ResmiTatil!$I$2,AF47&gt;ResmiTatil!$J$2),ResmiTatil!$J$2-ResmiTatil!$I$2))+IF(AG47&gt;ResmiTatil!$K$2,AG47-ResmiTatil!$K$2),0))</f>
        <v>0</v>
      </c>
      <c r="AJ47" s="29">
        <f>IF((AE47-AD47)+(AG47-AF47)&lt;0,0,(AE47-AD47)+(AG47-AF47))</f>
        <v>0</v>
      </c>
      <c r="AZ47" s="10">
        <v>0.77083333333330095</v>
      </c>
    </row>
    <row r="48" spans="1:52" s="25" customFormat="1" ht="20.100000000000001" customHeight="1" x14ac:dyDescent="0.25">
      <c r="A48" s="30" t="s">
        <v>24</v>
      </c>
      <c r="B48" s="31"/>
      <c r="C48" s="32"/>
      <c r="D48" s="33"/>
      <c r="E48" s="33"/>
      <c r="F48" s="34"/>
      <c r="G48" s="28">
        <f>SUM(G43:G47)</f>
        <v>0</v>
      </c>
      <c r="H48" s="35">
        <f>SUM(H43:H47)</f>
        <v>0</v>
      </c>
      <c r="I48" s="31"/>
      <c r="J48" s="32"/>
      <c r="K48" s="33"/>
      <c r="L48" s="33"/>
      <c r="M48" s="34"/>
      <c r="N48" s="28">
        <f>SUM(N43:N47)</f>
        <v>0</v>
      </c>
      <c r="O48" s="35">
        <f>SUM(O43:O47)</f>
        <v>0</v>
      </c>
      <c r="P48" s="31"/>
      <c r="Q48" s="32"/>
      <c r="R48" s="33"/>
      <c r="S48" s="33"/>
      <c r="T48" s="34"/>
      <c r="U48" s="28">
        <f>SUM(U43:U47)</f>
        <v>0</v>
      </c>
      <c r="V48" s="35">
        <f>SUM(V43:V47)</f>
        <v>0</v>
      </c>
      <c r="W48" s="31"/>
      <c r="X48" s="32"/>
      <c r="Y48" s="33"/>
      <c r="Z48" s="33"/>
      <c r="AA48" s="34"/>
      <c r="AB48" s="28">
        <f>SUM(AB43:AB47)</f>
        <v>0</v>
      </c>
      <c r="AC48" s="35">
        <f>SUM(AC43:AC47)</f>
        <v>0</v>
      </c>
      <c r="AD48" s="31"/>
      <c r="AE48" s="32"/>
      <c r="AF48" s="33"/>
      <c r="AG48" s="33"/>
      <c r="AH48" s="34"/>
      <c r="AI48" s="28">
        <f>SUM(AI43:AI47)</f>
        <v>0</v>
      </c>
      <c r="AJ48" s="35">
        <f>SUM(AJ43:AJ47)</f>
        <v>0</v>
      </c>
      <c r="AZ48" s="10">
        <v>0.78124999999996703</v>
      </c>
    </row>
    <row r="49" spans="1:52" s="25" customFormat="1" ht="15" customHeight="1" collapsed="1" x14ac:dyDescent="0.25">
      <c r="A49" s="20">
        <f>A47+1</f>
        <v>44779</v>
      </c>
      <c r="B49" s="17"/>
      <c r="C49" s="12"/>
      <c r="D49" s="13"/>
      <c r="E49" s="13"/>
      <c r="F49" s="11"/>
      <c r="G49" s="11"/>
      <c r="H49" s="18"/>
      <c r="I49" s="17"/>
      <c r="J49" s="12"/>
      <c r="K49" s="13"/>
      <c r="L49" s="13"/>
      <c r="M49" s="11"/>
      <c r="N49" s="11"/>
      <c r="O49" s="18"/>
      <c r="P49" s="17"/>
      <c r="Q49" s="12"/>
      <c r="R49" s="13"/>
      <c r="S49" s="13"/>
      <c r="T49" s="11"/>
      <c r="U49" s="11"/>
      <c r="V49" s="18"/>
      <c r="W49" s="17"/>
      <c r="X49" s="12"/>
      <c r="Y49" s="13"/>
      <c r="Z49" s="13"/>
      <c r="AA49" s="11"/>
      <c r="AB49" s="11"/>
      <c r="AC49" s="18"/>
      <c r="AD49" s="17"/>
      <c r="AE49" s="12"/>
      <c r="AF49" s="13"/>
      <c r="AG49" s="13"/>
      <c r="AH49" s="11"/>
      <c r="AI49" s="11"/>
      <c r="AJ49" s="18"/>
      <c r="AZ49" s="10">
        <v>0.79166666666663299</v>
      </c>
    </row>
    <row r="50" spans="1:52" s="25" customFormat="1" ht="15" customHeight="1" x14ac:dyDescent="0.25">
      <c r="A50" s="20">
        <f>A49+1</f>
        <v>44780</v>
      </c>
      <c r="B50" s="17"/>
      <c r="C50" s="12"/>
      <c r="D50" s="13"/>
      <c r="E50" s="13"/>
      <c r="F50" s="11"/>
      <c r="G50" s="11"/>
      <c r="H50" s="18"/>
      <c r="I50" s="17"/>
      <c r="J50" s="12"/>
      <c r="K50" s="13"/>
      <c r="L50" s="13"/>
      <c r="M50" s="11"/>
      <c r="N50" s="11"/>
      <c r="O50" s="18"/>
      <c r="P50" s="17"/>
      <c r="Q50" s="12"/>
      <c r="R50" s="13"/>
      <c r="S50" s="13"/>
      <c r="T50" s="11"/>
      <c r="U50" s="11"/>
      <c r="V50" s="18"/>
      <c r="W50" s="17"/>
      <c r="X50" s="12"/>
      <c r="Y50" s="13"/>
      <c r="Z50" s="13"/>
      <c r="AA50" s="11"/>
      <c r="AB50" s="11"/>
      <c r="AC50" s="18"/>
      <c r="AD50" s="17"/>
      <c r="AE50" s="12"/>
      <c r="AF50" s="13"/>
      <c r="AG50" s="13"/>
      <c r="AH50" s="11"/>
      <c r="AI50" s="11"/>
      <c r="AJ50" s="18"/>
      <c r="AZ50" s="10">
        <v>0.80208333333329895</v>
      </c>
    </row>
    <row r="51" spans="1:52" s="25" customFormat="1" ht="20.100000000000001" customHeight="1" x14ac:dyDescent="0.25">
      <c r="A51" s="20">
        <f t="shared" ref="A51:A55" si="5">A50+1</f>
        <v>44781</v>
      </c>
      <c r="B51" s="17"/>
      <c r="C51" s="12"/>
      <c r="D51" s="13"/>
      <c r="E51" s="13"/>
      <c r="F51" s="28">
        <f>IF(D51-C51&lt;0,0,D51-C51)</f>
        <v>0</v>
      </c>
      <c r="G51" s="28">
        <f>IF(AND(OR(B51="",C51=""),OR(D51="",E51="")),0,IF(OR(B51&lt;&gt;ResmiTatil!$H$2,C51&lt;&gt;ResmiTatil!$I$2,D51&lt;&gt;ResmiTatil!$J$2,E51&lt;&gt;ResmiTatil!$K$2),IF(AND(D51="",E51=""),0,IF(B51&lt;ResmiTatil!$H$2,ResmiTatil!$H$2-B51))+IF(AND(D51="",E51="",OR(B51&lt;ResmiTatil!$H$2,AND(C51&lt;&gt;ResmiTatil!$J$2,C51&gt;ResmiTatil!$J$2))),ResmiTatil!$J$2-ResmiTatil!$I$2,IF(OR(D51="",E51=""),0,IF(AND(C51&gt;ResmiTatil!$I$2,D51&lt;ResmiTatil!$J$2),C51-ResmiTatil!$I$2)))+IF(AND(C51&lt;ResmiTatil!$I$2,D51&lt;ResmiTatil!$J$2),ResmiTatil!$J$2-D51)+IF(AND(C51=ResmiTatil!$I$3,D51=ResmiTatil!$J$3),ResmiTatil!$I$3-ResmiTatil!$I$2,IF(AND(C51&gt;ResmiTatil!$I$2,D51&gt;ResmiTatil!$J$2),ResmiTatil!$J$2-ResmiTatil!$I$2))+IF(E51&gt;ResmiTatil!$K$2,E51-ResmiTatil!$K$2),0))</f>
        <v>0</v>
      </c>
      <c r="H51" s="29">
        <f>IF((C51-B51)+(E51-D51)&lt;0,0,(C51-B51)+(E51-D51))</f>
        <v>0</v>
      </c>
      <c r="I51" s="17"/>
      <c r="J51" s="12"/>
      <c r="K51" s="13"/>
      <c r="L51" s="13"/>
      <c r="M51" s="28">
        <f>IF(K51-J51&lt;0,0,K51-J51)</f>
        <v>0</v>
      </c>
      <c r="N51" s="28">
        <f>IF(AND(OR(I51="",J51=""),OR(K51="",L51="")),0,IF(OR(I51&lt;&gt;ResmiTatil!$H$2,J51&lt;&gt;ResmiTatil!$I$2,K51&lt;&gt;ResmiTatil!$J$2,L51&lt;&gt;ResmiTatil!$K$2),IF(AND(K51="",L51=""),0,IF(I51&lt;ResmiTatil!$H$2,ResmiTatil!$H$2-I51))+IF(AND(K51="",L51="",OR(I51&lt;ResmiTatil!$H$2,AND(J51&lt;&gt;ResmiTatil!$J$2,J51&gt;ResmiTatil!$J$2))),ResmiTatil!$J$2-ResmiTatil!$I$2,IF(OR(K51="",L51=""),0,IF(AND(J51&gt;ResmiTatil!$I$2,K51&lt;ResmiTatil!$J$2),J51-ResmiTatil!$I$2)))+IF(AND(J51&lt;ResmiTatil!$I$2,K51&lt;ResmiTatil!$J$2),ResmiTatil!$J$2-K51)+IF(AND(J51=ResmiTatil!$I$3,K51=ResmiTatil!$J$3),ResmiTatil!$I$3-ResmiTatil!$I$2,IF(AND(J51&gt;ResmiTatil!$I$2,K51&gt;ResmiTatil!$J$2),ResmiTatil!$J$2-ResmiTatil!$I$2))+IF(L51&gt;ResmiTatil!$K$2,L51-ResmiTatil!$K$2),0))</f>
        <v>0</v>
      </c>
      <c r="O51" s="29">
        <f>IF((J51-I51)+(L51-K51)&lt;0,0,(J51-I51)+(L51-K51))</f>
        <v>0</v>
      </c>
      <c r="P51" s="17"/>
      <c r="Q51" s="12"/>
      <c r="R51" s="13"/>
      <c r="S51" s="13"/>
      <c r="T51" s="28">
        <f>IF(R51-Q51&lt;0,0,R51-Q51)</f>
        <v>0</v>
      </c>
      <c r="U51" s="28">
        <f>IF(AND(OR(P51="",Q51=""),OR(R51="",S51="")),0,IF(OR(P51&lt;&gt;ResmiTatil!$H$2,Q51&lt;&gt;ResmiTatil!$I$2,R51&lt;&gt;ResmiTatil!$J$2,S51&lt;&gt;ResmiTatil!$K$2),IF(AND(R51="",S51=""),0,IF(P51&lt;ResmiTatil!$H$2,ResmiTatil!$H$2-P51))+IF(AND(R51="",S51="",OR(P51&lt;ResmiTatil!$H$2,AND(Q51&lt;&gt;ResmiTatil!$J$2,Q51&gt;ResmiTatil!$J$2))),ResmiTatil!$J$2-ResmiTatil!$I$2,IF(OR(R51="",S51=""),0,IF(AND(Q51&gt;ResmiTatil!$I$2,R51&lt;ResmiTatil!$J$2),Q51-ResmiTatil!$I$2)))+IF(AND(Q51&lt;ResmiTatil!$I$2,R51&lt;ResmiTatil!$J$2),ResmiTatil!$J$2-R51)+IF(AND(Q51=ResmiTatil!$I$3,R51=ResmiTatil!$J$3),ResmiTatil!$I$3-ResmiTatil!$I$2,IF(AND(Q51&gt;ResmiTatil!$I$2,R51&gt;ResmiTatil!$J$2),ResmiTatil!$J$2-ResmiTatil!$I$2))+IF(S51&gt;ResmiTatil!$K$2,S51-ResmiTatil!$K$2),0))</f>
        <v>0</v>
      </c>
      <c r="V51" s="29">
        <f>IF((Q51-P51)+(S51-R51)&lt;0,0,(Q51-P51)+(S51-R51))</f>
        <v>0</v>
      </c>
      <c r="W51" s="17"/>
      <c r="X51" s="12"/>
      <c r="Y51" s="13"/>
      <c r="Z51" s="13"/>
      <c r="AA51" s="28">
        <f>IF(Y51-X51&lt;0,0,Y51-X51)</f>
        <v>0</v>
      </c>
      <c r="AB51" s="28">
        <f>IF(AND(OR(W51="",X51=""),OR(Y51="",Z51="")),0,IF(OR(W51&lt;&gt;ResmiTatil!$H$2,X51&lt;&gt;ResmiTatil!$I$2,Y51&lt;&gt;ResmiTatil!$J$2,Z51&lt;&gt;ResmiTatil!$K$2),IF(AND(Y51="",Z51=""),0,IF(W51&lt;ResmiTatil!$H$2,ResmiTatil!$H$2-W51))+IF(AND(Y51="",Z51="",OR(W51&lt;ResmiTatil!$H$2,AND(X51&lt;&gt;ResmiTatil!$J$2,X51&gt;ResmiTatil!$J$2))),ResmiTatil!$J$2-ResmiTatil!$I$2,IF(OR(Y51="",Z51=""),0,IF(AND(X51&gt;ResmiTatil!$I$2,Y51&lt;ResmiTatil!$J$2),X51-ResmiTatil!$I$2)))+IF(AND(X51&lt;ResmiTatil!$I$2,Y51&lt;ResmiTatil!$J$2),ResmiTatil!$J$2-Y51)+IF(AND(X51=ResmiTatil!$I$3,Y51=ResmiTatil!$J$3),ResmiTatil!$I$3-ResmiTatil!$I$2,IF(AND(X51&gt;ResmiTatil!$I$2,Y51&gt;ResmiTatil!$J$2),ResmiTatil!$J$2-ResmiTatil!$I$2))+IF(Z51&gt;ResmiTatil!$K$2,Z51-ResmiTatil!$K$2),0))</f>
        <v>0</v>
      </c>
      <c r="AC51" s="29">
        <f>IF((X51-W51)+(Z51-Y51)&lt;0,0,(X51-W51)+(Z51-Y51))</f>
        <v>0</v>
      </c>
      <c r="AD51" s="17"/>
      <c r="AE51" s="12"/>
      <c r="AF51" s="13"/>
      <c r="AG51" s="13"/>
      <c r="AH51" s="28">
        <f>IF(AF51-AE51&lt;0,0,AF51-AE51)</f>
        <v>0</v>
      </c>
      <c r="AI51" s="28">
        <f>IF(AND(OR(AD51="",AE51=""),OR(AF51="",AG51="")),0,IF(OR(AD51&lt;&gt;ResmiTatil!$H$2,AE51&lt;&gt;ResmiTatil!$I$2,AF51&lt;&gt;ResmiTatil!$J$2,AG51&lt;&gt;ResmiTatil!$K$2),IF(AND(AF51="",AG51=""),0,IF(AD51&lt;ResmiTatil!$H$2,ResmiTatil!$H$2-AD51))+IF(AND(AF51="",AG51="",OR(AD51&lt;ResmiTatil!$H$2,AND(AE51&lt;&gt;ResmiTatil!$J$2,AE51&gt;ResmiTatil!$J$2))),ResmiTatil!$J$2-ResmiTatil!$I$2,IF(OR(AF51="",AG51=""),0,IF(AND(AE51&gt;ResmiTatil!$I$2,AF51&lt;ResmiTatil!$J$2),AE51-ResmiTatil!$I$2)))+IF(AND(AE51&lt;ResmiTatil!$I$2,AF51&lt;ResmiTatil!$J$2),ResmiTatil!$J$2-AF51)+IF(AND(AE51=ResmiTatil!$I$3,AF51=ResmiTatil!$J$3),ResmiTatil!$I$3-ResmiTatil!$I$2,IF(AND(AE51&gt;ResmiTatil!$I$2,AF51&gt;ResmiTatil!$J$2),ResmiTatil!$J$2-ResmiTatil!$I$2))+IF(AG51&gt;ResmiTatil!$K$2,AG51-ResmiTatil!$K$2),0))</f>
        <v>0</v>
      </c>
      <c r="AJ51" s="29">
        <f>IF((AE51-AD51)+(AG51-AF51)&lt;0,0,(AE51-AD51)+(AG51-AF51))</f>
        <v>0</v>
      </c>
      <c r="AZ51" s="10">
        <v>0.81249999999996503</v>
      </c>
    </row>
    <row r="52" spans="1:52" s="25" customFormat="1" ht="20.100000000000001" customHeight="1" x14ac:dyDescent="0.25">
      <c r="A52" s="20">
        <f t="shared" si="5"/>
        <v>44782</v>
      </c>
      <c r="B52" s="17"/>
      <c r="C52" s="12"/>
      <c r="D52" s="13"/>
      <c r="E52" s="13"/>
      <c r="F52" s="28">
        <f>IF(D52-C52&lt;0,0,D52-C52)</f>
        <v>0</v>
      </c>
      <c r="G52" s="28">
        <f>IF(AND(OR(B52="",C52=""),OR(D52="",E52="")),0,IF(OR(B52&lt;&gt;ResmiTatil!$H$2,C52&lt;&gt;ResmiTatil!$I$2,D52&lt;&gt;ResmiTatil!$J$2,E52&lt;&gt;ResmiTatil!$K$2),IF(AND(D52="",E52=""),0,IF(B52&lt;ResmiTatil!$H$2,ResmiTatil!$H$2-B52))+IF(AND(D52="",E52="",OR(B52&lt;ResmiTatil!$H$2,AND(C52&lt;&gt;ResmiTatil!$J$2,C52&gt;ResmiTatil!$J$2))),ResmiTatil!$J$2-ResmiTatil!$I$2,IF(OR(D52="",E52=""),0,IF(AND(C52&gt;ResmiTatil!$I$2,D52&lt;ResmiTatil!$J$2),C52-ResmiTatil!$I$2)))+IF(AND(C52&lt;ResmiTatil!$I$2,D52&lt;ResmiTatil!$J$2),ResmiTatil!$J$2-D52)+IF(AND(C52=ResmiTatil!$I$3,D52=ResmiTatil!$J$3),ResmiTatil!$I$3-ResmiTatil!$I$2,IF(AND(C52&gt;ResmiTatil!$I$2,D52&gt;ResmiTatil!$J$2),ResmiTatil!$J$2-ResmiTatil!$I$2))+IF(E52&gt;ResmiTatil!$K$2,E52-ResmiTatil!$K$2),0))</f>
        <v>0</v>
      </c>
      <c r="H52" s="29">
        <f>IF((C52-B52)+(E52-D52)&lt;0,0,(C52-B52)+(E52-D52))</f>
        <v>0</v>
      </c>
      <c r="I52" s="17"/>
      <c r="J52" s="12"/>
      <c r="K52" s="13"/>
      <c r="L52" s="13"/>
      <c r="M52" s="28">
        <f>IF(K52-J52&lt;0,0,K52-J52)</f>
        <v>0</v>
      </c>
      <c r="N52" s="28">
        <f>IF(AND(OR(I52="",J52=""),OR(K52="",L52="")),0,IF(OR(I52&lt;&gt;ResmiTatil!$H$2,J52&lt;&gt;ResmiTatil!$I$2,K52&lt;&gt;ResmiTatil!$J$2,L52&lt;&gt;ResmiTatil!$K$2),IF(AND(K52="",L52=""),0,IF(I52&lt;ResmiTatil!$H$2,ResmiTatil!$H$2-I52))+IF(AND(K52="",L52="",OR(I52&lt;ResmiTatil!$H$2,AND(J52&lt;&gt;ResmiTatil!$J$2,J52&gt;ResmiTatil!$J$2))),ResmiTatil!$J$2-ResmiTatil!$I$2,IF(OR(K52="",L52=""),0,IF(AND(J52&gt;ResmiTatil!$I$2,K52&lt;ResmiTatil!$J$2),J52-ResmiTatil!$I$2)))+IF(AND(J52&lt;ResmiTatil!$I$2,K52&lt;ResmiTatil!$J$2),ResmiTatil!$J$2-K52)+IF(AND(J52=ResmiTatil!$I$3,K52=ResmiTatil!$J$3),ResmiTatil!$I$3-ResmiTatil!$I$2,IF(AND(J52&gt;ResmiTatil!$I$2,K52&gt;ResmiTatil!$J$2),ResmiTatil!$J$2-ResmiTatil!$I$2))+IF(L52&gt;ResmiTatil!$K$2,L52-ResmiTatil!$K$2),0))</f>
        <v>0</v>
      </c>
      <c r="O52" s="29">
        <f>IF((J52-I52)+(L52-K52)&lt;0,0,(J52-I52)+(L52-K52))</f>
        <v>0</v>
      </c>
      <c r="P52" s="17"/>
      <c r="Q52" s="12"/>
      <c r="R52" s="13"/>
      <c r="S52" s="13"/>
      <c r="T52" s="28">
        <f>IF(R52-Q52&lt;0,0,R52-Q52)</f>
        <v>0</v>
      </c>
      <c r="U52" s="28">
        <f>IF(AND(OR(P52="",Q52=""),OR(R52="",S52="")),0,IF(OR(P52&lt;&gt;ResmiTatil!$H$2,Q52&lt;&gt;ResmiTatil!$I$2,R52&lt;&gt;ResmiTatil!$J$2,S52&lt;&gt;ResmiTatil!$K$2),IF(AND(R52="",S52=""),0,IF(P52&lt;ResmiTatil!$H$2,ResmiTatil!$H$2-P52))+IF(AND(R52="",S52="",OR(P52&lt;ResmiTatil!$H$2,AND(Q52&lt;&gt;ResmiTatil!$J$2,Q52&gt;ResmiTatil!$J$2))),ResmiTatil!$J$2-ResmiTatil!$I$2,IF(OR(R52="",S52=""),0,IF(AND(Q52&gt;ResmiTatil!$I$2,R52&lt;ResmiTatil!$J$2),Q52-ResmiTatil!$I$2)))+IF(AND(Q52&lt;ResmiTatil!$I$2,R52&lt;ResmiTatil!$J$2),ResmiTatil!$J$2-R52)+IF(AND(Q52=ResmiTatil!$I$3,R52=ResmiTatil!$J$3),ResmiTatil!$I$3-ResmiTatil!$I$2,IF(AND(Q52&gt;ResmiTatil!$I$2,R52&gt;ResmiTatil!$J$2),ResmiTatil!$J$2-ResmiTatil!$I$2))+IF(S52&gt;ResmiTatil!$K$2,S52-ResmiTatil!$K$2),0))</f>
        <v>0</v>
      </c>
      <c r="V52" s="29">
        <f>IF((Q52-P52)+(S52-R52)&lt;0,0,(Q52-P52)+(S52-R52))</f>
        <v>0</v>
      </c>
      <c r="W52" s="17"/>
      <c r="X52" s="12"/>
      <c r="Y52" s="13"/>
      <c r="Z52" s="13"/>
      <c r="AA52" s="28">
        <f>IF(Y52-X52&lt;0,0,Y52-X52)</f>
        <v>0</v>
      </c>
      <c r="AB52" s="28">
        <f>IF(AND(OR(W52="",X52=""),OR(Y52="",Z52="")),0,IF(OR(W52&lt;&gt;ResmiTatil!$H$2,X52&lt;&gt;ResmiTatil!$I$2,Y52&lt;&gt;ResmiTatil!$J$2,Z52&lt;&gt;ResmiTatil!$K$2),IF(AND(Y52="",Z52=""),0,IF(W52&lt;ResmiTatil!$H$2,ResmiTatil!$H$2-W52))+IF(AND(Y52="",Z52="",OR(W52&lt;ResmiTatil!$H$2,AND(X52&lt;&gt;ResmiTatil!$J$2,X52&gt;ResmiTatil!$J$2))),ResmiTatil!$J$2-ResmiTatil!$I$2,IF(OR(Y52="",Z52=""),0,IF(AND(X52&gt;ResmiTatil!$I$2,Y52&lt;ResmiTatil!$J$2),X52-ResmiTatil!$I$2)))+IF(AND(X52&lt;ResmiTatil!$I$2,Y52&lt;ResmiTatil!$J$2),ResmiTatil!$J$2-Y52)+IF(AND(X52=ResmiTatil!$I$3,Y52=ResmiTatil!$J$3),ResmiTatil!$I$3-ResmiTatil!$I$2,IF(AND(X52&gt;ResmiTatil!$I$2,Y52&gt;ResmiTatil!$J$2),ResmiTatil!$J$2-ResmiTatil!$I$2))+IF(Z52&gt;ResmiTatil!$K$2,Z52-ResmiTatil!$K$2),0))</f>
        <v>0</v>
      </c>
      <c r="AC52" s="29">
        <f>IF((X52-W52)+(Z52-Y52)&lt;0,0,(X52-W52)+(Z52-Y52))</f>
        <v>0</v>
      </c>
      <c r="AD52" s="17"/>
      <c r="AE52" s="12"/>
      <c r="AF52" s="13"/>
      <c r="AG52" s="13"/>
      <c r="AH52" s="28">
        <f>IF(AF52-AE52&lt;0,0,AF52-AE52)</f>
        <v>0</v>
      </c>
      <c r="AI52" s="28">
        <f>IF(AND(OR(AD52="",AE52=""),OR(AF52="",AG52="")),0,IF(OR(AD52&lt;&gt;ResmiTatil!$H$2,AE52&lt;&gt;ResmiTatil!$I$2,AF52&lt;&gt;ResmiTatil!$J$2,AG52&lt;&gt;ResmiTatil!$K$2),IF(AND(AF52="",AG52=""),0,IF(AD52&lt;ResmiTatil!$H$2,ResmiTatil!$H$2-AD52))+IF(AND(AF52="",AG52="",OR(AD52&lt;ResmiTatil!$H$2,AND(AE52&lt;&gt;ResmiTatil!$J$2,AE52&gt;ResmiTatil!$J$2))),ResmiTatil!$J$2-ResmiTatil!$I$2,IF(OR(AF52="",AG52=""),0,IF(AND(AE52&gt;ResmiTatil!$I$2,AF52&lt;ResmiTatil!$J$2),AE52-ResmiTatil!$I$2)))+IF(AND(AE52&lt;ResmiTatil!$I$2,AF52&lt;ResmiTatil!$J$2),ResmiTatil!$J$2-AF52)+IF(AND(AE52=ResmiTatil!$I$3,AF52=ResmiTatil!$J$3),ResmiTatil!$I$3-ResmiTatil!$I$2,IF(AND(AE52&gt;ResmiTatil!$I$2,AF52&gt;ResmiTatil!$J$2),ResmiTatil!$J$2-ResmiTatil!$I$2))+IF(AG52&gt;ResmiTatil!$K$2,AG52-ResmiTatil!$K$2),0))</f>
        <v>0</v>
      </c>
      <c r="AJ52" s="29">
        <f>IF((AE52-AD52)+(AG52-AF52)&lt;0,0,(AE52-AD52)+(AG52-AF52))</f>
        <v>0</v>
      </c>
      <c r="AZ52" s="10">
        <v>0.82291666666663099</v>
      </c>
    </row>
    <row r="53" spans="1:52" s="25" customFormat="1" ht="20.100000000000001" customHeight="1" x14ac:dyDescent="0.25">
      <c r="A53" s="20">
        <f t="shared" si="5"/>
        <v>44783</v>
      </c>
      <c r="B53" s="17"/>
      <c r="C53" s="12"/>
      <c r="D53" s="13"/>
      <c r="E53" s="13"/>
      <c r="F53" s="28">
        <f>IF(D53-C53&lt;0,0,D53-C53)</f>
        <v>0</v>
      </c>
      <c r="G53" s="28">
        <f>IF(AND(OR(B53="",C53=""),OR(D53="",E53="")),0,IF(OR(B53&lt;&gt;ResmiTatil!$H$2,C53&lt;&gt;ResmiTatil!$I$2,D53&lt;&gt;ResmiTatil!$J$2,E53&lt;&gt;ResmiTatil!$K$2),IF(AND(D53="",E53=""),0,IF(B53&lt;ResmiTatil!$H$2,ResmiTatil!$H$2-B53))+IF(AND(D53="",E53="",OR(B53&lt;ResmiTatil!$H$2,AND(C53&lt;&gt;ResmiTatil!$J$2,C53&gt;ResmiTatil!$J$2))),ResmiTatil!$J$2-ResmiTatil!$I$2,IF(OR(D53="",E53=""),0,IF(AND(C53&gt;ResmiTatil!$I$2,D53&lt;ResmiTatil!$J$2),C53-ResmiTatil!$I$2)))+IF(AND(C53&lt;ResmiTatil!$I$2,D53&lt;ResmiTatil!$J$2),ResmiTatil!$J$2-D53)+IF(AND(C53=ResmiTatil!$I$3,D53=ResmiTatil!$J$3),ResmiTatil!$I$3-ResmiTatil!$I$2,IF(AND(C53&gt;ResmiTatil!$I$2,D53&gt;ResmiTatil!$J$2),ResmiTatil!$J$2-ResmiTatil!$I$2))+IF(E53&gt;ResmiTatil!$K$2,E53-ResmiTatil!$K$2),0))</f>
        <v>0</v>
      </c>
      <c r="H53" s="29">
        <f>IF((C53-B53)+(E53-D53)&lt;0,0,(C53-B53)+(E53-D53))</f>
        <v>0</v>
      </c>
      <c r="I53" s="17"/>
      <c r="J53" s="12"/>
      <c r="K53" s="13"/>
      <c r="L53" s="13"/>
      <c r="M53" s="28">
        <f>IF(K53-J53&lt;0,0,K53-J53)</f>
        <v>0</v>
      </c>
      <c r="N53" s="28">
        <f>IF(AND(OR(I53="",J53=""),OR(K53="",L53="")),0,IF(OR(I53&lt;&gt;ResmiTatil!$H$2,J53&lt;&gt;ResmiTatil!$I$2,K53&lt;&gt;ResmiTatil!$J$2,L53&lt;&gt;ResmiTatil!$K$2),IF(AND(K53="",L53=""),0,IF(I53&lt;ResmiTatil!$H$2,ResmiTatil!$H$2-I53))+IF(AND(K53="",L53="",OR(I53&lt;ResmiTatil!$H$2,AND(J53&lt;&gt;ResmiTatil!$J$2,J53&gt;ResmiTatil!$J$2))),ResmiTatil!$J$2-ResmiTatil!$I$2,IF(OR(K53="",L53=""),0,IF(AND(J53&gt;ResmiTatil!$I$2,K53&lt;ResmiTatil!$J$2),J53-ResmiTatil!$I$2)))+IF(AND(J53&lt;ResmiTatil!$I$2,K53&lt;ResmiTatil!$J$2),ResmiTatil!$J$2-K53)+IF(AND(J53=ResmiTatil!$I$3,K53=ResmiTatil!$J$3),ResmiTatil!$I$3-ResmiTatil!$I$2,IF(AND(J53&gt;ResmiTatil!$I$2,K53&gt;ResmiTatil!$J$2),ResmiTatil!$J$2-ResmiTatil!$I$2))+IF(L53&gt;ResmiTatil!$K$2,L53-ResmiTatil!$K$2),0))</f>
        <v>0</v>
      </c>
      <c r="O53" s="29">
        <f>IF((J53-I53)+(L53-K53)&lt;0,0,(J53-I53)+(L53-K53))</f>
        <v>0</v>
      </c>
      <c r="P53" s="17"/>
      <c r="Q53" s="12"/>
      <c r="R53" s="13"/>
      <c r="S53" s="13"/>
      <c r="T53" s="28">
        <f>IF(R53-Q53&lt;0,0,R53-Q53)</f>
        <v>0</v>
      </c>
      <c r="U53" s="28">
        <f>IF(AND(OR(P53="",Q53=""),OR(R53="",S53="")),0,IF(OR(P53&lt;&gt;ResmiTatil!$H$2,Q53&lt;&gt;ResmiTatil!$I$2,R53&lt;&gt;ResmiTatil!$J$2,S53&lt;&gt;ResmiTatil!$K$2),IF(AND(R53="",S53=""),0,IF(P53&lt;ResmiTatil!$H$2,ResmiTatil!$H$2-P53))+IF(AND(R53="",S53="",OR(P53&lt;ResmiTatil!$H$2,AND(Q53&lt;&gt;ResmiTatil!$J$2,Q53&gt;ResmiTatil!$J$2))),ResmiTatil!$J$2-ResmiTatil!$I$2,IF(OR(R53="",S53=""),0,IF(AND(Q53&gt;ResmiTatil!$I$2,R53&lt;ResmiTatil!$J$2),Q53-ResmiTatil!$I$2)))+IF(AND(Q53&lt;ResmiTatil!$I$2,R53&lt;ResmiTatil!$J$2),ResmiTatil!$J$2-R53)+IF(AND(Q53=ResmiTatil!$I$3,R53=ResmiTatil!$J$3),ResmiTatil!$I$3-ResmiTatil!$I$2,IF(AND(Q53&gt;ResmiTatil!$I$2,R53&gt;ResmiTatil!$J$2),ResmiTatil!$J$2-ResmiTatil!$I$2))+IF(S53&gt;ResmiTatil!$K$2,S53-ResmiTatil!$K$2),0))</f>
        <v>0</v>
      </c>
      <c r="V53" s="29">
        <f>IF((Q53-P53)+(S53-R53)&lt;0,0,(Q53-P53)+(S53-R53))</f>
        <v>0</v>
      </c>
      <c r="W53" s="17"/>
      <c r="X53" s="12"/>
      <c r="Y53" s="13"/>
      <c r="Z53" s="13"/>
      <c r="AA53" s="28">
        <f>IF(Y53-X53&lt;0,0,Y53-X53)</f>
        <v>0</v>
      </c>
      <c r="AB53" s="28">
        <f>IF(AND(OR(W53="",X53=""),OR(Y53="",Z53="")),0,IF(OR(W53&lt;&gt;ResmiTatil!$H$2,X53&lt;&gt;ResmiTatil!$I$2,Y53&lt;&gt;ResmiTatil!$J$2,Z53&lt;&gt;ResmiTatil!$K$2),IF(AND(Y53="",Z53=""),0,IF(W53&lt;ResmiTatil!$H$2,ResmiTatil!$H$2-W53))+IF(AND(Y53="",Z53="",OR(W53&lt;ResmiTatil!$H$2,AND(X53&lt;&gt;ResmiTatil!$J$2,X53&gt;ResmiTatil!$J$2))),ResmiTatil!$J$2-ResmiTatil!$I$2,IF(OR(Y53="",Z53=""),0,IF(AND(X53&gt;ResmiTatil!$I$2,Y53&lt;ResmiTatil!$J$2),X53-ResmiTatil!$I$2)))+IF(AND(X53&lt;ResmiTatil!$I$2,Y53&lt;ResmiTatil!$J$2),ResmiTatil!$J$2-Y53)+IF(AND(X53=ResmiTatil!$I$3,Y53=ResmiTatil!$J$3),ResmiTatil!$I$3-ResmiTatil!$I$2,IF(AND(X53&gt;ResmiTatil!$I$2,Y53&gt;ResmiTatil!$J$2),ResmiTatil!$J$2-ResmiTatil!$I$2))+IF(Z53&gt;ResmiTatil!$K$2,Z53-ResmiTatil!$K$2),0))</f>
        <v>0</v>
      </c>
      <c r="AC53" s="29">
        <f>IF((X53-W53)+(Z53-Y53)&lt;0,0,(X53-W53)+(Z53-Y53))</f>
        <v>0</v>
      </c>
      <c r="AD53" s="17"/>
      <c r="AE53" s="12"/>
      <c r="AF53" s="13"/>
      <c r="AG53" s="13"/>
      <c r="AH53" s="28">
        <f>IF(AF53-AE53&lt;0,0,AF53-AE53)</f>
        <v>0</v>
      </c>
      <c r="AI53" s="28">
        <f>IF(AND(OR(AD53="",AE53=""),OR(AF53="",AG53="")),0,IF(OR(AD53&lt;&gt;ResmiTatil!$H$2,AE53&lt;&gt;ResmiTatil!$I$2,AF53&lt;&gt;ResmiTatil!$J$2,AG53&lt;&gt;ResmiTatil!$K$2),IF(AND(AF53="",AG53=""),0,IF(AD53&lt;ResmiTatil!$H$2,ResmiTatil!$H$2-AD53))+IF(AND(AF53="",AG53="",OR(AD53&lt;ResmiTatil!$H$2,AND(AE53&lt;&gt;ResmiTatil!$J$2,AE53&gt;ResmiTatil!$J$2))),ResmiTatil!$J$2-ResmiTatil!$I$2,IF(OR(AF53="",AG53=""),0,IF(AND(AE53&gt;ResmiTatil!$I$2,AF53&lt;ResmiTatil!$J$2),AE53-ResmiTatil!$I$2)))+IF(AND(AE53&lt;ResmiTatil!$I$2,AF53&lt;ResmiTatil!$J$2),ResmiTatil!$J$2-AF53)+IF(AND(AE53=ResmiTatil!$I$3,AF53=ResmiTatil!$J$3),ResmiTatil!$I$3-ResmiTatil!$I$2,IF(AND(AE53&gt;ResmiTatil!$I$2,AF53&gt;ResmiTatil!$J$2),ResmiTatil!$J$2-ResmiTatil!$I$2))+IF(AG53&gt;ResmiTatil!$K$2,AG53-ResmiTatil!$K$2),0))</f>
        <v>0</v>
      </c>
      <c r="AJ53" s="29">
        <f>IF((AE53-AD53)+(AG53-AF53)&lt;0,0,(AE53-AD53)+(AG53-AF53))</f>
        <v>0</v>
      </c>
      <c r="AZ53" s="10">
        <v>0.83333333333329696</v>
      </c>
    </row>
    <row r="54" spans="1:52" s="25" customFormat="1" ht="20.100000000000001" customHeight="1" x14ac:dyDescent="0.25">
      <c r="A54" s="20">
        <f t="shared" si="5"/>
        <v>44784</v>
      </c>
      <c r="B54" s="17"/>
      <c r="C54" s="12"/>
      <c r="D54" s="13"/>
      <c r="E54" s="13"/>
      <c r="F54" s="28">
        <f>IF(D54-C54&lt;0,0,D54-C54)</f>
        <v>0</v>
      </c>
      <c r="G54" s="28">
        <f>IF(AND(OR(B54="",C54=""),OR(D54="",E54="")),0,IF(OR(B54&lt;&gt;ResmiTatil!$H$2,C54&lt;&gt;ResmiTatil!$I$2,D54&lt;&gt;ResmiTatil!$J$2,E54&lt;&gt;ResmiTatil!$K$2),IF(AND(D54="",E54=""),0,IF(B54&lt;ResmiTatil!$H$2,ResmiTatil!$H$2-B54))+IF(AND(D54="",E54="",OR(B54&lt;ResmiTatil!$H$2,AND(C54&lt;&gt;ResmiTatil!$J$2,C54&gt;ResmiTatil!$J$2))),ResmiTatil!$J$2-ResmiTatil!$I$2,IF(OR(D54="",E54=""),0,IF(AND(C54&gt;ResmiTatil!$I$2,D54&lt;ResmiTatil!$J$2),C54-ResmiTatil!$I$2)))+IF(AND(C54&lt;ResmiTatil!$I$2,D54&lt;ResmiTatil!$J$2),ResmiTatil!$J$2-D54)+IF(AND(C54=ResmiTatil!$I$3,D54=ResmiTatil!$J$3),ResmiTatil!$I$3-ResmiTatil!$I$2,IF(AND(C54&gt;ResmiTatil!$I$2,D54&gt;ResmiTatil!$J$2),ResmiTatil!$J$2-ResmiTatil!$I$2))+IF(E54&gt;ResmiTatil!$K$2,E54-ResmiTatil!$K$2),0))</f>
        <v>0</v>
      </c>
      <c r="H54" s="29">
        <f>IF((C54-B54)+(E54-D54)&lt;0,0,(C54-B54)+(E54-D54))</f>
        <v>0</v>
      </c>
      <c r="I54" s="17"/>
      <c r="J54" s="12"/>
      <c r="K54" s="13"/>
      <c r="L54" s="13"/>
      <c r="M54" s="28">
        <f>IF(K54-J54&lt;0,0,K54-J54)</f>
        <v>0</v>
      </c>
      <c r="N54" s="28">
        <f>IF(AND(OR(I54="",J54=""),OR(K54="",L54="")),0,IF(OR(I54&lt;&gt;ResmiTatil!$H$2,J54&lt;&gt;ResmiTatil!$I$2,K54&lt;&gt;ResmiTatil!$J$2,L54&lt;&gt;ResmiTatil!$K$2),IF(AND(K54="",L54=""),0,IF(I54&lt;ResmiTatil!$H$2,ResmiTatil!$H$2-I54))+IF(AND(K54="",L54="",OR(I54&lt;ResmiTatil!$H$2,AND(J54&lt;&gt;ResmiTatil!$J$2,J54&gt;ResmiTatil!$J$2))),ResmiTatil!$J$2-ResmiTatil!$I$2,IF(OR(K54="",L54=""),0,IF(AND(J54&gt;ResmiTatil!$I$2,K54&lt;ResmiTatil!$J$2),J54-ResmiTatil!$I$2)))+IF(AND(J54&lt;ResmiTatil!$I$2,K54&lt;ResmiTatil!$J$2),ResmiTatil!$J$2-K54)+IF(AND(J54=ResmiTatil!$I$3,K54=ResmiTatil!$J$3),ResmiTatil!$I$3-ResmiTatil!$I$2,IF(AND(J54&gt;ResmiTatil!$I$2,K54&gt;ResmiTatil!$J$2),ResmiTatil!$J$2-ResmiTatil!$I$2))+IF(L54&gt;ResmiTatil!$K$2,L54-ResmiTatil!$K$2),0))</f>
        <v>0</v>
      </c>
      <c r="O54" s="29">
        <f>IF((J54-I54)+(L54-K54)&lt;0,0,(J54-I54)+(L54-K54))</f>
        <v>0</v>
      </c>
      <c r="P54" s="17"/>
      <c r="Q54" s="12"/>
      <c r="R54" s="13"/>
      <c r="S54" s="13"/>
      <c r="T54" s="28">
        <f>IF(R54-Q54&lt;0,0,R54-Q54)</f>
        <v>0</v>
      </c>
      <c r="U54" s="28">
        <f>IF(AND(OR(P54="",Q54=""),OR(R54="",S54="")),0,IF(OR(P54&lt;&gt;ResmiTatil!$H$2,Q54&lt;&gt;ResmiTatil!$I$2,R54&lt;&gt;ResmiTatil!$J$2,S54&lt;&gt;ResmiTatil!$K$2),IF(AND(R54="",S54=""),0,IF(P54&lt;ResmiTatil!$H$2,ResmiTatil!$H$2-P54))+IF(AND(R54="",S54="",OR(P54&lt;ResmiTatil!$H$2,AND(Q54&lt;&gt;ResmiTatil!$J$2,Q54&gt;ResmiTatil!$J$2))),ResmiTatil!$J$2-ResmiTatil!$I$2,IF(OR(R54="",S54=""),0,IF(AND(Q54&gt;ResmiTatil!$I$2,R54&lt;ResmiTatil!$J$2),Q54-ResmiTatil!$I$2)))+IF(AND(Q54&lt;ResmiTatil!$I$2,R54&lt;ResmiTatil!$J$2),ResmiTatil!$J$2-R54)+IF(AND(Q54=ResmiTatil!$I$3,R54=ResmiTatil!$J$3),ResmiTatil!$I$3-ResmiTatil!$I$2,IF(AND(Q54&gt;ResmiTatil!$I$2,R54&gt;ResmiTatil!$J$2),ResmiTatil!$J$2-ResmiTatil!$I$2))+IF(S54&gt;ResmiTatil!$K$2,S54-ResmiTatil!$K$2),0))</f>
        <v>0</v>
      </c>
      <c r="V54" s="29">
        <f>IF((Q54-P54)+(S54-R54)&lt;0,0,(Q54-P54)+(S54-R54))</f>
        <v>0</v>
      </c>
      <c r="W54" s="17"/>
      <c r="X54" s="12"/>
      <c r="Y54" s="13"/>
      <c r="Z54" s="13"/>
      <c r="AA54" s="28">
        <f>IF(Y54-X54&lt;0,0,Y54-X54)</f>
        <v>0</v>
      </c>
      <c r="AB54" s="28">
        <f>IF(AND(OR(W54="",X54=""),OR(Y54="",Z54="")),0,IF(OR(W54&lt;&gt;ResmiTatil!$H$2,X54&lt;&gt;ResmiTatil!$I$2,Y54&lt;&gt;ResmiTatil!$J$2,Z54&lt;&gt;ResmiTatil!$K$2),IF(AND(Y54="",Z54=""),0,IF(W54&lt;ResmiTatil!$H$2,ResmiTatil!$H$2-W54))+IF(AND(Y54="",Z54="",OR(W54&lt;ResmiTatil!$H$2,AND(X54&lt;&gt;ResmiTatil!$J$2,X54&gt;ResmiTatil!$J$2))),ResmiTatil!$J$2-ResmiTatil!$I$2,IF(OR(Y54="",Z54=""),0,IF(AND(X54&gt;ResmiTatil!$I$2,Y54&lt;ResmiTatil!$J$2),X54-ResmiTatil!$I$2)))+IF(AND(X54&lt;ResmiTatil!$I$2,Y54&lt;ResmiTatil!$J$2),ResmiTatil!$J$2-Y54)+IF(AND(X54=ResmiTatil!$I$3,Y54=ResmiTatil!$J$3),ResmiTatil!$I$3-ResmiTatil!$I$2,IF(AND(X54&gt;ResmiTatil!$I$2,Y54&gt;ResmiTatil!$J$2),ResmiTatil!$J$2-ResmiTatil!$I$2))+IF(Z54&gt;ResmiTatil!$K$2,Z54-ResmiTatil!$K$2),0))</f>
        <v>0</v>
      </c>
      <c r="AC54" s="29">
        <f>IF((X54-W54)+(Z54-Y54)&lt;0,0,(X54-W54)+(Z54-Y54))</f>
        <v>0</v>
      </c>
      <c r="AD54" s="17"/>
      <c r="AE54" s="12"/>
      <c r="AF54" s="13"/>
      <c r="AG54" s="13"/>
      <c r="AH54" s="28">
        <f>IF(AF54-AE54&lt;0,0,AF54-AE54)</f>
        <v>0</v>
      </c>
      <c r="AI54" s="28">
        <f>IF(AND(OR(AD54="",AE54=""),OR(AF54="",AG54="")),0,IF(OR(AD54&lt;&gt;ResmiTatil!$H$2,AE54&lt;&gt;ResmiTatil!$I$2,AF54&lt;&gt;ResmiTatil!$J$2,AG54&lt;&gt;ResmiTatil!$K$2),IF(AND(AF54="",AG54=""),0,IF(AD54&lt;ResmiTatil!$H$2,ResmiTatil!$H$2-AD54))+IF(AND(AF54="",AG54="",OR(AD54&lt;ResmiTatil!$H$2,AND(AE54&lt;&gt;ResmiTatil!$J$2,AE54&gt;ResmiTatil!$J$2))),ResmiTatil!$J$2-ResmiTatil!$I$2,IF(OR(AF54="",AG54=""),0,IF(AND(AE54&gt;ResmiTatil!$I$2,AF54&lt;ResmiTatil!$J$2),AE54-ResmiTatil!$I$2)))+IF(AND(AE54&lt;ResmiTatil!$I$2,AF54&lt;ResmiTatil!$J$2),ResmiTatil!$J$2-AF54)+IF(AND(AE54=ResmiTatil!$I$3,AF54=ResmiTatil!$J$3),ResmiTatil!$I$3-ResmiTatil!$I$2,IF(AND(AE54&gt;ResmiTatil!$I$2,AF54&gt;ResmiTatil!$J$2),ResmiTatil!$J$2-ResmiTatil!$I$2))+IF(AG54&gt;ResmiTatil!$K$2,AG54-ResmiTatil!$K$2),0))</f>
        <v>0</v>
      </c>
      <c r="AJ54" s="29">
        <f>IF((AE54-AD54)+(AG54-AF54)&lt;0,0,(AE54-AD54)+(AG54-AF54))</f>
        <v>0</v>
      </c>
    </row>
    <row r="55" spans="1:52" s="25" customFormat="1" ht="20.100000000000001" customHeight="1" x14ac:dyDescent="0.25">
      <c r="A55" s="20">
        <f t="shared" si="5"/>
        <v>44785</v>
      </c>
      <c r="B55" s="17"/>
      <c r="C55" s="12"/>
      <c r="D55" s="13"/>
      <c r="E55" s="13"/>
      <c r="F55" s="28">
        <f>IF(D55-C55&lt;0,0,D55-C55)</f>
        <v>0</v>
      </c>
      <c r="G55" s="28">
        <f>IF(AND(OR(B55="",C55=""),OR(D55="",E55="")),0,IF(OR(B55&lt;&gt;ResmiTatil!$H$2,C55&lt;&gt;ResmiTatil!$I$2,D55&lt;&gt;ResmiTatil!$J$2,E55&lt;&gt;ResmiTatil!$K$2),IF(AND(D55="",E55=""),0,IF(B55&lt;ResmiTatil!$H$2,ResmiTatil!$H$2-B55))+IF(AND(D55="",E55="",OR(B55&lt;ResmiTatil!$H$2,AND(C55&lt;&gt;ResmiTatil!$J$2,C55&gt;ResmiTatil!$J$2))),ResmiTatil!$J$2-ResmiTatil!$I$2,IF(OR(D55="",E55=""),0,IF(AND(C55&gt;ResmiTatil!$I$2,D55&lt;ResmiTatil!$J$2),C55-ResmiTatil!$I$2)))+IF(AND(C55&lt;ResmiTatil!$I$2,D55&lt;ResmiTatil!$J$2),ResmiTatil!$J$2-D55)+IF(AND(C55=ResmiTatil!$I$3,D55=ResmiTatil!$J$3),ResmiTatil!$I$3-ResmiTatil!$I$2,IF(AND(C55&gt;ResmiTatil!$I$2,D55&gt;ResmiTatil!$J$2),ResmiTatil!$J$2-ResmiTatil!$I$2))+IF(E55&gt;ResmiTatil!$K$2,E55-ResmiTatil!$K$2),0))</f>
        <v>0</v>
      </c>
      <c r="H55" s="29">
        <f>IF((C55-B55)+(E55-D55)&lt;0,0,(C55-B55)+(E55-D55))</f>
        <v>0</v>
      </c>
      <c r="I55" s="17"/>
      <c r="J55" s="12"/>
      <c r="K55" s="13"/>
      <c r="L55" s="13"/>
      <c r="M55" s="28">
        <f>IF(K55-J55&lt;0,0,K55-J55)</f>
        <v>0</v>
      </c>
      <c r="N55" s="28">
        <f>IF(AND(OR(I55="",J55=""),OR(K55="",L55="")),0,IF(OR(I55&lt;&gt;ResmiTatil!$H$2,J55&lt;&gt;ResmiTatil!$I$2,K55&lt;&gt;ResmiTatil!$J$2,L55&lt;&gt;ResmiTatil!$K$2),IF(AND(K55="",L55=""),0,IF(I55&lt;ResmiTatil!$H$2,ResmiTatil!$H$2-I55))+IF(AND(K55="",L55="",OR(I55&lt;ResmiTatil!$H$2,AND(J55&lt;&gt;ResmiTatil!$J$2,J55&gt;ResmiTatil!$J$2))),ResmiTatil!$J$2-ResmiTatil!$I$2,IF(OR(K55="",L55=""),0,IF(AND(J55&gt;ResmiTatil!$I$2,K55&lt;ResmiTatil!$J$2),J55-ResmiTatil!$I$2)))+IF(AND(J55&lt;ResmiTatil!$I$2,K55&lt;ResmiTatil!$J$2),ResmiTatil!$J$2-K55)+IF(AND(J55=ResmiTatil!$I$3,K55=ResmiTatil!$J$3),ResmiTatil!$I$3-ResmiTatil!$I$2,IF(AND(J55&gt;ResmiTatil!$I$2,K55&gt;ResmiTatil!$J$2),ResmiTatil!$J$2-ResmiTatil!$I$2))+IF(L55&gt;ResmiTatil!$K$2,L55-ResmiTatil!$K$2),0))</f>
        <v>0</v>
      </c>
      <c r="O55" s="29">
        <f>IF((J55-I55)+(L55-K55)&lt;0,0,(J55-I55)+(L55-K55))</f>
        <v>0</v>
      </c>
      <c r="P55" s="17"/>
      <c r="Q55" s="12"/>
      <c r="R55" s="13"/>
      <c r="S55" s="13"/>
      <c r="T55" s="28">
        <f>IF(R55-Q55&lt;0,0,R55-Q55)</f>
        <v>0</v>
      </c>
      <c r="U55" s="28">
        <f>IF(AND(OR(P55="",Q55=""),OR(R55="",S55="")),0,IF(OR(P55&lt;&gt;ResmiTatil!$H$2,Q55&lt;&gt;ResmiTatil!$I$2,R55&lt;&gt;ResmiTatil!$J$2,S55&lt;&gt;ResmiTatil!$K$2),IF(AND(R55="",S55=""),0,IF(P55&lt;ResmiTatil!$H$2,ResmiTatil!$H$2-P55))+IF(AND(R55="",S55="",OR(P55&lt;ResmiTatil!$H$2,AND(Q55&lt;&gt;ResmiTatil!$J$2,Q55&gt;ResmiTatil!$J$2))),ResmiTatil!$J$2-ResmiTatil!$I$2,IF(OR(R55="",S55=""),0,IF(AND(Q55&gt;ResmiTatil!$I$2,R55&lt;ResmiTatil!$J$2),Q55-ResmiTatil!$I$2)))+IF(AND(Q55&lt;ResmiTatil!$I$2,R55&lt;ResmiTatil!$J$2),ResmiTatil!$J$2-R55)+IF(AND(Q55=ResmiTatil!$I$3,R55=ResmiTatil!$J$3),ResmiTatil!$I$3-ResmiTatil!$I$2,IF(AND(Q55&gt;ResmiTatil!$I$2,R55&gt;ResmiTatil!$J$2),ResmiTatil!$J$2-ResmiTatil!$I$2))+IF(S55&gt;ResmiTatil!$K$2,S55-ResmiTatil!$K$2),0))</f>
        <v>0</v>
      </c>
      <c r="V55" s="29">
        <f>IF((Q55-P55)+(S55-R55)&lt;0,0,(Q55-P55)+(S55-R55))</f>
        <v>0</v>
      </c>
      <c r="W55" s="17"/>
      <c r="X55" s="12"/>
      <c r="Y55" s="13"/>
      <c r="Z55" s="13"/>
      <c r="AA55" s="28">
        <f>IF(Y55-X55&lt;0,0,Y55-X55)</f>
        <v>0</v>
      </c>
      <c r="AB55" s="28">
        <f>IF(AND(OR(W55="",X55=""),OR(Y55="",Z55="")),0,IF(OR(W55&lt;&gt;ResmiTatil!$H$2,X55&lt;&gt;ResmiTatil!$I$2,Y55&lt;&gt;ResmiTatil!$J$2,Z55&lt;&gt;ResmiTatil!$K$2),IF(AND(Y55="",Z55=""),0,IF(W55&lt;ResmiTatil!$H$2,ResmiTatil!$H$2-W55))+IF(AND(Y55="",Z55="",OR(W55&lt;ResmiTatil!$H$2,AND(X55&lt;&gt;ResmiTatil!$J$2,X55&gt;ResmiTatil!$J$2))),ResmiTatil!$J$2-ResmiTatil!$I$2,IF(OR(Y55="",Z55=""),0,IF(AND(X55&gt;ResmiTatil!$I$2,Y55&lt;ResmiTatil!$J$2),X55-ResmiTatil!$I$2)))+IF(AND(X55&lt;ResmiTatil!$I$2,Y55&lt;ResmiTatil!$J$2),ResmiTatil!$J$2-Y55)+IF(AND(X55=ResmiTatil!$I$3,Y55=ResmiTatil!$J$3),ResmiTatil!$I$3-ResmiTatil!$I$2,IF(AND(X55&gt;ResmiTatil!$I$2,Y55&gt;ResmiTatil!$J$2),ResmiTatil!$J$2-ResmiTatil!$I$2))+IF(Z55&gt;ResmiTatil!$K$2,Z55-ResmiTatil!$K$2),0))</f>
        <v>0</v>
      </c>
      <c r="AC55" s="29">
        <f>IF((X55-W55)+(Z55-Y55)&lt;0,0,(X55-W55)+(Z55-Y55))</f>
        <v>0</v>
      </c>
      <c r="AD55" s="17"/>
      <c r="AE55" s="12"/>
      <c r="AF55" s="13"/>
      <c r="AG55" s="13"/>
      <c r="AH55" s="28">
        <f>IF(AF55-AE55&lt;0,0,AF55-AE55)</f>
        <v>0</v>
      </c>
      <c r="AI55" s="28">
        <f>IF(AND(OR(AD55="",AE55=""),OR(AF55="",AG55="")),0,IF(OR(AD55&lt;&gt;ResmiTatil!$H$2,AE55&lt;&gt;ResmiTatil!$I$2,AF55&lt;&gt;ResmiTatil!$J$2,AG55&lt;&gt;ResmiTatil!$K$2),IF(AND(AF55="",AG55=""),0,IF(AD55&lt;ResmiTatil!$H$2,ResmiTatil!$H$2-AD55))+IF(AND(AF55="",AG55="",OR(AD55&lt;ResmiTatil!$H$2,AND(AE55&lt;&gt;ResmiTatil!$J$2,AE55&gt;ResmiTatil!$J$2))),ResmiTatil!$J$2-ResmiTatil!$I$2,IF(OR(AF55="",AG55=""),0,IF(AND(AE55&gt;ResmiTatil!$I$2,AF55&lt;ResmiTatil!$J$2),AE55-ResmiTatil!$I$2)))+IF(AND(AE55&lt;ResmiTatil!$I$2,AF55&lt;ResmiTatil!$J$2),ResmiTatil!$J$2-AF55)+IF(AND(AE55=ResmiTatil!$I$3,AF55=ResmiTatil!$J$3),ResmiTatil!$I$3-ResmiTatil!$I$2,IF(AND(AE55&gt;ResmiTatil!$I$2,AF55&gt;ResmiTatil!$J$2),ResmiTatil!$J$2-ResmiTatil!$I$2))+IF(AG55&gt;ResmiTatil!$K$2,AG55-ResmiTatil!$K$2),0))</f>
        <v>0</v>
      </c>
      <c r="AJ55" s="29">
        <f>IF((AE55-AD55)+(AG55-AF55)&lt;0,0,(AE55-AD55)+(AG55-AF55))</f>
        <v>0</v>
      </c>
    </row>
    <row r="56" spans="1:52" s="25" customFormat="1" ht="20.100000000000001" customHeight="1" x14ac:dyDescent="0.25">
      <c r="A56" s="30" t="s">
        <v>24</v>
      </c>
      <c r="B56" s="31"/>
      <c r="C56" s="32"/>
      <c r="D56" s="33"/>
      <c r="E56" s="33"/>
      <c r="F56" s="34"/>
      <c r="G56" s="28">
        <f>SUM(G51:G55)</f>
        <v>0</v>
      </c>
      <c r="H56" s="35">
        <f>SUM(H51:H55)</f>
        <v>0</v>
      </c>
      <c r="I56" s="31"/>
      <c r="J56" s="32"/>
      <c r="K56" s="33"/>
      <c r="L56" s="33"/>
      <c r="M56" s="34"/>
      <c r="N56" s="28">
        <f>SUM(N51:N55)</f>
        <v>0</v>
      </c>
      <c r="O56" s="35">
        <f>SUM(O51:O55)</f>
        <v>0</v>
      </c>
      <c r="P56" s="31"/>
      <c r="Q56" s="32"/>
      <c r="R56" s="33"/>
      <c r="S56" s="33"/>
      <c r="T56" s="34"/>
      <c r="U56" s="28">
        <f>SUM(U51:U55)</f>
        <v>0</v>
      </c>
      <c r="V56" s="35">
        <f>SUM(V51:V55)</f>
        <v>0</v>
      </c>
      <c r="W56" s="31"/>
      <c r="X56" s="32"/>
      <c r="Y56" s="33"/>
      <c r="Z56" s="33"/>
      <c r="AA56" s="34"/>
      <c r="AB56" s="28">
        <f>SUM(AB51:AB55)</f>
        <v>0</v>
      </c>
      <c r="AC56" s="35">
        <f>SUM(AC51:AC55)</f>
        <v>0</v>
      </c>
      <c r="AD56" s="31"/>
      <c r="AE56" s="32"/>
      <c r="AF56" s="33"/>
      <c r="AG56" s="33"/>
      <c r="AH56" s="34"/>
      <c r="AI56" s="28">
        <f>SUM(AI51:AI55)</f>
        <v>0</v>
      </c>
      <c r="AJ56" s="35">
        <f>SUM(AJ51:AJ55)</f>
        <v>0</v>
      </c>
    </row>
    <row r="57" spans="1:52" s="25" customFormat="1" ht="15" customHeight="1" x14ac:dyDescent="0.25">
      <c r="A57" s="20">
        <f>A55+1</f>
        <v>44786</v>
      </c>
      <c r="B57" s="17"/>
      <c r="C57" s="12"/>
      <c r="D57" s="13"/>
      <c r="E57" s="13"/>
      <c r="F57" s="11"/>
      <c r="G57" s="11"/>
      <c r="H57" s="18"/>
      <c r="I57" s="17"/>
      <c r="J57" s="12"/>
      <c r="K57" s="13"/>
      <c r="L57" s="13"/>
      <c r="M57" s="11"/>
      <c r="N57" s="11"/>
      <c r="O57" s="18"/>
      <c r="P57" s="17"/>
      <c r="Q57" s="12"/>
      <c r="R57" s="13"/>
      <c r="S57" s="13"/>
      <c r="T57" s="11"/>
      <c r="U57" s="11"/>
      <c r="V57" s="18"/>
      <c r="W57" s="17"/>
      <c r="X57" s="12"/>
      <c r="Y57" s="13"/>
      <c r="Z57" s="13"/>
      <c r="AA57" s="11"/>
      <c r="AB57" s="11"/>
      <c r="AC57" s="18"/>
      <c r="AD57" s="17"/>
      <c r="AE57" s="12"/>
      <c r="AF57" s="13"/>
      <c r="AG57" s="13"/>
      <c r="AH57" s="11"/>
      <c r="AI57" s="11"/>
      <c r="AJ57" s="18"/>
    </row>
    <row r="58" spans="1:52" s="25" customFormat="1" ht="15" customHeight="1" x14ac:dyDescent="0.25">
      <c r="A58" s="20">
        <f>A57+1</f>
        <v>44787</v>
      </c>
      <c r="B58" s="17"/>
      <c r="C58" s="12"/>
      <c r="D58" s="13"/>
      <c r="E58" s="13"/>
      <c r="F58" s="11"/>
      <c r="G58" s="11"/>
      <c r="H58" s="18"/>
      <c r="I58" s="17"/>
      <c r="J58" s="12"/>
      <c r="K58" s="13"/>
      <c r="L58" s="13"/>
      <c r="M58" s="11"/>
      <c r="N58" s="11"/>
      <c r="O58" s="18"/>
      <c r="P58" s="17"/>
      <c r="Q58" s="12"/>
      <c r="R58" s="13"/>
      <c r="S58" s="13"/>
      <c r="T58" s="11"/>
      <c r="U58" s="11"/>
      <c r="V58" s="18"/>
      <c r="W58" s="17"/>
      <c r="X58" s="12"/>
      <c r="Y58" s="13"/>
      <c r="Z58" s="13"/>
      <c r="AA58" s="11"/>
      <c r="AB58" s="11"/>
      <c r="AC58" s="18"/>
      <c r="AD58" s="17"/>
      <c r="AE58" s="12"/>
      <c r="AF58" s="13"/>
      <c r="AG58" s="13"/>
      <c r="AH58" s="11"/>
      <c r="AI58" s="11"/>
      <c r="AJ58" s="18"/>
    </row>
    <row r="59" spans="1:52" s="25" customFormat="1" ht="20.100000000000001" customHeight="1" x14ac:dyDescent="0.25">
      <c r="A59" s="20">
        <f t="shared" ref="A59:A63" si="6">A58+1</f>
        <v>44788</v>
      </c>
      <c r="B59" s="17"/>
      <c r="C59" s="12"/>
      <c r="D59" s="13"/>
      <c r="E59" s="13"/>
      <c r="F59" s="28">
        <f>IF(D59-C59&lt;0,0,D59-C59)</f>
        <v>0</v>
      </c>
      <c r="G59" s="28">
        <f>IF(AND(OR(B59="",C59=""),OR(D59="",E59="")),0,IF(OR(B59&lt;&gt;ResmiTatil!$H$2,C59&lt;&gt;ResmiTatil!$I$2,D59&lt;&gt;ResmiTatil!$J$2,E59&lt;&gt;ResmiTatil!$K$2),IF(AND(D59="",E59=""),0,IF(B59&lt;ResmiTatil!$H$2,ResmiTatil!$H$2-B59))+IF(AND(D59="",E59="",OR(B59&lt;ResmiTatil!$H$2,AND(C59&lt;&gt;ResmiTatil!$J$2,C59&gt;ResmiTatil!$J$2))),ResmiTatil!$J$2-ResmiTatil!$I$2,IF(OR(D59="",E59=""),0,IF(AND(C59&gt;ResmiTatil!$I$2,D59&lt;ResmiTatil!$J$2),C59-ResmiTatil!$I$2)))+IF(AND(C59&lt;ResmiTatil!$I$2,D59&lt;ResmiTatil!$J$2),ResmiTatil!$J$2-D59)+IF(AND(C59=ResmiTatil!$I$3,D59=ResmiTatil!$J$3),ResmiTatil!$I$3-ResmiTatil!$I$2,IF(AND(C59&gt;ResmiTatil!$I$2,D59&gt;ResmiTatil!$J$2),ResmiTatil!$J$2-ResmiTatil!$I$2))+IF(E59&gt;ResmiTatil!$K$2,E59-ResmiTatil!$K$2),0))</f>
        <v>0</v>
      </c>
      <c r="H59" s="29">
        <f>IF((C59-B59)+(E59-D59)&lt;0,0,(C59-B59)+(E59-D59))</f>
        <v>0</v>
      </c>
      <c r="I59" s="17"/>
      <c r="J59" s="12"/>
      <c r="K59" s="13"/>
      <c r="L59" s="13"/>
      <c r="M59" s="28">
        <f>IF(K59-J59&lt;0,0,K59-J59)</f>
        <v>0</v>
      </c>
      <c r="N59" s="28">
        <f>IF(AND(OR(I59="",J59=""),OR(K59="",L59="")),0,IF(OR(I59&lt;&gt;ResmiTatil!$H$2,J59&lt;&gt;ResmiTatil!$I$2,K59&lt;&gt;ResmiTatil!$J$2,L59&lt;&gt;ResmiTatil!$K$2),IF(AND(K59="",L59=""),0,IF(I59&lt;ResmiTatil!$H$2,ResmiTatil!$H$2-I59))+IF(AND(K59="",L59="",OR(I59&lt;ResmiTatil!$H$2,AND(J59&lt;&gt;ResmiTatil!$J$2,J59&gt;ResmiTatil!$J$2))),ResmiTatil!$J$2-ResmiTatil!$I$2,IF(OR(K59="",L59=""),0,IF(AND(J59&gt;ResmiTatil!$I$2,K59&lt;ResmiTatil!$J$2),J59-ResmiTatil!$I$2)))+IF(AND(J59&lt;ResmiTatil!$I$2,K59&lt;ResmiTatil!$J$2),ResmiTatil!$J$2-K59)+IF(AND(J59=ResmiTatil!$I$3,K59=ResmiTatil!$J$3),ResmiTatil!$I$3-ResmiTatil!$I$2,IF(AND(J59&gt;ResmiTatil!$I$2,K59&gt;ResmiTatil!$J$2),ResmiTatil!$J$2-ResmiTatil!$I$2))+IF(L59&gt;ResmiTatil!$K$2,L59-ResmiTatil!$K$2),0))</f>
        <v>0</v>
      </c>
      <c r="O59" s="29">
        <f>IF((J59-I59)+(L59-K59)&lt;0,0,(J59-I59)+(L59-K59))</f>
        <v>0</v>
      </c>
      <c r="P59" s="17"/>
      <c r="Q59" s="12"/>
      <c r="R59" s="13"/>
      <c r="S59" s="13"/>
      <c r="T59" s="28">
        <f>IF(R59-Q59&lt;0,0,R59-Q59)</f>
        <v>0</v>
      </c>
      <c r="U59" s="28">
        <f>IF(AND(OR(P59="",Q59=""),OR(R59="",S59="")),0,IF(OR(P59&lt;&gt;ResmiTatil!$H$2,Q59&lt;&gt;ResmiTatil!$I$2,R59&lt;&gt;ResmiTatil!$J$2,S59&lt;&gt;ResmiTatil!$K$2),IF(AND(R59="",S59=""),0,IF(P59&lt;ResmiTatil!$H$2,ResmiTatil!$H$2-P59))+IF(AND(R59="",S59="",OR(P59&lt;ResmiTatil!$H$2,AND(Q59&lt;&gt;ResmiTatil!$J$2,Q59&gt;ResmiTatil!$J$2))),ResmiTatil!$J$2-ResmiTatil!$I$2,IF(OR(R59="",S59=""),0,IF(AND(Q59&gt;ResmiTatil!$I$2,R59&lt;ResmiTatil!$J$2),Q59-ResmiTatil!$I$2)))+IF(AND(Q59&lt;ResmiTatil!$I$2,R59&lt;ResmiTatil!$J$2),ResmiTatil!$J$2-R59)+IF(AND(Q59=ResmiTatil!$I$3,R59=ResmiTatil!$J$3),ResmiTatil!$I$3-ResmiTatil!$I$2,IF(AND(Q59&gt;ResmiTatil!$I$2,R59&gt;ResmiTatil!$J$2),ResmiTatil!$J$2-ResmiTatil!$I$2))+IF(S59&gt;ResmiTatil!$K$2,S59-ResmiTatil!$K$2),0))</f>
        <v>0</v>
      </c>
      <c r="V59" s="29">
        <f>IF((Q59-P59)+(S59-R59)&lt;0,0,(Q59-P59)+(S59-R59))</f>
        <v>0</v>
      </c>
      <c r="W59" s="17"/>
      <c r="X59" s="12"/>
      <c r="Y59" s="13"/>
      <c r="Z59" s="13"/>
      <c r="AA59" s="28">
        <f>IF(Y59-X59&lt;0,0,Y59-X59)</f>
        <v>0</v>
      </c>
      <c r="AB59" s="28">
        <f>IF(AND(OR(W59="",X59=""),OR(Y59="",Z59="")),0,IF(OR(W59&lt;&gt;ResmiTatil!$H$2,X59&lt;&gt;ResmiTatil!$I$2,Y59&lt;&gt;ResmiTatil!$J$2,Z59&lt;&gt;ResmiTatil!$K$2),IF(AND(Y59="",Z59=""),0,IF(W59&lt;ResmiTatil!$H$2,ResmiTatil!$H$2-W59))+IF(AND(Y59="",Z59="",OR(W59&lt;ResmiTatil!$H$2,AND(X59&lt;&gt;ResmiTatil!$J$2,X59&gt;ResmiTatil!$J$2))),ResmiTatil!$J$2-ResmiTatil!$I$2,IF(OR(Y59="",Z59=""),0,IF(AND(X59&gt;ResmiTatil!$I$2,Y59&lt;ResmiTatil!$J$2),X59-ResmiTatil!$I$2)))+IF(AND(X59&lt;ResmiTatil!$I$2,Y59&lt;ResmiTatil!$J$2),ResmiTatil!$J$2-Y59)+IF(AND(X59=ResmiTatil!$I$3,Y59=ResmiTatil!$J$3),ResmiTatil!$I$3-ResmiTatil!$I$2,IF(AND(X59&gt;ResmiTatil!$I$2,Y59&gt;ResmiTatil!$J$2),ResmiTatil!$J$2-ResmiTatil!$I$2))+IF(Z59&gt;ResmiTatil!$K$2,Z59-ResmiTatil!$K$2),0))</f>
        <v>0</v>
      </c>
      <c r="AC59" s="29">
        <f>IF((X59-W59)+(Z59-Y59)&lt;0,0,(X59-W59)+(Z59-Y59))</f>
        <v>0</v>
      </c>
      <c r="AD59" s="17"/>
      <c r="AE59" s="12"/>
      <c r="AF59" s="13"/>
      <c r="AG59" s="13"/>
      <c r="AH59" s="28">
        <f>IF(AF59-AE59&lt;0,0,AF59-AE59)</f>
        <v>0</v>
      </c>
      <c r="AI59" s="28">
        <f>IF(AND(OR(AD59="",AE59=""),OR(AF59="",AG59="")),0,IF(OR(AD59&lt;&gt;ResmiTatil!$H$2,AE59&lt;&gt;ResmiTatil!$I$2,AF59&lt;&gt;ResmiTatil!$J$2,AG59&lt;&gt;ResmiTatil!$K$2),IF(AND(AF59="",AG59=""),0,IF(AD59&lt;ResmiTatil!$H$2,ResmiTatil!$H$2-AD59))+IF(AND(AF59="",AG59="",OR(AD59&lt;ResmiTatil!$H$2,AND(AE59&lt;&gt;ResmiTatil!$J$2,AE59&gt;ResmiTatil!$J$2))),ResmiTatil!$J$2-ResmiTatil!$I$2,IF(OR(AF59="",AG59=""),0,IF(AND(AE59&gt;ResmiTatil!$I$2,AF59&lt;ResmiTatil!$J$2),AE59-ResmiTatil!$I$2)))+IF(AND(AE59&lt;ResmiTatil!$I$2,AF59&lt;ResmiTatil!$J$2),ResmiTatil!$J$2-AF59)+IF(AND(AE59=ResmiTatil!$I$3,AF59=ResmiTatil!$J$3),ResmiTatil!$I$3-ResmiTatil!$I$2,IF(AND(AE59&gt;ResmiTatil!$I$2,AF59&gt;ResmiTatil!$J$2),ResmiTatil!$J$2-ResmiTatil!$I$2))+IF(AG59&gt;ResmiTatil!$K$2,AG59-ResmiTatil!$K$2),0))</f>
        <v>0</v>
      </c>
      <c r="AJ59" s="29">
        <f>IF((AE59-AD59)+(AG59-AF59)&lt;0,0,(AE59-AD59)+(AG59-AF59))</f>
        <v>0</v>
      </c>
    </row>
    <row r="60" spans="1:52" s="25" customFormat="1" ht="20.100000000000001" customHeight="1" x14ac:dyDescent="0.25">
      <c r="A60" s="20">
        <f t="shared" si="6"/>
        <v>44789</v>
      </c>
      <c r="B60" s="17"/>
      <c r="C60" s="12"/>
      <c r="D60" s="13"/>
      <c r="E60" s="13"/>
      <c r="F60" s="28">
        <f>IF(D60-C60&lt;0,0,D60-C60)</f>
        <v>0</v>
      </c>
      <c r="G60" s="28">
        <f>IF(AND(OR(B60="",C60=""),OR(D60="",E60="")),0,IF(OR(B60&lt;&gt;ResmiTatil!$H$2,C60&lt;&gt;ResmiTatil!$I$2,D60&lt;&gt;ResmiTatil!$J$2,E60&lt;&gt;ResmiTatil!$K$2),IF(AND(D60="",E60=""),0,IF(B60&lt;ResmiTatil!$H$2,ResmiTatil!$H$2-B60))+IF(AND(D60="",E60="",OR(B60&lt;ResmiTatil!$H$2,AND(C60&lt;&gt;ResmiTatil!$J$2,C60&gt;ResmiTatil!$J$2))),ResmiTatil!$J$2-ResmiTatil!$I$2,IF(OR(D60="",E60=""),0,IF(AND(C60&gt;ResmiTatil!$I$2,D60&lt;ResmiTatil!$J$2),C60-ResmiTatil!$I$2)))+IF(AND(C60&lt;ResmiTatil!$I$2,D60&lt;ResmiTatil!$J$2),ResmiTatil!$J$2-D60)+IF(AND(C60=ResmiTatil!$I$3,D60=ResmiTatil!$J$3),ResmiTatil!$I$3-ResmiTatil!$I$2,IF(AND(C60&gt;ResmiTatil!$I$2,D60&gt;ResmiTatil!$J$2),ResmiTatil!$J$2-ResmiTatil!$I$2))+IF(E60&gt;ResmiTatil!$K$2,E60-ResmiTatil!$K$2),0))</f>
        <v>0</v>
      </c>
      <c r="H60" s="29">
        <f>IF((C60-B60)+(E60-D60)&lt;0,0,(C60-B60)+(E60-D60))</f>
        <v>0</v>
      </c>
      <c r="I60" s="17"/>
      <c r="J60" s="12"/>
      <c r="K60" s="13"/>
      <c r="L60" s="13"/>
      <c r="M60" s="28">
        <f>IF(K60-J60&lt;0,0,K60-J60)</f>
        <v>0</v>
      </c>
      <c r="N60" s="28">
        <f>IF(AND(OR(I60="",J60=""),OR(K60="",L60="")),0,IF(OR(I60&lt;&gt;ResmiTatil!$H$2,J60&lt;&gt;ResmiTatil!$I$2,K60&lt;&gt;ResmiTatil!$J$2,L60&lt;&gt;ResmiTatil!$K$2),IF(AND(K60="",L60=""),0,IF(I60&lt;ResmiTatil!$H$2,ResmiTatil!$H$2-I60))+IF(AND(K60="",L60="",OR(I60&lt;ResmiTatil!$H$2,AND(J60&lt;&gt;ResmiTatil!$J$2,J60&gt;ResmiTatil!$J$2))),ResmiTatil!$J$2-ResmiTatil!$I$2,IF(OR(K60="",L60=""),0,IF(AND(J60&gt;ResmiTatil!$I$2,K60&lt;ResmiTatil!$J$2),J60-ResmiTatil!$I$2)))+IF(AND(J60&lt;ResmiTatil!$I$2,K60&lt;ResmiTatil!$J$2),ResmiTatil!$J$2-K60)+IF(AND(J60=ResmiTatil!$I$3,K60=ResmiTatil!$J$3),ResmiTatil!$I$3-ResmiTatil!$I$2,IF(AND(J60&gt;ResmiTatil!$I$2,K60&gt;ResmiTatil!$J$2),ResmiTatil!$J$2-ResmiTatil!$I$2))+IF(L60&gt;ResmiTatil!$K$2,L60-ResmiTatil!$K$2),0))</f>
        <v>0</v>
      </c>
      <c r="O60" s="29">
        <f>IF((J60-I60)+(L60-K60)&lt;0,0,(J60-I60)+(L60-K60))</f>
        <v>0</v>
      </c>
      <c r="P60" s="17"/>
      <c r="Q60" s="12"/>
      <c r="R60" s="13"/>
      <c r="S60" s="13"/>
      <c r="T60" s="28">
        <f>IF(R60-Q60&lt;0,0,R60-Q60)</f>
        <v>0</v>
      </c>
      <c r="U60" s="28">
        <f>IF(AND(OR(P60="",Q60=""),OR(R60="",S60="")),0,IF(OR(P60&lt;&gt;ResmiTatil!$H$2,Q60&lt;&gt;ResmiTatil!$I$2,R60&lt;&gt;ResmiTatil!$J$2,S60&lt;&gt;ResmiTatil!$K$2),IF(AND(R60="",S60=""),0,IF(P60&lt;ResmiTatil!$H$2,ResmiTatil!$H$2-P60))+IF(AND(R60="",S60="",OR(P60&lt;ResmiTatil!$H$2,AND(Q60&lt;&gt;ResmiTatil!$J$2,Q60&gt;ResmiTatil!$J$2))),ResmiTatil!$J$2-ResmiTatil!$I$2,IF(OR(R60="",S60=""),0,IF(AND(Q60&gt;ResmiTatil!$I$2,R60&lt;ResmiTatil!$J$2),Q60-ResmiTatil!$I$2)))+IF(AND(Q60&lt;ResmiTatil!$I$2,R60&lt;ResmiTatil!$J$2),ResmiTatil!$J$2-R60)+IF(AND(Q60=ResmiTatil!$I$3,R60=ResmiTatil!$J$3),ResmiTatil!$I$3-ResmiTatil!$I$2,IF(AND(Q60&gt;ResmiTatil!$I$2,R60&gt;ResmiTatil!$J$2),ResmiTatil!$J$2-ResmiTatil!$I$2))+IF(S60&gt;ResmiTatil!$K$2,S60-ResmiTatil!$K$2),0))</f>
        <v>0</v>
      </c>
      <c r="V60" s="29">
        <f>IF((Q60-P60)+(S60-R60)&lt;0,0,(Q60-P60)+(S60-R60))</f>
        <v>0</v>
      </c>
      <c r="W60" s="17"/>
      <c r="X60" s="12"/>
      <c r="Y60" s="13"/>
      <c r="Z60" s="13"/>
      <c r="AA60" s="28">
        <f>IF(Y60-X60&lt;0,0,Y60-X60)</f>
        <v>0</v>
      </c>
      <c r="AB60" s="28">
        <f>IF(AND(OR(W60="",X60=""),OR(Y60="",Z60="")),0,IF(OR(W60&lt;&gt;ResmiTatil!$H$2,X60&lt;&gt;ResmiTatil!$I$2,Y60&lt;&gt;ResmiTatil!$J$2,Z60&lt;&gt;ResmiTatil!$K$2),IF(AND(Y60="",Z60=""),0,IF(W60&lt;ResmiTatil!$H$2,ResmiTatil!$H$2-W60))+IF(AND(Y60="",Z60="",OR(W60&lt;ResmiTatil!$H$2,AND(X60&lt;&gt;ResmiTatil!$J$2,X60&gt;ResmiTatil!$J$2))),ResmiTatil!$J$2-ResmiTatil!$I$2,IF(OR(Y60="",Z60=""),0,IF(AND(X60&gt;ResmiTatil!$I$2,Y60&lt;ResmiTatil!$J$2),X60-ResmiTatil!$I$2)))+IF(AND(X60&lt;ResmiTatil!$I$2,Y60&lt;ResmiTatil!$J$2),ResmiTatil!$J$2-Y60)+IF(AND(X60=ResmiTatil!$I$3,Y60=ResmiTatil!$J$3),ResmiTatil!$I$3-ResmiTatil!$I$2,IF(AND(X60&gt;ResmiTatil!$I$2,Y60&gt;ResmiTatil!$J$2),ResmiTatil!$J$2-ResmiTatil!$I$2))+IF(Z60&gt;ResmiTatil!$K$2,Z60-ResmiTatil!$K$2),0))</f>
        <v>0</v>
      </c>
      <c r="AC60" s="29">
        <f>IF((X60-W60)+(Z60-Y60)&lt;0,0,(X60-W60)+(Z60-Y60))</f>
        <v>0</v>
      </c>
      <c r="AD60" s="17"/>
      <c r="AE60" s="12"/>
      <c r="AF60" s="13"/>
      <c r="AG60" s="13"/>
      <c r="AH60" s="28">
        <f>IF(AF60-AE60&lt;0,0,AF60-AE60)</f>
        <v>0</v>
      </c>
      <c r="AI60" s="28">
        <f>IF(AND(OR(AD60="",AE60=""),OR(AF60="",AG60="")),0,IF(OR(AD60&lt;&gt;ResmiTatil!$H$2,AE60&lt;&gt;ResmiTatil!$I$2,AF60&lt;&gt;ResmiTatil!$J$2,AG60&lt;&gt;ResmiTatil!$K$2),IF(AND(AF60="",AG60=""),0,IF(AD60&lt;ResmiTatil!$H$2,ResmiTatil!$H$2-AD60))+IF(AND(AF60="",AG60="",OR(AD60&lt;ResmiTatil!$H$2,AND(AE60&lt;&gt;ResmiTatil!$J$2,AE60&gt;ResmiTatil!$J$2))),ResmiTatil!$J$2-ResmiTatil!$I$2,IF(OR(AF60="",AG60=""),0,IF(AND(AE60&gt;ResmiTatil!$I$2,AF60&lt;ResmiTatil!$J$2),AE60-ResmiTatil!$I$2)))+IF(AND(AE60&lt;ResmiTatil!$I$2,AF60&lt;ResmiTatil!$J$2),ResmiTatil!$J$2-AF60)+IF(AND(AE60=ResmiTatil!$I$3,AF60=ResmiTatil!$J$3),ResmiTatil!$I$3-ResmiTatil!$I$2,IF(AND(AE60&gt;ResmiTatil!$I$2,AF60&gt;ResmiTatil!$J$2),ResmiTatil!$J$2-ResmiTatil!$I$2))+IF(AG60&gt;ResmiTatil!$K$2,AG60-ResmiTatil!$K$2),0))</f>
        <v>0</v>
      </c>
      <c r="AJ60" s="29">
        <f>IF((AE60-AD60)+(AG60-AF60)&lt;0,0,(AE60-AD60)+(AG60-AF60))</f>
        <v>0</v>
      </c>
    </row>
    <row r="61" spans="1:52" s="25" customFormat="1" ht="20.100000000000001" customHeight="1" x14ac:dyDescent="0.25">
      <c r="A61" s="20">
        <f t="shared" si="6"/>
        <v>44790</v>
      </c>
      <c r="B61" s="17"/>
      <c r="C61" s="12"/>
      <c r="D61" s="13"/>
      <c r="E61" s="13"/>
      <c r="F61" s="28">
        <f>IF(D61-C61&lt;0,0,D61-C61)</f>
        <v>0</v>
      </c>
      <c r="G61" s="28">
        <f>IF(AND(OR(B61="",C61=""),OR(D61="",E61="")),0,IF(OR(B61&lt;&gt;ResmiTatil!$H$2,C61&lt;&gt;ResmiTatil!$I$2,D61&lt;&gt;ResmiTatil!$J$2,E61&lt;&gt;ResmiTatil!$K$2),IF(AND(D61="",E61=""),0,IF(B61&lt;ResmiTatil!$H$2,ResmiTatil!$H$2-B61))+IF(AND(D61="",E61="",OR(B61&lt;ResmiTatil!$H$2,AND(C61&lt;&gt;ResmiTatil!$J$2,C61&gt;ResmiTatil!$J$2))),ResmiTatil!$J$2-ResmiTatil!$I$2,IF(OR(D61="",E61=""),0,IF(AND(C61&gt;ResmiTatil!$I$2,D61&lt;ResmiTatil!$J$2),C61-ResmiTatil!$I$2)))+IF(AND(C61&lt;ResmiTatil!$I$2,D61&lt;ResmiTatil!$J$2),ResmiTatil!$J$2-D61)+IF(AND(C61=ResmiTatil!$I$3,D61=ResmiTatil!$J$3),ResmiTatil!$I$3-ResmiTatil!$I$2,IF(AND(C61&gt;ResmiTatil!$I$2,D61&gt;ResmiTatil!$J$2),ResmiTatil!$J$2-ResmiTatil!$I$2))+IF(E61&gt;ResmiTatil!$K$2,E61-ResmiTatil!$K$2),0))</f>
        <v>0</v>
      </c>
      <c r="H61" s="29">
        <f>IF((C61-B61)+(E61-D61)&lt;0,0,(C61-B61)+(E61-D61))</f>
        <v>0</v>
      </c>
      <c r="I61" s="17"/>
      <c r="J61" s="12"/>
      <c r="K61" s="13"/>
      <c r="L61" s="13"/>
      <c r="M61" s="28">
        <f>IF(K61-J61&lt;0,0,K61-J61)</f>
        <v>0</v>
      </c>
      <c r="N61" s="28">
        <f>IF(AND(OR(I61="",J61=""),OR(K61="",L61="")),0,IF(OR(I61&lt;&gt;ResmiTatil!$H$2,J61&lt;&gt;ResmiTatil!$I$2,K61&lt;&gt;ResmiTatil!$J$2,L61&lt;&gt;ResmiTatil!$K$2),IF(AND(K61="",L61=""),0,IF(I61&lt;ResmiTatil!$H$2,ResmiTatil!$H$2-I61))+IF(AND(K61="",L61="",OR(I61&lt;ResmiTatil!$H$2,AND(J61&lt;&gt;ResmiTatil!$J$2,J61&gt;ResmiTatil!$J$2))),ResmiTatil!$J$2-ResmiTatil!$I$2,IF(OR(K61="",L61=""),0,IF(AND(J61&gt;ResmiTatil!$I$2,K61&lt;ResmiTatil!$J$2),J61-ResmiTatil!$I$2)))+IF(AND(J61&lt;ResmiTatil!$I$2,K61&lt;ResmiTatil!$J$2),ResmiTatil!$J$2-K61)+IF(AND(J61=ResmiTatil!$I$3,K61=ResmiTatil!$J$3),ResmiTatil!$I$3-ResmiTatil!$I$2,IF(AND(J61&gt;ResmiTatil!$I$2,K61&gt;ResmiTatil!$J$2),ResmiTatil!$J$2-ResmiTatil!$I$2))+IF(L61&gt;ResmiTatil!$K$2,L61-ResmiTatil!$K$2),0))</f>
        <v>0</v>
      </c>
      <c r="O61" s="29">
        <f>IF((J61-I61)+(L61-K61)&lt;0,0,(J61-I61)+(L61-K61))</f>
        <v>0</v>
      </c>
      <c r="P61" s="17"/>
      <c r="Q61" s="12"/>
      <c r="R61" s="13"/>
      <c r="S61" s="13"/>
      <c r="T61" s="28">
        <f>IF(R61-Q61&lt;0,0,R61-Q61)</f>
        <v>0</v>
      </c>
      <c r="U61" s="28">
        <f>IF(AND(OR(P61="",Q61=""),OR(R61="",S61="")),0,IF(OR(P61&lt;&gt;ResmiTatil!$H$2,Q61&lt;&gt;ResmiTatil!$I$2,R61&lt;&gt;ResmiTatil!$J$2,S61&lt;&gt;ResmiTatil!$K$2),IF(AND(R61="",S61=""),0,IF(P61&lt;ResmiTatil!$H$2,ResmiTatil!$H$2-P61))+IF(AND(R61="",S61="",OR(P61&lt;ResmiTatil!$H$2,AND(Q61&lt;&gt;ResmiTatil!$J$2,Q61&gt;ResmiTatil!$J$2))),ResmiTatil!$J$2-ResmiTatil!$I$2,IF(OR(R61="",S61=""),0,IF(AND(Q61&gt;ResmiTatil!$I$2,R61&lt;ResmiTatil!$J$2),Q61-ResmiTatil!$I$2)))+IF(AND(Q61&lt;ResmiTatil!$I$2,R61&lt;ResmiTatil!$J$2),ResmiTatil!$J$2-R61)+IF(AND(Q61=ResmiTatil!$I$3,R61=ResmiTatil!$J$3),ResmiTatil!$I$3-ResmiTatil!$I$2,IF(AND(Q61&gt;ResmiTatil!$I$2,R61&gt;ResmiTatil!$J$2),ResmiTatil!$J$2-ResmiTatil!$I$2))+IF(S61&gt;ResmiTatil!$K$2,S61-ResmiTatil!$K$2),0))</f>
        <v>0</v>
      </c>
      <c r="V61" s="29">
        <f>IF((Q61-P61)+(S61-R61)&lt;0,0,(Q61-P61)+(S61-R61))</f>
        <v>0</v>
      </c>
      <c r="W61" s="17"/>
      <c r="X61" s="12"/>
      <c r="Y61" s="13"/>
      <c r="Z61" s="13"/>
      <c r="AA61" s="28">
        <f>IF(Y61-X61&lt;0,0,Y61-X61)</f>
        <v>0</v>
      </c>
      <c r="AB61" s="28">
        <f>IF(AND(OR(W61="",X61=""),OR(Y61="",Z61="")),0,IF(OR(W61&lt;&gt;ResmiTatil!$H$2,X61&lt;&gt;ResmiTatil!$I$2,Y61&lt;&gt;ResmiTatil!$J$2,Z61&lt;&gt;ResmiTatil!$K$2),IF(AND(Y61="",Z61=""),0,IF(W61&lt;ResmiTatil!$H$2,ResmiTatil!$H$2-W61))+IF(AND(Y61="",Z61="",OR(W61&lt;ResmiTatil!$H$2,AND(X61&lt;&gt;ResmiTatil!$J$2,X61&gt;ResmiTatil!$J$2))),ResmiTatil!$J$2-ResmiTatil!$I$2,IF(OR(Y61="",Z61=""),0,IF(AND(X61&gt;ResmiTatil!$I$2,Y61&lt;ResmiTatil!$J$2),X61-ResmiTatil!$I$2)))+IF(AND(X61&lt;ResmiTatil!$I$2,Y61&lt;ResmiTatil!$J$2),ResmiTatil!$J$2-Y61)+IF(AND(X61=ResmiTatil!$I$3,Y61=ResmiTatil!$J$3),ResmiTatil!$I$3-ResmiTatil!$I$2,IF(AND(X61&gt;ResmiTatil!$I$2,Y61&gt;ResmiTatil!$J$2),ResmiTatil!$J$2-ResmiTatil!$I$2))+IF(Z61&gt;ResmiTatil!$K$2,Z61-ResmiTatil!$K$2),0))</f>
        <v>0</v>
      </c>
      <c r="AC61" s="29">
        <f>IF((X61-W61)+(Z61-Y61)&lt;0,0,(X61-W61)+(Z61-Y61))</f>
        <v>0</v>
      </c>
      <c r="AD61" s="17"/>
      <c r="AE61" s="12"/>
      <c r="AF61" s="13"/>
      <c r="AG61" s="13"/>
      <c r="AH61" s="28">
        <f>IF(AF61-AE61&lt;0,0,AF61-AE61)</f>
        <v>0</v>
      </c>
      <c r="AI61" s="28">
        <f>IF(AND(OR(AD61="",AE61=""),OR(AF61="",AG61="")),0,IF(OR(AD61&lt;&gt;ResmiTatil!$H$2,AE61&lt;&gt;ResmiTatil!$I$2,AF61&lt;&gt;ResmiTatil!$J$2,AG61&lt;&gt;ResmiTatil!$K$2),IF(AND(AF61="",AG61=""),0,IF(AD61&lt;ResmiTatil!$H$2,ResmiTatil!$H$2-AD61))+IF(AND(AF61="",AG61="",OR(AD61&lt;ResmiTatil!$H$2,AND(AE61&lt;&gt;ResmiTatil!$J$2,AE61&gt;ResmiTatil!$J$2))),ResmiTatil!$J$2-ResmiTatil!$I$2,IF(OR(AF61="",AG61=""),0,IF(AND(AE61&gt;ResmiTatil!$I$2,AF61&lt;ResmiTatil!$J$2),AE61-ResmiTatil!$I$2)))+IF(AND(AE61&lt;ResmiTatil!$I$2,AF61&lt;ResmiTatil!$J$2),ResmiTatil!$J$2-AF61)+IF(AND(AE61=ResmiTatil!$I$3,AF61=ResmiTatil!$J$3),ResmiTatil!$I$3-ResmiTatil!$I$2,IF(AND(AE61&gt;ResmiTatil!$I$2,AF61&gt;ResmiTatil!$J$2),ResmiTatil!$J$2-ResmiTatil!$I$2))+IF(AG61&gt;ResmiTatil!$K$2,AG61-ResmiTatil!$K$2),0))</f>
        <v>0</v>
      </c>
      <c r="AJ61" s="29">
        <f>IF((AE61-AD61)+(AG61-AF61)&lt;0,0,(AE61-AD61)+(AG61-AF61))</f>
        <v>0</v>
      </c>
    </row>
    <row r="62" spans="1:52" s="25" customFormat="1" ht="20.100000000000001" customHeight="1" x14ac:dyDescent="0.25">
      <c r="A62" s="20">
        <f t="shared" si="6"/>
        <v>44791</v>
      </c>
      <c r="B62" s="17"/>
      <c r="C62" s="12"/>
      <c r="D62" s="13"/>
      <c r="E62" s="13"/>
      <c r="F62" s="28">
        <f>IF(D62-C62&lt;0,0,D62-C62)</f>
        <v>0</v>
      </c>
      <c r="G62" s="28">
        <f>IF(AND(OR(B62="",C62=""),OR(D62="",E62="")),0,IF(OR(B62&lt;&gt;ResmiTatil!$H$2,C62&lt;&gt;ResmiTatil!$I$2,D62&lt;&gt;ResmiTatil!$J$2,E62&lt;&gt;ResmiTatil!$K$2),IF(AND(D62="",E62=""),0,IF(B62&lt;ResmiTatil!$H$2,ResmiTatil!$H$2-B62))+IF(AND(D62="",E62="",OR(B62&lt;ResmiTatil!$H$2,AND(C62&lt;&gt;ResmiTatil!$J$2,C62&gt;ResmiTatil!$J$2))),ResmiTatil!$J$2-ResmiTatil!$I$2,IF(OR(D62="",E62=""),0,IF(AND(C62&gt;ResmiTatil!$I$2,D62&lt;ResmiTatil!$J$2),C62-ResmiTatil!$I$2)))+IF(AND(C62&lt;ResmiTatil!$I$2,D62&lt;ResmiTatil!$J$2),ResmiTatil!$J$2-D62)+IF(AND(C62=ResmiTatil!$I$3,D62=ResmiTatil!$J$3),ResmiTatil!$I$3-ResmiTatil!$I$2,IF(AND(C62&gt;ResmiTatil!$I$2,D62&gt;ResmiTatil!$J$2),ResmiTatil!$J$2-ResmiTatil!$I$2))+IF(E62&gt;ResmiTatil!$K$2,E62-ResmiTatil!$K$2),0))</f>
        <v>0</v>
      </c>
      <c r="H62" s="29">
        <f>IF((C62-B62)+(E62-D62)&lt;0,0,(C62-B62)+(E62-D62))</f>
        <v>0</v>
      </c>
      <c r="I62" s="17"/>
      <c r="J62" s="12"/>
      <c r="K62" s="13"/>
      <c r="L62" s="13"/>
      <c r="M62" s="28">
        <f>IF(K62-J62&lt;0,0,K62-J62)</f>
        <v>0</v>
      </c>
      <c r="N62" s="28">
        <f>IF(AND(OR(I62="",J62=""),OR(K62="",L62="")),0,IF(OR(I62&lt;&gt;ResmiTatil!$H$2,J62&lt;&gt;ResmiTatil!$I$2,K62&lt;&gt;ResmiTatil!$J$2,L62&lt;&gt;ResmiTatil!$K$2),IF(AND(K62="",L62=""),0,IF(I62&lt;ResmiTatil!$H$2,ResmiTatil!$H$2-I62))+IF(AND(K62="",L62="",OR(I62&lt;ResmiTatil!$H$2,AND(J62&lt;&gt;ResmiTatil!$J$2,J62&gt;ResmiTatil!$J$2))),ResmiTatil!$J$2-ResmiTatil!$I$2,IF(OR(K62="",L62=""),0,IF(AND(J62&gt;ResmiTatil!$I$2,K62&lt;ResmiTatil!$J$2),J62-ResmiTatil!$I$2)))+IF(AND(J62&lt;ResmiTatil!$I$2,K62&lt;ResmiTatil!$J$2),ResmiTatil!$J$2-K62)+IF(AND(J62=ResmiTatil!$I$3,K62=ResmiTatil!$J$3),ResmiTatil!$I$3-ResmiTatil!$I$2,IF(AND(J62&gt;ResmiTatil!$I$2,K62&gt;ResmiTatil!$J$2),ResmiTatil!$J$2-ResmiTatil!$I$2))+IF(L62&gt;ResmiTatil!$K$2,L62-ResmiTatil!$K$2),0))</f>
        <v>0</v>
      </c>
      <c r="O62" s="29">
        <f>IF((J62-I62)+(L62-K62)&lt;0,0,(J62-I62)+(L62-K62))</f>
        <v>0</v>
      </c>
      <c r="P62" s="17"/>
      <c r="Q62" s="12"/>
      <c r="R62" s="13"/>
      <c r="S62" s="13"/>
      <c r="T62" s="28">
        <f>IF(R62-Q62&lt;0,0,R62-Q62)</f>
        <v>0</v>
      </c>
      <c r="U62" s="28">
        <f>IF(AND(OR(P62="",Q62=""),OR(R62="",S62="")),0,IF(OR(P62&lt;&gt;ResmiTatil!$H$2,Q62&lt;&gt;ResmiTatil!$I$2,R62&lt;&gt;ResmiTatil!$J$2,S62&lt;&gt;ResmiTatil!$K$2),IF(AND(R62="",S62=""),0,IF(P62&lt;ResmiTatil!$H$2,ResmiTatil!$H$2-P62))+IF(AND(R62="",S62="",OR(P62&lt;ResmiTatil!$H$2,AND(Q62&lt;&gt;ResmiTatil!$J$2,Q62&gt;ResmiTatil!$J$2))),ResmiTatil!$J$2-ResmiTatil!$I$2,IF(OR(R62="",S62=""),0,IF(AND(Q62&gt;ResmiTatil!$I$2,R62&lt;ResmiTatil!$J$2),Q62-ResmiTatil!$I$2)))+IF(AND(Q62&lt;ResmiTatil!$I$2,R62&lt;ResmiTatil!$J$2),ResmiTatil!$J$2-R62)+IF(AND(Q62=ResmiTatil!$I$3,R62=ResmiTatil!$J$3),ResmiTatil!$I$3-ResmiTatil!$I$2,IF(AND(Q62&gt;ResmiTatil!$I$2,R62&gt;ResmiTatil!$J$2),ResmiTatil!$J$2-ResmiTatil!$I$2))+IF(S62&gt;ResmiTatil!$K$2,S62-ResmiTatil!$K$2),0))</f>
        <v>0</v>
      </c>
      <c r="V62" s="29">
        <f>IF((Q62-P62)+(S62-R62)&lt;0,0,(Q62-P62)+(S62-R62))</f>
        <v>0</v>
      </c>
      <c r="W62" s="17"/>
      <c r="X62" s="12"/>
      <c r="Y62" s="13"/>
      <c r="Z62" s="13"/>
      <c r="AA62" s="28">
        <f>IF(Y62-X62&lt;0,0,Y62-X62)</f>
        <v>0</v>
      </c>
      <c r="AB62" s="28">
        <f>IF(AND(OR(W62="",X62=""),OR(Y62="",Z62="")),0,IF(OR(W62&lt;&gt;ResmiTatil!$H$2,X62&lt;&gt;ResmiTatil!$I$2,Y62&lt;&gt;ResmiTatil!$J$2,Z62&lt;&gt;ResmiTatil!$K$2),IF(AND(Y62="",Z62=""),0,IF(W62&lt;ResmiTatil!$H$2,ResmiTatil!$H$2-W62))+IF(AND(Y62="",Z62="",OR(W62&lt;ResmiTatil!$H$2,AND(X62&lt;&gt;ResmiTatil!$J$2,X62&gt;ResmiTatil!$J$2))),ResmiTatil!$J$2-ResmiTatil!$I$2,IF(OR(Y62="",Z62=""),0,IF(AND(X62&gt;ResmiTatil!$I$2,Y62&lt;ResmiTatil!$J$2),X62-ResmiTatil!$I$2)))+IF(AND(X62&lt;ResmiTatil!$I$2,Y62&lt;ResmiTatil!$J$2),ResmiTatil!$J$2-Y62)+IF(AND(X62=ResmiTatil!$I$3,Y62=ResmiTatil!$J$3),ResmiTatil!$I$3-ResmiTatil!$I$2,IF(AND(X62&gt;ResmiTatil!$I$2,Y62&gt;ResmiTatil!$J$2),ResmiTatil!$J$2-ResmiTatil!$I$2))+IF(Z62&gt;ResmiTatil!$K$2,Z62-ResmiTatil!$K$2),0))</f>
        <v>0</v>
      </c>
      <c r="AC62" s="29">
        <f>IF((X62-W62)+(Z62-Y62)&lt;0,0,(X62-W62)+(Z62-Y62))</f>
        <v>0</v>
      </c>
      <c r="AD62" s="17"/>
      <c r="AE62" s="12"/>
      <c r="AF62" s="13"/>
      <c r="AG62" s="13"/>
      <c r="AH62" s="28">
        <f>IF(AF62-AE62&lt;0,0,AF62-AE62)</f>
        <v>0</v>
      </c>
      <c r="AI62" s="28">
        <f>IF(AND(OR(AD62="",AE62=""),OR(AF62="",AG62="")),0,IF(OR(AD62&lt;&gt;ResmiTatil!$H$2,AE62&lt;&gt;ResmiTatil!$I$2,AF62&lt;&gt;ResmiTatil!$J$2,AG62&lt;&gt;ResmiTatil!$K$2),IF(AND(AF62="",AG62=""),0,IF(AD62&lt;ResmiTatil!$H$2,ResmiTatil!$H$2-AD62))+IF(AND(AF62="",AG62="",OR(AD62&lt;ResmiTatil!$H$2,AND(AE62&lt;&gt;ResmiTatil!$J$2,AE62&gt;ResmiTatil!$J$2))),ResmiTatil!$J$2-ResmiTatil!$I$2,IF(OR(AF62="",AG62=""),0,IF(AND(AE62&gt;ResmiTatil!$I$2,AF62&lt;ResmiTatil!$J$2),AE62-ResmiTatil!$I$2)))+IF(AND(AE62&lt;ResmiTatil!$I$2,AF62&lt;ResmiTatil!$J$2),ResmiTatil!$J$2-AF62)+IF(AND(AE62=ResmiTatil!$I$3,AF62=ResmiTatil!$J$3),ResmiTatil!$I$3-ResmiTatil!$I$2,IF(AND(AE62&gt;ResmiTatil!$I$2,AF62&gt;ResmiTatil!$J$2),ResmiTatil!$J$2-ResmiTatil!$I$2))+IF(AG62&gt;ResmiTatil!$K$2,AG62-ResmiTatil!$K$2),0))</f>
        <v>0</v>
      </c>
      <c r="AJ62" s="29">
        <f>IF((AE62-AD62)+(AG62-AF62)&lt;0,0,(AE62-AD62)+(AG62-AF62))</f>
        <v>0</v>
      </c>
    </row>
    <row r="63" spans="1:52" s="25" customFormat="1" ht="20.100000000000001" customHeight="1" x14ac:dyDescent="0.25">
      <c r="A63" s="20">
        <f t="shared" si="6"/>
        <v>44792</v>
      </c>
      <c r="B63" s="17"/>
      <c r="C63" s="12"/>
      <c r="D63" s="13"/>
      <c r="E63" s="13"/>
      <c r="F63" s="28">
        <f>IF(D63-C63&lt;0,0,D63-C63)</f>
        <v>0</v>
      </c>
      <c r="G63" s="28">
        <f>IF(AND(OR(B63="",C63=""),OR(D63="",E63="")),0,IF(OR(B63&lt;&gt;ResmiTatil!$H$2,C63&lt;&gt;ResmiTatil!$I$2,D63&lt;&gt;ResmiTatil!$J$2,E63&lt;&gt;ResmiTatil!$K$2),IF(AND(D63="",E63=""),0,IF(B63&lt;ResmiTatil!$H$2,ResmiTatil!$H$2-B63))+IF(AND(D63="",E63="",OR(B63&lt;ResmiTatil!$H$2,AND(C63&lt;&gt;ResmiTatil!$J$2,C63&gt;ResmiTatil!$J$2))),ResmiTatil!$J$2-ResmiTatil!$I$2,IF(OR(D63="",E63=""),0,IF(AND(C63&gt;ResmiTatil!$I$2,D63&lt;ResmiTatil!$J$2),C63-ResmiTatil!$I$2)))+IF(AND(C63&lt;ResmiTatil!$I$2,D63&lt;ResmiTatil!$J$2),ResmiTatil!$J$2-D63)+IF(AND(C63=ResmiTatil!$I$3,D63=ResmiTatil!$J$3),ResmiTatil!$I$3-ResmiTatil!$I$2,IF(AND(C63&gt;ResmiTatil!$I$2,D63&gt;ResmiTatil!$J$2),ResmiTatil!$J$2-ResmiTatil!$I$2))+IF(E63&gt;ResmiTatil!$K$2,E63-ResmiTatil!$K$2),0))</f>
        <v>0</v>
      </c>
      <c r="H63" s="29">
        <f>IF((C63-B63)+(E63-D63)&lt;0,0,(C63-B63)+(E63-D63))</f>
        <v>0</v>
      </c>
      <c r="I63" s="17"/>
      <c r="J63" s="12"/>
      <c r="K63" s="13"/>
      <c r="L63" s="13"/>
      <c r="M63" s="28">
        <f>IF(K63-J63&lt;0,0,K63-J63)</f>
        <v>0</v>
      </c>
      <c r="N63" s="28">
        <f>IF(AND(OR(I63="",J63=""),OR(K63="",L63="")),0,IF(OR(I63&lt;&gt;ResmiTatil!$H$2,J63&lt;&gt;ResmiTatil!$I$2,K63&lt;&gt;ResmiTatil!$J$2,L63&lt;&gt;ResmiTatil!$K$2),IF(AND(K63="",L63=""),0,IF(I63&lt;ResmiTatil!$H$2,ResmiTatil!$H$2-I63))+IF(AND(K63="",L63="",OR(I63&lt;ResmiTatil!$H$2,AND(J63&lt;&gt;ResmiTatil!$J$2,J63&gt;ResmiTatil!$J$2))),ResmiTatil!$J$2-ResmiTatil!$I$2,IF(OR(K63="",L63=""),0,IF(AND(J63&gt;ResmiTatil!$I$2,K63&lt;ResmiTatil!$J$2),J63-ResmiTatil!$I$2)))+IF(AND(J63&lt;ResmiTatil!$I$2,K63&lt;ResmiTatil!$J$2),ResmiTatil!$J$2-K63)+IF(AND(J63=ResmiTatil!$I$3,K63=ResmiTatil!$J$3),ResmiTatil!$I$3-ResmiTatil!$I$2,IF(AND(J63&gt;ResmiTatil!$I$2,K63&gt;ResmiTatil!$J$2),ResmiTatil!$J$2-ResmiTatil!$I$2))+IF(L63&gt;ResmiTatil!$K$2,L63-ResmiTatil!$K$2),0))</f>
        <v>0</v>
      </c>
      <c r="O63" s="29">
        <f>IF((J63-I63)+(L63-K63)&lt;0,0,(J63-I63)+(L63-K63))</f>
        <v>0</v>
      </c>
      <c r="P63" s="17"/>
      <c r="Q63" s="12"/>
      <c r="R63" s="13"/>
      <c r="S63" s="13"/>
      <c r="T63" s="28">
        <f>IF(R63-Q63&lt;0,0,R63-Q63)</f>
        <v>0</v>
      </c>
      <c r="U63" s="28">
        <f>IF(AND(OR(P63="",Q63=""),OR(R63="",S63="")),0,IF(OR(P63&lt;&gt;ResmiTatil!$H$2,Q63&lt;&gt;ResmiTatil!$I$2,R63&lt;&gt;ResmiTatil!$J$2,S63&lt;&gt;ResmiTatil!$K$2),IF(AND(R63="",S63=""),0,IF(P63&lt;ResmiTatil!$H$2,ResmiTatil!$H$2-P63))+IF(AND(R63="",S63="",OR(P63&lt;ResmiTatil!$H$2,AND(Q63&lt;&gt;ResmiTatil!$J$2,Q63&gt;ResmiTatil!$J$2))),ResmiTatil!$J$2-ResmiTatil!$I$2,IF(OR(R63="",S63=""),0,IF(AND(Q63&gt;ResmiTatil!$I$2,R63&lt;ResmiTatil!$J$2),Q63-ResmiTatil!$I$2)))+IF(AND(Q63&lt;ResmiTatil!$I$2,R63&lt;ResmiTatil!$J$2),ResmiTatil!$J$2-R63)+IF(AND(Q63=ResmiTatil!$I$3,R63=ResmiTatil!$J$3),ResmiTatil!$I$3-ResmiTatil!$I$2,IF(AND(Q63&gt;ResmiTatil!$I$2,R63&gt;ResmiTatil!$J$2),ResmiTatil!$J$2-ResmiTatil!$I$2))+IF(S63&gt;ResmiTatil!$K$2,S63-ResmiTatil!$K$2),0))</f>
        <v>0</v>
      </c>
      <c r="V63" s="29">
        <f>IF((Q63-P63)+(S63-R63)&lt;0,0,(Q63-P63)+(S63-R63))</f>
        <v>0</v>
      </c>
      <c r="W63" s="17"/>
      <c r="X63" s="12"/>
      <c r="Y63" s="13"/>
      <c r="Z63" s="13"/>
      <c r="AA63" s="28">
        <f>IF(Y63-X63&lt;0,0,Y63-X63)</f>
        <v>0</v>
      </c>
      <c r="AB63" s="28">
        <f>IF(AND(OR(W63="",X63=""),OR(Y63="",Z63="")),0,IF(OR(W63&lt;&gt;ResmiTatil!$H$2,X63&lt;&gt;ResmiTatil!$I$2,Y63&lt;&gt;ResmiTatil!$J$2,Z63&lt;&gt;ResmiTatil!$K$2),IF(AND(Y63="",Z63=""),0,IF(W63&lt;ResmiTatil!$H$2,ResmiTatil!$H$2-W63))+IF(AND(Y63="",Z63="",OR(W63&lt;ResmiTatil!$H$2,AND(X63&lt;&gt;ResmiTatil!$J$2,X63&gt;ResmiTatil!$J$2))),ResmiTatil!$J$2-ResmiTatil!$I$2,IF(OR(Y63="",Z63=""),0,IF(AND(X63&gt;ResmiTatil!$I$2,Y63&lt;ResmiTatil!$J$2),X63-ResmiTatil!$I$2)))+IF(AND(X63&lt;ResmiTatil!$I$2,Y63&lt;ResmiTatil!$J$2),ResmiTatil!$J$2-Y63)+IF(AND(X63=ResmiTatil!$I$3,Y63=ResmiTatil!$J$3),ResmiTatil!$I$3-ResmiTatil!$I$2,IF(AND(X63&gt;ResmiTatil!$I$2,Y63&gt;ResmiTatil!$J$2),ResmiTatil!$J$2-ResmiTatil!$I$2))+IF(Z63&gt;ResmiTatil!$K$2,Z63-ResmiTatil!$K$2),0))</f>
        <v>0</v>
      </c>
      <c r="AC63" s="29">
        <f>IF((X63-W63)+(Z63-Y63)&lt;0,0,(X63-W63)+(Z63-Y63))</f>
        <v>0</v>
      </c>
      <c r="AD63" s="17"/>
      <c r="AE63" s="12"/>
      <c r="AF63" s="13"/>
      <c r="AG63" s="13"/>
      <c r="AH63" s="28">
        <f>IF(AF63-AE63&lt;0,0,AF63-AE63)</f>
        <v>0</v>
      </c>
      <c r="AI63" s="28">
        <f>IF(AND(OR(AD63="",AE63=""),OR(AF63="",AG63="")),0,IF(OR(AD63&lt;&gt;ResmiTatil!$H$2,AE63&lt;&gt;ResmiTatil!$I$2,AF63&lt;&gt;ResmiTatil!$J$2,AG63&lt;&gt;ResmiTatil!$K$2),IF(AND(AF63="",AG63=""),0,IF(AD63&lt;ResmiTatil!$H$2,ResmiTatil!$H$2-AD63))+IF(AND(AF63="",AG63="",OR(AD63&lt;ResmiTatil!$H$2,AND(AE63&lt;&gt;ResmiTatil!$J$2,AE63&gt;ResmiTatil!$J$2))),ResmiTatil!$J$2-ResmiTatil!$I$2,IF(OR(AF63="",AG63=""),0,IF(AND(AE63&gt;ResmiTatil!$I$2,AF63&lt;ResmiTatil!$J$2),AE63-ResmiTatil!$I$2)))+IF(AND(AE63&lt;ResmiTatil!$I$2,AF63&lt;ResmiTatil!$J$2),ResmiTatil!$J$2-AF63)+IF(AND(AE63=ResmiTatil!$I$3,AF63=ResmiTatil!$J$3),ResmiTatil!$I$3-ResmiTatil!$I$2,IF(AND(AE63&gt;ResmiTatil!$I$2,AF63&gt;ResmiTatil!$J$2),ResmiTatil!$J$2-ResmiTatil!$I$2))+IF(AG63&gt;ResmiTatil!$K$2,AG63-ResmiTatil!$K$2),0))</f>
        <v>0</v>
      </c>
      <c r="AJ63" s="29">
        <f>IF((AE63-AD63)+(AG63-AF63)&lt;0,0,(AE63-AD63)+(AG63-AF63))</f>
        <v>0</v>
      </c>
    </row>
    <row r="64" spans="1:52" s="25" customFormat="1" ht="20.100000000000001" customHeight="1" x14ac:dyDescent="0.25">
      <c r="A64" s="30" t="s">
        <v>24</v>
      </c>
      <c r="B64" s="31"/>
      <c r="C64" s="32"/>
      <c r="D64" s="33"/>
      <c r="E64" s="33"/>
      <c r="F64" s="34"/>
      <c r="G64" s="28">
        <f>SUM(G59:G63)</f>
        <v>0</v>
      </c>
      <c r="H64" s="35">
        <f>SUM(H59:H63)</f>
        <v>0</v>
      </c>
      <c r="I64" s="31"/>
      <c r="J64" s="32"/>
      <c r="K64" s="33"/>
      <c r="L64" s="33"/>
      <c r="M64" s="34"/>
      <c r="N64" s="28">
        <f>SUM(N59:N63)</f>
        <v>0</v>
      </c>
      <c r="O64" s="35">
        <f>SUM(O59:O63)</f>
        <v>0</v>
      </c>
      <c r="P64" s="31"/>
      <c r="Q64" s="32"/>
      <c r="R64" s="33"/>
      <c r="S64" s="33"/>
      <c r="T64" s="34"/>
      <c r="U64" s="28">
        <f>SUM(U59:U63)</f>
        <v>0</v>
      </c>
      <c r="V64" s="35">
        <f>SUM(V59:V63)</f>
        <v>0</v>
      </c>
      <c r="W64" s="31"/>
      <c r="X64" s="32"/>
      <c r="Y64" s="33"/>
      <c r="Z64" s="33"/>
      <c r="AA64" s="34"/>
      <c r="AB64" s="28">
        <f>SUM(AB59:AB63)</f>
        <v>0</v>
      </c>
      <c r="AC64" s="35">
        <f>SUM(AC59:AC63)</f>
        <v>0</v>
      </c>
      <c r="AD64" s="31"/>
      <c r="AE64" s="32"/>
      <c r="AF64" s="33"/>
      <c r="AG64" s="33"/>
      <c r="AH64" s="34"/>
      <c r="AI64" s="28">
        <f>SUM(AI59:AI63)</f>
        <v>0</v>
      </c>
      <c r="AJ64" s="35">
        <f>SUM(AJ59:AJ63)</f>
        <v>0</v>
      </c>
    </row>
    <row r="65" spans="1:36" s="25" customFormat="1" ht="15" customHeight="1" x14ac:dyDescent="0.25">
      <c r="A65" s="20">
        <f>A63+1</f>
        <v>44793</v>
      </c>
      <c r="B65" s="17"/>
      <c r="C65" s="12"/>
      <c r="D65" s="13"/>
      <c r="E65" s="13"/>
      <c r="F65" s="11"/>
      <c r="G65" s="11"/>
      <c r="H65" s="18"/>
      <c r="I65" s="17"/>
      <c r="J65" s="12"/>
      <c r="K65" s="13"/>
      <c r="L65" s="13"/>
      <c r="M65" s="11"/>
      <c r="N65" s="11"/>
      <c r="O65" s="18"/>
      <c r="P65" s="17"/>
      <c r="Q65" s="12"/>
      <c r="R65" s="13"/>
      <c r="S65" s="13"/>
      <c r="T65" s="11"/>
      <c r="U65" s="11"/>
      <c r="V65" s="18"/>
      <c r="W65" s="17"/>
      <c r="X65" s="12"/>
      <c r="Y65" s="13"/>
      <c r="Z65" s="13"/>
      <c r="AA65" s="11"/>
      <c r="AB65" s="11"/>
      <c r="AC65" s="18"/>
      <c r="AD65" s="17"/>
      <c r="AE65" s="12"/>
      <c r="AF65" s="13"/>
      <c r="AG65" s="13"/>
      <c r="AH65" s="11"/>
      <c r="AI65" s="11"/>
      <c r="AJ65" s="18"/>
    </row>
    <row r="66" spans="1:36" s="25" customFormat="1" ht="15" customHeight="1" x14ac:dyDescent="0.25">
      <c r="A66" s="20">
        <f>A65+1</f>
        <v>44794</v>
      </c>
      <c r="B66" s="17"/>
      <c r="C66" s="12"/>
      <c r="D66" s="13"/>
      <c r="E66" s="13"/>
      <c r="F66" s="11"/>
      <c r="G66" s="11"/>
      <c r="H66" s="18"/>
      <c r="I66" s="17"/>
      <c r="J66" s="12"/>
      <c r="K66" s="13"/>
      <c r="L66" s="13"/>
      <c r="M66" s="11"/>
      <c r="N66" s="11"/>
      <c r="O66" s="18"/>
      <c r="P66" s="17"/>
      <c r="Q66" s="12"/>
      <c r="R66" s="13"/>
      <c r="S66" s="13"/>
      <c r="T66" s="11"/>
      <c r="U66" s="11"/>
      <c r="V66" s="18"/>
      <c r="W66" s="17"/>
      <c r="X66" s="12"/>
      <c r="Y66" s="13"/>
      <c r="Z66" s="13"/>
      <c r="AA66" s="11"/>
      <c r="AB66" s="11"/>
      <c r="AC66" s="18"/>
      <c r="AD66" s="17"/>
      <c r="AE66" s="12"/>
      <c r="AF66" s="13"/>
      <c r="AG66" s="13"/>
      <c r="AH66" s="11"/>
      <c r="AI66" s="11"/>
      <c r="AJ66" s="18"/>
    </row>
    <row r="67" spans="1:36" s="25" customFormat="1" ht="20.100000000000001" customHeight="1" x14ac:dyDescent="0.25">
      <c r="A67" s="20">
        <f t="shared" ref="A67:A71" si="7">A66+1</f>
        <v>44795</v>
      </c>
      <c r="B67" s="17"/>
      <c r="C67" s="12"/>
      <c r="D67" s="13"/>
      <c r="E67" s="13"/>
      <c r="F67" s="28">
        <f>IF(D67-C67&lt;0,0,D67-C67)</f>
        <v>0</v>
      </c>
      <c r="G67" s="28">
        <f>IF(AND(OR(B67="",C67=""),OR(D67="",E67="")),0,IF(OR(B67&lt;&gt;ResmiTatil!$H$2,C67&lt;&gt;ResmiTatil!$I$2,D67&lt;&gt;ResmiTatil!$J$2,E67&lt;&gt;ResmiTatil!$K$2),IF(AND(D67="",E67=""),0,IF(B67&lt;ResmiTatil!$H$2,ResmiTatil!$H$2-B67))+IF(AND(D67="",E67="",OR(B67&lt;ResmiTatil!$H$2,AND(C67&lt;&gt;ResmiTatil!$J$2,C67&gt;ResmiTatil!$J$2))),ResmiTatil!$J$2-ResmiTatil!$I$2,IF(OR(D67="",E67=""),0,IF(AND(C67&gt;ResmiTatil!$I$2,D67&lt;ResmiTatil!$J$2),C67-ResmiTatil!$I$2)))+IF(AND(C67&lt;ResmiTatil!$I$2,D67&lt;ResmiTatil!$J$2),ResmiTatil!$J$2-D67)+IF(AND(C67=ResmiTatil!$I$3,D67=ResmiTatil!$J$3),ResmiTatil!$I$3-ResmiTatil!$I$2,IF(AND(C67&gt;ResmiTatil!$I$2,D67&gt;ResmiTatil!$J$2),ResmiTatil!$J$2-ResmiTatil!$I$2))+IF(E67&gt;ResmiTatil!$K$2,E67-ResmiTatil!$K$2),0))</f>
        <v>0</v>
      </c>
      <c r="H67" s="29">
        <f>IF((C67-B67)+(E67-D67)&lt;0,0,(C67-B67)+(E67-D67))</f>
        <v>0</v>
      </c>
      <c r="I67" s="17"/>
      <c r="J67" s="12"/>
      <c r="K67" s="13"/>
      <c r="L67" s="13"/>
      <c r="M67" s="28">
        <f>IF(K67-J67&lt;0,0,K67-J67)</f>
        <v>0</v>
      </c>
      <c r="N67" s="28">
        <f>IF(AND(OR(I67="",J67=""),OR(K67="",L67="")),0,IF(OR(I67&lt;&gt;ResmiTatil!$H$2,J67&lt;&gt;ResmiTatil!$I$2,K67&lt;&gt;ResmiTatil!$J$2,L67&lt;&gt;ResmiTatil!$K$2),IF(AND(K67="",L67=""),0,IF(I67&lt;ResmiTatil!$H$2,ResmiTatil!$H$2-I67))+IF(AND(K67="",L67="",OR(I67&lt;ResmiTatil!$H$2,AND(J67&lt;&gt;ResmiTatil!$J$2,J67&gt;ResmiTatil!$J$2))),ResmiTatil!$J$2-ResmiTatil!$I$2,IF(OR(K67="",L67=""),0,IF(AND(J67&gt;ResmiTatil!$I$2,K67&lt;ResmiTatil!$J$2),J67-ResmiTatil!$I$2)))+IF(AND(J67&lt;ResmiTatil!$I$2,K67&lt;ResmiTatil!$J$2),ResmiTatil!$J$2-K67)+IF(AND(J67=ResmiTatil!$I$3,K67=ResmiTatil!$J$3),ResmiTatil!$I$3-ResmiTatil!$I$2,IF(AND(J67&gt;ResmiTatil!$I$2,K67&gt;ResmiTatil!$J$2),ResmiTatil!$J$2-ResmiTatil!$I$2))+IF(L67&gt;ResmiTatil!$K$2,L67-ResmiTatil!$K$2),0))</f>
        <v>0</v>
      </c>
      <c r="O67" s="29">
        <f>IF((J67-I67)+(L67-K67)&lt;0,0,(J67-I67)+(L67-K67))</f>
        <v>0</v>
      </c>
      <c r="P67" s="17"/>
      <c r="Q67" s="12"/>
      <c r="R67" s="13"/>
      <c r="S67" s="13"/>
      <c r="T67" s="28">
        <f>IF(R67-Q67&lt;0,0,R67-Q67)</f>
        <v>0</v>
      </c>
      <c r="U67" s="28">
        <f>IF(AND(OR(P67="",Q67=""),OR(R67="",S67="")),0,IF(OR(P67&lt;&gt;ResmiTatil!$H$2,Q67&lt;&gt;ResmiTatil!$I$2,R67&lt;&gt;ResmiTatil!$J$2,S67&lt;&gt;ResmiTatil!$K$2),IF(AND(R67="",S67=""),0,IF(P67&lt;ResmiTatil!$H$2,ResmiTatil!$H$2-P67))+IF(AND(R67="",S67="",OR(P67&lt;ResmiTatil!$H$2,AND(Q67&lt;&gt;ResmiTatil!$J$2,Q67&gt;ResmiTatil!$J$2))),ResmiTatil!$J$2-ResmiTatil!$I$2,IF(OR(R67="",S67=""),0,IF(AND(Q67&gt;ResmiTatil!$I$2,R67&lt;ResmiTatil!$J$2),Q67-ResmiTatil!$I$2)))+IF(AND(Q67&lt;ResmiTatil!$I$2,R67&lt;ResmiTatil!$J$2),ResmiTatil!$J$2-R67)+IF(AND(Q67=ResmiTatil!$I$3,R67=ResmiTatil!$J$3),ResmiTatil!$I$3-ResmiTatil!$I$2,IF(AND(Q67&gt;ResmiTatil!$I$2,R67&gt;ResmiTatil!$J$2),ResmiTatil!$J$2-ResmiTatil!$I$2))+IF(S67&gt;ResmiTatil!$K$2,S67-ResmiTatil!$K$2),0))</f>
        <v>0</v>
      </c>
      <c r="V67" s="29">
        <f>IF((Q67-P67)+(S67-R67)&lt;0,0,(Q67-P67)+(S67-R67))</f>
        <v>0</v>
      </c>
      <c r="W67" s="17"/>
      <c r="X67" s="12"/>
      <c r="Y67" s="13"/>
      <c r="Z67" s="13"/>
      <c r="AA67" s="28">
        <f>IF(Y67-X67&lt;0,0,Y67-X67)</f>
        <v>0</v>
      </c>
      <c r="AB67" s="28">
        <f>IF(AND(OR(W67="",X67=""),OR(Y67="",Z67="")),0,IF(OR(W67&lt;&gt;ResmiTatil!$H$2,X67&lt;&gt;ResmiTatil!$I$2,Y67&lt;&gt;ResmiTatil!$J$2,Z67&lt;&gt;ResmiTatil!$K$2),IF(AND(Y67="",Z67=""),0,IF(W67&lt;ResmiTatil!$H$2,ResmiTatil!$H$2-W67))+IF(AND(Y67="",Z67="",OR(W67&lt;ResmiTatil!$H$2,AND(X67&lt;&gt;ResmiTatil!$J$2,X67&gt;ResmiTatil!$J$2))),ResmiTatil!$J$2-ResmiTatil!$I$2,IF(OR(Y67="",Z67=""),0,IF(AND(X67&gt;ResmiTatil!$I$2,Y67&lt;ResmiTatil!$J$2),X67-ResmiTatil!$I$2)))+IF(AND(X67&lt;ResmiTatil!$I$2,Y67&lt;ResmiTatil!$J$2),ResmiTatil!$J$2-Y67)+IF(AND(X67=ResmiTatil!$I$3,Y67=ResmiTatil!$J$3),ResmiTatil!$I$3-ResmiTatil!$I$2,IF(AND(X67&gt;ResmiTatil!$I$2,Y67&gt;ResmiTatil!$J$2),ResmiTatil!$J$2-ResmiTatil!$I$2))+IF(Z67&gt;ResmiTatil!$K$2,Z67-ResmiTatil!$K$2),0))</f>
        <v>0</v>
      </c>
      <c r="AC67" s="29">
        <f>IF((X67-W67)+(Z67-Y67)&lt;0,0,(X67-W67)+(Z67-Y67))</f>
        <v>0</v>
      </c>
      <c r="AD67" s="17"/>
      <c r="AE67" s="12"/>
      <c r="AF67" s="13"/>
      <c r="AG67" s="13"/>
      <c r="AH67" s="28">
        <f>IF(AF67-AE67&lt;0,0,AF67-AE67)</f>
        <v>0</v>
      </c>
      <c r="AI67" s="28">
        <f>IF(AND(OR(AD67="",AE67=""),OR(AF67="",AG67="")),0,IF(OR(AD67&lt;&gt;ResmiTatil!$H$2,AE67&lt;&gt;ResmiTatil!$I$2,AF67&lt;&gt;ResmiTatil!$J$2,AG67&lt;&gt;ResmiTatil!$K$2),IF(AND(AF67="",AG67=""),0,IF(AD67&lt;ResmiTatil!$H$2,ResmiTatil!$H$2-AD67))+IF(AND(AF67="",AG67="",OR(AD67&lt;ResmiTatil!$H$2,AND(AE67&lt;&gt;ResmiTatil!$J$2,AE67&gt;ResmiTatil!$J$2))),ResmiTatil!$J$2-ResmiTatil!$I$2,IF(OR(AF67="",AG67=""),0,IF(AND(AE67&gt;ResmiTatil!$I$2,AF67&lt;ResmiTatil!$J$2),AE67-ResmiTatil!$I$2)))+IF(AND(AE67&lt;ResmiTatil!$I$2,AF67&lt;ResmiTatil!$J$2),ResmiTatil!$J$2-AF67)+IF(AND(AE67=ResmiTatil!$I$3,AF67=ResmiTatil!$J$3),ResmiTatil!$I$3-ResmiTatil!$I$2,IF(AND(AE67&gt;ResmiTatil!$I$2,AF67&gt;ResmiTatil!$J$2),ResmiTatil!$J$2-ResmiTatil!$I$2))+IF(AG67&gt;ResmiTatil!$K$2,AG67-ResmiTatil!$K$2),0))</f>
        <v>0</v>
      </c>
      <c r="AJ67" s="29">
        <f>IF((AE67-AD67)+(AG67-AF67)&lt;0,0,(AE67-AD67)+(AG67-AF67))</f>
        <v>0</v>
      </c>
    </row>
    <row r="68" spans="1:36" s="25" customFormat="1" ht="20.100000000000001" customHeight="1" x14ac:dyDescent="0.25">
      <c r="A68" s="20">
        <f t="shared" si="7"/>
        <v>44796</v>
      </c>
      <c r="B68" s="17"/>
      <c r="C68" s="12"/>
      <c r="D68" s="13"/>
      <c r="E68" s="13"/>
      <c r="F68" s="28">
        <f>IF(D68-C68&lt;0,0,D68-C68)</f>
        <v>0</v>
      </c>
      <c r="G68" s="28">
        <f>IF(AND(OR(B68="",C68=""),OR(D68="",E68="")),0,IF(OR(B68&lt;&gt;ResmiTatil!$H$2,C68&lt;&gt;ResmiTatil!$I$2,D68&lt;&gt;ResmiTatil!$J$2,E68&lt;&gt;ResmiTatil!$K$2),IF(AND(D68="",E68=""),0,IF(B68&lt;ResmiTatil!$H$2,ResmiTatil!$H$2-B68))+IF(AND(D68="",E68="",OR(B68&lt;ResmiTatil!$H$2,AND(C68&lt;&gt;ResmiTatil!$J$2,C68&gt;ResmiTatil!$J$2))),ResmiTatil!$J$2-ResmiTatil!$I$2,IF(OR(D68="",E68=""),0,IF(AND(C68&gt;ResmiTatil!$I$2,D68&lt;ResmiTatil!$J$2),C68-ResmiTatil!$I$2)))+IF(AND(C68&lt;ResmiTatil!$I$2,D68&lt;ResmiTatil!$J$2),ResmiTatil!$J$2-D68)+IF(AND(C68=ResmiTatil!$I$3,D68=ResmiTatil!$J$3),ResmiTatil!$I$3-ResmiTatil!$I$2,IF(AND(C68&gt;ResmiTatil!$I$2,D68&gt;ResmiTatil!$J$2),ResmiTatil!$J$2-ResmiTatil!$I$2))+IF(E68&gt;ResmiTatil!$K$2,E68-ResmiTatil!$K$2),0))</f>
        <v>0</v>
      </c>
      <c r="H68" s="29">
        <f>IF((C68-B68)+(E68-D68)&lt;0,0,(C68-B68)+(E68-D68))</f>
        <v>0</v>
      </c>
      <c r="I68" s="17"/>
      <c r="J68" s="12"/>
      <c r="K68" s="13"/>
      <c r="L68" s="13"/>
      <c r="M68" s="28">
        <f>IF(K68-J68&lt;0,0,K68-J68)</f>
        <v>0</v>
      </c>
      <c r="N68" s="28">
        <f>IF(AND(OR(I68="",J68=""),OR(K68="",L68="")),0,IF(OR(I68&lt;&gt;ResmiTatil!$H$2,J68&lt;&gt;ResmiTatil!$I$2,K68&lt;&gt;ResmiTatil!$J$2,L68&lt;&gt;ResmiTatil!$K$2),IF(AND(K68="",L68=""),0,IF(I68&lt;ResmiTatil!$H$2,ResmiTatil!$H$2-I68))+IF(AND(K68="",L68="",OR(I68&lt;ResmiTatil!$H$2,AND(J68&lt;&gt;ResmiTatil!$J$2,J68&gt;ResmiTatil!$J$2))),ResmiTatil!$J$2-ResmiTatil!$I$2,IF(OR(K68="",L68=""),0,IF(AND(J68&gt;ResmiTatil!$I$2,K68&lt;ResmiTatil!$J$2),J68-ResmiTatil!$I$2)))+IF(AND(J68&lt;ResmiTatil!$I$2,K68&lt;ResmiTatil!$J$2),ResmiTatil!$J$2-K68)+IF(AND(J68=ResmiTatil!$I$3,K68=ResmiTatil!$J$3),ResmiTatil!$I$3-ResmiTatil!$I$2,IF(AND(J68&gt;ResmiTatil!$I$2,K68&gt;ResmiTatil!$J$2),ResmiTatil!$J$2-ResmiTatil!$I$2))+IF(L68&gt;ResmiTatil!$K$2,L68-ResmiTatil!$K$2),0))</f>
        <v>0</v>
      </c>
      <c r="O68" s="29">
        <f>IF((J68-I68)+(L68-K68)&lt;0,0,(J68-I68)+(L68-K68))</f>
        <v>0</v>
      </c>
      <c r="P68" s="17"/>
      <c r="Q68" s="12"/>
      <c r="R68" s="13"/>
      <c r="S68" s="13"/>
      <c r="T68" s="28">
        <f>IF(R68-Q68&lt;0,0,R68-Q68)</f>
        <v>0</v>
      </c>
      <c r="U68" s="28">
        <f>IF(AND(OR(P68="",Q68=""),OR(R68="",S68="")),0,IF(OR(P68&lt;&gt;ResmiTatil!$H$2,Q68&lt;&gt;ResmiTatil!$I$2,R68&lt;&gt;ResmiTatil!$J$2,S68&lt;&gt;ResmiTatil!$K$2),IF(AND(R68="",S68=""),0,IF(P68&lt;ResmiTatil!$H$2,ResmiTatil!$H$2-P68))+IF(AND(R68="",S68="",OR(P68&lt;ResmiTatil!$H$2,AND(Q68&lt;&gt;ResmiTatil!$J$2,Q68&gt;ResmiTatil!$J$2))),ResmiTatil!$J$2-ResmiTatil!$I$2,IF(OR(R68="",S68=""),0,IF(AND(Q68&gt;ResmiTatil!$I$2,R68&lt;ResmiTatil!$J$2),Q68-ResmiTatil!$I$2)))+IF(AND(Q68&lt;ResmiTatil!$I$2,R68&lt;ResmiTatil!$J$2),ResmiTatil!$J$2-R68)+IF(AND(Q68=ResmiTatil!$I$3,R68=ResmiTatil!$J$3),ResmiTatil!$I$3-ResmiTatil!$I$2,IF(AND(Q68&gt;ResmiTatil!$I$2,R68&gt;ResmiTatil!$J$2),ResmiTatil!$J$2-ResmiTatil!$I$2))+IF(S68&gt;ResmiTatil!$K$2,S68-ResmiTatil!$K$2),0))</f>
        <v>0</v>
      </c>
      <c r="V68" s="29">
        <f>IF((Q68-P68)+(S68-R68)&lt;0,0,(Q68-P68)+(S68-R68))</f>
        <v>0</v>
      </c>
      <c r="W68" s="17"/>
      <c r="X68" s="12"/>
      <c r="Y68" s="13"/>
      <c r="Z68" s="13"/>
      <c r="AA68" s="28">
        <f>IF(Y68-X68&lt;0,0,Y68-X68)</f>
        <v>0</v>
      </c>
      <c r="AB68" s="28">
        <f>IF(AND(OR(W68="",X68=""),OR(Y68="",Z68="")),0,IF(OR(W68&lt;&gt;ResmiTatil!$H$2,X68&lt;&gt;ResmiTatil!$I$2,Y68&lt;&gt;ResmiTatil!$J$2,Z68&lt;&gt;ResmiTatil!$K$2),IF(AND(Y68="",Z68=""),0,IF(W68&lt;ResmiTatil!$H$2,ResmiTatil!$H$2-W68))+IF(AND(Y68="",Z68="",OR(W68&lt;ResmiTatil!$H$2,AND(X68&lt;&gt;ResmiTatil!$J$2,X68&gt;ResmiTatil!$J$2))),ResmiTatil!$J$2-ResmiTatil!$I$2,IF(OR(Y68="",Z68=""),0,IF(AND(X68&gt;ResmiTatil!$I$2,Y68&lt;ResmiTatil!$J$2),X68-ResmiTatil!$I$2)))+IF(AND(X68&lt;ResmiTatil!$I$2,Y68&lt;ResmiTatil!$J$2),ResmiTatil!$J$2-Y68)+IF(AND(X68=ResmiTatil!$I$3,Y68=ResmiTatil!$J$3),ResmiTatil!$I$3-ResmiTatil!$I$2,IF(AND(X68&gt;ResmiTatil!$I$2,Y68&gt;ResmiTatil!$J$2),ResmiTatil!$J$2-ResmiTatil!$I$2))+IF(Z68&gt;ResmiTatil!$K$2,Z68-ResmiTatil!$K$2),0))</f>
        <v>0</v>
      </c>
      <c r="AC68" s="29">
        <f>IF((X68-W68)+(Z68-Y68)&lt;0,0,(X68-W68)+(Z68-Y68))</f>
        <v>0</v>
      </c>
      <c r="AD68" s="17"/>
      <c r="AE68" s="12"/>
      <c r="AF68" s="13"/>
      <c r="AG68" s="13"/>
      <c r="AH68" s="28">
        <f>IF(AF68-AE68&lt;0,0,AF68-AE68)</f>
        <v>0</v>
      </c>
      <c r="AI68" s="28">
        <f>IF(AND(OR(AD68="",AE68=""),OR(AF68="",AG68="")),0,IF(OR(AD68&lt;&gt;ResmiTatil!$H$2,AE68&lt;&gt;ResmiTatil!$I$2,AF68&lt;&gt;ResmiTatil!$J$2,AG68&lt;&gt;ResmiTatil!$K$2),IF(AND(AF68="",AG68=""),0,IF(AD68&lt;ResmiTatil!$H$2,ResmiTatil!$H$2-AD68))+IF(AND(AF68="",AG68="",OR(AD68&lt;ResmiTatil!$H$2,AND(AE68&lt;&gt;ResmiTatil!$J$2,AE68&gt;ResmiTatil!$J$2))),ResmiTatil!$J$2-ResmiTatil!$I$2,IF(OR(AF68="",AG68=""),0,IF(AND(AE68&gt;ResmiTatil!$I$2,AF68&lt;ResmiTatil!$J$2),AE68-ResmiTatil!$I$2)))+IF(AND(AE68&lt;ResmiTatil!$I$2,AF68&lt;ResmiTatil!$J$2),ResmiTatil!$J$2-AF68)+IF(AND(AE68=ResmiTatil!$I$3,AF68=ResmiTatil!$J$3),ResmiTatil!$I$3-ResmiTatil!$I$2,IF(AND(AE68&gt;ResmiTatil!$I$2,AF68&gt;ResmiTatil!$J$2),ResmiTatil!$J$2-ResmiTatil!$I$2))+IF(AG68&gt;ResmiTatil!$K$2,AG68-ResmiTatil!$K$2),0))</f>
        <v>0</v>
      </c>
      <c r="AJ68" s="29">
        <f>IF((AE68-AD68)+(AG68-AF68)&lt;0,0,(AE68-AD68)+(AG68-AF68))</f>
        <v>0</v>
      </c>
    </row>
    <row r="69" spans="1:36" s="25" customFormat="1" ht="20.100000000000001" customHeight="1" x14ac:dyDescent="0.25">
      <c r="A69" s="20">
        <f t="shared" si="7"/>
        <v>44797</v>
      </c>
      <c r="B69" s="17"/>
      <c r="C69" s="12"/>
      <c r="D69" s="13"/>
      <c r="E69" s="13"/>
      <c r="F69" s="28">
        <f>IF(D69-C69&lt;0,0,D69-C69)</f>
        <v>0</v>
      </c>
      <c r="G69" s="28">
        <f>IF(AND(OR(B69="",C69=""),OR(D69="",E69="")),0,IF(OR(B69&lt;&gt;ResmiTatil!$H$2,C69&lt;&gt;ResmiTatil!$I$2,D69&lt;&gt;ResmiTatil!$J$2,E69&lt;&gt;ResmiTatil!$K$2),IF(AND(D69="",E69=""),0,IF(B69&lt;ResmiTatil!$H$2,ResmiTatil!$H$2-B69))+IF(AND(D69="",E69="",OR(B69&lt;ResmiTatil!$H$2,AND(C69&lt;&gt;ResmiTatil!$J$2,C69&gt;ResmiTatil!$J$2))),ResmiTatil!$J$2-ResmiTatil!$I$2,IF(OR(D69="",E69=""),0,IF(AND(C69&gt;ResmiTatil!$I$2,D69&lt;ResmiTatil!$J$2),C69-ResmiTatil!$I$2)))+IF(AND(C69&lt;ResmiTatil!$I$2,D69&lt;ResmiTatil!$J$2),ResmiTatil!$J$2-D69)+IF(AND(C69=ResmiTatil!$I$3,D69=ResmiTatil!$J$3),ResmiTatil!$I$3-ResmiTatil!$I$2,IF(AND(C69&gt;ResmiTatil!$I$2,D69&gt;ResmiTatil!$J$2),ResmiTatil!$J$2-ResmiTatil!$I$2))+IF(E69&gt;ResmiTatil!$K$2,E69-ResmiTatil!$K$2),0))</f>
        <v>0</v>
      </c>
      <c r="H69" s="29">
        <f>IF((C69-B69)+(E69-D69)&lt;0,0,(C69-B69)+(E69-D69))</f>
        <v>0</v>
      </c>
      <c r="I69" s="17"/>
      <c r="J69" s="12"/>
      <c r="K69" s="13"/>
      <c r="L69" s="13"/>
      <c r="M69" s="28">
        <f>IF(K69-J69&lt;0,0,K69-J69)</f>
        <v>0</v>
      </c>
      <c r="N69" s="28">
        <f>IF(AND(OR(I69="",J69=""),OR(K69="",L69="")),0,IF(OR(I69&lt;&gt;ResmiTatil!$H$2,J69&lt;&gt;ResmiTatil!$I$2,K69&lt;&gt;ResmiTatil!$J$2,L69&lt;&gt;ResmiTatil!$K$2),IF(AND(K69="",L69=""),0,IF(I69&lt;ResmiTatil!$H$2,ResmiTatil!$H$2-I69))+IF(AND(K69="",L69="",OR(I69&lt;ResmiTatil!$H$2,AND(J69&lt;&gt;ResmiTatil!$J$2,J69&gt;ResmiTatil!$J$2))),ResmiTatil!$J$2-ResmiTatil!$I$2,IF(OR(K69="",L69=""),0,IF(AND(J69&gt;ResmiTatil!$I$2,K69&lt;ResmiTatil!$J$2),J69-ResmiTatil!$I$2)))+IF(AND(J69&lt;ResmiTatil!$I$2,K69&lt;ResmiTatil!$J$2),ResmiTatil!$J$2-K69)+IF(AND(J69=ResmiTatil!$I$3,K69=ResmiTatil!$J$3),ResmiTatil!$I$3-ResmiTatil!$I$2,IF(AND(J69&gt;ResmiTatil!$I$2,K69&gt;ResmiTatil!$J$2),ResmiTatil!$J$2-ResmiTatil!$I$2))+IF(L69&gt;ResmiTatil!$K$2,L69-ResmiTatil!$K$2),0))</f>
        <v>0</v>
      </c>
      <c r="O69" s="29">
        <f>IF((J69-I69)+(L69-K69)&lt;0,0,(J69-I69)+(L69-K69))</f>
        <v>0</v>
      </c>
      <c r="P69" s="17"/>
      <c r="Q69" s="12"/>
      <c r="R69" s="13"/>
      <c r="S69" s="13"/>
      <c r="T69" s="28">
        <f>IF(R69-Q69&lt;0,0,R69-Q69)</f>
        <v>0</v>
      </c>
      <c r="U69" s="28">
        <f>IF(AND(OR(P69="",Q69=""),OR(R69="",S69="")),0,IF(OR(P69&lt;&gt;ResmiTatil!$H$2,Q69&lt;&gt;ResmiTatil!$I$2,R69&lt;&gt;ResmiTatil!$J$2,S69&lt;&gt;ResmiTatil!$K$2),IF(AND(R69="",S69=""),0,IF(P69&lt;ResmiTatil!$H$2,ResmiTatil!$H$2-P69))+IF(AND(R69="",S69="",OR(P69&lt;ResmiTatil!$H$2,AND(Q69&lt;&gt;ResmiTatil!$J$2,Q69&gt;ResmiTatil!$J$2))),ResmiTatil!$J$2-ResmiTatil!$I$2,IF(OR(R69="",S69=""),0,IF(AND(Q69&gt;ResmiTatil!$I$2,R69&lt;ResmiTatil!$J$2),Q69-ResmiTatil!$I$2)))+IF(AND(Q69&lt;ResmiTatil!$I$2,R69&lt;ResmiTatil!$J$2),ResmiTatil!$J$2-R69)+IF(AND(Q69=ResmiTatil!$I$3,R69=ResmiTatil!$J$3),ResmiTatil!$I$3-ResmiTatil!$I$2,IF(AND(Q69&gt;ResmiTatil!$I$2,R69&gt;ResmiTatil!$J$2),ResmiTatil!$J$2-ResmiTatil!$I$2))+IF(S69&gt;ResmiTatil!$K$2,S69-ResmiTatil!$K$2),0))</f>
        <v>0</v>
      </c>
      <c r="V69" s="29">
        <f>IF((Q69-P69)+(S69-R69)&lt;0,0,(Q69-P69)+(S69-R69))</f>
        <v>0</v>
      </c>
      <c r="W69" s="17"/>
      <c r="X69" s="12"/>
      <c r="Y69" s="13"/>
      <c r="Z69" s="13"/>
      <c r="AA69" s="28">
        <f>IF(Y69-X69&lt;0,0,Y69-X69)</f>
        <v>0</v>
      </c>
      <c r="AB69" s="28">
        <f>IF(AND(OR(W69="",X69=""),OR(Y69="",Z69="")),0,IF(OR(W69&lt;&gt;ResmiTatil!$H$2,X69&lt;&gt;ResmiTatil!$I$2,Y69&lt;&gt;ResmiTatil!$J$2,Z69&lt;&gt;ResmiTatil!$K$2),IF(AND(Y69="",Z69=""),0,IF(W69&lt;ResmiTatil!$H$2,ResmiTatil!$H$2-W69))+IF(AND(Y69="",Z69="",OR(W69&lt;ResmiTatil!$H$2,AND(X69&lt;&gt;ResmiTatil!$J$2,X69&gt;ResmiTatil!$J$2))),ResmiTatil!$J$2-ResmiTatil!$I$2,IF(OR(Y69="",Z69=""),0,IF(AND(X69&gt;ResmiTatil!$I$2,Y69&lt;ResmiTatil!$J$2),X69-ResmiTatil!$I$2)))+IF(AND(X69&lt;ResmiTatil!$I$2,Y69&lt;ResmiTatil!$J$2),ResmiTatil!$J$2-Y69)+IF(AND(X69=ResmiTatil!$I$3,Y69=ResmiTatil!$J$3),ResmiTatil!$I$3-ResmiTatil!$I$2,IF(AND(X69&gt;ResmiTatil!$I$2,Y69&gt;ResmiTatil!$J$2),ResmiTatil!$J$2-ResmiTatil!$I$2))+IF(Z69&gt;ResmiTatil!$K$2,Z69-ResmiTatil!$K$2),0))</f>
        <v>0</v>
      </c>
      <c r="AC69" s="29">
        <f>IF((X69-W69)+(Z69-Y69)&lt;0,0,(X69-W69)+(Z69-Y69))</f>
        <v>0</v>
      </c>
      <c r="AD69" s="17"/>
      <c r="AE69" s="12"/>
      <c r="AF69" s="13"/>
      <c r="AG69" s="13"/>
      <c r="AH69" s="28">
        <f>IF(AF69-AE69&lt;0,0,AF69-AE69)</f>
        <v>0</v>
      </c>
      <c r="AI69" s="28">
        <f>IF(AND(OR(AD69="",AE69=""),OR(AF69="",AG69="")),0,IF(OR(AD69&lt;&gt;ResmiTatil!$H$2,AE69&lt;&gt;ResmiTatil!$I$2,AF69&lt;&gt;ResmiTatil!$J$2,AG69&lt;&gt;ResmiTatil!$K$2),IF(AND(AF69="",AG69=""),0,IF(AD69&lt;ResmiTatil!$H$2,ResmiTatil!$H$2-AD69))+IF(AND(AF69="",AG69="",OR(AD69&lt;ResmiTatil!$H$2,AND(AE69&lt;&gt;ResmiTatil!$J$2,AE69&gt;ResmiTatil!$J$2))),ResmiTatil!$J$2-ResmiTatil!$I$2,IF(OR(AF69="",AG69=""),0,IF(AND(AE69&gt;ResmiTatil!$I$2,AF69&lt;ResmiTatil!$J$2),AE69-ResmiTatil!$I$2)))+IF(AND(AE69&lt;ResmiTatil!$I$2,AF69&lt;ResmiTatil!$J$2),ResmiTatil!$J$2-AF69)+IF(AND(AE69=ResmiTatil!$I$3,AF69=ResmiTatil!$J$3),ResmiTatil!$I$3-ResmiTatil!$I$2,IF(AND(AE69&gt;ResmiTatil!$I$2,AF69&gt;ResmiTatil!$J$2),ResmiTatil!$J$2-ResmiTatil!$I$2))+IF(AG69&gt;ResmiTatil!$K$2,AG69-ResmiTatil!$K$2),0))</f>
        <v>0</v>
      </c>
      <c r="AJ69" s="29">
        <f>IF((AE69-AD69)+(AG69-AF69)&lt;0,0,(AE69-AD69)+(AG69-AF69))</f>
        <v>0</v>
      </c>
    </row>
    <row r="70" spans="1:36" s="25" customFormat="1" ht="20.100000000000001" customHeight="1" x14ac:dyDescent="0.25">
      <c r="A70" s="20">
        <f t="shared" si="7"/>
        <v>44798</v>
      </c>
      <c r="B70" s="17"/>
      <c r="C70" s="12"/>
      <c r="D70" s="13"/>
      <c r="E70" s="13"/>
      <c r="F70" s="28">
        <f>IF(D70-C70&lt;0,0,D70-C70)</f>
        <v>0</v>
      </c>
      <c r="G70" s="28">
        <f>IF(AND(OR(B70="",C70=""),OR(D70="",E70="")),0,IF(OR(B70&lt;&gt;ResmiTatil!$H$2,C70&lt;&gt;ResmiTatil!$I$2,D70&lt;&gt;ResmiTatil!$J$2,E70&lt;&gt;ResmiTatil!$K$2),IF(AND(D70="",E70=""),0,IF(B70&lt;ResmiTatil!$H$2,ResmiTatil!$H$2-B70))+IF(AND(D70="",E70="",OR(B70&lt;ResmiTatil!$H$2,AND(C70&lt;&gt;ResmiTatil!$J$2,C70&gt;ResmiTatil!$J$2))),ResmiTatil!$J$2-ResmiTatil!$I$2,IF(OR(D70="",E70=""),0,IF(AND(C70&gt;ResmiTatil!$I$2,D70&lt;ResmiTatil!$J$2),C70-ResmiTatil!$I$2)))+IF(AND(C70&lt;ResmiTatil!$I$2,D70&lt;ResmiTatil!$J$2),ResmiTatil!$J$2-D70)+IF(AND(C70=ResmiTatil!$I$3,D70=ResmiTatil!$J$3),ResmiTatil!$I$3-ResmiTatil!$I$2,IF(AND(C70&gt;ResmiTatil!$I$2,D70&gt;ResmiTatil!$J$2),ResmiTatil!$J$2-ResmiTatil!$I$2))+IF(E70&gt;ResmiTatil!$K$2,E70-ResmiTatil!$K$2),0))</f>
        <v>0</v>
      </c>
      <c r="H70" s="29">
        <f>IF((C70-B70)+(E70-D70)&lt;0,0,(C70-B70)+(E70-D70))</f>
        <v>0</v>
      </c>
      <c r="I70" s="17"/>
      <c r="J70" s="12"/>
      <c r="K70" s="13"/>
      <c r="L70" s="13"/>
      <c r="M70" s="28">
        <f>IF(K70-J70&lt;0,0,K70-J70)</f>
        <v>0</v>
      </c>
      <c r="N70" s="28">
        <f>IF(AND(OR(I70="",J70=""),OR(K70="",L70="")),0,IF(OR(I70&lt;&gt;ResmiTatil!$H$2,J70&lt;&gt;ResmiTatil!$I$2,K70&lt;&gt;ResmiTatil!$J$2,L70&lt;&gt;ResmiTatil!$K$2),IF(AND(K70="",L70=""),0,IF(I70&lt;ResmiTatil!$H$2,ResmiTatil!$H$2-I70))+IF(AND(K70="",L70="",OR(I70&lt;ResmiTatil!$H$2,AND(J70&lt;&gt;ResmiTatil!$J$2,J70&gt;ResmiTatil!$J$2))),ResmiTatil!$J$2-ResmiTatil!$I$2,IF(OR(K70="",L70=""),0,IF(AND(J70&gt;ResmiTatil!$I$2,K70&lt;ResmiTatil!$J$2),J70-ResmiTatil!$I$2)))+IF(AND(J70&lt;ResmiTatil!$I$2,K70&lt;ResmiTatil!$J$2),ResmiTatil!$J$2-K70)+IF(AND(J70=ResmiTatil!$I$3,K70=ResmiTatil!$J$3),ResmiTatil!$I$3-ResmiTatil!$I$2,IF(AND(J70&gt;ResmiTatil!$I$2,K70&gt;ResmiTatil!$J$2),ResmiTatil!$J$2-ResmiTatil!$I$2))+IF(L70&gt;ResmiTatil!$K$2,L70-ResmiTatil!$K$2),0))</f>
        <v>0</v>
      </c>
      <c r="O70" s="29">
        <f>IF((J70-I70)+(L70-K70)&lt;0,0,(J70-I70)+(L70-K70))</f>
        <v>0</v>
      </c>
      <c r="P70" s="17"/>
      <c r="Q70" s="12"/>
      <c r="R70" s="13"/>
      <c r="S70" s="13"/>
      <c r="T70" s="28">
        <f>IF(R70-Q70&lt;0,0,R70-Q70)</f>
        <v>0</v>
      </c>
      <c r="U70" s="28">
        <f>IF(AND(OR(P70="",Q70=""),OR(R70="",S70="")),0,IF(OR(P70&lt;&gt;ResmiTatil!$H$2,Q70&lt;&gt;ResmiTatil!$I$2,R70&lt;&gt;ResmiTatil!$J$2,S70&lt;&gt;ResmiTatil!$K$2),IF(AND(R70="",S70=""),0,IF(P70&lt;ResmiTatil!$H$2,ResmiTatil!$H$2-P70))+IF(AND(R70="",S70="",OR(P70&lt;ResmiTatil!$H$2,AND(Q70&lt;&gt;ResmiTatil!$J$2,Q70&gt;ResmiTatil!$J$2))),ResmiTatil!$J$2-ResmiTatil!$I$2,IF(OR(R70="",S70=""),0,IF(AND(Q70&gt;ResmiTatil!$I$2,R70&lt;ResmiTatil!$J$2),Q70-ResmiTatil!$I$2)))+IF(AND(Q70&lt;ResmiTatil!$I$2,R70&lt;ResmiTatil!$J$2),ResmiTatil!$J$2-R70)+IF(AND(Q70=ResmiTatil!$I$3,R70=ResmiTatil!$J$3),ResmiTatil!$I$3-ResmiTatil!$I$2,IF(AND(Q70&gt;ResmiTatil!$I$2,R70&gt;ResmiTatil!$J$2),ResmiTatil!$J$2-ResmiTatil!$I$2))+IF(S70&gt;ResmiTatil!$K$2,S70-ResmiTatil!$K$2),0))</f>
        <v>0</v>
      </c>
      <c r="V70" s="29">
        <f>IF((Q70-P70)+(S70-R70)&lt;0,0,(Q70-P70)+(S70-R70))</f>
        <v>0</v>
      </c>
      <c r="W70" s="17"/>
      <c r="X70" s="12"/>
      <c r="Y70" s="13"/>
      <c r="Z70" s="13"/>
      <c r="AA70" s="28">
        <f>IF(Y70-X70&lt;0,0,Y70-X70)</f>
        <v>0</v>
      </c>
      <c r="AB70" s="28">
        <f>IF(AND(OR(W70="",X70=""),OR(Y70="",Z70="")),0,IF(OR(W70&lt;&gt;ResmiTatil!$H$2,X70&lt;&gt;ResmiTatil!$I$2,Y70&lt;&gt;ResmiTatil!$J$2,Z70&lt;&gt;ResmiTatil!$K$2),IF(AND(Y70="",Z70=""),0,IF(W70&lt;ResmiTatil!$H$2,ResmiTatil!$H$2-W70))+IF(AND(Y70="",Z70="",OR(W70&lt;ResmiTatil!$H$2,AND(X70&lt;&gt;ResmiTatil!$J$2,X70&gt;ResmiTatil!$J$2))),ResmiTatil!$J$2-ResmiTatil!$I$2,IF(OR(Y70="",Z70=""),0,IF(AND(X70&gt;ResmiTatil!$I$2,Y70&lt;ResmiTatil!$J$2),X70-ResmiTatil!$I$2)))+IF(AND(X70&lt;ResmiTatil!$I$2,Y70&lt;ResmiTatil!$J$2),ResmiTatil!$J$2-Y70)+IF(AND(X70=ResmiTatil!$I$3,Y70=ResmiTatil!$J$3),ResmiTatil!$I$3-ResmiTatil!$I$2,IF(AND(X70&gt;ResmiTatil!$I$2,Y70&gt;ResmiTatil!$J$2),ResmiTatil!$J$2-ResmiTatil!$I$2))+IF(Z70&gt;ResmiTatil!$K$2,Z70-ResmiTatil!$K$2),0))</f>
        <v>0</v>
      </c>
      <c r="AC70" s="29">
        <f>IF((X70-W70)+(Z70-Y70)&lt;0,0,(X70-W70)+(Z70-Y70))</f>
        <v>0</v>
      </c>
      <c r="AD70" s="17"/>
      <c r="AE70" s="12"/>
      <c r="AF70" s="13"/>
      <c r="AG70" s="13"/>
      <c r="AH70" s="28">
        <f>IF(AF70-AE70&lt;0,0,AF70-AE70)</f>
        <v>0</v>
      </c>
      <c r="AI70" s="28">
        <f>IF(AND(OR(AD70="",AE70=""),OR(AF70="",AG70="")),0,IF(OR(AD70&lt;&gt;ResmiTatil!$H$2,AE70&lt;&gt;ResmiTatil!$I$2,AF70&lt;&gt;ResmiTatil!$J$2,AG70&lt;&gt;ResmiTatil!$K$2),IF(AND(AF70="",AG70=""),0,IF(AD70&lt;ResmiTatil!$H$2,ResmiTatil!$H$2-AD70))+IF(AND(AF70="",AG70="",OR(AD70&lt;ResmiTatil!$H$2,AND(AE70&lt;&gt;ResmiTatil!$J$2,AE70&gt;ResmiTatil!$J$2))),ResmiTatil!$J$2-ResmiTatil!$I$2,IF(OR(AF70="",AG70=""),0,IF(AND(AE70&gt;ResmiTatil!$I$2,AF70&lt;ResmiTatil!$J$2),AE70-ResmiTatil!$I$2)))+IF(AND(AE70&lt;ResmiTatil!$I$2,AF70&lt;ResmiTatil!$J$2),ResmiTatil!$J$2-AF70)+IF(AND(AE70=ResmiTatil!$I$3,AF70=ResmiTatil!$J$3),ResmiTatil!$I$3-ResmiTatil!$I$2,IF(AND(AE70&gt;ResmiTatil!$I$2,AF70&gt;ResmiTatil!$J$2),ResmiTatil!$J$2-ResmiTatil!$I$2))+IF(AG70&gt;ResmiTatil!$K$2,AG70-ResmiTatil!$K$2),0))</f>
        <v>0</v>
      </c>
      <c r="AJ70" s="29">
        <f>IF((AE70-AD70)+(AG70-AF70)&lt;0,0,(AE70-AD70)+(AG70-AF70))</f>
        <v>0</v>
      </c>
    </row>
    <row r="71" spans="1:36" s="25" customFormat="1" ht="20.100000000000001" customHeight="1" x14ac:dyDescent="0.25">
      <c r="A71" s="20">
        <f t="shared" si="7"/>
        <v>44799</v>
      </c>
      <c r="B71" s="17"/>
      <c r="C71" s="12"/>
      <c r="D71" s="13"/>
      <c r="E71" s="13"/>
      <c r="F71" s="28">
        <f>IF(D71-C71&lt;0,0,D71-C71)</f>
        <v>0</v>
      </c>
      <c r="G71" s="28">
        <f>IF(AND(OR(B71="",C71=""),OR(D71="",E71="")),0,IF(OR(B71&lt;&gt;ResmiTatil!$H$2,C71&lt;&gt;ResmiTatil!$I$2,D71&lt;&gt;ResmiTatil!$J$2,E71&lt;&gt;ResmiTatil!$K$2),IF(AND(D71="",E71=""),0,IF(B71&lt;ResmiTatil!$H$2,ResmiTatil!$H$2-B71))+IF(AND(D71="",E71="",OR(B71&lt;ResmiTatil!$H$2,AND(C71&lt;&gt;ResmiTatil!$J$2,C71&gt;ResmiTatil!$J$2))),ResmiTatil!$J$2-ResmiTatil!$I$2,IF(OR(D71="",E71=""),0,IF(AND(C71&gt;ResmiTatil!$I$2,D71&lt;ResmiTatil!$J$2),C71-ResmiTatil!$I$2)))+IF(AND(C71&lt;ResmiTatil!$I$2,D71&lt;ResmiTatil!$J$2),ResmiTatil!$J$2-D71)+IF(AND(C71=ResmiTatil!$I$3,D71=ResmiTatil!$J$3),ResmiTatil!$I$3-ResmiTatil!$I$2,IF(AND(C71&gt;ResmiTatil!$I$2,D71&gt;ResmiTatil!$J$2),ResmiTatil!$J$2-ResmiTatil!$I$2))+IF(E71&gt;ResmiTatil!$K$2,E71-ResmiTatil!$K$2),0))</f>
        <v>0</v>
      </c>
      <c r="H71" s="29">
        <f>IF((C71-B71)+(E71-D71)&lt;0,0,(C71-B71)+(E71-D71))</f>
        <v>0</v>
      </c>
      <c r="I71" s="17"/>
      <c r="J71" s="12"/>
      <c r="K71" s="13"/>
      <c r="L71" s="13"/>
      <c r="M71" s="28">
        <f>IF(K71-J71&lt;0,0,K71-J71)</f>
        <v>0</v>
      </c>
      <c r="N71" s="28">
        <f>IF(AND(OR(I71="",J71=""),OR(K71="",L71="")),0,IF(OR(I71&lt;&gt;ResmiTatil!$H$2,J71&lt;&gt;ResmiTatil!$I$2,K71&lt;&gt;ResmiTatil!$J$2,L71&lt;&gt;ResmiTatil!$K$2),IF(AND(K71="",L71=""),0,IF(I71&lt;ResmiTatil!$H$2,ResmiTatil!$H$2-I71))+IF(AND(K71="",L71="",OR(I71&lt;ResmiTatil!$H$2,AND(J71&lt;&gt;ResmiTatil!$J$2,J71&gt;ResmiTatil!$J$2))),ResmiTatil!$J$2-ResmiTatil!$I$2,IF(OR(K71="",L71=""),0,IF(AND(J71&gt;ResmiTatil!$I$2,K71&lt;ResmiTatil!$J$2),J71-ResmiTatil!$I$2)))+IF(AND(J71&lt;ResmiTatil!$I$2,K71&lt;ResmiTatil!$J$2),ResmiTatil!$J$2-K71)+IF(AND(J71=ResmiTatil!$I$3,K71=ResmiTatil!$J$3),ResmiTatil!$I$3-ResmiTatil!$I$2,IF(AND(J71&gt;ResmiTatil!$I$2,K71&gt;ResmiTatil!$J$2),ResmiTatil!$J$2-ResmiTatil!$I$2))+IF(L71&gt;ResmiTatil!$K$2,L71-ResmiTatil!$K$2),0))</f>
        <v>0</v>
      </c>
      <c r="O71" s="29">
        <f>IF((J71-I71)+(L71-K71)&lt;0,0,(J71-I71)+(L71-K71))</f>
        <v>0</v>
      </c>
      <c r="P71" s="17"/>
      <c r="Q71" s="12"/>
      <c r="R71" s="13"/>
      <c r="S71" s="13"/>
      <c r="T71" s="28">
        <f>IF(R71-Q71&lt;0,0,R71-Q71)</f>
        <v>0</v>
      </c>
      <c r="U71" s="28">
        <f>IF(AND(OR(P71="",Q71=""),OR(R71="",S71="")),0,IF(OR(P71&lt;&gt;ResmiTatil!$H$2,Q71&lt;&gt;ResmiTatil!$I$2,R71&lt;&gt;ResmiTatil!$J$2,S71&lt;&gt;ResmiTatil!$K$2),IF(AND(R71="",S71=""),0,IF(P71&lt;ResmiTatil!$H$2,ResmiTatil!$H$2-P71))+IF(AND(R71="",S71="",OR(P71&lt;ResmiTatil!$H$2,AND(Q71&lt;&gt;ResmiTatil!$J$2,Q71&gt;ResmiTatil!$J$2))),ResmiTatil!$J$2-ResmiTatil!$I$2,IF(OR(R71="",S71=""),0,IF(AND(Q71&gt;ResmiTatil!$I$2,R71&lt;ResmiTatil!$J$2),Q71-ResmiTatil!$I$2)))+IF(AND(Q71&lt;ResmiTatil!$I$2,R71&lt;ResmiTatil!$J$2),ResmiTatil!$J$2-R71)+IF(AND(Q71=ResmiTatil!$I$3,R71=ResmiTatil!$J$3),ResmiTatil!$I$3-ResmiTatil!$I$2,IF(AND(Q71&gt;ResmiTatil!$I$2,R71&gt;ResmiTatil!$J$2),ResmiTatil!$J$2-ResmiTatil!$I$2))+IF(S71&gt;ResmiTatil!$K$2,S71-ResmiTatil!$K$2),0))</f>
        <v>0</v>
      </c>
      <c r="V71" s="29">
        <f>IF((Q71-P71)+(S71-R71)&lt;0,0,(Q71-P71)+(S71-R71))</f>
        <v>0</v>
      </c>
      <c r="W71" s="17"/>
      <c r="X71" s="12"/>
      <c r="Y71" s="13"/>
      <c r="Z71" s="13"/>
      <c r="AA71" s="28">
        <f>IF(Y71-X71&lt;0,0,Y71-X71)</f>
        <v>0</v>
      </c>
      <c r="AB71" s="28">
        <f>IF(AND(OR(W71="",X71=""),OR(Y71="",Z71="")),0,IF(OR(W71&lt;&gt;ResmiTatil!$H$2,X71&lt;&gt;ResmiTatil!$I$2,Y71&lt;&gt;ResmiTatil!$J$2,Z71&lt;&gt;ResmiTatil!$K$2),IF(AND(Y71="",Z71=""),0,IF(W71&lt;ResmiTatil!$H$2,ResmiTatil!$H$2-W71))+IF(AND(Y71="",Z71="",OR(W71&lt;ResmiTatil!$H$2,AND(X71&lt;&gt;ResmiTatil!$J$2,X71&gt;ResmiTatil!$J$2))),ResmiTatil!$J$2-ResmiTatil!$I$2,IF(OR(Y71="",Z71=""),0,IF(AND(X71&gt;ResmiTatil!$I$2,Y71&lt;ResmiTatil!$J$2),X71-ResmiTatil!$I$2)))+IF(AND(X71&lt;ResmiTatil!$I$2,Y71&lt;ResmiTatil!$J$2),ResmiTatil!$J$2-Y71)+IF(AND(X71=ResmiTatil!$I$3,Y71=ResmiTatil!$J$3),ResmiTatil!$I$3-ResmiTatil!$I$2,IF(AND(X71&gt;ResmiTatil!$I$2,Y71&gt;ResmiTatil!$J$2),ResmiTatil!$J$2-ResmiTatil!$I$2))+IF(Z71&gt;ResmiTatil!$K$2,Z71-ResmiTatil!$K$2),0))</f>
        <v>0</v>
      </c>
      <c r="AC71" s="29">
        <f>IF((X71-W71)+(Z71-Y71)&lt;0,0,(X71-W71)+(Z71-Y71))</f>
        <v>0</v>
      </c>
      <c r="AD71" s="17"/>
      <c r="AE71" s="12"/>
      <c r="AF71" s="13"/>
      <c r="AG71" s="13"/>
      <c r="AH71" s="28">
        <f>IF(AF71-AE71&lt;0,0,AF71-AE71)</f>
        <v>0</v>
      </c>
      <c r="AI71" s="28">
        <f>IF(AND(OR(AD71="",AE71=""),OR(AF71="",AG71="")),0,IF(OR(AD71&lt;&gt;ResmiTatil!$H$2,AE71&lt;&gt;ResmiTatil!$I$2,AF71&lt;&gt;ResmiTatil!$J$2,AG71&lt;&gt;ResmiTatil!$K$2),IF(AND(AF71="",AG71=""),0,IF(AD71&lt;ResmiTatil!$H$2,ResmiTatil!$H$2-AD71))+IF(AND(AF71="",AG71="",OR(AD71&lt;ResmiTatil!$H$2,AND(AE71&lt;&gt;ResmiTatil!$J$2,AE71&gt;ResmiTatil!$J$2))),ResmiTatil!$J$2-ResmiTatil!$I$2,IF(OR(AF71="",AG71=""),0,IF(AND(AE71&gt;ResmiTatil!$I$2,AF71&lt;ResmiTatil!$J$2),AE71-ResmiTatil!$I$2)))+IF(AND(AE71&lt;ResmiTatil!$I$2,AF71&lt;ResmiTatil!$J$2),ResmiTatil!$J$2-AF71)+IF(AND(AE71=ResmiTatil!$I$3,AF71=ResmiTatil!$J$3),ResmiTatil!$I$3-ResmiTatil!$I$2,IF(AND(AE71&gt;ResmiTatil!$I$2,AF71&gt;ResmiTatil!$J$2),ResmiTatil!$J$2-ResmiTatil!$I$2))+IF(AG71&gt;ResmiTatil!$K$2,AG71-ResmiTatil!$K$2),0))</f>
        <v>0</v>
      </c>
      <c r="AJ71" s="29">
        <f>IF((AE71-AD71)+(AG71-AF71)&lt;0,0,(AE71-AD71)+(AG71-AF71))</f>
        <v>0</v>
      </c>
    </row>
    <row r="72" spans="1:36" s="25" customFormat="1" ht="20.100000000000001" customHeight="1" x14ac:dyDescent="0.25">
      <c r="A72" s="30" t="s">
        <v>24</v>
      </c>
      <c r="B72" s="31"/>
      <c r="C72" s="32"/>
      <c r="D72" s="33"/>
      <c r="E72" s="33"/>
      <c r="F72" s="34"/>
      <c r="G72" s="28">
        <f>SUM(G67:G71)</f>
        <v>0</v>
      </c>
      <c r="H72" s="35">
        <f>SUM(H67:H71)</f>
        <v>0</v>
      </c>
      <c r="I72" s="31"/>
      <c r="J72" s="32"/>
      <c r="K72" s="33"/>
      <c r="L72" s="33"/>
      <c r="M72" s="34"/>
      <c r="N72" s="28">
        <f>SUM(N67:N71)</f>
        <v>0</v>
      </c>
      <c r="O72" s="35">
        <f>SUM(O67:O71)</f>
        <v>0</v>
      </c>
      <c r="P72" s="31"/>
      <c r="Q72" s="32"/>
      <c r="R72" s="33"/>
      <c r="S72" s="33"/>
      <c r="T72" s="34"/>
      <c r="U72" s="28">
        <f>SUM(U67:U71)</f>
        <v>0</v>
      </c>
      <c r="V72" s="35">
        <f>SUM(V67:V71)</f>
        <v>0</v>
      </c>
      <c r="W72" s="31"/>
      <c r="X72" s="32"/>
      <c r="Y72" s="33"/>
      <c r="Z72" s="33"/>
      <c r="AA72" s="34"/>
      <c r="AB72" s="28">
        <f>SUM(AB67:AB71)</f>
        <v>0</v>
      </c>
      <c r="AC72" s="35">
        <f>SUM(AC67:AC71)</f>
        <v>0</v>
      </c>
      <c r="AD72" s="31"/>
      <c r="AE72" s="32"/>
      <c r="AF72" s="33"/>
      <c r="AG72" s="33"/>
      <c r="AH72" s="34"/>
      <c r="AI72" s="28">
        <f>SUM(AI67:AI71)</f>
        <v>0</v>
      </c>
      <c r="AJ72" s="35">
        <f>SUM(AJ67:AJ71)</f>
        <v>0</v>
      </c>
    </row>
    <row r="73" spans="1:36" s="25" customFormat="1" ht="15" customHeight="1" x14ac:dyDescent="0.25">
      <c r="A73" s="20">
        <f>A71+1</f>
        <v>44800</v>
      </c>
      <c r="B73" s="17"/>
      <c r="C73" s="12"/>
      <c r="D73" s="13"/>
      <c r="E73" s="13"/>
      <c r="F73" s="11"/>
      <c r="G73" s="11"/>
      <c r="H73" s="18"/>
      <c r="I73" s="17"/>
      <c r="J73" s="12"/>
      <c r="K73" s="13"/>
      <c r="L73" s="13"/>
      <c r="M73" s="11"/>
      <c r="N73" s="11"/>
      <c r="O73" s="18"/>
      <c r="P73" s="17"/>
      <c r="Q73" s="12"/>
      <c r="R73" s="13"/>
      <c r="S73" s="13"/>
      <c r="T73" s="11"/>
      <c r="U73" s="11"/>
      <c r="V73" s="18"/>
      <c r="W73" s="17"/>
      <c r="X73" s="12"/>
      <c r="Y73" s="13"/>
      <c r="Z73" s="13"/>
      <c r="AA73" s="11"/>
      <c r="AB73" s="11"/>
      <c r="AC73" s="18"/>
      <c r="AD73" s="17"/>
      <c r="AE73" s="12"/>
      <c r="AF73" s="13"/>
      <c r="AG73" s="13"/>
      <c r="AH73" s="11"/>
      <c r="AI73" s="11"/>
      <c r="AJ73" s="18"/>
    </row>
    <row r="74" spans="1:36" s="25" customFormat="1" ht="15" customHeight="1" x14ac:dyDescent="0.25">
      <c r="A74" s="20">
        <f>A73+1</f>
        <v>44801</v>
      </c>
      <c r="B74" s="17"/>
      <c r="C74" s="12"/>
      <c r="D74" s="13"/>
      <c r="E74" s="13"/>
      <c r="F74" s="11"/>
      <c r="G74" s="11"/>
      <c r="H74" s="18"/>
      <c r="I74" s="17"/>
      <c r="J74" s="12"/>
      <c r="K74" s="13"/>
      <c r="L74" s="13"/>
      <c r="M74" s="11"/>
      <c r="N74" s="11"/>
      <c r="O74" s="18"/>
      <c r="P74" s="17"/>
      <c r="Q74" s="12"/>
      <c r="R74" s="13"/>
      <c r="S74" s="13"/>
      <c r="T74" s="11"/>
      <c r="U74" s="11"/>
      <c r="V74" s="18"/>
      <c r="W74" s="17"/>
      <c r="X74" s="12"/>
      <c r="Y74" s="13"/>
      <c r="Z74" s="13"/>
      <c r="AA74" s="11"/>
      <c r="AB74" s="11"/>
      <c r="AC74" s="18"/>
      <c r="AD74" s="17"/>
      <c r="AE74" s="12"/>
      <c r="AF74" s="13"/>
      <c r="AG74" s="13"/>
      <c r="AH74" s="11"/>
      <c r="AI74" s="11"/>
      <c r="AJ74" s="18"/>
    </row>
    <row r="75" spans="1:36" s="25" customFormat="1" ht="20.100000000000001" customHeight="1" x14ac:dyDescent="0.25">
      <c r="A75" s="20">
        <f t="shared" ref="A75:A79" si="8">A74+1</f>
        <v>44802</v>
      </c>
      <c r="B75" s="17"/>
      <c r="C75" s="12"/>
      <c r="D75" s="13"/>
      <c r="E75" s="13"/>
      <c r="F75" s="28">
        <f>IF(D75-C75&lt;0,0,D75-C75)</f>
        <v>0</v>
      </c>
      <c r="G75" s="28">
        <f>IF(AND(OR(B75="",C75=""),OR(D75="",E75="")),0,IF(OR(B75&lt;&gt;ResmiTatil!$H$2,C75&lt;&gt;ResmiTatil!$I$2,D75&lt;&gt;ResmiTatil!$J$2,E75&lt;&gt;ResmiTatil!$K$2),IF(AND(D75="",E75=""),0,IF(B75&lt;ResmiTatil!$H$2,ResmiTatil!$H$2-B75))+IF(AND(D75="",E75="",OR(B75&lt;ResmiTatil!$H$2,AND(C75&lt;&gt;ResmiTatil!$J$2,C75&gt;ResmiTatil!$J$2))),ResmiTatil!$J$2-ResmiTatil!$I$2,IF(OR(D75="",E75=""),0,IF(AND(C75&gt;ResmiTatil!$I$2,D75&lt;ResmiTatil!$J$2),C75-ResmiTatil!$I$2)))+IF(AND(C75&lt;ResmiTatil!$I$2,D75&lt;ResmiTatil!$J$2),ResmiTatil!$J$2-D75)+IF(AND(C75=ResmiTatil!$I$3,D75=ResmiTatil!$J$3),ResmiTatil!$I$3-ResmiTatil!$I$2,IF(AND(C75&gt;ResmiTatil!$I$2,D75&gt;ResmiTatil!$J$2),ResmiTatil!$J$2-ResmiTatil!$I$2))+IF(E75&gt;ResmiTatil!$K$2,E75-ResmiTatil!$K$2),0))</f>
        <v>0</v>
      </c>
      <c r="H75" s="29">
        <f>IF((C75-B75)+(E75-D75)&lt;0,0,(C75-B75)+(E75-D75))</f>
        <v>0</v>
      </c>
      <c r="I75" s="17"/>
      <c r="J75" s="12"/>
      <c r="K75" s="13"/>
      <c r="L75" s="13"/>
      <c r="M75" s="28">
        <f>IF(K75-J75&lt;0,0,K75-J75)</f>
        <v>0</v>
      </c>
      <c r="N75" s="28">
        <f>IF(AND(OR(I75="",J75=""),OR(K75="",L75="")),0,IF(OR(I75&lt;&gt;ResmiTatil!$H$2,J75&lt;&gt;ResmiTatil!$I$2,K75&lt;&gt;ResmiTatil!$J$2,L75&lt;&gt;ResmiTatil!$K$2),IF(AND(K75="",L75=""),0,IF(I75&lt;ResmiTatil!$H$2,ResmiTatil!$H$2-I75))+IF(AND(K75="",L75="",OR(I75&lt;ResmiTatil!$H$2,AND(J75&lt;&gt;ResmiTatil!$J$2,J75&gt;ResmiTatil!$J$2))),ResmiTatil!$J$2-ResmiTatil!$I$2,IF(OR(K75="",L75=""),0,IF(AND(J75&gt;ResmiTatil!$I$2,K75&lt;ResmiTatil!$J$2),J75-ResmiTatil!$I$2)))+IF(AND(J75&lt;ResmiTatil!$I$2,K75&lt;ResmiTatil!$J$2),ResmiTatil!$J$2-K75)+IF(AND(J75=ResmiTatil!$I$3,K75=ResmiTatil!$J$3),ResmiTatil!$I$3-ResmiTatil!$I$2,IF(AND(J75&gt;ResmiTatil!$I$2,K75&gt;ResmiTatil!$J$2),ResmiTatil!$J$2-ResmiTatil!$I$2))+IF(L75&gt;ResmiTatil!$K$2,L75-ResmiTatil!$K$2),0))</f>
        <v>0</v>
      </c>
      <c r="O75" s="29">
        <f>IF((J75-I75)+(L75-K75)&lt;0,0,(J75-I75)+(L75-K75))</f>
        <v>0</v>
      </c>
      <c r="P75" s="17"/>
      <c r="Q75" s="12"/>
      <c r="R75" s="13"/>
      <c r="S75" s="13"/>
      <c r="T75" s="28">
        <f>IF(R75-Q75&lt;0,0,R75-Q75)</f>
        <v>0</v>
      </c>
      <c r="U75" s="28">
        <f>IF(AND(OR(P75="",Q75=""),OR(R75="",S75="")),0,IF(OR(P75&lt;&gt;ResmiTatil!$H$2,Q75&lt;&gt;ResmiTatil!$I$2,R75&lt;&gt;ResmiTatil!$J$2,S75&lt;&gt;ResmiTatil!$K$2),IF(AND(R75="",S75=""),0,IF(P75&lt;ResmiTatil!$H$2,ResmiTatil!$H$2-P75))+IF(AND(R75="",S75="",OR(P75&lt;ResmiTatil!$H$2,AND(Q75&lt;&gt;ResmiTatil!$J$2,Q75&gt;ResmiTatil!$J$2))),ResmiTatil!$J$2-ResmiTatil!$I$2,IF(OR(R75="",S75=""),0,IF(AND(Q75&gt;ResmiTatil!$I$2,R75&lt;ResmiTatil!$J$2),Q75-ResmiTatil!$I$2)))+IF(AND(Q75&lt;ResmiTatil!$I$2,R75&lt;ResmiTatil!$J$2),ResmiTatil!$J$2-R75)+IF(AND(Q75=ResmiTatil!$I$3,R75=ResmiTatil!$J$3),ResmiTatil!$I$3-ResmiTatil!$I$2,IF(AND(Q75&gt;ResmiTatil!$I$2,R75&gt;ResmiTatil!$J$2),ResmiTatil!$J$2-ResmiTatil!$I$2))+IF(S75&gt;ResmiTatil!$K$2,S75-ResmiTatil!$K$2),0))</f>
        <v>0</v>
      </c>
      <c r="V75" s="29">
        <f>IF((Q75-P75)+(S75-R75)&lt;0,0,(Q75-P75)+(S75-R75))</f>
        <v>0</v>
      </c>
      <c r="W75" s="17"/>
      <c r="X75" s="12"/>
      <c r="Y75" s="13"/>
      <c r="Z75" s="13"/>
      <c r="AA75" s="28">
        <f>IF(Y75-X75&lt;0,0,Y75-X75)</f>
        <v>0</v>
      </c>
      <c r="AB75" s="28">
        <f>IF(AND(OR(W75="",X75=""),OR(Y75="",Z75="")),0,IF(OR(W75&lt;&gt;ResmiTatil!$H$2,X75&lt;&gt;ResmiTatil!$I$2,Y75&lt;&gt;ResmiTatil!$J$2,Z75&lt;&gt;ResmiTatil!$K$2),IF(AND(Y75="",Z75=""),0,IF(W75&lt;ResmiTatil!$H$2,ResmiTatil!$H$2-W75))+IF(AND(Y75="",Z75="",OR(W75&lt;ResmiTatil!$H$2,AND(X75&lt;&gt;ResmiTatil!$J$2,X75&gt;ResmiTatil!$J$2))),ResmiTatil!$J$2-ResmiTatil!$I$2,IF(OR(Y75="",Z75=""),0,IF(AND(X75&gt;ResmiTatil!$I$2,Y75&lt;ResmiTatil!$J$2),X75-ResmiTatil!$I$2)))+IF(AND(X75&lt;ResmiTatil!$I$2,Y75&lt;ResmiTatil!$J$2),ResmiTatil!$J$2-Y75)+IF(AND(X75=ResmiTatil!$I$3,Y75=ResmiTatil!$J$3),ResmiTatil!$I$3-ResmiTatil!$I$2,IF(AND(X75&gt;ResmiTatil!$I$2,Y75&gt;ResmiTatil!$J$2),ResmiTatil!$J$2-ResmiTatil!$I$2))+IF(Z75&gt;ResmiTatil!$K$2,Z75-ResmiTatil!$K$2),0))</f>
        <v>0</v>
      </c>
      <c r="AC75" s="29">
        <f>IF((X75-W75)+(Z75-Y75)&lt;0,0,(X75-W75)+(Z75-Y75))</f>
        <v>0</v>
      </c>
      <c r="AD75" s="17"/>
      <c r="AE75" s="12"/>
      <c r="AF75" s="13"/>
      <c r="AG75" s="13"/>
      <c r="AH75" s="28">
        <f>IF(AF75-AE75&lt;0,0,AF75-AE75)</f>
        <v>0</v>
      </c>
      <c r="AI75" s="28">
        <f>IF(AND(OR(AD75="",AE75=""),OR(AF75="",AG75="")),0,IF(OR(AD75&lt;&gt;ResmiTatil!$H$2,AE75&lt;&gt;ResmiTatil!$I$2,AF75&lt;&gt;ResmiTatil!$J$2,AG75&lt;&gt;ResmiTatil!$K$2),IF(AND(AF75="",AG75=""),0,IF(AD75&lt;ResmiTatil!$H$2,ResmiTatil!$H$2-AD75))+IF(AND(AF75="",AG75="",OR(AD75&lt;ResmiTatil!$H$2,AND(AE75&lt;&gt;ResmiTatil!$J$2,AE75&gt;ResmiTatil!$J$2))),ResmiTatil!$J$2-ResmiTatil!$I$2,IF(OR(AF75="",AG75=""),0,IF(AND(AE75&gt;ResmiTatil!$I$2,AF75&lt;ResmiTatil!$J$2),AE75-ResmiTatil!$I$2)))+IF(AND(AE75&lt;ResmiTatil!$I$2,AF75&lt;ResmiTatil!$J$2),ResmiTatil!$J$2-AF75)+IF(AND(AE75=ResmiTatil!$I$3,AF75=ResmiTatil!$J$3),ResmiTatil!$I$3-ResmiTatil!$I$2,IF(AND(AE75&gt;ResmiTatil!$I$2,AF75&gt;ResmiTatil!$J$2),ResmiTatil!$J$2-ResmiTatil!$I$2))+IF(AG75&gt;ResmiTatil!$K$2,AG75-ResmiTatil!$K$2),0))</f>
        <v>0</v>
      </c>
      <c r="AJ75" s="29">
        <f>IF((AE75-AD75)+(AG75-AF75)&lt;0,0,(AE75-AD75)+(AG75-AF75))</f>
        <v>0</v>
      </c>
    </row>
    <row r="76" spans="1:36" s="25" customFormat="1" ht="20.100000000000001" customHeight="1" x14ac:dyDescent="0.25">
      <c r="A76" s="54">
        <f t="shared" si="8"/>
        <v>44803</v>
      </c>
      <c r="B76" s="55"/>
      <c r="C76" s="56"/>
      <c r="D76" s="57"/>
      <c r="E76" s="57"/>
      <c r="F76" s="51">
        <f>IF(D76-C76&lt;0,0,D76-C76)</f>
        <v>0</v>
      </c>
      <c r="G76" s="51">
        <f>IF(AND(OR(B76="",C76=""),OR(D76="",E76="")),0,IF(OR(B76&lt;&gt;ResmiTatil!$H$2,C76&lt;&gt;ResmiTatil!$I$2,D76&lt;&gt;ResmiTatil!$J$2,E76&lt;&gt;ResmiTatil!$K$2),IF(AND(D76="",E76=""),0,IF(B76&lt;ResmiTatil!$H$2,ResmiTatil!$H$2-B76))+IF(AND(D76="",E76="",OR(B76&lt;ResmiTatil!$H$2,AND(C76&lt;&gt;ResmiTatil!$J$2,C76&gt;ResmiTatil!$J$2))),ResmiTatil!$J$2-ResmiTatil!$I$2,IF(OR(D76="",E76=""),0,IF(AND(C76&gt;ResmiTatil!$I$2,D76&lt;ResmiTatil!$J$2),C76-ResmiTatil!$I$2)))+IF(AND(C76&lt;ResmiTatil!$I$2,D76&lt;ResmiTatil!$J$2),ResmiTatil!$J$2-D76)+IF(AND(C76=ResmiTatil!$I$3,D76=ResmiTatil!$J$3),ResmiTatil!$I$3-ResmiTatil!$I$2,IF(AND(C76&gt;ResmiTatil!$I$2,D76&gt;ResmiTatil!$J$2),ResmiTatil!$J$2-ResmiTatil!$I$2))+IF(E76&gt;ResmiTatil!$K$2,E76-ResmiTatil!$K$2),0))</f>
        <v>0</v>
      </c>
      <c r="H76" s="52">
        <f>IF((C76-B76)+(E76-D76)&lt;0,0,(C76-B76)+(E76-D76))</f>
        <v>0</v>
      </c>
      <c r="I76" s="55"/>
      <c r="J76" s="56"/>
      <c r="K76" s="57"/>
      <c r="L76" s="57"/>
      <c r="M76" s="51">
        <f>IF(K76-J76&lt;0,0,K76-J76)</f>
        <v>0</v>
      </c>
      <c r="N76" s="51">
        <f>IF(AND(OR(I76="",J76=""),OR(K76="",L76="")),0,IF(OR(I76&lt;&gt;ResmiTatil!$H$2,J76&lt;&gt;ResmiTatil!$I$2,K76&lt;&gt;ResmiTatil!$J$2,L76&lt;&gt;ResmiTatil!$K$2),IF(AND(K76="",L76=""),0,IF(I76&lt;ResmiTatil!$H$2,ResmiTatil!$H$2-I76))+IF(AND(K76="",L76="",OR(I76&lt;ResmiTatil!$H$2,AND(J76&lt;&gt;ResmiTatil!$J$2,J76&gt;ResmiTatil!$J$2))),ResmiTatil!$J$2-ResmiTatil!$I$2,IF(OR(K76="",L76=""),0,IF(AND(J76&gt;ResmiTatil!$I$2,K76&lt;ResmiTatil!$J$2),J76-ResmiTatil!$I$2)))+IF(AND(J76&lt;ResmiTatil!$I$2,K76&lt;ResmiTatil!$J$2),ResmiTatil!$J$2-K76)+IF(AND(J76=ResmiTatil!$I$3,K76=ResmiTatil!$J$3),ResmiTatil!$I$3-ResmiTatil!$I$2,IF(AND(J76&gt;ResmiTatil!$I$2,K76&gt;ResmiTatil!$J$2),ResmiTatil!$J$2-ResmiTatil!$I$2))+IF(L76&gt;ResmiTatil!$K$2,L76-ResmiTatil!$K$2),0))</f>
        <v>0</v>
      </c>
      <c r="O76" s="52">
        <f>IF((J76-I76)+(L76-K76)&lt;0,0,(J76-I76)+(L76-K76))</f>
        <v>0</v>
      </c>
      <c r="P76" s="55"/>
      <c r="Q76" s="56"/>
      <c r="R76" s="57"/>
      <c r="S76" s="57"/>
      <c r="T76" s="51">
        <f>IF(R76-Q76&lt;0,0,R76-Q76)</f>
        <v>0</v>
      </c>
      <c r="U76" s="51">
        <f>IF(AND(OR(P76="",Q76=""),OR(R76="",S76="")),0,IF(OR(P76&lt;&gt;ResmiTatil!$H$2,Q76&lt;&gt;ResmiTatil!$I$2,R76&lt;&gt;ResmiTatil!$J$2,S76&lt;&gt;ResmiTatil!$K$2),IF(AND(R76="",S76=""),0,IF(P76&lt;ResmiTatil!$H$2,ResmiTatil!$H$2-P76))+IF(AND(R76="",S76="",OR(P76&lt;ResmiTatil!$H$2,AND(Q76&lt;&gt;ResmiTatil!$J$2,Q76&gt;ResmiTatil!$J$2))),ResmiTatil!$J$2-ResmiTatil!$I$2,IF(OR(R76="",S76=""),0,IF(AND(Q76&gt;ResmiTatil!$I$2,R76&lt;ResmiTatil!$J$2),Q76-ResmiTatil!$I$2)))+IF(AND(Q76&lt;ResmiTatil!$I$2,R76&lt;ResmiTatil!$J$2),ResmiTatil!$J$2-R76)+IF(AND(Q76=ResmiTatil!$I$3,R76=ResmiTatil!$J$3),ResmiTatil!$I$3-ResmiTatil!$I$2,IF(AND(Q76&gt;ResmiTatil!$I$2,R76&gt;ResmiTatil!$J$2),ResmiTatil!$J$2-ResmiTatil!$I$2))+IF(S76&gt;ResmiTatil!$K$2,S76-ResmiTatil!$K$2),0))</f>
        <v>0</v>
      </c>
      <c r="V76" s="52">
        <f>IF((Q76-P76)+(S76-R76)&lt;0,0,(Q76-P76)+(S76-R76))</f>
        <v>0</v>
      </c>
      <c r="W76" s="55"/>
      <c r="X76" s="56"/>
      <c r="Y76" s="57"/>
      <c r="Z76" s="57"/>
      <c r="AA76" s="51">
        <f>IF(Y76-X76&lt;0,0,Y76-X76)</f>
        <v>0</v>
      </c>
      <c r="AB76" s="51">
        <f>IF(AND(OR(W76="",X76=""),OR(Y76="",Z76="")),0,IF(OR(W76&lt;&gt;ResmiTatil!$H$2,X76&lt;&gt;ResmiTatil!$I$2,Y76&lt;&gt;ResmiTatil!$J$2,Z76&lt;&gt;ResmiTatil!$K$2),IF(AND(Y76="",Z76=""),0,IF(W76&lt;ResmiTatil!$H$2,ResmiTatil!$H$2-W76))+IF(AND(Y76="",Z76="",OR(W76&lt;ResmiTatil!$H$2,AND(X76&lt;&gt;ResmiTatil!$J$2,X76&gt;ResmiTatil!$J$2))),ResmiTatil!$J$2-ResmiTatil!$I$2,IF(OR(Y76="",Z76=""),0,IF(AND(X76&gt;ResmiTatil!$I$2,Y76&lt;ResmiTatil!$J$2),X76-ResmiTatil!$I$2)))+IF(AND(X76&lt;ResmiTatil!$I$2,Y76&lt;ResmiTatil!$J$2),ResmiTatil!$J$2-Y76)+IF(AND(X76=ResmiTatil!$I$3,Y76=ResmiTatil!$J$3),ResmiTatil!$I$3-ResmiTatil!$I$2,IF(AND(X76&gt;ResmiTatil!$I$2,Y76&gt;ResmiTatil!$J$2),ResmiTatil!$J$2-ResmiTatil!$I$2))+IF(Z76&gt;ResmiTatil!$K$2,Z76-ResmiTatil!$K$2),0))</f>
        <v>0</v>
      </c>
      <c r="AC76" s="52">
        <f>IF((X76-W76)+(Z76-Y76)&lt;0,0,(X76-W76)+(Z76-Y76))</f>
        <v>0</v>
      </c>
      <c r="AD76" s="55"/>
      <c r="AE76" s="56"/>
      <c r="AF76" s="57"/>
      <c r="AG76" s="57"/>
      <c r="AH76" s="51">
        <f>IF(AF76-AE76&lt;0,0,AF76-AE76)</f>
        <v>0</v>
      </c>
      <c r="AI76" s="51">
        <f>IF(AND(OR(AD76="",AE76=""),OR(AF76="",AG76="")),0,IF(OR(AD76&lt;&gt;ResmiTatil!$H$2,AE76&lt;&gt;ResmiTatil!$I$2,AF76&lt;&gt;ResmiTatil!$J$2,AG76&lt;&gt;ResmiTatil!$K$2),IF(AND(AF76="",AG76=""),0,IF(AD76&lt;ResmiTatil!$H$2,ResmiTatil!$H$2-AD76))+IF(AND(AF76="",AG76="",OR(AD76&lt;ResmiTatil!$H$2,AND(AE76&lt;&gt;ResmiTatil!$J$2,AE76&gt;ResmiTatil!$J$2))),ResmiTatil!$J$2-ResmiTatil!$I$2,IF(OR(AF76="",AG76=""),0,IF(AND(AE76&gt;ResmiTatil!$I$2,AF76&lt;ResmiTatil!$J$2),AE76-ResmiTatil!$I$2)))+IF(AND(AE76&lt;ResmiTatil!$I$2,AF76&lt;ResmiTatil!$J$2),ResmiTatil!$J$2-AF76)+IF(AND(AE76=ResmiTatil!$I$3,AF76=ResmiTatil!$J$3),ResmiTatil!$I$3-ResmiTatil!$I$2,IF(AND(AE76&gt;ResmiTatil!$I$2,AF76&gt;ResmiTatil!$J$2),ResmiTatil!$J$2-ResmiTatil!$I$2))+IF(AG76&gt;ResmiTatil!$K$2,AG76-ResmiTatil!$K$2),0))</f>
        <v>0</v>
      </c>
      <c r="AJ76" s="52">
        <f>IF((AE76-AD76)+(AG76-AF76)&lt;0,0,(AE76-AD76)+(AG76-AF76))</f>
        <v>0</v>
      </c>
    </row>
    <row r="77" spans="1:36" s="25" customFormat="1" ht="20.100000000000001" customHeight="1" x14ac:dyDescent="0.25">
      <c r="A77" s="20">
        <f t="shared" si="8"/>
        <v>44804</v>
      </c>
      <c r="B77" s="17"/>
      <c r="C77" s="12"/>
      <c r="D77" s="13"/>
      <c r="E77" s="13"/>
      <c r="F77" s="28">
        <f>IF(D77-C77&lt;0,0,D77-C77)</f>
        <v>0</v>
      </c>
      <c r="G77" s="28">
        <f>IF(AND(OR(B77="",C77=""),OR(D77="",E77="")),0,IF(OR(B77&lt;&gt;ResmiTatil!$H$2,C77&lt;&gt;ResmiTatil!$I$2,D77&lt;&gt;ResmiTatil!$J$2,E77&lt;&gt;ResmiTatil!$K$2),IF(AND(D77="",E77=""),0,IF(B77&lt;ResmiTatil!$H$2,ResmiTatil!$H$2-B77))+IF(AND(D77="",E77="",OR(B77&lt;ResmiTatil!$H$2,AND(C77&lt;&gt;ResmiTatil!$J$2,C77&gt;ResmiTatil!$J$2))),ResmiTatil!$J$2-ResmiTatil!$I$2,IF(OR(D77="",E77=""),0,IF(AND(C77&gt;ResmiTatil!$I$2,D77&lt;ResmiTatil!$J$2),C77-ResmiTatil!$I$2)))+IF(AND(C77&lt;ResmiTatil!$I$2,D77&lt;ResmiTatil!$J$2),ResmiTatil!$J$2-D77)+IF(AND(C77=ResmiTatil!$I$3,D77=ResmiTatil!$J$3),ResmiTatil!$I$3-ResmiTatil!$I$2,IF(AND(C77&gt;ResmiTatil!$I$2,D77&gt;ResmiTatil!$J$2),ResmiTatil!$J$2-ResmiTatil!$I$2))+IF(E77&gt;ResmiTatil!$K$2,E77-ResmiTatil!$K$2),0))</f>
        <v>0</v>
      </c>
      <c r="H77" s="29">
        <f>IF((C77-B77)+(E77-D77)&lt;0,0,(C77-B77)+(E77-D77))</f>
        <v>0</v>
      </c>
      <c r="I77" s="17"/>
      <c r="J77" s="12"/>
      <c r="K77" s="13"/>
      <c r="L77" s="13"/>
      <c r="M77" s="28">
        <f>IF(K77-J77&lt;0,0,K77-J77)</f>
        <v>0</v>
      </c>
      <c r="N77" s="28">
        <f>IF(AND(OR(I77="",J77=""),OR(K77="",L77="")),0,IF(OR(I77&lt;&gt;ResmiTatil!$H$2,J77&lt;&gt;ResmiTatil!$I$2,K77&lt;&gt;ResmiTatil!$J$2,L77&lt;&gt;ResmiTatil!$K$2),IF(AND(K77="",L77=""),0,IF(I77&lt;ResmiTatil!$H$2,ResmiTatil!$H$2-I77))+IF(AND(K77="",L77="",OR(I77&lt;ResmiTatil!$H$2,AND(J77&lt;&gt;ResmiTatil!$J$2,J77&gt;ResmiTatil!$J$2))),ResmiTatil!$J$2-ResmiTatil!$I$2,IF(OR(K77="",L77=""),0,IF(AND(J77&gt;ResmiTatil!$I$2,K77&lt;ResmiTatil!$J$2),J77-ResmiTatil!$I$2)))+IF(AND(J77&lt;ResmiTatil!$I$2,K77&lt;ResmiTatil!$J$2),ResmiTatil!$J$2-K77)+IF(AND(J77=ResmiTatil!$I$3,K77=ResmiTatil!$J$3),ResmiTatil!$I$3-ResmiTatil!$I$2,IF(AND(J77&gt;ResmiTatil!$I$2,K77&gt;ResmiTatil!$J$2),ResmiTatil!$J$2-ResmiTatil!$I$2))+IF(L77&gt;ResmiTatil!$K$2,L77-ResmiTatil!$K$2),0))</f>
        <v>0</v>
      </c>
      <c r="O77" s="29">
        <f>IF((J77-I77)+(L77-K77)&lt;0,0,(J77-I77)+(L77-K77))</f>
        <v>0</v>
      </c>
      <c r="P77" s="17"/>
      <c r="Q77" s="12"/>
      <c r="R77" s="13"/>
      <c r="S77" s="13"/>
      <c r="T77" s="28">
        <f>IF(R77-Q77&lt;0,0,R77-Q77)</f>
        <v>0</v>
      </c>
      <c r="U77" s="28">
        <f>IF(AND(OR(P77="",Q77=""),OR(R77="",S77="")),0,IF(OR(P77&lt;&gt;ResmiTatil!$H$2,Q77&lt;&gt;ResmiTatil!$I$2,R77&lt;&gt;ResmiTatil!$J$2,S77&lt;&gt;ResmiTatil!$K$2),IF(AND(R77="",S77=""),0,IF(P77&lt;ResmiTatil!$H$2,ResmiTatil!$H$2-P77))+IF(AND(R77="",S77="",OR(P77&lt;ResmiTatil!$H$2,AND(Q77&lt;&gt;ResmiTatil!$J$2,Q77&gt;ResmiTatil!$J$2))),ResmiTatil!$J$2-ResmiTatil!$I$2,IF(OR(R77="",S77=""),0,IF(AND(Q77&gt;ResmiTatil!$I$2,R77&lt;ResmiTatil!$J$2),Q77-ResmiTatil!$I$2)))+IF(AND(Q77&lt;ResmiTatil!$I$2,R77&lt;ResmiTatil!$J$2),ResmiTatil!$J$2-R77)+IF(AND(Q77=ResmiTatil!$I$3,R77=ResmiTatil!$J$3),ResmiTatil!$I$3-ResmiTatil!$I$2,IF(AND(Q77&gt;ResmiTatil!$I$2,R77&gt;ResmiTatil!$J$2),ResmiTatil!$J$2-ResmiTatil!$I$2))+IF(S77&gt;ResmiTatil!$K$2,S77-ResmiTatil!$K$2),0))</f>
        <v>0</v>
      </c>
      <c r="V77" s="29">
        <f>IF((Q77-P77)+(S77-R77)&lt;0,0,(Q77-P77)+(S77-R77))</f>
        <v>0</v>
      </c>
      <c r="W77" s="17"/>
      <c r="X77" s="12"/>
      <c r="Y77" s="13"/>
      <c r="Z77" s="13"/>
      <c r="AA77" s="28">
        <f>IF(Y77-X77&lt;0,0,Y77-X77)</f>
        <v>0</v>
      </c>
      <c r="AB77" s="28">
        <f>IF(AND(OR(W77="",X77=""),OR(Y77="",Z77="")),0,IF(OR(W77&lt;&gt;ResmiTatil!$H$2,X77&lt;&gt;ResmiTatil!$I$2,Y77&lt;&gt;ResmiTatil!$J$2,Z77&lt;&gt;ResmiTatil!$K$2),IF(AND(Y77="",Z77=""),0,IF(W77&lt;ResmiTatil!$H$2,ResmiTatil!$H$2-W77))+IF(AND(Y77="",Z77="",OR(W77&lt;ResmiTatil!$H$2,AND(X77&lt;&gt;ResmiTatil!$J$2,X77&gt;ResmiTatil!$J$2))),ResmiTatil!$J$2-ResmiTatil!$I$2,IF(OR(Y77="",Z77=""),0,IF(AND(X77&gt;ResmiTatil!$I$2,Y77&lt;ResmiTatil!$J$2),X77-ResmiTatil!$I$2)))+IF(AND(X77&lt;ResmiTatil!$I$2,Y77&lt;ResmiTatil!$J$2),ResmiTatil!$J$2-Y77)+IF(AND(X77=ResmiTatil!$I$3,Y77=ResmiTatil!$J$3),ResmiTatil!$I$3-ResmiTatil!$I$2,IF(AND(X77&gt;ResmiTatil!$I$2,Y77&gt;ResmiTatil!$J$2),ResmiTatil!$J$2-ResmiTatil!$I$2))+IF(Z77&gt;ResmiTatil!$K$2,Z77-ResmiTatil!$K$2),0))</f>
        <v>0</v>
      </c>
      <c r="AC77" s="29">
        <f>IF((X77-W77)+(Z77-Y77)&lt;0,0,(X77-W77)+(Z77-Y77))</f>
        <v>0</v>
      </c>
      <c r="AD77" s="17"/>
      <c r="AE77" s="12"/>
      <c r="AF77" s="13"/>
      <c r="AG77" s="13"/>
      <c r="AH77" s="28">
        <f>IF(AF77-AE77&lt;0,0,AF77-AE77)</f>
        <v>0</v>
      </c>
      <c r="AI77" s="28">
        <f>IF(AND(OR(AD77="",AE77=""),OR(AF77="",AG77="")),0,IF(OR(AD77&lt;&gt;ResmiTatil!$H$2,AE77&lt;&gt;ResmiTatil!$I$2,AF77&lt;&gt;ResmiTatil!$J$2,AG77&lt;&gt;ResmiTatil!$K$2),IF(AND(AF77="",AG77=""),0,IF(AD77&lt;ResmiTatil!$H$2,ResmiTatil!$H$2-AD77))+IF(AND(AF77="",AG77="",OR(AD77&lt;ResmiTatil!$H$2,AND(AE77&lt;&gt;ResmiTatil!$J$2,AE77&gt;ResmiTatil!$J$2))),ResmiTatil!$J$2-ResmiTatil!$I$2,IF(OR(AF77="",AG77=""),0,IF(AND(AE77&gt;ResmiTatil!$I$2,AF77&lt;ResmiTatil!$J$2),AE77-ResmiTatil!$I$2)))+IF(AND(AE77&lt;ResmiTatil!$I$2,AF77&lt;ResmiTatil!$J$2),ResmiTatil!$J$2-AF77)+IF(AND(AE77=ResmiTatil!$I$3,AF77=ResmiTatil!$J$3),ResmiTatil!$I$3-ResmiTatil!$I$2,IF(AND(AE77&gt;ResmiTatil!$I$2,AF77&gt;ResmiTatil!$J$2),ResmiTatil!$J$2-ResmiTatil!$I$2))+IF(AG77&gt;ResmiTatil!$K$2,AG77-ResmiTatil!$K$2),0))</f>
        <v>0</v>
      </c>
      <c r="AJ77" s="29">
        <f>IF((AE77-AD77)+(AG77-AF77)&lt;0,0,(AE77-AD77)+(AG77-AF77))</f>
        <v>0</v>
      </c>
    </row>
    <row r="78" spans="1:36" s="25" customFormat="1" ht="20.100000000000001" customHeight="1" x14ac:dyDescent="0.25">
      <c r="A78" s="20">
        <f t="shared" si="8"/>
        <v>44805</v>
      </c>
      <c r="B78" s="17"/>
      <c r="C78" s="12"/>
      <c r="D78" s="13"/>
      <c r="E78" s="13"/>
      <c r="F78" s="28">
        <f>IF(D78-C78&lt;0,0,D78-C78)</f>
        <v>0</v>
      </c>
      <c r="G78" s="28">
        <f>IF(AND(OR(B78="",C78=""),OR(D78="",E78="")),0,IF(OR(B78&lt;&gt;ResmiTatil!$H$2,C78&lt;&gt;ResmiTatil!$I$2,D78&lt;&gt;ResmiTatil!$J$2,E78&lt;&gt;ResmiTatil!$K$2),IF(AND(D78="",E78=""),0,IF(B78&lt;ResmiTatil!$H$2,ResmiTatil!$H$2-B78))+IF(AND(D78="",E78="",OR(B78&lt;ResmiTatil!$H$2,AND(C78&lt;&gt;ResmiTatil!$J$2,C78&gt;ResmiTatil!$J$2))),ResmiTatil!$J$2-ResmiTatil!$I$2,IF(OR(D78="",E78=""),0,IF(AND(C78&gt;ResmiTatil!$I$2,D78&lt;ResmiTatil!$J$2),C78-ResmiTatil!$I$2)))+IF(AND(C78&lt;ResmiTatil!$I$2,D78&lt;ResmiTatil!$J$2),ResmiTatil!$J$2-D78)+IF(AND(C78=ResmiTatil!$I$3,D78=ResmiTatil!$J$3),ResmiTatil!$I$3-ResmiTatil!$I$2,IF(AND(C78&gt;ResmiTatil!$I$2,D78&gt;ResmiTatil!$J$2),ResmiTatil!$J$2-ResmiTatil!$I$2))+IF(E78&gt;ResmiTatil!$K$2,E78-ResmiTatil!$K$2),0))</f>
        <v>0</v>
      </c>
      <c r="H78" s="29">
        <f>IF((C78-B78)+(E78-D78)&lt;0,0,(C78-B78)+(E78-D78))</f>
        <v>0</v>
      </c>
      <c r="I78" s="17"/>
      <c r="J78" s="12"/>
      <c r="K78" s="13"/>
      <c r="L78" s="13"/>
      <c r="M78" s="28">
        <f>IF(K78-J78&lt;0,0,K78-J78)</f>
        <v>0</v>
      </c>
      <c r="N78" s="28">
        <f>IF(AND(OR(I78="",J78=""),OR(K78="",L78="")),0,IF(OR(I78&lt;&gt;ResmiTatil!$H$2,J78&lt;&gt;ResmiTatil!$I$2,K78&lt;&gt;ResmiTatil!$J$2,L78&lt;&gt;ResmiTatil!$K$2),IF(AND(K78="",L78=""),0,IF(I78&lt;ResmiTatil!$H$2,ResmiTatil!$H$2-I78))+IF(AND(K78="",L78="",OR(I78&lt;ResmiTatil!$H$2,AND(J78&lt;&gt;ResmiTatil!$J$2,J78&gt;ResmiTatil!$J$2))),ResmiTatil!$J$2-ResmiTatil!$I$2,IF(OR(K78="",L78=""),0,IF(AND(J78&gt;ResmiTatil!$I$2,K78&lt;ResmiTatil!$J$2),J78-ResmiTatil!$I$2)))+IF(AND(J78&lt;ResmiTatil!$I$2,K78&lt;ResmiTatil!$J$2),ResmiTatil!$J$2-K78)+IF(AND(J78=ResmiTatil!$I$3,K78=ResmiTatil!$J$3),ResmiTatil!$I$3-ResmiTatil!$I$2,IF(AND(J78&gt;ResmiTatil!$I$2,K78&gt;ResmiTatil!$J$2),ResmiTatil!$J$2-ResmiTatil!$I$2))+IF(L78&gt;ResmiTatil!$K$2,L78-ResmiTatil!$K$2),0))</f>
        <v>0</v>
      </c>
      <c r="O78" s="29">
        <f>IF((J78-I78)+(L78-K78)&lt;0,0,(J78-I78)+(L78-K78))</f>
        <v>0</v>
      </c>
      <c r="P78" s="17"/>
      <c r="Q78" s="12"/>
      <c r="R78" s="13"/>
      <c r="S78" s="13"/>
      <c r="T78" s="28">
        <f>IF(R78-Q78&lt;0,0,R78-Q78)</f>
        <v>0</v>
      </c>
      <c r="U78" s="28">
        <f>IF(AND(OR(P78="",Q78=""),OR(R78="",S78="")),0,IF(OR(P78&lt;&gt;ResmiTatil!$H$2,Q78&lt;&gt;ResmiTatil!$I$2,R78&lt;&gt;ResmiTatil!$J$2,S78&lt;&gt;ResmiTatil!$K$2),IF(AND(R78="",S78=""),0,IF(P78&lt;ResmiTatil!$H$2,ResmiTatil!$H$2-P78))+IF(AND(R78="",S78="",OR(P78&lt;ResmiTatil!$H$2,AND(Q78&lt;&gt;ResmiTatil!$J$2,Q78&gt;ResmiTatil!$J$2))),ResmiTatil!$J$2-ResmiTatil!$I$2,IF(OR(R78="",S78=""),0,IF(AND(Q78&gt;ResmiTatil!$I$2,R78&lt;ResmiTatil!$J$2),Q78-ResmiTatil!$I$2)))+IF(AND(Q78&lt;ResmiTatil!$I$2,R78&lt;ResmiTatil!$J$2),ResmiTatil!$J$2-R78)+IF(AND(Q78=ResmiTatil!$I$3,R78=ResmiTatil!$J$3),ResmiTatil!$I$3-ResmiTatil!$I$2,IF(AND(Q78&gt;ResmiTatil!$I$2,R78&gt;ResmiTatil!$J$2),ResmiTatil!$J$2-ResmiTatil!$I$2))+IF(S78&gt;ResmiTatil!$K$2,S78-ResmiTatil!$K$2),0))</f>
        <v>0</v>
      </c>
      <c r="V78" s="29">
        <f>IF((Q78-P78)+(S78-R78)&lt;0,0,(Q78-P78)+(S78-R78))</f>
        <v>0</v>
      </c>
      <c r="W78" s="17"/>
      <c r="X78" s="12"/>
      <c r="Y78" s="13"/>
      <c r="Z78" s="13"/>
      <c r="AA78" s="28">
        <f>IF(Y78-X78&lt;0,0,Y78-X78)</f>
        <v>0</v>
      </c>
      <c r="AB78" s="28">
        <f>IF(AND(OR(W78="",X78=""),OR(Y78="",Z78="")),0,IF(OR(W78&lt;&gt;ResmiTatil!$H$2,X78&lt;&gt;ResmiTatil!$I$2,Y78&lt;&gt;ResmiTatil!$J$2,Z78&lt;&gt;ResmiTatil!$K$2),IF(AND(Y78="",Z78=""),0,IF(W78&lt;ResmiTatil!$H$2,ResmiTatil!$H$2-W78))+IF(AND(Y78="",Z78="",OR(W78&lt;ResmiTatil!$H$2,AND(X78&lt;&gt;ResmiTatil!$J$2,X78&gt;ResmiTatil!$J$2))),ResmiTatil!$J$2-ResmiTatil!$I$2,IF(OR(Y78="",Z78=""),0,IF(AND(X78&gt;ResmiTatil!$I$2,Y78&lt;ResmiTatil!$J$2),X78-ResmiTatil!$I$2)))+IF(AND(X78&lt;ResmiTatil!$I$2,Y78&lt;ResmiTatil!$J$2),ResmiTatil!$J$2-Y78)+IF(AND(X78=ResmiTatil!$I$3,Y78=ResmiTatil!$J$3),ResmiTatil!$I$3-ResmiTatil!$I$2,IF(AND(X78&gt;ResmiTatil!$I$2,Y78&gt;ResmiTatil!$J$2),ResmiTatil!$J$2-ResmiTatil!$I$2))+IF(Z78&gt;ResmiTatil!$K$2,Z78-ResmiTatil!$K$2),0))</f>
        <v>0</v>
      </c>
      <c r="AC78" s="29">
        <f>IF((X78-W78)+(Z78-Y78)&lt;0,0,(X78-W78)+(Z78-Y78))</f>
        <v>0</v>
      </c>
      <c r="AD78" s="17"/>
      <c r="AE78" s="12"/>
      <c r="AF78" s="13"/>
      <c r="AG78" s="13"/>
      <c r="AH78" s="28">
        <f>IF(AF78-AE78&lt;0,0,AF78-AE78)</f>
        <v>0</v>
      </c>
      <c r="AI78" s="28">
        <f>IF(AND(OR(AD78="",AE78=""),OR(AF78="",AG78="")),0,IF(OR(AD78&lt;&gt;ResmiTatil!$H$2,AE78&lt;&gt;ResmiTatil!$I$2,AF78&lt;&gt;ResmiTatil!$J$2,AG78&lt;&gt;ResmiTatil!$K$2),IF(AND(AF78="",AG78=""),0,IF(AD78&lt;ResmiTatil!$H$2,ResmiTatil!$H$2-AD78))+IF(AND(AF78="",AG78="",OR(AD78&lt;ResmiTatil!$H$2,AND(AE78&lt;&gt;ResmiTatil!$J$2,AE78&gt;ResmiTatil!$J$2))),ResmiTatil!$J$2-ResmiTatil!$I$2,IF(OR(AF78="",AG78=""),0,IF(AND(AE78&gt;ResmiTatil!$I$2,AF78&lt;ResmiTatil!$J$2),AE78-ResmiTatil!$I$2)))+IF(AND(AE78&lt;ResmiTatil!$I$2,AF78&lt;ResmiTatil!$J$2),ResmiTatil!$J$2-AF78)+IF(AND(AE78=ResmiTatil!$I$3,AF78=ResmiTatil!$J$3),ResmiTatil!$I$3-ResmiTatil!$I$2,IF(AND(AE78&gt;ResmiTatil!$I$2,AF78&gt;ResmiTatil!$J$2),ResmiTatil!$J$2-ResmiTatil!$I$2))+IF(AG78&gt;ResmiTatil!$K$2,AG78-ResmiTatil!$K$2),0))</f>
        <v>0</v>
      </c>
      <c r="AJ78" s="29">
        <f>IF((AE78-AD78)+(AG78-AF78)&lt;0,0,(AE78-AD78)+(AG78-AF78))</f>
        <v>0</v>
      </c>
    </row>
    <row r="79" spans="1:36" s="25" customFormat="1" ht="20.100000000000001" customHeight="1" x14ac:dyDescent="0.25">
      <c r="A79" s="20">
        <f t="shared" si="8"/>
        <v>44806</v>
      </c>
      <c r="B79" s="17"/>
      <c r="C79" s="12"/>
      <c r="D79" s="13"/>
      <c r="E79" s="13"/>
      <c r="F79" s="28">
        <f>IF(D79-C79&lt;0,0,D79-C79)</f>
        <v>0</v>
      </c>
      <c r="G79" s="28">
        <f>IF(AND(OR(B79="",C79=""),OR(D79="",E79="")),0,IF(OR(B79&lt;&gt;ResmiTatil!$H$2,C79&lt;&gt;ResmiTatil!$I$2,D79&lt;&gt;ResmiTatil!$J$2,E79&lt;&gt;ResmiTatil!$K$2),IF(AND(D79="",E79=""),0,IF(B79&lt;ResmiTatil!$H$2,ResmiTatil!$H$2-B79))+IF(AND(D79="",E79="",OR(B79&lt;ResmiTatil!$H$2,AND(C79&lt;&gt;ResmiTatil!$J$2,C79&gt;ResmiTatil!$J$2))),ResmiTatil!$J$2-ResmiTatil!$I$2,IF(OR(D79="",E79=""),0,IF(AND(C79&gt;ResmiTatil!$I$2,D79&lt;ResmiTatil!$J$2),C79-ResmiTatil!$I$2)))+IF(AND(C79&lt;ResmiTatil!$I$2,D79&lt;ResmiTatil!$J$2),ResmiTatil!$J$2-D79)+IF(AND(C79=ResmiTatil!$I$3,D79=ResmiTatil!$J$3),ResmiTatil!$I$3-ResmiTatil!$I$2,IF(AND(C79&gt;ResmiTatil!$I$2,D79&gt;ResmiTatil!$J$2),ResmiTatil!$J$2-ResmiTatil!$I$2))+IF(E79&gt;ResmiTatil!$K$2,E79-ResmiTatil!$K$2),0))</f>
        <v>0</v>
      </c>
      <c r="H79" s="29">
        <f>IF((C79-B79)+(E79-D79)&lt;0,0,(C79-B79)+(E79-D79))</f>
        <v>0</v>
      </c>
      <c r="I79" s="17"/>
      <c r="J79" s="12"/>
      <c r="K79" s="13"/>
      <c r="L79" s="13"/>
      <c r="M79" s="28">
        <f>IF(K79-J79&lt;0,0,K79-J79)</f>
        <v>0</v>
      </c>
      <c r="N79" s="28">
        <f>IF(AND(OR(I79="",J79=""),OR(K79="",L79="")),0,IF(OR(I79&lt;&gt;ResmiTatil!$H$2,J79&lt;&gt;ResmiTatil!$I$2,K79&lt;&gt;ResmiTatil!$J$2,L79&lt;&gt;ResmiTatil!$K$2),IF(AND(K79="",L79=""),0,IF(I79&lt;ResmiTatil!$H$2,ResmiTatil!$H$2-I79))+IF(AND(K79="",L79="",OR(I79&lt;ResmiTatil!$H$2,AND(J79&lt;&gt;ResmiTatil!$J$2,J79&gt;ResmiTatil!$J$2))),ResmiTatil!$J$2-ResmiTatil!$I$2,IF(OR(K79="",L79=""),0,IF(AND(J79&gt;ResmiTatil!$I$2,K79&lt;ResmiTatil!$J$2),J79-ResmiTatil!$I$2)))+IF(AND(J79&lt;ResmiTatil!$I$2,K79&lt;ResmiTatil!$J$2),ResmiTatil!$J$2-K79)+IF(AND(J79=ResmiTatil!$I$3,K79=ResmiTatil!$J$3),ResmiTatil!$I$3-ResmiTatil!$I$2,IF(AND(J79&gt;ResmiTatil!$I$2,K79&gt;ResmiTatil!$J$2),ResmiTatil!$J$2-ResmiTatil!$I$2))+IF(L79&gt;ResmiTatil!$K$2,L79-ResmiTatil!$K$2),0))</f>
        <v>0</v>
      </c>
      <c r="O79" s="29">
        <f>IF((J79-I79)+(L79-K79)&lt;0,0,(J79-I79)+(L79-K79))</f>
        <v>0</v>
      </c>
      <c r="P79" s="17"/>
      <c r="Q79" s="12"/>
      <c r="R79" s="13"/>
      <c r="S79" s="13"/>
      <c r="T79" s="28">
        <f>IF(R79-Q79&lt;0,0,R79-Q79)</f>
        <v>0</v>
      </c>
      <c r="U79" s="28">
        <f>IF(AND(OR(P79="",Q79=""),OR(R79="",S79="")),0,IF(OR(P79&lt;&gt;ResmiTatil!$H$2,Q79&lt;&gt;ResmiTatil!$I$2,R79&lt;&gt;ResmiTatil!$J$2,S79&lt;&gt;ResmiTatil!$K$2),IF(AND(R79="",S79=""),0,IF(P79&lt;ResmiTatil!$H$2,ResmiTatil!$H$2-P79))+IF(AND(R79="",S79="",OR(P79&lt;ResmiTatil!$H$2,AND(Q79&lt;&gt;ResmiTatil!$J$2,Q79&gt;ResmiTatil!$J$2))),ResmiTatil!$J$2-ResmiTatil!$I$2,IF(OR(R79="",S79=""),0,IF(AND(Q79&gt;ResmiTatil!$I$2,R79&lt;ResmiTatil!$J$2),Q79-ResmiTatil!$I$2)))+IF(AND(Q79&lt;ResmiTatil!$I$2,R79&lt;ResmiTatil!$J$2),ResmiTatil!$J$2-R79)+IF(AND(Q79=ResmiTatil!$I$3,R79=ResmiTatil!$J$3),ResmiTatil!$I$3-ResmiTatil!$I$2,IF(AND(Q79&gt;ResmiTatil!$I$2,R79&gt;ResmiTatil!$J$2),ResmiTatil!$J$2-ResmiTatil!$I$2))+IF(S79&gt;ResmiTatil!$K$2,S79-ResmiTatil!$K$2),0))</f>
        <v>0</v>
      </c>
      <c r="V79" s="29">
        <f>IF((Q79-P79)+(S79-R79)&lt;0,0,(Q79-P79)+(S79-R79))</f>
        <v>0</v>
      </c>
      <c r="W79" s="17"/>
      <c r="X79" s="12"/>
      <c r="Y79" s="13"/>
      <c r="Z79" s="13"/>
      <c r="AA79" s="28">
        <f>IF(Y79-X79&lt;0,0,Y79-X79)</f>
        <v>0</v>
      </c>
      <c r="AB79" s="28">
        <f>IF(AND(OR(W79="",X79=""),OR(Y79="",Z79="")),0,IF(OR(W79&lt;&gt;ResmiTatil!$H$2,X79&lt;&gt;ResmiTatil!$I$2,Y79&lt;&gt;ResmiTatil!$J$2,Z79&lt;&gt;ResmiTatil!$K$2),IF(AND(Y79="",Z79=""),0,IF(W79&lt;ResmiTatil!$H$2,ResmiTatil!$H$2-W79))+IF(AND(Y79="",Z79="",OR(W79&lt;ResmiTatil!$H$2,AND(X79&lt;&gt;ResmiTatil!$J$2,X79&gt;ResmiTatil!$J$2))),ResmiTatil!$J$2-ResmiTatil!$I$2,IF(OR(Y79="",Z79=""),0,IF(AND(X79&gt;ResmiTatil!$I$2,Y79&lt;ResmiTatil!$J$2),X79-ResmiTatil!$I$2)))+IF(AND(X79&lt;ResmiTatil!$I$2,Y79&lt;ResmiTatil!$J$2),ResmiTatil!$J$2-Y79)+IF(AND(X79=ResmiTatil!$I$3,Y79=ResmiTatil!$J$3),ResmiTatil!$I$3-ResmiTatil!$I$2,IF(AND(X79&gt;ResmiTatil!$I$2,Y79&gt;ResmiTatil!$J$2),ResmiTatil!$J$2-ResmiTatil!$I$2))+IF(Z79&gt;ResmiTatil!$K$2,Z79-ResmiTatil!$K$2),0))</f>
        <v>0</v>
      </c>
      <c r="AC79" s="29">
        <f>IF((X79-W79)+(Z79-Y79)&lt;0,0,(X79-W79)+(Z79-Y79))</f>
        <v>0</v>
      </c>
      <c r="AD79" s="17"/>
      <c r="AE79" s="12"/>
      <c r="AF79" s="13"/>
      <c r="AG79" s="13"/>
      <c r="AH79" s="28">
        <f>IF(AF79-AE79&lt;0,0,AF79-AE79)</f>
        <v>0</v>
      </c>
      <c r="AI79" s="28">
        <f>IF(AND(OR(AD79="",AE79=""),OR(AF79="",AG79="")),0,IF(OR(AD79&lt;&gt;ResmiTatil!$H$2,AE79&lt;&gt;ResmiTatil!$I$2,AF79&lt;&gt;ResmiTatil!$J$2,AG79&lt;&gt;ResmiTatil!$K$2),IF(AND(AF79="",AG79=""),0,IF(AD79&lt;ResmiTatil!$H$2,ResmiTatil!$H$2-AD79))+IF(AND(AF79="",AG79="",OR(AD79&lt;ResmiTatil!$H$2,AND(AE79&lt;&gt;ResmiTatil!$J$2,AE79&gt;ResmiTatil!$J$2))),ResmiTatil!$J$2-ResmiTatil!$I$2,IF(OR(AF79="",AG79=""),0,IF(AND(AE79&gt;ResmiTatil!$I$2,AF79&lt;ResmiTatil!$J$2),AE79-ResmiTatil!$I$2)))+IF(AND(AE79&lt;ResmiTatil!$I$2,AF79&lt;ResmiTatil!$J$2),ResmiTatil!$J$2-AF79)+IF(AND(AE79=ResmiTatil!$I$3,AF79=ResmiTatil!$J$3),ResmiTatil!$I$3-ResmiTatil!$I$2,IF(AND(AE79&gt;ResmiTatil!$I$2,AF79&gt;ResmiTatil!$J$2),ResmiTatil!$J$2-ResmiTatil!$I$2))+IF(AG79&gt;ResmiTatil!$K$2,AG79-ResmiTatil!$K$2),0))</f>
        <v>0</v>
      </c>
      <c r="AJ79" s="29">
        <f>IF((AE79-AD79)+(AG79-AF79)&lt;0,0,(AE79-AD79)+(AG79-AF79))</f>
        <v>0</v>
      </c>
    </row>
    <row r="80" spans="1:36" s="25" customFormat="1" ht="20.100000000000001" customHeight="1" x14ac:dyDescent="0.25">
      <c r="A80" s="30" t="s">
        <v>24</v>
      </c>
      <c r="B80" s="31"/>
      <c r="C80" s="32"/>
      <c r="D80" s="33"/>
      <c r="E80" s="33"/>
      <c r="F80" s="34"/>
      <c r="G80" s="28">
        <f>SUM(G75:G79)</f>
        <v>0</v>
      </c>
      <c r="H80" s="35">
        <f>SUM(H75:H79)</f>
        <v>0</v>
      </c>
      <c r="I80" s="31"/>
      <c r="J80" s="32"/>
      <c r="K80" s="33"/>
      <c r="L80" s="33"/>
      <c r="M80" s="34"/>
      <c r="N80" s="28">
        <f>SUM(N75:N79)</f>
        <v>0</v>
      </c>
      <c r="O80" s="35">
        <f>SUM(O75:O79)</f>
        <v>0</v>
      </c>
      <c r="P80" s="31"/>
      <c r="Q80" s="32"/>
      <c r="R80" s="33"/>
      <c r="S80" s="33"/>
      <c r="T80" s="34"/>
      <c r="U80" s="28">
        <f>SUM(U75:U79)</f>
        <v>0</v>
      </c>
      <c r="V80" s="35">
        <f>SUM(V75:V79)</f>
        <v>0</v>
      </c>
      <c r="W80" s="31"/>
      <c r="X80" s="32"/>
      <c r="Y80" s="33"/>
      <c r="Z80" s="33"/>
      <c r="AA80" s="34"/>
      <c r="AB80" s="28">
        <f>SUM(AB75:AB79)</f>
        <v>0</v>
      </c>
      <c r="AC80" s="35">
        <f>SUM(AC75:AC79)</f>
        <v>0</v>
      </c>
      <c r="AD80" s="31"/>
      <c r="AE80" s="32"/>
      <c r="AF80" s="33"/>
      <c r="AG80" s="33"/>
      <c r="AH80" s="34"/>
      <c r="AI80" s="28">
        <f>SUM(AI75:AI79)</f>
        <v>0</v>
      </c>
      <c r="AJ80" s="35">
        <f>SUM(AJ75:AJ79)</f>
        <v>0</v>
      </c>
    </row>
    <row r="81" spans="1:36" s="25" customFormat="1" ht="15" customHeight="1" x14ac:dyDescent="0.25">
      <c r="A81" s="20">
        <f>A79+1</f>
        <v>44807</v>
      </c>
      <c r="B81" s="17"/>
      <c r="C81" s="12"/>
      <c r="D81" s="13"/>
      <c r="E81" s="13"/>
      <c r="F81" s="11"/>
      <c r="G81" s="11"/>
      <c r="H81" s="18"/>
      <c r="I81" s="17"/>
      <c r="J81" s="12"/>
      <c r="K81" s="13"/>
      <c r="L81" s="13"/>
      <c r="M81" s="11"/>
      <c r="N81" s="11"/>
      <c r="O81" s="18"/>
      <c r="P81" s="17"/>
      <c r="Q81" s="12"/>
      <c r="R81" s="13"/>
      <c r="S81" s="13"/>
      <c r="T81" s="11"/>
      <c r="U81" s="11"/>
      <c r="V81" s="18"/>
      <c r="W81" s="17"/>
      <c r="X81" s="12"/>
      <c r="Y81" s="13"/>
      <c r="Z81" s="13"/>
      <c r="AA81" s="11"/>
      <c r="AB81" s="11"/>
      <c r="AC81" s="18"/>
      <c r="AD81" s="17"/>
      <c r="AE81" s="12"/>
      <c r="AF81" s="13"/>
      <c r="AG81" s="13"/>
      <c r="AH81" s="11"/>
      <c r="AI81" s="11"/>
      <c r="AJ81" s="18"/>
    </row>
    <row r="82" spans="1:36" s="25" customFormat="1" ht="15" customHeight="1" x14ac:dyDescent="0.25">
      <c r="A82" s="20">
        <f>A81+1</f>
        <v>44808</v>
      </c>
      <c r="B82" s="17"/>
      <c r="C82" s="12"/>
      <c r="D82" s="13"/>
      <c r="E82" s="13"/>
      <c r="F82" s="11"/>
      <c r="G82" s="11"/>
      <c r="H82" s="18"/>
      <c r="I82" s="17"/>
      <c r="J82" s="12"/>
      <c r="K82" s="13"/>
      <c r="L82" s="13"/>
      <c r="M82" s="11"/>
      <c r="N82" s="11"/>
      <c r="O82" s="18"/>
      <c r="P82" s="17"/>
      <c r="Q82" s="12"/>
      <c r="R82" s="13"/>
      <c r="S82" s="13"/>
      <c r="T82" s="11"/>
      <c r="U82" s="11"/>
      <c r="V82" s="18"/>
      <c r="W82" s="17"/>
      <c r="X82" s="12"/>
      <c r="Y82" s="13"/>
      <c r="Z82" s="13"/>
      <c r="AA82" s="11"/>
      <c r="AB82" s="11"/>
      <c r="AC82" s="18"/>
      <c r="AD82" s="17"/>
      <c r="AE82" s="12"/>
      <c r="AF82" s="13"/>
      <c r="AG82" s="13"/>
      <c r="AH82" s="11"/>
      <c r="AI82" s="11"/>
      <c r="AJ82" s="18"/>
    </row>
    <row r="83" spans="1:36" ht="20.100000000000001" customHeight="1" x14ac:dyDescent="0.25">
      <c r="A83" s="20">
        <f t="shared" ref="A83:A87" si="9">A82+1</f>
        <v>44809</v>
      </c>
      <c r="B83" s="17"/>
      <c r="C83" s="12"/>
      <c r="D83" s="13"/>
      <c r="E83" s="13"/>
      <c r="F83" s="28">
        <f>IF(D83-C83&lt;0,0,D83-C83)</f>
        <v>0</v>
      </c>
      <c r="G83" s="28">
        <f>IF(AND(OR(B83="",C83=""),OR(D83="",E83="")),0,IF(OR(B83&lt;&gt;ResmiTatil!$H$2,C83&lt;&gt;ResmiTatil!$I$2,D83&lt;&gt;ResmiTatil!$J$2,E83&lt;&gt;ResmiTatil!$K$2),IF(AND(D83="",E83=""),0,IF(B83&lt;ResmiTatil!$H$2,ResmiTatil!$H$2-B83))+IF(AND(D83="",E83="",OR(B83&lt;ResmiTatil!$H$2,AND(C83&lt;&gt;ResmiTatil!$J$2,C83&gt;ResmiTatil!$J$2))),ResmiTatil!$J$2-ResmiTatil!$I$2,IF(OR(D83="",E83=""),0,IF(AND(C83&gt;ResmiTatil!$I$2,D83&lt;ResmiTatil!$J$2),C83-ResmiTatil!$I$2)))+IF(AND(C83&lt;ResmiTatil!$I$2,D83&lt;ResmiTatil!$J$2),ResmiTatil!$J$2-D83)+IF(AND(C83=ResmiTatil!$I$3,D83=ResmiTatil!$J$3),ResmiTatil!$I$3-ResmiTatil!$I$2,IF(AND(C83&gt;ResmiTatil!$I$2,D83&gt;ResmiTatil!$J$2),ResmiTatil!$J$2-ResmiTatil!$I$2))+IF(E83&gt;ResmiTatil!$K$2,E83-ResmiTatil!$K$2),0))</f>
        <v>0</v>
      </c>
      <c r="H83" s="29">
        <f>IF((C83-B83)+(E83-D83)&lt;0,0,(C83-B83)+(E83-D83))</f>
        <v>0</v>
      </c>
      <c r="I83" s="17"/>
      <c r="J83" s="12"/>
      <c r="K83" s="13"/>
      <c r="L83" s="13"/>
      <c r="M83" s="28">
        <f>IF(K83-J83&lt;0,0,K83-J83)</f>
        <v>0</v>
      </c>
      <c r="N83" s="28">
        <f>IF(AND(OR(I83="",J83=""),OR(K83="",L83="")),0,IF(OR(I83&lt;&gt;ResmiTatil!$H$2,J83&lt;&gt;ResmiTatil!$I$2,K83&lt;&gt;ResmiTatil!$J$2,L83&lt;&gt;ResmiTatil!$K$2),IF(AND(K83="",L83=""),0,IF(I83&lt;ResmiTatil!$H$2,ResmiTatil!$H$2-I83))+IF(AND(K83="",L83="",OR(I83&lt;ResmiTatil!$H$2,AND(J83&lt;&gt;ResmiTatil!$J$2,J83&gt;ResmiTatil!$J$2))),ResmiTatil!$J$2-ResmiTatil!$I$2,IF(OR(K83="",L83=""),0,IF(AND(J83&gt;ResmiTatil!$I$2,K83&lt;ResmiTatil!$J$2),J83-ResmiTatil!$I$2)))+IF(AND(J83&lt;ResmiTatil!$I$2,K83&lt;ResmiTatil!$J$2),ResmiTatil!$J$2-K83)+IF(AND(J83=ResmiTatil!$I$3,K83=ResmiTatil!$J$3),ResmiTatil!$I$3-ResmiTatil!$I$2,IF(AND(J83&gt;ResmiTatil!$I$2,K83&gt;ResmiTatil!$J$2),ResmiTatil!$J$2-ResmiTatil!$I$2))+IF(L83&gt;ResmiTatil!$K$2,L83-ResmiTatil!$K$2),0))</f>
        <v>0</v>
      </c>
      <c r="O83" s="29">
        <f>IF((J83-I83)+(L83-K83)&lt;0,0,(J83-I83)+(L83-K83))</f>
        <v>0</v>
      </c>
      <c r="P83" s="17"/>
      <c r="Q83" s="12"/>
      <c r="R83" s="13"/>
      <c r="S83" s="13"/>
      <c r="T83" s="28">
        <f>IF(R83-Q83&lt;0,0,R83-Q83)</f>
        <v>0</v>
      </c>
      <c r="U83" s="28">
        <f>IF(AND(OR(P83="",Q83=""),OR(R83="",S83="")),0,IF(OR(P83&lt;&gt;ResmiTatil!$H$2,Q83&lt;&gt;ResmiTatil!$I$2,R83&lt;&gt;ResmiTatil!$J$2,S83&lt;&gt;ResmiTatil!$K$2),IF(AND(R83="",S83=""),0,IF(P83&lt;ResmiTatil!$H$2,ResmiTatil!$H$2-P83))+IF(AND(R83="",S83="",OR(P83&lt;ResmiTatil!$H$2,AND(Q83&lt;&gt;ResmiTatil!$J$2,Q83&gt;ResmiTatil!$J$2))),ResmiTatil!$J$2-ResmiTatil!$I$2,IF(OR(R83="",S83=""),0,IF(AND(Q83&gt;ResmiTatil!$I$2,R83&lt;ResmiTatil!$J$2),Q83-ResmiTatil!$I$2)))+IF(AND(Q83&lt;ResmiTatil!$I$2,R83&lt;ResmiTatil!$J$2),ResmiTatil!$J$2-R83)+IF(AND(Q83=ResmiTatil!$I$3,R83=ResmiTatil!$J$3),ResmiTatil!$I$3-ResmiTatil!$I$2,IF(AND(Q83&gt;ResmiTatil!$I$2,R83&gt;ResmiTatil!$J$2),ResmiTatil!$J$2-ResmiTatil!$I$2))+IF(S83&gt;ResmiTatil!$K$2,S83-ResmiTatil!$K$2),0))</f>
        <v>0</v>
      </c>
      <c r="V83" s="29">
        <f>IF((Q83-P83)+(S83-R83)&lt;0,0,(Q83-P83)+(S83-R83))</f>
        <v>0</v>
      </c>
      <c r="W83" s="17"/>
      <c r="X83" s="12"/>
      <c r="Y83" s="13"/>
      <c r="Z83" s="13"/>
      <c r="AA83" s="28">
        <f>IF(Y83-X83&lt;0,0,Y83-X83)</f>
        <v>0</v>
      </c>
      <c r="AB83" s="28">
        <f>IF(AND(OR(W83="",X83=""),OR(Y83="",Z83="")),0,IF(OR(W83&lt;&gt;ResmiTatil!$H$2,X83&lt;&gt;ResmiTatil!$I$2,Y83&lt;&gt;ResmiTatil!$J$2,Z83&lt;&gt;ResmiTatil!$K$2),IF(AND(Y83="",Z83=""),0,IF(W83&lt;ResmiTatil!$H$2,ResmiTatil!$H$2-W83))+IF(AND(Y83="",Z83="",OR(W83&lt;ResmiTatil!$H$2,AND(X83&lt;&gt;ResmiTatil!$J$2,X83&gt;ResmiTatil!$J$2))),ResmiTatil!$J$2-ResmiTatil!$I$2,IF(OR(Y83="",Z83=""),0,IF(AND(X83&gt;ResmiTatil!$I$2,Y83&lt;ResmiTatil!$J$2),X83-ResmiTatil!$I$2)))+IF(AND(X83&lt;ResmiTatil!$I$2,Y83&lt;ResmiTatil!$J$2),ResmiTatil!$J$2-Y83)+IF(AND(X83=ResmiTatil!$I$3,Y83=ResmiTatil!$J$3),ResmiTatil!$I$3-ResmiTatil!$I$2,IF(AND(X83&gt;ResmiTatil!$I$2,Y83&gt;ResmiTatil!$J$2),ResmiTatil!$J$2-ResmiTatil!$I$2))+IF(Z83&gt;ResmiTatil!$K$2,Z83-ResmiTatil!$K$2),0))</f>
        <v>0</v>
      </c>
      <c r="AC83" s="29">
        <f>IF((X83-W83)+(Z83-Y83)&lt;0,0,(X83-W83)+(Z83-Y83))</f>
        <v>0</v>
      </c>
      <c r="AD83" s="17"/>
      <c r="AE83" s="12"/>
      <c r="AF83" s="13"/>
      <c r="AG83" s="13"/>
      <c r="AH83" s="28">
        <f>IF(AF83-AE83&lt;0,0,AF83-AE83)</f>
        <v>0</v>
      </c>
      <c r="AI83" s="28">
        <f>IF(AND(OR(AD83="",AE83=""),OR(AF83="",AG83="")),0,IF(OR(AD83&lt;&gt;ResmiTatil!$H$2,AE83&lt;&gt;ResmiTatil!$I$2,AF83&lt;&gt;ResmiTatil!$J$2,AG83&lt;&gt;ResmiTatil!$K$2),IF(AND(AF83="",AG83=""),0,IF(AD83&lt;ResmiTatil!$H$2,ResmiTatil!$H$2-AD83))+IF(AND(AF83="",AG83="",OR(AD83&lt;ResmiTatil!$H$2,AND(AE83&lt;&gt;ResmiTatil!$J$2,AE83&gt;ResmiTatil!$J$2))),ResmiTatil!$J$2-ResmiTatil!$I$2,IF(OR(AF83="",AG83=""),0,IF(AND(AE83&gt;ResmiTatil!$I$2,AF83&lt;ResmiTatil!$J$2),AE83-ResmiTatil!$I$2)))+IF(AND(AE83&lt;ResmiTatil!$I$2,AF83&lt;ResmiTatil!$J$2),ResmiTatil!$J$2-AF83)+IF(AND(AE83=ResmiTatil!$I$3,AF83=ResmiTatil!$J$3),ResmiTatil!$I$3-ResmiTatil!$I$2,IF(AND(AE83&gt;ResmiTatil!$I$2,AF83&gt;ResmiTatil!$J$2),ResmiTatil!$J$2-ResmiTatil!$I$2))+IF(AG83&gt;ResmiTatil!$K$2,AG83-ResmiTatil!$K$2),0))</f>
        <v>0</v>
      </c>
      <c r="AJ83" s="29">
        <f>IF((AE83-AD83)+(AG83-AF83)&lt;0,0,(AE83-AD83)+(AG83-AF83))</f>
        <v>0</v>
      </c>
    </row>
    <row r="84" spans="1:36" ht="20.100000000000001" customHeight="1" x14ac:dyDescent="0.25">
      <c r="A84" s="20">
        <f t="shared" si="9"/>
        <v>44810</v>
      </c>
      <c r="B84" s="17"/>
      <c r="C84" s="12"/>
      <c r="D84" s="13"/>
      <c r="E84" s="13"/>
      <c r="F84" s="28">
        <f>IF(D84-C84&lt;0,0,D84-C84)</f>
        <v>0</v>
      </c>
      <c r="G84" s="28">
        <f>IF(AND(OR(B84="",C84=""),OR(D84="",E84="")),0,IF(OR(B84&lt;&gt;ResmiTatil!$H$2,C84&lt;&gt;ResmiTatil!$I$2,D84&lt;&gt;ResmiTatil!$J$2,E84&lt;&gt;ResmiTatil!$K$2),IF(AND(D84="",E84=""),0,IF(B84&lt;ResmiTatil!$H$2,ResmiTatil!$H$2-B84))+IF(AND(D84="",E84="",OR(B84&lt;ResmiTatil!$H$2,AND(C84&lt;&gt;ResmiTatil!$J$2,C84&gt;ResmiTatil!$J$2))),ResmiTatil!$J$2-ResmiTatil!$I$2,IF(OR(D84="",E84=""),0,IF(AND(C84&gt;ResmiTatil!$I$2,D84&lt;ResmiTatil!$J$2),C84-ResmiTatil!$I$2)))+IF(AND(C84&lt;ResmiTatil!$I$2,D84&lt;ResmiTatil!$J$2),ResmiTatil!$J$2-D84)+IF(AND(C84=ResmiTatil!$I$3,D84=ResmiTatil!$J$3),ResmiTatil!$I$3-ResmiTatil!$I$2,IF(AND(C84&gt;ResmiTatil!$I$2,D84&gt;ResmiTatil!$J$2),ResmiTatil!$J$2-ResmiTatil!$I$2))+IF(E84&gt;ResmiTatil!$K$2,E84-ResmiTatil!$K$2),0))</f>
        <v>0</v>
      </c>
      <c r="H84" s="29">
        <f>IF((C84-B84)+(E84-D84)&lt;0,0,(C84-B84)+(E84-D84))</f>
        <v>0</v>
      </c>
      <c r="I84" s="17"/>
      <c r="J84" s="12"/>
      <c r="K84" s="13"/>
      <c r="L84" s="13"/>
      <c r="M84" s="28">
        <f>IF(K84-J84&lt;0,0,K84-J84)</f>
        <v>0</v>
      </c>
      <c r="N84" s="28">
        <f>IF(AND(OR(I84="",J84=""),OR(K84="",L84="")),0,IF(OR(I84&lt;&gt;ResmiTatil!$H$2,J84&lt;&gt;ResmiTatil!$I$2,K84&lt;&gt;ResmiTatil!$J$2,L84&lt;&gt;ResmiTatil!$K$2),IF(AND(K84="",L84=""),0,IF(I84&lt;ResmiTatil!$H$2,ResmiTatil!$H$2-I84))+IF(AND(K84="",L84="",OR(I84&lt;ResmiTatil!$H$2,AND(J84&lt;&gt;ResmiTatil!$J$2,J84&gt;ResmiTatil!$J$2))),ResmiTatil!$J$2-ResmiTatil!$I$2,IF(OR(K84="",L84=""),0,IF(AND(J84&gt;ResmiTatil!$I$2,K84&lt;ResmiTatil!$J$2),J84-ResmiTatil!$I$2)))+IF(AND(J84&lt;ResmiTatil!$I$2,K84&lt;ResmiTatil!$J$2),ResmiTatil!$J$2-K84)+IF(AND(J84=ResmiTatil!$I$3,K84=ResmiTatil!$J$3),ResmiTatil!$I$3-ResmiTatil!$I$2,IF(AND(J84&gt;ResmiTatil!$I$2,K84&gt;ResmiTatil!$J$2),ResmiTatil!$J$2-ResmiTatil!$I$2))+IF(L84&gt;ResmiTatil!$K$2,L84-ResmiTatil!$K$2),0))</f>
        <v>0</v>
      </c>
      <c r="O84" s="29">
        <f>IF((J84-I84)+(L84-K84)&lt;0,0,(J84-I84)+(L84-K84))</f>
        <v>0</v>
      </c>
      <c r="P84" s="17"/>
      <c r="Q84" s="12"/>
      <c r="R84" s="13"/>
      <c r="S84" s="13"/>
      <c r="T84" s="28">
        <f>IF(R84-Q84&lt;0,0,R84-Q84)</f>
        <v>0</v>
      </c>
      <c r="U84" s="28">
        <f>IF(AND(OR(P84="",Q84=""),OR(R84="",S84="")),0,IF(OR(P84&lt;&gt;ResmiTatil!$H$2,Q84&lt;&gt;ResmiTatil!$I$2,R84&lt;&gt;ResmiTatil!$J$2,S84&lt;&gt;ResmiTatil!$K$2),IF(AND(R84="",S84=""),0,IF(P84&lt;ResmiTatil!$H$2,ResmiTatil!$H$2-P84))+IF(AND(R84="",S84="",OR(P84&lt;ResmiTatil!$H$2,AND(Q84&lt;&gt;ResmiTatil!$J$2,Q84&gt;ResmiTatil!$J$2))),ResmiTatil!$J$2-ResmiTatil!$I$2,IF(OR(R84="",S84=""),0,IF(AND(Q84&gt;ResmiTatil!$I$2,R84&lt;ResmiTatil!$J$2),Q84-ResmiTatil!$I$2)))+IF(AND(Q84&lt;ResmiTatil!$I$2,R84&lt;ResmiTatil!$J$2),ResmiTatil!$J$2-R84)+IF(AND(Q84=ResmiTatil!$I$3,R84=ResmiTatil!$J$3),ResmiTatil!$I$3-ResmiTatil!$I$2,IF(AND(Q84&gt;ResmiTatil!$I$2,R84&gt;ResmiTatil!$J$2),ResmiTatil!$J$2-ResmiTatil!$I$2))+IF(S84&gt;ResmiTatil!$K$2,S84-ResmiTatil!$K$2),0))</f>
        <v>0</v>
      </c>
      <c r="V84" s="29">
        <f>IF((Q84-P84)+(S84-R84)&lt;0,0,(Q84-P84)+(S84-R84))</f>
        <v>0</v>
      </c>
      <c r="W84" s="17"/>
      <c r="X84" s="12"/>
      <c r="Y84" s="13"/>
      <c r="Z84" s="13"/>
      <c r="AA84" s="28">
        <f>IF(Y84-X84&lt;0,0,Y84-X84)</f>
        <v>0</v>
      </c>
      <c r="AB84" s="28">
        <f>IF(AND(OR(W84="",X84=""),OR(Y84="",Z84="")),0,IF(OR(W84&lt;&gt;ResmiTatil!$H$2,X84&lt;&gt;ResmiTatil!$I$2,Y84&lt;&gt;ResmiTatil!$J$2,Z84&lt;&gt;ResmiTatil!$K$2),IF(AND(Y84="",Z84=""),0,IF(W84&lt;ResmiTatil!$H$2,ResmiTatil!$H$2-W84))+IF(AND(Y84="",Z84="",OR(W84&lt;ResmiTatil!$H$2,AND(X84&lt;&gt;ResmiTatil!$J$2,X84&gt;ResmiTatil!$J$2))),ResmiTatil!$J$2-ResmiTatil!$I$2,IF(OR(Y84="",Z84=""),0,IF(AND(X84&gt;ResmiTatil!$I$2,Y84&lt;ResmiTatil!$J$2),X84-ResmiTatil!$I$2)))+IF(AND(X84&lt;ResmiTatil!$I$2,Y84&lt;ResmiTatil!$J$2),ResmiTatil!$J$2-Y84)+IF(AND(X84=ResmiTatil!$I$3,Y84=ResmiTatil!$J$3),ResmiTatil!$I$3-ResmiTatil!$I$2,IF(AND(X84&gt;ResmiTatil!$I$2,Y84&gt;ResmiTatil!$J$2),ResmiTatil!$J$2-ResmiTatil!$I$2))+IF(Z84&gt;ResmiTatil!$K$2,Z84-ResmiTatil!$K$2),0))</f>
        <v>0</v>
      </c>
      <c r="AC84" s="29">
        <f>IF((X84-W84)+(Z84-Y84)&lt;0,0,(X84-W84)+(Z84-Y84))</f>
        <v>0</v>
      </c>
      <c r="AD84" s="17"/>
      <c r="AE84" s="12"/>
      <c r="AF84" s="13"/>
      <c r="AG84" s="13"/>
      <c r="AH84" s="28">
        <f>IF(AF84-AE84&lt;0,0,AF84-AE84)</f>
        <v>0</v>
      </c>
      <c r="AI84" s="28">
        <f>IF(AND(OR(AD84="",AE84=""),OR(AF84="",AG84="")),0,IF(OR(AD84&lt;&gt;ResmiTatil!$H$2,AE84&lt;&gt;ResmiTatil!$I$2,AF84&lt;&gt;ResmiTatil!$J$2,AG84&lt;&gt;ResmiTatil!$K$2),IF(AND(AF84="",AG84=""),0,IF(AD84&lt;ResmiTatil!$H$2,ResmiTatil!$H$2-AD84))+IF(AND(AF84="",AG84="",OR(AD84&lt;ResmiTatil!$H$2,AND(AE84&lt;&gt;ResmiTatil!$J$2,AE84&gt;ResmiTatil!$J$2))),ResmiTatil!$J$2-ResmiTatil!$I$2,IF(OR(AF84="",AG84=""),0,IF(AND(AE84&gt;ResmiTatil!$I$2,AF84&lt;ResmiTatil!$J$2),AE84-ResmiTatil!$I$2)))+IF(AND(AE84&lt;ResmiTatil!$I$2,AF84&lt;ResmiTatil!$J$2),ResmiTatil!$J$2-AF84)+IF(AND(AE84=ResmiTatil!$I$3,AF84=ResmiTatil!$J$3),ResmiTatil!$I$3-ResmiTatil!$I$2,IF(AND(AE84&gt;ResmiTatil!$I$2,AF84&gt;ResmiTatil!$J$2),ResmiTatil!$J$2-ResmiTatil!$I$2))+IF(AG84&gt;ResmiTatil!$K$2,AG84-ResmiTatil!$K$2),0))</f>
        <v>0</v>
      </c>
      <c r="AJ84" s="29">
        <f>IF((AE84-AD84)+(AG84-AF84)&lt;0,0,(AE84-AD84)+(AG84-AF84))</f>
        <v>0</v>
      </c>
    </row>
    <row r="85" spans="1:36" ht="20.100000000000001" customHeight="1" x14ac:dyDescent="0.25">
      <c r="A85" s="20">
        <f t="shared" si="9"/>
        <v>44811</v>
      </c>
      <c r="B85" s="17"/>
      <c r="C85" s="12"/>
      <c r="D85" s="13"/>
      <c r="E85" s="13"/>
      <c r="F85" s="28">
        <f>IF(D85-C85&lt;0,0,D85-C85)</f>
        <v>0</v>
      </c>
      <c r="G85" s="28">
        <f>IF(AND(OR(B85="",C85=""),OR(D85="",E85="")),0,IF(OR(B85&lt;&gt;ResmiTatil!$H$2,C85&lt;&gt;ResmiTatil!$I$2,D85&lt;&gt;ResmiTatil!$J$2,E85&lt;&gt;ResmiTatil!$K$2),IF(AND(D85="",E85=""),0,IF(B85&lt;ResmiTatil!$H$2,ResmiTatil!$H$2-B85))+IF(AND(D85="",E85="",OR(B85&lt;ResmiTatil!$H$2,AND(C85&lt;&gt;ResmiTatil!$J$2,C85&gt;ResmiTatil!$J$2))),ResmiTatil!$J$2-ResmiTatil!$I$2,IF(OR(D85="",E85=""),0,IF(AND(C85&gt;ResmiTatil!$I$2,D85&lt;ResmiTatil!$J$2),C85-ResmiTatil!$I$2)))+IF(AND(C85&lt;ResmiTatil!$I$2,D85&lt;ResmiTatil!$J$2),ResmiTatil!$J$2-D85)+IF(AND(C85=ResmiTatil!$I$3,D85=ResmiTatil!$J$3),ResmiTatil!$I$3-ResmiTatil!$I$2,IF(AND(C85&gt;ResmiTatil!$I$2,D85&gt;ResmiTatil!$J$2),ResmiTatil!$J$2-ResmiTatil!$I$2))+IF(E85&gt;ResmiTatil!$K$2,E85-ResmiTatil!$K$2),0))</f>
        <v>0</v>
      </c>
      <c r="H85" s="29">
        <f>IF((C85-B85)+(E85-D85)&lt;0,0,(C85-B85)+(E85-D85))</f>
        <v>0</v>
      </c>
      <c r="I85" s="17"/>
      <c r="J85" s="12"/>
      <c r="K85" s="13"/>
      <c r="L85" s="13"/>
      <c r="M85" s="28">
        <f>IF(K85-J85&lt;0,0,K85-J85)</f>
        <v>0</v>
      </c>
      <c r="N85" s="28">
        <f>IF(AND(OR(I85="",J85=""),OR(K85="",L85="")),0,IF(OR(I85&lt;&gt;ResmiTatil!$H$2,J85&lt;&gt;ResmiTatil!$I$2,K85&lt;&gt;ResmiTatil!$J$2,L85&lt;&gt;ResmiTatil!$K$2),IF(AND(K85="",L85=""),0,IF(I85&lt;ResmiTatil!$H$2,ResmiTatil!$H$2-I85))+IF(AND(K85="",L85="",OR(I85&lt;ResmiTatil!$H$2,AND(J85&lt;&gt;ResmiTatil!$J$2,J85&gt;ResmiTatil!$J$2))),ResmiTatil!$J$2-ResmiTatil!$I$2,IF(OR(K85="",L85=""),0,IF(AND(J85&gt;ResmiTatil!$I$2,K85&lt;ResmiTatil!$J$2),J85-ResmiTatil!$I$2)))+IF(AND(J85&lt;ResmiTatil!$I$2,K85&lt;ResmiTatil!$J$2),ResmiTatil!$J$2-K85)+IF(AND(J85=ResmiTatil!$I$3,K85=ResmiTatil!$J$3),ResmiTatil!$I$3-ResmiTatil!$I$2,IF(AND(J85&gt;ResmiTatil!$I$2,K85&gt;ResmiTatil!$J$2),ResmiTatil!$J$2-ResmiTatil!$I$2))+IF(L85&gt;ResmiTatil!$K$2,L85-ResmiTatil!$K$2),0))</f>
        <v>0</v>
      </c>
      <c r="O85" s="29">
        <f>IF((J85-I85)+(L85-K85)&lt;0,0,(J85-I85)+(L85-K85))</f>
        <v>0</v>
      </c>
      <c r="P85" s="17"/>
      <c r="Q85" s="12"/>
      <c r="R85" s="13"/>
      <c r="S85" s="13"/>
      <c r="T85" s="28">
        <f>IF(R85-Q85&lt;0,0,R85-Q85)</f>
        <v>0</v>
      </c>
      <c r="U85" s="28">
        <f>IF(AND(OR(P85="",Q85=""),OR(R85="",S85="")),0,IF(OR(P85&lt;&gt;ResmiTatil!$H$2,Q85&lt;&gt;ResmiTatil!$I$2,R85&lt;&gt;ResmiTatil!$J$2,S85&lt;&gt;ResmiTatil!$K$2),IF(AND(R85="",S85=""),0,IF(P85&lt;ResmiTatil!$H$2,ResmiTatil!$H$2-P85))+IF(AND(R85="",S85="",OR(P85&lt;ResmiTatil!$H$2,AND(Q85&lt;&gt;ResmiTatil!$J$2,Q85&gt;ResmiTatil!$J$2))),ResmiTatil!$J$2-ResmiTatil!$I$2,IF(OR(R85="",S85=""),0,IF(AND(Q85&gt;ResmiTatil!$I$2,R85&lt;ResmiTatil!$J$2),Q85-ResmiTatil!$I$2)))+IF(AND(Q85&lt;ResmiTatil!$I$2,R85&lt;ResmiTatil!$J$2),ResmiTatil!$J$2-R85)+IF(AND(Q85=ResmiTatil!$I$3,R85=ResmiTatil!$J$3),ResmiTatil!$I$3-ResmiTatil!$I$2,IF(AND(Q85&gt;ResmiTatil!$I$2,R85&gt;ResmiTatil!$J$2),ResmiTatil!$J$2-ResmiTatil!$I$2))+IF(S85&gt;ResmiTatil!$K$2,S85-ResmiTatil!$K$2),0))</f>
        <v>0</v>
      </c>
      <c r="V85" s="29">
        <f>IF((Q85-P85)+(S85-R85)&lt;0,0,(Q85-P85)+(S85-R85))</f>
        <v>0</v>
      </c>
      <c r="W85" s="17"/>
      <c r="X85" s="12"/>
      <c r="Y85" s="13"/>
      <c r="Z85" s="13"/>
      <c r="AA85" s="28">
        <f>IF(Y85-X85&lt;0,0,Y85-X85)</f>
        <v>0</v>
      </c>
      <c r="AB85" s="28">
        <f>IF(AND(OR(W85="",X85=""),OR(Y85="",Z85="")),0,IF(OR(W85&lt;&gt;ResmiTatil!$H$2,X85&lt;&gt;ResmiTatil!$I$2,Y85&lt;&gt;ResmiTatil!$J$2,Z85&lt;&gt;ResmiTatil!$K$2),IF(AND(Y85="",Z85=""),0,IF(W85&lt;ResmiTatil!$H$2,ResmiTatil!$H$2-W85))+IF(AND(Y85="",Z85="",OR(W85&lt;ResmiTatil!$H$2,AND(X85&lt;&gt;ResmiTatil!$J$2,X85&gt;ResmiTatil!$J$2))),ResmiTatil!$J$2-ResmiTatil!$I$2,IF(OR(Y85="",Z85=""),0,IF(AND(X85&gt;ResmiTatil!$I$2,Y85&lt;ResmiTatil!$J$2),X85-ResmiTatil!$I$2)))+IF(AND(X85&lt;ResmiTatil!$I$2,Y85&lt;ResmiTatil!$J$2),ResmiTatil!$J$2-Y85)+IF(AND(X85=ResmiTatil!$I$3,Y85=ResmiTatil!$J$3),ResmiTatil!$I$3-ResmiTatil!$I$2,IF(AND(X85&gt;ResmiTatil!$I$2,Y85&gt;ResmiTatil!$J$2),ResmiTatil!$J$2-ResmiTatil!$I$2))+IF(Z85&gt;ResmiTatil!$K$2,Z85-ResmiTatil!$K$2),0))</f>
        <v>0</v>
      </c>
      <c r="AC85" s="29">
        <f>IF((X85-W85)+(Z85-Y85)&lt;0,0,(X85-W85)+(Z85-Y85))</f>
        <v>0</v>
      </c>
      <c r="AD85" s="17"/>
      <c r="AE85" s="12"/>
      <c r="AF85" s="13"/>
      <c r="AG85" s="13"/>
      <c r="AH85" s="28">
        <f>IF(AF85-AE85&lt;0,0,AF85-AE85)</f>
        <v>0</v>
      </c>
      <c r="AI85" s="28">
        <f>IF(AND(OR(AD85="",AE85=""),OR(AF85="",AG85="")),0,IF(OR(AD85&lt;&gt;ResmiTatil!$H$2,AE85&lt;&gt;ResmiTatil!$I$2,AF85&lt;&gt;ResmiTatil!$J$2,AG85&lt;&gt;ResmiTatil!$K$2),IF(AND(AF85="",AG85=""),0,IF(AD85&lt;ResmiTatil!$H$2,ResmiTatil!$H$2-AD85))+IF(AND(AF85="",AG85="",OR(AD85&lt;ResmiTatil!$H$2,AND(AE85&lt;&gt;ResmiTatil!$J$2,AE85&gt;ResmiTatil!$J$2))),ResmiTatil!$J$2-ResmiTatil!$I$2,IF(OR(AF85="",AG85=""),0,IF(AND(AE85&gt;ResmiTatil!$I$2,AF85&lt;ResmiTatil!$J$2),AE85-ResmiTatil!$I$2)))+IF(AND(AE85&lt;ResmiTatil!$I$2,AF85&lt;ResmiTatil!$J$2),ResmiTatil!$J$2-AF85)+IF(AND(AE85=ResmiTatil!$I$3,AF85=ResmiTatil!$J$3),ResmiTatil!$I$3-ResmiTatil!$I$2,IF(AND(AE85&gt;ResmiTatil!$I$2,AF85&gt;ResmiTatil!$J$2),ResmiTatil!$J$2-ResmiTatil!$I$2))+IF(AG85&gt;ResmiTatil!$K$2,AG85-ResmiTatil!$K$2),0))</f>
        <v>0</v>
      </c>
      <c r="AJ85" s="29">
        <f>IF((AE85-AD85)+(AG85-AF85)&lt;0,0,(AE85-AD85)+(AG85-AF85))</f>
        <v>0</v>
      </c>
    </row>
    <row r="86" spans="1:36" ht="20.100000000000001" customHeight="1" x14ac:dyDescent="0.25">
      <c r="A86" s="20">
        <f t="shared" si="9"/>
        <v>44812</v>
      </c>
      <c r="B86" s="17"/>
      <c r="C86" s="12"/>
      <c r="D86" s="13"/>
      <c r="E86" s="13"/>
      <c r="F86" s="28">
        <f>IF(D86-C86&lt;0,0,D86-C86)</f>
        <v>0</v>
      </c>
      <c r="G86" s="28">
        <f>IF(AND(OR(B86="",C86=""),OR(D86="",E86="")),0,IF(OR(B86&lt;&gt;ResmiTatil!$H$2,C86&lt;&gt;ResmiTatil!$I$2,D86&lt;&gt;ResmiTatil!$J$2,E86&lt;&gt;ResmiTatil!$K$2),IF(AND(D86="",E86=""),0,IF(B86&lt;ResmiTatil!$H$2,ResmiTatil!$H$2-B86))+IF(AND(D86="",E86="",OR(B86&lt;ResmiTatil!$H$2,AND(C86&lt;&gt;ResmiTatil!$J$2,C86&gt;ResmiTatil!$J$2))),ResmiTatil!$J$2-ResmiTatil!$I$2,IF(OR(D86="",E86=""),0,IF(AND(C86&gt;ResmiTatil!$I$2,D86&lt;ResmiTatil!$J$2),C86-ResmiTatil!$I$2)))+IF(AND(C86&lt;ResmiTatil!$I$2,D86&lt;ResmiTatil!$J$2),ResmiTatil!$J$2-D86)+IF(AND(C86=ResmiTatil!$I$3,D86=ResmiTatil!$J$3),ResmiTatil!$I$3-ResmiTatil!$I$2,IF(AND(C86&gt;ResmiTatil!$I$2,D86&gt;ResmiTatil!$J$2),ResmiTatil!$J$2-ResmiTatil!$I$2))+IF(E86&gt;ResmiTatil!$K$2,E86-ResmiTatil!$K$2),0))</f>
        <v>0</v>
      </c>
      <c r="H86" s="29">
        <f>IF((C86-B86)+(E86-D86)&lt;0,0,(C86-B86)+(E86-D86))</f>
        <v>0</v>
      </c>
      <c r="I86" s="17"/>
      <c r="J86" s="12"/>
      <c r="K86" s="13"/>
      <c r="L86" s="13"/>
      <c r="M86" s="28">
        <f>IF(K86-J86&lt;0,0,K86-J86)</f>
        <v>0</v>
      </c>
      <c r="N86" s="28">
        <f>IF(AND(OR(I86="",J86=""),OR(K86="",L86="")),0,IF(OR(I86&lt;&gt;ResmiTatil!$H$2,J86&lt;&gt;ResmiTatil!$I$2,K86&lt;&gt;ResmiTatil!$J$2,L86&lt;&gt;ResmiTatil!$K$2),IF(AND(K86="",L86=""),0,IF(I86&lt;ResmiTatil!$H$2,ResmiTatil!$H$2-I86))+IF(AND(K86="",L86="",OR(I86&lt;ResmiTatil!$H$2,AND(J86&lt;&gt;ResmiTatil!$J$2,J86&gt;ResmiTatil!$J$2))),ResmiTatil!$J$2-ResmiTatil!$I$2,IF(OR(K86="",L86=""),0,IF(AND(J86&gt;ResmiTatil!$I$2,K86&lt;ResmiTatil!$J$2),J86-ResmiTatil!$I$2)))+IF(AND(J86&lt;ResmiTatil!$I$2,K86&lt;ResmiTatil!$J$2),ResmiTatil!$J$2-K86)+IF(AND(J86=ResmiTatil!$I$3,K86=ResmiTatil!$J$3),ResmiTatil!$I$3-ResmiTatil!$I$2,IF(AND(J86&gt;ResmiTatil!$I$2,K86&gt;ResmiTatil!$J$2),ResmiTatil!$J$2-ResmiTatil!$I$2))+IF(L86&gt;ResmiTatil!$K$2,L86-ResmiTatil!$K$2),0))</f>
        <v>0</v>
      </c>
      <c r="O86" s="29">
        <f>IF((J86-I86)+(L86-K86)&lt;0,0,(J86-I86)+(L86-K86))</f>
        <v>0</v>
      </c>
      <c r="P86" s="17"/>
      <c r="Q86" s="12"/>
      <c r="R86" s="13"/>
      <c r="S86" s="13"/>
      <c r="T86" s="28">
        <f>IF(R86-Q86&lt;0,0,R86-Q86)</f>
        <v>0</v>
      </c>
      <c r="U86" s="28">
        <f>IF(AND(OR(P86="",Q86=""),OR(R86="",S86="")),0,IF(OR(P86&lt;&gt;ResmiTatil!$H$2,Q86&lt;&gt;ResmiTatil!$I$2,R86&lt;&gt;ResmiTatil!$J$2,S86&lt;&gt;ResmiTatil!$K$2),IF(AND(R86="",S86=""),0,IF(P86&lt;ResmiTatil!$H$2,ResmiTatil!$H$2-P86))+IF(AND(R86="",S86="",OR(P86&lt;ResmiTatil!$H$2,AND(Q86&lt;&gt;ResmiTatil!$J$2,Q86&gt;ResmiTatil!$J$2))),ResmiTatil!$J$2-ResmiTatil!$I$2,IF(OR(R86="",S86=""),0,IF(AND(Q86&gt;ResmiTatil!$I$2,R86&lt;ResmiTatil!$J$2),Q86-ResmiTatil!$I$2)))+IF(AND(Q86&lt;ResmiTatil!$I$2,R86&lt;ResmiTatil!$J$2),ResmiTatil!$J$2-R86)+IF(AND(Q86=ResmiTatil!$I$3,R86=ResmiTatil!$J$3),ResmiTatil!$I$3-ResmiTatil!$I$2,IF(AND(Q86&gt;ResmiTatil!$I$2,R86&gt;ResmiTatil!$J$2),ResmiTatil!$J$2-ResmiTatil!$I$2))+IF(S86&gt;ResmiTatil!$K$2,S86-ResmiTatil!$K$2),0))</f>
        <v>0</v>
      </c>
      <c r="V86" s="29">
        <f>IF((Q86-P86)+(S86-R86)&lt;0,0,(Q86-P86)+(S86-R86))</f>
        <v>0</v>
      </c>
      <c r="W86" s="17"/>
      <c r="X86" s="12"/>
      <c r="Y86" s="13"/>
      <c r="Z86" s="13"/>
      <c r="AA86" s="28">
        <f>IF(Y86-X86&lt;0,0,Y86-X86)</f>
        <v>0</v>
      </c>
      <c r="AB86" s="28">
        <f>IF(AND(OR(W86="",X86=""),OR(Y86="",Z86="")),0,IF(OR(W86&lt;&gt;ResmiTatil!$H$2,X86&lt;&gt;ResmiTatil!$I$2,Y86&lt;&gt;ResmiTatil!$J$2,Z86&lt;&gt;ResmiTatil!$K$2),IF(AND(Y86="",Z86=""),0,IF(W86&lt;ResmiTatil!$H$2,ResmiTatil!$H$2-W86))+IF(AND(Y86="",Z86="",OR(W86&lt;ResmiTatil!$H$2,AND(X86&lt;&gt;ResmiTatil!$J$2,X86&gt;ResmiTatil!$J$2))),ResmiTatil!$J$2-ResmiTatil!$I$2,IF(OR(Y86="",Z86=""),0,IF(AND(X86&gt;ResmiTatil!$I$2,Y86&lt;ResmiTatil!$J$2),X86-ResmiTatil!$I$2)))+IF(AND(X86&lt;ResmiTatil!$I$2,Y86&lt;ResmiTatil!$J$2),ResmiTatil!$J$2-Y86)+IF(AND(X86=ResmiTatil!$I$3,Y86=ResmiTatil!$J$3),ResmiTatil!$I$3-ResmiTatil!$I$2,IF(AND(X86&gt;ResmiTatil!$I$2,Y86&gt;ResmiTatil!$J$2),ResmiTatil!$J$2-ResmiTatil!$I$2))+IF(Z86&gt;ResmiTatil!$K$2,Z86-ResmiTatil!$K$2),0))</f>
        <v>0</v>
      </c>
      <c r="AC86" s="29">
        <f>IF((X86-W86)+(Z86-Y86)&lt;0,0,(X86-W86)+(Z86-Y86))</f>
        <v>0</v>
      </c>
      <c r="AD86" s="17"/>
      <c r="AE86" s="12"/>
      <c r="AF86" s="13"/>
      <c r="AG86" s="13"/>
      <c r="AH86" s="28">
        <f>IF(AF86-AE86&lt;0,0,AF86-AE86)</f>
        <v>0</v>
      </c>
      <c r="AI86" s="28">
        <f>IF(AND(OR(AD86="",AE86=""),OR(AF86="",AG86="")),0,IF(OR(AD86&lt;&gt;ResmiTatil!$H$2,AE86&lt;&gt;ResmiTatil!$I$2,AF86&lt;&gt;ResmiTatil!$J$2,AG86&lt;&gt;ResmiTatil!$K$2),IF(AND(AF86="",AG86=""),0,IF(AD86&lt;ResmiTatil!$H$2,ResmiTatil!$H$2-AD86))+IF(AND(AF86="",AG86="",OR(AD86&lt;ResmiTatil!$H$2,AND(AE86&lt;&gt;ResmiTatil!$J$2,AE86&gt;ResmiTatil!$J$2))),ResmiTatil!$J$2-ResmiTatil!$I$2,IF(OR(AF86="",AG86=""),0,IF(AND(AE86&gt;ResmiTatil!$I$2,AF86&lt;ResmiTatil!$J$2),AE86-ResmiTatil!$I$2)))+IF(AND(AE86&lt;ResmiTatil!$I$2,AF86&lt;ResmiTatil!$J$2),ResmiTatil!$J$2-AF86)+IF(AND(AE86=ResmiTatil!$I$3,AF86=ResmiTatil!$J$3),ResmiTatil!$I$3-ResmiTatil!$I$2,IF(AND(AE86&gt;ResmiTatil!$I$2,AF86&gt;ResmiTatil!$J$2),ResmiTatil!$J$2-ResmiTatil!$I$2))+IF(AG86&gt;ResmiTatil!$K$2,AG86-ResmiTatil!$K$2),0))</f>
        <v>0</v>
      </c>
      <c r="AJ86" s="29">
        <f>IF((AE86-AD86)+(AG86-AF86)&lt;0,0,(AE86-AD86)+(AG86-AF86))</f>
        <v>0</v>
      </c>
    </row>
    <row r="87" spans="1:36" ht="20.100000000000001" customHeight="1" x14ac:dyDescent="0.25">
      <c r="A87" s="20">
        <f t="shared" si="9"/>
        <v>44813</v>
      </c>
      <c r="B87" s="17"/>
      <c r="C87" s="12"/>
      <c r="D87" s="13"/>
      <c r="E87" s="13"/>
      <c r="F87" s="28">
        <f>IF(D87-C87&lt;0,0,D87-C87)</f>
        <v>0</v>
      </c>
      <c r="G87" s="28">
        <f>IF(AND(OR(B87="",C87=""),OR(D87="",E87="")),0,IF(OR(B87&lt;&gt;ResmiTatil!$H$2,C87&lt;&gt;ResmiTatil!$I$2,D87&lt;&gt;ResmiTatil!$J$2,E87&lt;&gt;ResmiTatil!$K$2),IF(AND(D87="",E87=""),0,IF(B87&lt;ResmiTatil!$H$2,ResmiTatil!$H$2-B87))+IF(AND(D87="",E87="",OR(B87&lt;ResmiTatil!$H$2,AND(C87&lt;&gt;ResmiTatil!$J$2,C87&gt;ResmiTatil!$J$2))),ResmiTatil!$J$2-ResmiTatil!$I$2,IF(OR(D87="",E87=""),0,IF(AND(C87&gt;ResmiTatil!$I$2,D87&lt;ResmiTatil!$J$2),C87-ResmiTatil!$I$2)))+IF(AND(C87&lt;ResmiTatil!$I$2,D87&lt;ResmiTatil!$J$2),ResmiTatil!$J$2-D87)+IF(AND(C87=ResmiTatil!$I$3,D87=ResmiTatil!$J$3),ResmiTatil!$I$3-ResmiTatil!$I$2,IF(AND(C87&gt;ResmiTatil!$I$2,D87&gt;ResmiTatil!$J$2),ResmiTatil!$J$2-ResmiTatil!$I$2))+IF(E87&gt;ResmiTatil!$K$2,E87-ResmiTatil!$K$2),0))</f>
        <v>0</v>
      </c>
      <c r="H87" s="29">
        <f>IF((C87-B87)+(E87-D87)&lt;0,0,(C87-B87)+(E87-D87))</f>
        <v>0</v>
      </c>
      <c r="I87" s="17"/>
      <c r="J87" s="12"/>
      <c r="K87" s="13"/>
      <c r="L87" s="13"/>
      <c r="M87" s="28">
        <f>IF(K87-J87&lt;0,0,K87-J87)</f>
        <v>0</v>
      </c>
      <c r="N87" s="28">
        <f>IF(AND(OR(I87="",J87=""),OR(K87="",L87="")),0,IF(OR(I87&lt;&gt;ResmiTatil!$H$2,J87&lt;&gt;ResmiTatil!$I$2,K87&lt;&gt;ResmiTatil!$J$2,L87&lt;&gt;ResmiTatil!$K$2),IF(AND(K87="",L87=""),0,IF(I87&lt;ResmiTatil!$H$2,ResmiTatil!$H$2-I87))+IF(AND(K87="",L87="",OR(I87&lt;ResmiTatil!$H$2,AND(J87&lt;&gt;ResmiTatil!$J$2,J87&gt;ResmiTatil!$J$2))),ResmiTatil!$J$2-ResmiTatil!$I$2,IF(OR(K87="",L87=""),0,IF(AND(J87&gt;ResmiTatil!$I$2,K87&lt;ResmiTatil!$J$2),J87-ResmiTatil!$I$2)))+IF(AND(J87&lt;ResmiTatil!$I$2,K87&lt;ResmiTatil!$J$2),ResmiTatil!$J$2-K87)+IF(AND(J87=ResmiTatil!$I$3,K87=ResmiTatil!$J$3),ResmiTatil!$I$3-ResmiTatil!$I$2,IF(AND(J87&gt;ResmiTatil!$I$2,K87&gt;ResmiTatil!$J$2),ResmiTatil!$J$2-ResmiTatil!$I$2))+IF(L87&gt;ResmiTatil!$K$2,L87-ResmiTatil!$K$2),0))</f>
        <v>0</v>
      </c>
      <c r="O87" s="29">
        <f>IF((J87-I87)+(L87-K87)&lt;0,0,(J87-I87)+(L87-K87))</f>
        <v>0</v>
      </c>
      <c r="P87" s="17"/>
      <c r="Q87" s="12"/>
      <c r="R87" s="13"/>
      <c r="S87" s="13"/>
      <c r="T87" s="28">
        <f>IF(R87-Q87&lt;0,0,R87-Q87)</f>
        <v>0</v>
      </c>
      <c r="U87" s="28">
        <f>IF(AND(OR(P87="",Q87=""),OR(R87="",S87="")),0,IF(OR(P87&lt;&gt;ResmiTatil!$H$2,Q87&lt;&gt;ResmiTatil!$I$2,R87&lt;&gt;ResmiTatil!$J$2,S87&lt;&gt;ResmiTatil!$K$2),IF(AND(R87="",S87=""),0,IF(P87&lt;ResmiTatil!$H$2,ResmiTatil!$H$2-P87))+IF(AND(R87="",S87="",OR(P87&lt;ResmiTatil!$H$2,AND(Q87&lt;&gt;ResmiTatil!$J$2,Q87&gt;ResmiTatil!$J$2))),ResmiTatil!$J$2-ResmiTatil!$I$2,IF(OR(R87="",S87=""),0,IF(AND(Q87&gt;ResmiTatil!$I$2,R87&lt;ResmiTatil!$J$2),Q87-ResmiTatil!$I$2)))+IF(AND(Q87&lt;ResmiTatil!$I$2,R87&lt;ResmiTatil!$J$2),ResmiTatil!$J$2-R87)+IF(AND(Q87=ResmiTatil!$I$3,R87=ResmiTatil!$J$3),ResmiTatil!$I$3-ResmiTatil!$I$2,IF(AND(Q87&gt;ResmiTatil!$I$2,R87&gt;ResmiTatil!$J$2),ResmiTatil!$J$2-ResmiTatil!$I$2))+IF(S87&gt;ResmiTatil!$K$2,S87-ResmiTatil!$K$2),0))</f>
        <v>0</v>
      </c>
      <c r="V87" s="29">
        <f>IF((Q87-P87)+(S87-R87)&lt;0,0,(Q87-P87)+(S87-R87))</f>
        <v>0</v>
      </c>
      <c r="W87" s="17"/>
      <c r="X87" s="12"/>
      <c r="Y87" s="13"/>
      <c r="Z87" s="13"/>
      <c r="AA87" s="28">
        <f>IF(Y87-X87&lt;0,0,Y87-X87)</f>
        <v>0</v>
      </c>
      <c r="AB87" s="28">
        <f>IF(AND(OR(W87="",X87=""),OR(Y87="",Z87="")),0,IF(OR(W87&lt;&gt;ResmiTatil!$H$2,X87&lt;&gt;ResmiTatil!$I$2,Y87&lt;&gt;ResmiTatil!$J$2,Z87&lt;&gt;ResmiTatil!$K$2),IF(AND(Y87="",Z87=""),0,IF(W87&lt;ResmiTatil!$H$2,ResmiTatil!$H$2-W87))+IF(AND(Y87="",Z87="",OR(W87&lt;ResmiTatil!$H$2,AND(X87&lt;&gt;ResmiTatil!$J$2,X87&gt;ResmiTatil!$J$2))),ResmiTatil!$J$2-ResmiTatil!$I$2,IF(OR(Y87="",Z87=""),0,IF(AND(X87&gt;ResmiTatil!$I$2,Y87&lt;ResmiTatil!$J$2),X87-ResmiTatil!$I$2)))+IF(AND(X87&lt;ResmiTatil!$I$2,Y87&lt;ResmiTatil!$J$2),ResmiTatil!$J$2-Y87)+IF(AND(X87=ResmiTatil!$I$3,Y87=ResmiTatil!$J$3),ResmiTatil!$I$3-ResmiTatil!$I$2,IF(AND(X87&gt;ResmiTatil!$I$2,Y87&gt;ResmiTatil!$J$2),ResmiTatil!$J$2-ResmiTatil!$I$2))+IF(Z87&gt;ResmiTatil!$K$2,Z87-ResmiTatil!$K$2),0))</f>
        <v>0</v>
      </c>
      <c r="AC87" s="29">
        <f>IF((X87-W87)+(Z87-Y87)&lt;0,0,(X87-W87)+(Z87-Y87))</f>
        <v>0</v>
      </c>
      <c r="AD87" s="17"/>
      <c r="AE87" s="12"/>
      <c r="AF87" s="13"/>
      <c r="AG87" s="13"/>
      <c r="AH87" s="28">
        <f>IF(AF87-AE87&lt;0,0,AF87-AE87)</f>
        <v>0</v>
      </c>
      <c r="AI87" s="28">
        <f>IF(AND(OR(AD87="",AE87=""),OR(AF87="",AG87="")),0,IF(OR(AD87&lt;&gt;ResmiTatil!$H$2,AE87&lt;&gt;ResmiTatil!$I$2,AF87&lt;&gt;ResmiTatil!$J$2,AG87&lt;&gt;ResmiTatil!$K$2),IF(AND(AF87="",AG87=""),0,IF(AD87&lt;ResmiTatil!$H$2,ResmiTatil!$H$2-AD87))+IF(AND(AF87="",AG87="",OR(AD87&lt;ResmiTatil!$H$2,AND(AE87&lt;&gt;ResmiTatil!$J$2,AE87&gt;ResmiTatil!$J$2))),ResmiTatil!$J$2-ResmiTatil!$I$2,IF(OR(AF87="",AG87=""),0,IF(AND(AE87&gt;ResmiTatil!$I$2,AF87&lt;ResmiTatil!$J$2),AE87-ResmiTatil!$I$2)))+IF(AND(AE87&lt;ResmiTatil!$I$2,AF87&lt;ResmiTatil!$J$2),ResmiTatil!$J$2-AF87)+IF(AND(AE87=ResmiTatil!$I$3,AF87=ResmiTatil!$J$3),ResmiTatil!$I$3-ResmiTatil!$I$2,IF(AND(AE87&gt;ResmiTatil!$I$2,AF87&gt;ResmiTatil!$J$2),ResmiTatil!$J$2-ResmiTatil!$I$2))+IF(AG87&gt;ResmiTatil!$K$2,AG87-ResmiTatil!$K$2),0))</f>
        <v>0</v>
      </c>
      <c r="AJ87" s="29">
        <f>IF((AE87-AD87)+(AG87-AF87)&lt;0,0,(AE87-AD87)+(AG87-AF87))</f>
        <v>0</v>
      </c>
    </row>
    <row r="88" spans="1:36" ht="20.100000000000001" customHeight="1" x14ac:dyDescent="0.25">
      <c r="A88" s="30" t="s">
        <v>24</v>
      </c>
      <c r="B88" s="31"/>
      <c r="C88" s="32"/>
      <c r="D88" s="33"/>
      <c r="E88" s="33"/>
      <c r="F88" s="34"/>
      <c r="G88" s="28">
        <f>SUM(G83:G87)</f>
        <v>0</v>
      </c>
      <c r="H88" s="35">
        <f>SUM(H83:H87)</f>
        <v>0</v>
      </c>
      <c r="I88" s="31"/>
      <c r="J88" s="32"/>
      <c r="K88" s="33"/>
      <c r="L88" s="33"/>
      <c r="M88" s="34"/>
      <c r="N88" s="28">
        <f>SUM(N83:N87)</f>
        <v>0</v>
      </c>
      <c r="O88" s="35">
        <f>SUM(O83:O87)</f>
        <v>0</v>
      </c>
      <c r="P88" s="31"/>
      <c r="Q88" s="32"/>
      <c r="R88" s="33"/>
      <c r="S88" s="33"/>
      <c r="T88" s="34"/>
      <c r="U88" s="28">
        <f>SUM(U83:U87)</f>
        <v>0</v>
      </c>
      <c r="V88" s="35">
        <f>SUM(V83:V87)</f>
        <v>0</v>
      </c>
      <c r="W88" s="31"/>
      <c r="X88" s="32"/>
      <c r="Y88" s="33"/>
      <c r="Z88" s="33"/>
      <c r="AA88" s="34"/>
      <c r="AB88" s="28">
        <f>SUM(AB83:AB87)</f>
        <v>0</v>
      </c>
      <c r="AC88" s="35">
        <f>SUM(AC83:AC87)</f>
        <v>0</v>
      </c>
      <c r="AD88" s="31"/>
      <c r="AE88" s="32"/>
      <c r="AF88" s="33"/>
      <c r="AG88" s="33"/>
      <c r="AH88" s="34"/>
      <c r="AI88" s="28">
        <f>SUM(AI83:AI87)</f>
        <v>0</v>
      </c>
      <c r="AJ88" s="35">
        <f>SUM(AJ83:AJ87)</f>
        <v>0</v>
      </c>
    </row>
    <row r="89" spans="1:36" s="25" customFormat="1" ht="15" customHeight="1" x14ac:dyDescent="0.25">
      <c r="A89" s="20">
        <f>A87+1</f>
        <v>44814</v>
      </c>
      <c r="B89" s="17"/>
      <c r="C89" s="12"/>
      <c r="D89" s="13"/>
      <c r="E89" s="13"/>
      <c r="F89" s="11"/>
      <c r="G89" s="11"/>
      <c r="H89" s="18"/>
      <c r="I89" s="17"/>
      <c r="J89" s="12"/>
      <c r="K89" s="13"/>
      <c r="L89" s="13"/>
      <c r="M89" s="11"/>
      <c r="N89" s="11"/>
      <c r="O89" s="18"/>
      <c r="P89" s="17"/>
      <c r="Q89" s="12"/>
      <c r="R89" s="13"/>
      <c r="S89" s="13"/>
      <c r="T89" s="11"/>
      <c r="U89" s="11"/>
      <c r="V89" s="18"/>
      <c r="W89" s="17"/>
      <c r="X89" s="12"/>
      <c r="Y89" s="13"/>
      <c r="Z89" s="13"/>
      <c r="AA89" s="11"/>
      <c r="AB89" s="11"/>
      <c r="AC89" s="18"/>
      <c r="AD89" s="17"/>
      <c r="AE89" s="12"/>
      <c r="AF89" s="13"/>
      <c r="AG89" s="13"/>
      <c r="AH89" s="11"/>
      <c r="AI89" s="11"/>
      <c r="AJ89" s="18"/>
    </row>
    <row r="90" spans="1:36" s="25" customFormat="1" ht="15" customHeight="1" x14ac:dyDescent="0.25">
      <c r="A90" s="20">
        <f>A89+1</f>
        <v>44815</v>
      </c>
      <c r="B90" s="17"/>
      <c r="C90" s="12"/>
      <c r="D90" s="13"/>
      <c r="E90" s="13"/>
      <c r="F90" s="11"/>
      <c r="G90" s="11"/>
      <c r="H90" s="18"/>
      <c r="I90" s="17"/>
      <c r="J90" s="12"/>
      <c r="K90" s="13"/>
      <c r="L90" s="13"/>
      <c r="M90" s="11"/>
      <c r="N90" s="11"/>
      <c r="O90" s="18"/>
      <c r="P90" s="17"/>
      <c r="Q90" s="12"/>
      <c r="R90" s="13"/>
      <c r="S90" s="13"/>
      <c r="T90" s="11"/>
      <c r="U90" s="11"/>
      <c r="V90" s="18"/>
      <c r="W90" s="17"/>
      <c r="X90" s="12"/>
      <c r="Y90" s="13"/>
      <c r="Z90" s="13"/>
      <c r="AA90" s="11"/>
      <c r="AB90" s="11"/>
      <c r="AC90" s="18"/>
      <c r="AD90" s="17"/>
      <c r="AE90" s="12"/>
      <c r="AF90" s="13"/>
      <c r="AG90" s="13"/>
      <c r="AH90" s="11"/>
      <c r="AI90" s="11"/>
      <c r="AJ90" s="18"/>
    </row>
    <row r="91" spans="1:36" ht="20.100000000000001" customHeight="1" x14ac:dyDescent="0.25">
      <c r="A91" s="20">
        <f t="shared" ref="A91:A95" si="10">A90+1</f>
        <v>44816</v>
      </c>
      <c r="B91" s="17"/>
      <c r="C91" s="12"/>
      <c r="D91" s="13"/>
      <c r="E91" s="13"/>
      <c r="F91" s="28">
        <f>IF(D91-C91&lt;0,0,D91-C91)</f>
        <v>0</v>
      </c>
      <c r="G91" s="28">
        <f>IF(AND(OR(B91="",C91=""),OR(D91="",E91="")),0,IF(OR(B91&lt;&gt;ResmiTatil!$H$2,C91&lt;&gt;ResmiTatil!$I$2,D91&lt;&gt;ResmiTatil!$J$2,E91&lt;&gt;ResmiTatil!$K$2),IF(AND(D91="",E91=""),0,IF(B91&lt;ResmiTatil!$H$2,ResmiTatil!$H$2-B91))+IF(AND(D91="",E91="",OR(B91&lt;ResmiTatil!$H$2,AND(C91&lt;&gt;ResmiTatil!$J$2,C91&gt;ResmiTatil!$J$2))),ResmiTatil!$J$2-ResmiTatil!$I$2,IF(OR(D91="",E91=""),0,IF(AND(C91&gt;ResmiTatil!$I$2,D91&lt;ResmiTatil!$J$2),C91-ResmiTatil!$I$2)))+IF(AND(C91&lt;ResmiTatil!$I$2,D91&lt;ResmiTatil!$J$2),ResmiTatil!$J$2-D91)+IF(AND(C91=ResmiTatil!$I$3,D91=ResmiTatil!$J$3),ResmiTatil!$I$3-ResmiTatil!$I$2,IF(AND(C91&gt;ResmiTatil!$I$2,D91&gt;ResmiTatil!$J$2),ResmiTatil!$J$2-ResmiTatil!$I$2))+IF(E91&gt;ResmiTatil!$K$2,E91-ResmiTatil!$K$2),0))</f>
        <v>0</v>
      </c>
      <c r="H91" s="29">
        <f>IF((C91-B91)+(E91-D91)&lt;0,0,(C91-B91)+(E91-D91))</f>
        <v>0</v>
      </c>
      <c r="I91" s="17"/>
      <c r="J91" s="12"/>
      <c r="K91" s="13"/>
      <c r="L91" s="13"/>
      <c r="M91" s="28">
        <f>IF(K91-J91&lt;0,0,K91-J91)</f>
        <v>0</v>
      </c>
      <c r="N91" s="28">
        <f>IF(AND(OR(I91="",J91=""),OR(K91="",L91="")),0,IF(OR(I91&lt;&gt;ResmiTatil!$H$2,J91&lt;&gt;ResmiTatil!$I$2,K91&lt;&gt;ResmiTatil!$J$2,L91&lt;&gt;ResmiTatil!$K$2),IF(AND(K91="",L91=""),0,IF(I91&lt;ResmiTatil!$H$2,ResmiTatil!$H$2-I91))+IF(AND(K91="",L91="",OR(I91&lt;ResmiTatil!$H$2,AND(J91&lt;&gt;ResmiTatil!$J$2,J91&gt;ResmiTatil!$J$2))),ResmiTatil!$J$2-ResmiTatil!$I$2,IF(OR(K91="",L91=""),0,IF(AND(J91&gt;ResmiTatil!$I$2,K91&lt;ResmiTatil!$J$2),J91-ResmiTatil!$I$2)))+IF(AND(J91&lt;ResmiTatil!$I$2,K91&lt;ResmiTatil!$J$2),ResmiTatil!$J$2-K91)+IF(AND(J91=ResmiTatil!$I$3,K91=ResmiTatil!$J$3),ResmiTatil!$I$3-ResmiTatil!$I$2,IF(AND(J91&gt;ResmiTatil!$I$2,K91&gt;ResmiTatil!$J$2),ResmiTatil!$J$2-ResmiTatil!$I$2))+IF(L91&gt;ResmiTatil!$K$2,L91-ResmiTatil!$K$2),0))</f>
        <v>0</v>
      </c>
      <c r="O91" s="29">
        <f>IF((J91-I91)+(L91-K91)&lt;0,0,(J91-I91)+(L91-K91))</f>
        <v>0</v>
      </c>
      <c r="P91" s="17"/>
      <c r="Q91" s="12"/>
      <c r="R91" s="13"/>
      <c r="S91" s="13"/>
      <c r="T91" s="28">
        <f>IF(R91-Q91&lt;0,0,R91-Q91)</f>
        <v>0</v>
      </c>
      <c r="U91" s="28">
        <f>IF(AND(OR(P91="",Q91=""),OR(R91="",S91="")),0,IF(OR(P91&lt;&gt;ResmiTatil!$H$2,Q91&lt;&gt;ResmiTatil!$I$2,R91&lt;&gt;ResmiTatil!$J$2,S91&lt;&gt;ResmiTatil!$K$2),IF(AND(R91="",S91=""),0,IF(P91&lt;ResmiTatil!$H$2,ResmiTatil!$H$2-P91))+IF(AND(R91="",S91="",OR(P91&lt;ResmiTatil!$H$2,AND(Q91&lt;&gt;ResmiTatil!$J$2,Q91&gt;ResmiTatil!$J$2))),ResmiTatil!$J$2-ResmiTatil!$I$2,IF(OR(R91="",S91=""),0,IF(AND(Q91&gt;ResmiTatil!$I$2,R91&lt;ResmiTatil!$J$2),Q91-ResmiTatil!$I$2)))+IF(AND(Q91&lt;ResmiTatil!$I$2,R91&lt;ResmiTatil!$J$2),ResmiTatil!$J$2-R91)+IF(AND(Q91=ResmiTatil!$I$3,R91=ResmiTatil!$J$3),ResmiTatil!$I$3-ResmiTatil!$I$2,IF(AND(Q91&gt;ResmiTatil!$I$2,R91&gt;ResmiTatil!$J$2),ResmiTatil!$J$2-ResmiTatil!$I$2))+IF(S91&gt;ResmiTatil!$K$2,S91-ResmiTatil!$K$2),0))</f>
        <v>0</v>
      </c>
      <c r="V91" s="29">
        <f>IF((Q91-P91)+(S91-R91)&lt;0,0,(Q91-P91)+(S91-R91))</f>
        <v>0</v>
      </c>
      <c r="W91" s="17"/>
      <c r="X91" s="12"/>
      <c r="Y91" s="13"/>
      <c r="Z91" s="13"/>
      <c r="AA91" s="28">
        <f>IF(Y91-X91&lt;0,0,Y91-X91)</f>
        <v>0</v>
      </c>
      <c r="AB91" s="28">
        <f>IF(AND(OR(W91="",X91=""),OR(Y91="",Z91="")),0,IF(OR(W91&lt;&gt;ResmiTatil!$H$2,X91&lt;&gt;ResmiTatil!$I$2,Y91&lt;&gt;ResmiTatil!$J$2,Z91&lt;&gt;ResmiTatil!$K$2),IF(AND(Y91="",Z91=""),0,IF(W91&lt;ResmiTatil!$H$2,ResmiTatil!$H$2-W91))+IF(AND(Y91="",Z91="",OR(W91&lt;ResmiTatil!$H$2,AND(X91&lt;&gt;ResmiTatil!$J$2,X91&gt;ResmiTatil!$J$2))),ResmiTatil!$J$2-ResmiTatil!$I$2,IF(OR(Y91="",Z91=""),0,IF(AND(X91&gt;ResmiTatil!$I$2,Y91&lt;ResmiTatil!$J$2),X91-ResmiTatil!$I$2)))+IF(AND(X91&lt;ResmiTatil!$I$2,Y91&lt;ResmiTatil!$J$2),ResmiTatil!$J$2-Y91)+IF(AND(X91=ResmiTatil!$I$3,Y91=ResmiTatil!$J$3),ResmiTatil!$I$3-ResmiTatil!$I$2,IF(AND(X91&gt;ResmiTatil!$I$2,Y91&gt;ResmiTatil!$J$2),ResmiTatil!$J$2-ResmiTatil!$I$2))+IF(Z91&gt;ResmiTatil!$K$2,Z91-ResmiTatil!$K$2),0))</f>
        <v>0</v>
      </c>
      <c r="AC91" s="29">
        <f>IF((X91-W91)+(Z91-Y91)&lt;0,0,(X91-W91)+(Z91-Y91))</f>
        <v>0</v>
      </c>
      <c r="AD91" s="17"/>
      <c r="AE91" s="12"/>
      <c r="AF91" s="13"/>
      <c r="AG91" s="13"/>
      <c r="AH91" s="28">
        <f>IF(AF91-AE91&lt;0,0,AF91-AE91)</f>
        <v>0</v>
      </c>
      <c r="AI91" s="28">
        <f>IF(AND(OR(AD91="",AE91=""),OR(AF91="",AG91="")),0,IF(OR(AD91&lt;&gt;ResmiTatil!$H$2,AE91&lt;&gt;ResmiTatil!$I$2,AF91&lt;&gt;ResmiTatil!$J$2,AG91&lt;&gt;ResmiTatil!$K$2),IF(AND(AF91="",AG91=""),0,IF(AD91&lt;ResmiTatil!$H$2,ResmiTatil!$H$2-AD91))+IF(AND(AF91="",AG91="",OR(AD91&lt;ResmiTatil!$H$2,AND(AE91&lt;&gt;ResmiTatil!$J$2,AE91&gt;ResmiTatil!$J$2))),ResmiTatil!$J$2-ResmiTatil!$I$2,IF(OR(AF91="",AG91=""),0,IF(AND(AE91&gt;ResmiTatil!$I$2,AF91&lt;ResmiTatil!$J$2),AE91-ResmiTatil!$I$2)))+IF(AND(AE91&lt;ResmiTatil!$I$2,AF91&lt;ResmiTatil!$J$2),ResmiTatil!$J$2-AF91)+IF(AND(AE91=ResmiTatil!$I$3,AF91=ResmiTatil!$J$3),ResmiTatil!$I$3-ResmiTatil!$I$2,IF(AND(AE91&gt;ResmiTatil!$I$2,AF91&gt;ResmiTatil!$J$2),ResmiTatil!$J$2-ResmiTatil!$I$2))+IF(AG91&gt;ResmiTatil!$K$2,AG91-ResmiTatil!$K$2),0))</f>
        <v>0</v>
      </c>
      <c r="AJ91" s="29">
        <f>IF((AE91-AD91)+(AG91-AF91)&lt;0,0,(AE91-AD91)+(AG91-AF91))</f>
        <v>0</v>
      </c>
    </row>
    <row r="92" spans="1:36" ht="20.100000000000001" customHeight="1" x14ac:dyDescent="0.25">
      <c r="A92" s="20">
        <f t="shared" si="10"/>
        <v>44817</v>
      </c>
      <c r="B92" s="17"/>
      <c r="C92" s="12"/>
      <c r="D92" s="13"/>
      <c r="E92" s="13"/>
      <c r="F92" s="28">
        <f>IF(D92-C92&lt;0,0,D92-C92)</f>
        <v>0</v>
      </c>
      <c r="G92" s="28">
        <f>IF(AND(OR(B92="",C92=""),OR(D92="",E92="")),0,IF(OR(B92&lt;&gt;ResmiTatil!$H$2,C92&lt;&gt;ResmiTatil!$I$2,D92&lt;&gt;ResmiTatil!$J$2,E92&lt;&gt;ResmiTatil!$K$2),IF(AND(D92="",E92=""),0,IF(B92&lt;ResmiTatil!$H$2,ResmiTatil!$H$2-B92))+IF(AND(D92="",E92="",OR(B92&lt;ResmiTatil!$H$2,AND(C92&lt;&gt;ResmiTatil!$J$2,C92&gt;ResmiTatil!$J$2))),ResmiTatil!$J$2-ResmiTatil!$I$2,IF(OR(D92="",E92=""),0,IF(AND(C92&gt;ResmiTatil!$I$2,D92&lt;ResmiTatil!$J$2),C92-ResmiTatil!$I$2)))+IF(AND(C92&lt;ResmiTatil!$I$2,D92&lt;ResmiTatil!$J$2),ResmiTatil!$J$2-D92)+IF(AND(C92=ResmiTatil!$I$3,D92=ResmiTatil!$J$3),ResmiTatil!$I$3-ResmiTatil!$I$2,IF(AND(C92&gt;ResmiTatil!$I$2,D92&gt;ResmiTatil!$J$2),ResmiTatil!$J$2-ResmiTatil!$I$2))+IF(E92&gt;ResmiTatil!$K$2,E92-ResmiTatil!$K$2),0))</f>
        <v>0</v>
      </c>
      <c r="H92" s="29">
        <f>IF((C92-B92)+(E92-D92)&lt;0,0,(C92-B92)+(E92-D92))</f>
        <v>0</v>
      </c>
      <c r="I92" s="17"/>
      <c r="J92" s="12"/>
      <c r="K92" s="13"/>
      <c r="L92" s="13"/>
      <c r="M92" s="28">
        <f>IF(K92-J92&lt;0,0,K92-J92)</f>
        <v>0</v>
      </c>
      <c r="N92" s="28">
        <f>IF(AND(OR(I92="",J92=""),OR(K92="",L92="")),0,IF(OR(I92&lt;&gt;ResmiTatil!$H$2,J92&lt;&gt;ResmiTatil!$I$2,K92&lt;&gt;ResmiTatil!$J$2,L92&lt;&gt;ResmiTatil!$K$2),IF(AND(K92="",L92=""),0,IF(I92&lt;ResmiTatil!$H$2,ResmiTatil!$H$2-I92))+IF(AND(K92="",L92="",OR(I92&lt;ResmiTatil!$H$2,AND(J92&lt;&gt;ResmiTatil!$J$2,J92&gt;ResmiTatil!$J$2))),ResmiTatil!$J$2-ResmiTatil!$I$2,IF(OR(K92="",L92=""),0,IF(AND(J92&gt;ResmiTatil!$I$2,K92&lt;ResmiTatil!$J$2),J92-ResmiTatil!$I$2)))+IF(AND(J92&lt;ResmiTatil!$I$2,K92&lt;ResmiTatil!$J$2),ResmiTatil!$J$2-K92)+IF(AND(J92=ResmiTatil!$I$3,K92=ResmiTatil!$J$3),ResmiTatil!$I$3-ResmiTatil!$I$2,IF(AND(J92&gt;ResmiTatil!$I$2,K92&gt;ResmiTatil!$J$2),ResmiTatil!$J$2-ResmiTatil!$I$2))+IF(L92&gt;ResmiTatil!$K$2,L92-ResmiTatil!$K$2),0))</f>
        <v>0</v>
      </c>
      <c r="O92" s="29">
        <f>IF((J92-I92)+(L92-K92)&lt;0,0,(J92-I92)+(L92-K92))</f>
        <v>0</v>
      </c>
      <c r="P92" s="17"/>
      <c r="Q92" s="12"/>
      <c r="R92" s="13"/>
      <c r="S92" s="13"/>
      <c r="T92" s="28">
        <f>IF(R92-Q92&lt;0,0,R92-Q92)</f>
        <v>0</v>
      </c>
      <c r="U92" s="28">
        <f>IF(AND(OR(P92="",Q92=""),OR(R92="",S92="")),0,IF(OR(P92&lt;&gt;ResmiTatil!$H$2,Q92&lt;&gt;ResmiTatil!$I$2,R92&lt;&gt;ResmiTatil!$J$2,S92&lt;&gt;ResmiTatil!$K$2),IF(AND(R92="",S92=""),0,IF(P92&lt;ResmiTatil!$H$2,ResmiTatil!$H$2-P92))+IF(AND(R92="",S92="",OR(P92&lt;ResmiTatil!$H$2,AND(Q92&lt;&gt;ResmiTatil!$J$2,Q92&gt;ResmiTatil!$J$2))),ResmiTatil!$J$2-ResmiTatil!$I$2,IF(OR(R92="",S92=""),0,IF(AND(Q92&gt;ResmiTatil!$I$2,R92&lt;ResmiTatil!$J$2),Q92-ResmiTatil!$I$2)))+IF(AND(Q92&lt;ResmiTatil!$I$2,R92&lt;ResmiTatil!$J$2),ResmiTatil!$J$2-R92)+IF(AND(Q92=ResmiTatil!$I$3,R92=ResmiTatil!$J$3),ResmiTatil!$I$3-ResmiTatil!$I$2,IF(AND(Q92&gt;ResmiTatil!$I$2,R92&gt;ResmiTatil!$J$2),ResmiTatil!$J$2-ResmiTatil!$I$2))+IF(S92&gt;ResmiTatil!$K$2,S92-ResmiTatil!$K$2),0))</f>
        <v>0</v>
      </c>
      <c r="V92" s="29">
        <f>IF((Q92-P92)+(S92-R92)&lt;0,0,(Q92-P92)+(S92-R92))</f>
        <v>0</v>
      </c>
      <c r="W92" s="17"/>
      <c r="X92" s="12"/>
      <c r="Y92" s="13"/>
      <c r="Z92" s="13"/>
      <c r="AA92" s="28">
        <f>IF(Y92-X92&lt;0,0,Y92-X92)</f>
        <v>0</v>
      </c>
      <c r="AB92" s="28">
        <f>IF(AND(OR(W92="",X92=""),OR(Y92="",Z92="")),0,IF(OR(W92&lt;&gt;ResmiTatil!$H$2,X92&lt;&gt;ResmiTatil!$I$2,Y92&lt;&gt;ResmiTatil!$J$2,Z92&lt;&gt;ResmiTatil!$K$2),IF(AND(Y92="",Z92=""),0,IF(W92&lt;ResmiTatil!$H$2,ResmiTatil!$H$2-W92))+IF(AND(Y92="",Z92="",OR(W92&lt;ResmiTatil!$H$2,AND(X92&lt;&gt;ResmiTatil!$J$2,X92&gt;ResmiTatil!$J$2))),ResmiTatil!$J$2-ResmiTatil!$I$2,IF(OR(Y92="",Z92=""),0,IF(AND(X92&gt;ResmiTatil!$I$2,Y92&lt;ResmiTatil!$J$2),X92-ResmiTatil!$I$2)))+IF(AND(X92&lt;ResmiTatil!$I$2,Y92&lt;ResmiTatil!$J$2),ResmiTatil!$J$2-Y92)+IF(AND(X92=ResmiTatil!$I$3,Y92=ResmiTatil!$J$3),ResmiTatil!$I$3-ResmiTatil!$I$2,IF(AND(X92&gt;ResmiTatil!$I$2,Y92&gt;ResmiTatil!$J$2),ResmiTatil!$J$2-ResmiTatil!$I$2))+IF(Z92&gt;ResmiTatil!$K$2,Z92-ResmiTatil!$K$2),0))</f>
        <v>0</v>
      </c>
      <c r="AC92" s="29">
        <f>IF((X92-W92)+(Z92-Y92)&lt;0,0,(X92-W92)+(Z92-Y92))</f>
        <v>0</v>
      </c>
      <c r="AD92" s="17"/>
      <c r="AE92" s="12"/>
      <c r="AF92" s="13"/>
      <c r="AG92" s="13"/>
      <c r="AH92" s="28">
        <f>IF(AF92-AE92&lt;0,0,AF92-AE92)</f>
        <v>0</v>
      </c>
      <c r="AI92" s="28">
        <f>IF(AND(OR(AD92="",AE92=""),OR(AF92="",AG92="")),0,IF(OR(AD92&lt;&gt;ResmiTatil!$H$2,AE92&lt;&gt;ResmiTatil!$I$2,AF92&lt;&gt;ResmiTatil!$J$2,AG92&lt;&gt;ResmiTatil!$K$2),IF(AND(AF92="",AG92=""),0,IF(AD92&lt;ResmiTatil!$H$2,ResmiTatil!$H$2-AD92))+IF(AND(AF92="",AG92="",OR(AD92&lt;ResmiTatil!$H$2,AND(AE92&lt;&gt;ResmiTatil!$J$2,AE92&gt;ResmiTatil!$J$2))),ResmiTatil!$J$2-ResmiTatil!$I$2,IF(OR(AF92="",AG92=""),0,IF(AND(AE92&gt;ResmiTatil!$I$2,AF92&lt;ResmiTatil!$J$2),AE92-ResmiTatil!$I$2)))+IF(AND(AE92&lt;ResmiTatil!$I$2,AF92&lt;ResmiTatil!$J$2),ResmiTatil!$J$2-AF92)+IF(AND(AE92=ResmiTatil!$I$3,AF92=ResmiTatil!$J$3),ResmiTatil!$I$3-ResmiTatil!$I$2,IF(AND(AE92&gt;ResmiTatil!$I$2,AF92&gt;ResmiTatil!$J$2),ResmiTatil!$J$2-ResmiTatil!$I$2))+IF(AG92&gt;ResmiTatil!$K$2,AG92-ResmiTatil!$K$2),0))</f>
        <v>0</v>
      </c>
      <c r="AJ92" s="29">
        <f>IF((AE92-AD92)+(AG92-AF92)&lt;0,0,(AE92-AD92)+(AG92-AF92))</f>
        <v>0</v>
      </c>
    </row>
    <row r="93" spans="1:36" ht="20.100000000000001" customHeight="1" x14ac:dyDescent="0.25">
      <c r="A93" s="20">
        <f t="shared" si="10"/>
        <v>44818</v>
      </c>
      <c r="B93" s="17"/>
      <c r="C93" s="12"/>
      <c r="D93" s="13"/>
      <c r="E93" s="13"/>
      <c r="F93" s="28">
        <f>IF(D93-C93&lt;0,0,D93-C93)</f>
        <v>0</v>
      </c>
      <c r="G93" s="28">
        <f>IF(AND(OR(B93="",C93=""),OR(D93="",E93="")),0,IF(OR(B93&lt;&gt;ResmiTatil!$H$2,C93&lt;&gt;ResmiTatil!$I$2,D93&lt;&gt;ResmiTatil!$J$2,E93&lt;&gt;ResmiTatil!$K$2),IF(AND(D93="",E93=""),0,IF(B93&lt;ResmiTatil!$H$2,ResmiTatil!$H$2-B93))+IF(AND(D93="",E93="",OR(B93&lt;ResmiTatil!$H$2,AND(C93&lt;&gt;ResmiTatil!$J$2,C93&gt;ResmiTatil!$J$2))),ResmiTatil!$J$2-ResmiTatil!$I$2,IF(OR(D93="",E93=""),0,IF(AND(C93&gt;ResmiTatil!$I$2,D93&lt;ResmiTatil!$J$2),C93-ResmiTatil!$I$2)))+IF(AND(C93&lt;ResmiTatil!$I$2,D93&lt;ResmiTatil!$J$2),ResmiTatil!$J$2-D93)+IF(AND(C93=ResmiTatil!$I$3,D93=ResmiTatil!$J$3),ResmiTatil!$I$3-ResmiTatil!$I$2,IF(AND(C93&gt;ResmiTatil!$I$2,D93&gt;ResmiTatil!$J$2),ResmiTatil!$J$2-ResmiTatil!$I$2))+IF(E93&gt;ResmiTatil!$K$2,E93-ResmiTatil!$K$2),0))</f>
        <v>0</v>
      </c>
      <c r="H93" s="29">
        <f>IF((C93-B93)+(E93-D93)&lt;0,0,(C93-B93)+(E93-D93))</f>
        <v>0</v>
      </c>
      <c r="I93" s="17"/>
      <c r="J93" s="12"/>
      <c r="K93" s="13"/>
      <c r="L93" s="13"/>
      <c r="M93" s="28">
        <f>IF(K93-J93&lt;0,0,K93-J93)</f>
        <v>0</v>
      </c>
      <c r="N93" s="28">
        <f>IF(AND(OR(I93="",J93=""),OR(K93="",L93="")),0,IF(OR(I93&lt;&gt;ResmiTatil!$H$2,J93&lt;&gt;ResmiTatil!$I$2,K93&lt;&gt;ResmiTatil!$J$2,L93&lt;&gt;ResmiTatil!$K$2),IF(AND(K93="",L93=""),0,IF(I93&lt;ResmiTatil!$H$2,ResmiTatil!$H$2-I93))+IF(AND(K93="",L93="",OR(I93&lt;ResmiTatil!$H$2,AND(J93&lt;&gt;ResmiTatil!$J$2,J93&gt;ResmiTatil!$J$2))),ResmiTatil!$J$2-ResmiTatil!$I$2,IF(OR(K93="",L93=""),0,IF(AND(J93&gt;ResmiTatil!$I$2,K93&lt;ResmiTatil!$J$2),J93-ResmiTatil!$I$2)))+IF(AND(J93&lt;ResmiTatil!$I$2,K93&lt;ResmiTatil!$J$2),ResmiTatil!$J$2-K93)+IF(AND(J93=ResmiTatil!$I$3,K93=ResmiTatil!$J$3),ResmiTatil!$I$3-ResmiTatil!$I$2,IF(AND(J93&gt;ResmiTatil!$I$2,K93&gt;ResmiTatil!$J$2),ResmiTatil!$J$2-ResmiTatil!$I$2))+IF(L93&gt;ResmiTatil!$K$2,L93-ResmiTatil!$K$2),0))</f>
        <v>0</v>
      </c>
      <c r="O93" s="29">
        <f>IF((J93-I93)+(L93-K93)&lt;0,0,(J93-I93)+(L93-K93))</f>
        <v>0</v>
      </c>
      <c r="P93" s="17"/>
      <c r="Q93" s="12"/>
      <c r="R93" s="13"/>
      <c r="S93" s="13"/>
      <c r="T93" s="28">
        <f>IF(R93-Q93&lt;0,0,R93-Q93)</f>
        <v>0</v>
      </c>
      <c r="U93" s="28">
        <f>IF(AND(OR(P93="",Q93=""),OR(R93="",S93="")),0,IF(OR(P93&lt;&gt;ResmiTatil!$H$2,Q93&lt;&gt;ResmiTatil!$I$2,R93&lt;&gt;ResmiTatil!$J$2,S93&lt;&gt;ResmiTatil!$K$2),IF(AND(R93="",S93=""),0,IF(P93&lt;ResmiTatil!$H$2,ResmiTatil!$H$2-P93))+IF(AND(R93="",S93="",OR(P93&lt;ResmiTatil!$H$2,AND(Q93&lt;&gt;ResmiTatil!$J$2,Q93&gt;ResmiTatil!$J$2))),ResmiTatil!$J$2-ResmiTatil!$I$2,IF(OR(R93="",S93=""),0,IF(AND(Q93&gt;ResmiTatil!$I$2,R93&lt;ResmiTatil!$J$2),Q93-ResmiTatil!$I$2)))+IF(AND(Q93&lt;ResmiTatil!$I$2,R93&lt;ResmiTatil!$J$2),ResmiTatil!$J$2-R93)+IF(AND(Q93=ResmiTatil!$I$3,R93=ResmiTatil!$J$3),ResmiTatil!$I$3-ResmiTatil!$I$2,IF(AND(Q93&gt;ResmiTatil!$I$2,R93&gt;ResmiTatil!$J$2),ResmiTatil!$J$2-ResmiTatil!$I$2))+IF(S93&gt;ResmiTatil!$K$2,S93-ResmiTatil!$K$2),0))</f>
        <v>0</v>
      </c>
      <c r="V93" s="29">
        <f>IF((Q93-P93)+(S93-R93)&lt;0,0,(Q93-P93)+(S93-R93))</f>
        <v>0</v>
      </c>
      <c r="W93" s="17"/>
      <c r="X93" s="12"/>
      <c r="Y93" s="13"/>
      <c r="Z93" s="13"/>
      <c r="AA93" s="28">
        <f>IF(Y93-X93&lt;0,0,Y93-X93)</f>
        <v>0</v>
      </c>
      <c r="AB93" s="28">
        <f>IF(AND(OR(W93="",X93=""),OR(Y93="",Z93="")),0,IF(OR(W93&lt;&gt;ResmiTatil!$H$2,X93&lt;&gt;ResmiTatil!$I$2,Y93&lt;&gt;ResmiTatil!$J$2,Z93&lt;&gt;ResmiTatil!$K$2),IF(AND(Y93="",Z93=""),0,IF(W93&lt;ResmiTatil!$H$2,ResmiTatil!$H$2-W93))+IF(AND(Y93="",Z93="",OR(W93&lt;ResmiTatil!$H$2,AND(X93&lt;&gt;ResmiTatil!$J$2,X93&gt;ResmiTatil!$J$2))),ResmiTatil!$J$2-ResmiTatil!$I$2,IF(OR(Y93="",Z93=""),0,IF(AND(X93&gt;ResmiTatil!$I$2,Y93&lt;ResmiTatil!$J$2),X93-ResmiTatil!$I$2)))+IF(AND(X93&lt;ResmiTatil!$I$2,Y93&lt;ResmiTatil!$J$2),ResmiTatil!$J$2-Y93)+IF(AND(X93=ResmiTatil!$I$3,Y93=ResmiTatil!$J$3),ResmiTatil!$I$3-ResmiTatil!$I$2,IF(AND(X93&gt;ResmiTatil!$I$2,Y93&gt;ResmiTatil!$J$2),ResmiTatil!$J$2-ResmiTatil!$I$2))+IF(Z93&gt;ResmiTatil!$K$2,Z93-ResmiTatil!$K$2),0))</f>
        <v>0</v>
      </c>
      <c r="AC93" s="29">
        <f>IF((X93-W93)+(Z93-Y93)&lt;0,0,(X93-W93)+(Z93-Y93))</f>
        <v>0</v>
      </c>
      <c r="AD93" s="17"/>
      <c r="AE93" s="12"/>
      <c r="AF93" s="13"/>
      <c r="AG93" s="13"/>
      <c r="AH93" s="28">
        <f>IF(AF93-AE93&lt;0,0,AF93-AE93)</f>
        <v>0</v>
      </c>
      <c r="AI93" s="28">
        <f>IF(AND(OR(AD93="",AE93=""),OR(AF93="",AG93="")),0,IF(OR(AD93&lt;&gt;ResmiTatil!$H$2,AE93&lt;&gt;ResmiTatil!$I$2,AF93&lt;&gt;ResmiTatil!$J$2,AG93&lt;&gt;ResmiTatil!$K$2),IF(AND(AF93="",AG93=""),0,IF(AD93&lt;ResmiTatil!$H$2,ResmiTatil!$H$2-AD93))+IF(AND(AF93="",AG93="",OR(AD93&lt;ResmiTatil!$H$2,AND(AE93&lt;&gt;ResmiTatil!$J$2,AE93&gt;ResmiTatil!$J$2))),ResmiTatil!$J$2-ResmiTatil!$I$2,IF(OR(AF93="",AG93=""),0,IF(AND(AE93&gt;ResmiTatil!$I$2,AF93&lt;ResmiTatil!$J$2),AE93-ResmiTatil!$I$2)))+IF(AND(AE93&lt;ResmiTatil!$I$2,AF93&lt;ResmiTatil!$J$2),ResmiTatil!$J$2-AF93)+IF(AND(AE93=ResmiTatil!$I$3,AF93=ResmiTatil!$J$3),ResmiTatil!$I$3-ResmiTatil!$I$2,IF(AND(AE93&gt;ResmiTatil!$I$2,AF93&gt;ResmiTatil!$J$2),ResmiTatil!$J$2-ResmiTatil!$I$2))+IF(AG93&gt;ResmiTatil!$K$2,AG93-ResmiTatil!$K$2),0))</f>
        <v>0</v>
      </c>
      <c r="AJ93" s="29">
        <f>IF((AE93-AD93)+(AG93-AF93)&lt;0,0,(AE93-AD93)+(AG93-AF93))</f>
        <v>0</v>
      </c>
    </row>
    <row r="94" spans="1:36" ht="20.100000000000001" customHeight="1" x14ac:dyDescent="0.25">
      <c r="A94" s="20">
        <f t="shared" si="10"/>
        <v>44819</v>
      </c>
      <c r="B94" s="17"/>
      <c r="C94" s="12"/>
      <c r="D94" s="13"/>
      <c r="E94" s="13"/>
      <c r="F94" s="28">
        <f>IF(D94-C94&lt;0,0,D94-C94)</f>
        <v>0</v>
      </c>
      <c r="G94" s="28">
        <f>IF(AND(OR(B94="",C94=""),OR(D94="",E94="")),0,IF(OR(B94&lt;&gt;ResmiTatil!$H$2,C94&lt;&gt;ResmiTatil!$I$2,D94&lt;&gt;ResmiTatil!$J$2,E94&lt;&gt;ResmiTatil!$K$2),IF(AND(D94="",E94=""),0,IF(B94&lt;ResmiTatil!$H$2,ResmiTatil!$H$2-B94))+IF(AND(D94="",E94="",OR(B94&lt;ResmiTatil!$H$2,AND(C94&lt;&gt;ResmiTatil!$J$2,C94&gt;ResmiTatil!$J$2))),ResmiTatil!$J$2-ResmiTatil!$I$2,IF(OR(D94="",E94=""),0,IF(AND(C94&gt;ResmiTatil!$I$2,D94&lt;ResmiTatil!$J$2),C94-ResmiTatil!$I$2)))+IF(AND(C94&lt;ResmiTatil!$I$2,D94&lt;ResmiTatil!$J$2),ResmiTatil!$J$2-D94)+IF(AND(C94=ResmiTatil!$I$3,D94=ResmiTatil!$J$3),ResmiTatil!$I$3-ResmiTatil!$I$2,IF(AND(C94&gt;ResmiTatil!$I$2,D94&gt;ResmiTatil!$J$2),ResmiTatil!$J$2-ResmiTatil!$I$2))+IF(E94&gt;ResmiTatil!$K$2,E94-ResmiTatil!$K$2),0))</f>
        <v>0</v>
      </c>
      <c r="H94" s="29">
        <f>IF((C94-B94)+(E94-D94)&lt;0,0,(C94-B94)+(E94-D94))</f>
        <v>0</v>
      </c>
      <c r="I94" s="17"/>
      <c r="J94" s="12"/>
      <c r="K94" s="13"/>
      <c r="L94" s="13"/>
      <c r="M94" s="28">
        <f>IF(K94-J94&lt;0,0,K94-J94)</f>
        <v>0</v>
      </c>
      <c r="N94" s="28">
        <f>IF(AND(OR(I94="",J94=""),OR(K94="",L94="")),0,IF(OR(I94&lt;&gt;ResmiTatil!$H$2,J94&lt;&gt;ResmiTatil!$I$2,K94&lt;&gt;ResmiTatil!$J$2,L94&lt;&gt;ResmiTatil!$K$2),IF(AND(K94="",L94=""),0,IF(I94&lt;ResmiTatil!$H$2,ResmiTatil!$H$2-I94))+IF(AND(K94="",L94="",OR(I94&lt;ResmiTatil!$H$2,AND(J94&lt;&gt;ResmiTatil!$J$2,J94&gt;ResmiTatil!$J$2))),ResmiTatil!$J$2-ResmiTatil!$I$2,IF(OR(K94="",L94=""),0,IF(AND(J94&gt;ResmiTatil!$I$2,K94&lt;ResmiTatil!$J$2),J94-ResmiTatil!$I$2)))+IF(AND(J94&lt;ResmiTatil!$I$2,K94&lt;ResmiTatil!$J$2),ResmiTatil!$J$2-K94)+IF(AND(J94=ResmiTatil!$I$3,K94=ResmiTatil!$J$3),ResmiTatil!$I$3-ResmiTatil!$I$2,IF(AND(J94&gt;ResmiTatil!$I$2,K94&gt;ResmiTatil!$J$2),ResmiTatil!$J$2-ResmiTatil!$I$2))+IF(L94&gt;ResmiTatil!$K$2,L94-ResmiTatil!$K$2),0))</f>
        <v>0</v>
      </c>
      <c r="O94" s="29">
        <f>IF((J94-I94)+(L94-K94)&lt;0,0,(J94-I94)+(L94-K94))</f>
        <v>0</v>
      </c>
      <c r="P94" s="17"/>
      <c r="Q94" s="12"/>
      <c r="R94" s="13"/>
      <c r="S94" s="13"/>
      <c r="T94" s="28">
        <f>IF(R94-Q94&lt;0,0,R94-Q94)</f>
        <v>0</v>
      </c>
      <c r="U94" s="28">
        <f>IF(AND(OR(P94="",Q94=""),OR(R94="",S94="")),0,IF(OR(P94&lt;&gt;ResmiTatil!$H$2,Q94&lt;&gt;ResmiTatil!$I$2,R94&lt;&gt;ResmiTatil!$J$2,S94&lt;&gt;ResmiTatil!$K$2),IF(AND(R94="",S94=""),0,IF(P94&lt;ResmiTatil!$H$2,ResmiTatil!$H$2-P94))+IF(AND(R94="",S94="",OR(P94&lt;ResmiTatil!$H$2,AND(Q94&lt;&gt;ResmiTatil!$J$2,Q94&gt;ResmiTatil!$J$2))),ResmiTatil!$J$2-ResmiTatil!$I$2,IF(OR(R94="",S94=""),0,IF(AND(Q94&gt;ResmiTatil!$I$2,R94&lt;ResmiTatil!$J$2),Q94-ResmiTatil!$I$2)))+IF(AND(Q94&lt;ResmiTatil!$I$2,R94&lt;ResmiTatil!$J$2),ResmiTatil!$J$2-R94)+IF(AND(Q94=ResmiTatil!$I$3,R94=ResmiTatil!$J$3),ResmiTatil!$I$3-ResmiTatil!$I$2,IF(AND(Q94&gt;ResmiTatil!$I$2,R94&gt;ResmiTatil!$J$2),ResmiTatil!$J$2-ResmiTatil!$I$2))+IF(S94&gt;ResmiTatil!$K$2,S94-ResmiTatil!$K$2),0))</f>
        <v>0</v>
      </c>
      <c r="V94" s="29">
        <f>IF((Q94-P94)+(S94-R94)&lt;0,0,(Q94-P94)+(S94-R94))</f>
        <v>0</v>
      </c>
      <c r="W94" s="17"/>
      <c r="X94" s="12"/>
      <c r="Y94" s="13"/>
      <c r="Z94" s="13"/>
      <c r="AA94" s="28">
        <f>IF(Y94-X94&lt;0,0,Y94-X94)</f>
        <v>0</v>
      </c>
      <c r="AB94" s="28">
        <f>IF(AND(OR(W94="",X94=""),OR(Y94="",Z94="")),0,IF(OR(W94&lt;&gt;ResmiTatil!$H$2,X94&lt;&gt;ResmiTatil!$I$2,Y94&lt;&gt;ResmiTatil!$J$2,Z94&lt;&gt;ResmiTatil!$K$2),IF(AND(Y94="",Z94=""),0,IF(W94&lt;ResmiTatil!$H$2,ResmiTatil!$H$2-W94))+IF(AND(Y94="",Z94="",OR(W94&lt;ResmiTatil!$H$2,AND(X94&lt;&gt;ResmiTatil!$J$2,X94&gt;ResmiTatil!$J$2))),ResmiTatil!$J$2-ResmiTatil!$I$2,IF(OR(Y94="",Z94=""),0,IF(AND(X94&gt;ResmiTatil!$I$2,Y94&lt;ResmiTatil!$J$2),X94-ResmiTatil!$I$2)))+IF(AND(X94&lt;ResmiTatil!$I$2,Y94&lt;ResmiTatil!$J$2),ResmiTatil!$J$2-Y94)+IF(AND(X94=ResmiTatil!$I$3,Y94=ResmiTatil!$J$3),ResmiTatil!$I$3-ResmiTatil!$I$2,IF(AND(X94&gt;ResmiTatil!$I$2,Y94&gt;ResmiTatil!$J$2),ResmiTatil!$J$2-ResmiTatil!$I$2))+IF(Z94&gt;ResmiTatil!$K$2,Z94-ResmiTatil!$K$2),0))</f>
        <v>0</v>
      </c>
      <c r="AC94" s="29">
        <f>IF((X94-W94)+(Z94-Y94)&lt;0,0,(X94-W94)+(Z94-Y94))</f>
        <v>0</v>
      </c>
      <c r="AD94" s="17"/>
      <c r="AE94" s="12"/>
      <c r="AF94" s="13"/>
      <c r="AG94" s="13"/>
      <c r="AH94" s="28">
        <f>IF(AF94-AE94&lt;0,0,AF94-AE94)</f>
        <v>0</v>
      </c>
      <c r="AI94" s="28">
        <f>IF(AND(OR(AD94="",AE94=""),OR(AF94="",AG94="")),0,IF(OR(AD94&lt;&gt;ResmiTatil!$H$2,AE94&lt;&gt;ResmiTatil!$I$2,AF94&lt;&gt;ResmiTatil!$J$2,AG94&lt;&gt;ResmiTatil!$K$2),IF(AND(AF94="",AG94=""),0,IF(AD94&lt;ResmiTatil!$H$2,ResmiTatil!$H$2-AD94))+IF(AND(AF94="",AG94="",OR(AD94&lt;ResmiTatil!$H$2,AND(AE94&lt;&gt;ResmiTatil!$J$2,AE94&gt;ResmiTatil!$J$2))),ResmiTatil!$J$2-ResmiTatil!$I$2,IF(OR(AF94="",AG94=""),0,IF(AND(AE94&gt;ResmiTatil!$I$2,AF94&lt;ResmiTatil!$J$2),AE94-ResmiTatil!$I$2)))+IF(AND(AE94&lt;ResmiTatil!$I$2,AF94&lt;ResmiTatil!$J$2),ResmiTatil!$J$2-AF94)+IF(AND(AE94=ResmiTatil!$I$3,AF94=ResmiTatil!$J$3),ResmiTatil!$I$3-ResmiTatil!$I$2,IF(AND(AE94&gt;ResmiTatil!$I$2,AF94&gt;ResmiTatil!$J$2),ResmiTatil!$J$2-ResmiTatil!$I$2))+IF(AG94&gt;ResmiTatil!$K$2,AG94-ResmiTatil!$K$2),0))</f>
        <v>0</v>
      </c>
      <c r="AJ94" s="29">
        <f>IF((AE94-AD94)+(AG94-AF94)&lt;0,0,(AE94-AD94)+(AG94-AF94))</f>
        <v>0</v>
      </c>
    </row>
    <row r="95" spans="1:36" ht="20.100000000000001" customHeight="1" x14ac:dyDescent="0.25">
      <c r="A95" s="20">
        <f t="shared" si="10"/>
        <v>44820</v>
      </c>
      <c r="B95" s="17"/>
      <c r="C95" s="12"/>
      <c r="D95" s="13"/>
      <c r="E95" s="13"/>
      <c r="F95" s="28">
        <f>IF(D95-C95&lt;0,0,D95-C95)</f>
        <v>0</v>
      </c>
      <c r="G95" s="28">
        <f>IF(AND(OR(B95="",C95=""),OR(D95="",E95="")),0,IF(OR(B95&lt;&gt;ResmiTatil!$H$2,C95&lt;&gt;ResmiTatil!$I$2,D95&lt;&gt;ResmiTatil!$J$2,E95&lt;&gt;ResmiTatil!$K$2),IF(AND(D95="",E95=""),0,IF(B95&lt;ResmiTatil!$H$2,ResmiTatil!$H$2-B95))+IF(AND(D95="",E95="",OR(B95&lt;ResmiTatil!$H$2,AND(C95&lt;&gt;ResmiTatil!$J$2,C95&gt;ResmiTatil!$J$2))),ResmiTatil!$J$2-ResmiTatil!$I$2,IF(OR(D95="",E95=""),0,IF(AND(C95&gt;ResmiTatil!$I$2,D95&lt;ResmiTatil!$J$2),C95-ResmiTatil!$I$2)))+IF(AND(C95&lt;ResmiTatil!$I$2,D95&lt;ResmiTatil!$J$2),ResmiTatil!$J$2-D95)+IF(AND(C95=ResmiTatil!$I$3,D95=ResmiTatil!$J$3),ResmiTatil!$I$3-ResmiTatil!$I$2,IF(AND(C95&gt;ResmiTatil!$I$2,D95&gt;ResmiTatil!$J$2),ResmiTatil!$J$2-ResmiTatil!$I$2))+IF(E95&gt;ResmiTatil!$K$2,E95-ResmiTatil!$K$2),0))</f>
        <v>0</v>
      </c>
      <c r="H95" s="29">
        <f>IF((C95-B95)+(E95-D95)&lt;0,0,(C95-B95)+(E95-D95))</f>
        <v>0</v>
      </c>
      <c r="I95" s="17"/>
      <c r="J95" s="12"/>
      <c r="K95" s="13"/>
      <c r="L95" s="13"/>
      <c r="M95" s="28">
        <f>IF(K95-J95&lt;0,0,K95-J95)</f>
        <v>0</v>
      </c>
      <c r="N95" s="28">
        <f>IF(AND(OR(I95="",J95=""),OR(K95="",L95="")),0,IF(OR(I95&lt;&gt;ResmiTatil!$H$2,J95&lt;&gt;ResmiTatil!$I$2,K95&lt;&gt;ResmiTatil!$J$2,L95&lt;&gt;ResmiTatil!$K$2),IF(AND(K95="",L95=""),0,IF(I95&lt;ResmiTatil!$H$2,ResmiTatil!$H$2-I95))+IF(AND(K95="",L95="",OR(I95&lt;ResmiTatil!$H$2,AND(J95&lt;&gt;ResmiTatil!$J$2,J95&gt;ResmiTatil!$J$2))),ResmiTatil!$J$2-ResmiTatil!$I$2,IF(OR(K95="",L95=""),0,IF(AND(J95&gt;ResmiTatil!$I$2,K95&lt;ResmiTatil!$J$2),J95-ResmiTatil!$I$2)))+IF(AND(J95&lt;ResmiTatil!$I$2,K95&lt;ResmiTatil!$J$2),ResmiTatil!$J$2-K95)+IF(AND(J95=ResmiTatil!$I$3,K95=ResmiTatil!$J$3),ResmiTatil!$I$3-ResmiTatil!$I$2,IF(AND(J95&gt;ResmiTatil!$I$2,K95&gt;ResmiTatil!$J$2),ResmiTatil!$J$2-ResmiTatil!$I$2))+IF(L95&gt;ResmiTatil!$K$2,L95-ResmiTatil!$K$2),0))</f>
        <v>0</v>
      </c>
      <c r="O95" s="29">
        <f>IF((J95-I95)+(L95-K95)&lt;0,0,(J95-I95)+(L95-K95))</f>
        <v>0</v>
      </c>
      <c r="P95" s="17"/>
      <c r="Q95" s="12"/>
      <c r="R95" s="13"/>
      <c r="S95" s="13"/>
      <c r="T95" s="28">
        <f>IF(R95-Q95&lt;0,0,R95-Q95)</f>
        <v>0</v>
      </c>
      <c r="U95" s="28">
        <f>IF(AND(OR(P95="",Q95=""),OR(R95="",S95="")),0,IF(OR(P95&lt;&gt;ResmiTatil!$H$2,Q95&lt;&gt;ResmiTatil!$I$2,R95&lt;&gt;ResmiTatil!$J$2,S95&lt;&gt;ResmiTatil!$K$2),IF(AND(R95="",S95=""),0,IF(P95&lt;ResmiTatil!$H$2,ResmiTatil!$H$2-P95))+IF(AND(R95="",S95="",OR(P95&lt;ResmiTatil!$H$2,AND(Q95&lt;&gt;ResmiTatil!$J$2,Q95&gt;ResmiTatil!$J$2))),ResmiTatil!$J$2-ResmiTatil!$I$2,IF(OR(R95="",S95=""),0,IF(AND(Q95&gt;ResmiTatil!$I$2,R95&lt;ResmiTatil!$J$2),Q95-ResmiTatil!$I$2)))+IF(AND(Q95&lt;ResmiTatil!$I$2,R95&lt;ResmiTatil!$J$2),ResmiTatil!$J$2-R95)+IF(AND(Q95=ResmiTatil!$I$3,R95=ResmiTatil!$J$3),ResmiTatil!$I$3-ResmiTatil!$I$2,IF(AND(Q95&gt;ResmiTatil!$I$2,R95&gt;ResmiTatil!$J$2),ResmiTatil!$J$2-ResmiTatil!$I$2))+IF(S95&gt;ResmiTatil!$K$2,S95-ResmiTatil!$K$2),0))</f>
        <v>0</v>
      </c>
      <c r="V95" s="29">
        <f>IF((Q95-P95)+(S95-R95)&lt;0,0,(Q95-P95)+(S95-R95))</f>
        <v>0</v>
      </c>
      <c r="W95" s="17"/>
      <c r="X95" s="12"/>
      <c r="Y95" s="13"/>
      <c r="Z95" s="13"/>
      <c r="AA95" s="28">
        <f>IF(Y95-X95&lt;0,0,Y95-X95)</f>
        <v>0</v>
      </c>
      <c r="AB95" s="28">
        <f>IF(AND(OR(W95="",X95=""),OR(Y95="",Z95="")),0,IF(OR(W95&lt;&gt;ResmiTatil!$H$2,X95&lt;&gt;ResmiTatil!$I$2,Y95&lt;&gt;ResmiTatil!$J$2,Z95&lt;&gt;ResmiTatil!$K$2),IF(AND(Y95="",Z95=""),0,IF(W95&lt;ResmiTatil!$H$2,ResmiTatil!$H$2-W95))+IF(AND(Y95="",Z95="",OR(W95&lt;ResmiTatil!$H$2,AND(X95&lt;&gt;ResmiTatil!$J$2,X95&gt;ResmiTatil!$J$2))),ResmiTatil!$J$2-ResmiTatil!$I$2,IF(OR(Y95="",Z95=""),0,IF(AND(X95&gt;ResmiTatil!$I$2,Y95&lt;ResmiTatil!$J$2),X95-ResmiTatil!$I$2)))+IF(AND(X95&lt;ResmiTatil!$I$2,Y95&lt;ResmiTatil!$J$2),ResmiTatil!$J$2-Y95)+IF(AND(X95=ResmiTatil!$I$3,Y95=ResmiTatil!$J$3),ResmiTatil!$I$3-ResmiTatil!$I$2,IF(AND(X95&gt;ResmiTatil!$I$2,Y95&gt;ResmiTatil!$J$2),ResmiTatil!$J$2-ResmiTatil!$I$2))+IF(Z95&gt;ResmiTatil!$K$2,Z95-ResmiTatil!$K$2),0))</f>
        <v>0</v>
      </c>
      <c r="AC95" s="29">
        <f>IF((X95-W95)+(Z95-Y95)&lt;0,0,(X95-W95)+(Z95-Y95))</f>
        <v>0</v>
      </c>
      <c r="AD95" s="17"/>
      <c r="AE95" s="12"/>
      <c r="AF95" s="13"/>
      <c r="AG95" s="13"/>
      <c r="AH95" s="28">
        <f>IF(AF95-AE95&lt;0,0,AF95-AE95)</f>
        <v>0</v>
      </c>
      <c r="AI95" s="28">
        <f>IF(AND(OR(AD95="",AE95=""),OR(AF95="",AG95="")),0,IF(OR(AD95&lt;&gt;ResmiTatil!$H$2,AE95&lt;&gt;ResmiTatil!$I$2,AF95&lt;&gt;ResmiTatil!$J$2,AG95&lt;&gt;ResmiTatil!$K$2),IF(AND(AF95="",AG95=""),0,IF(AD95&lt;ResmiTatil!$H$2,ResmiTatil!$H$2-AD95))+IF(AND(AF95="",AG95="",OR(AD95&lt;ResmiTatil!$H$2,AND(AE95&lt;&gt;ResmiTatil!$J$2,AE95&gt;ResmiTatil!$J$2))),ResmiTatil!$J$2-ResmiTatil!$I$2,IF(OR(AF95="",AG95=""),0,IF(AND(AE95&gt;ResmiTatil!$I$2,AF95&lt;ResmiTatil!$J$2),AE95-ResmiTatil!$I$2)))+IF(AND(AE95&lt;ResmiTatil!$I$2,AF95&lt;ResmiTatil!$J$2),ResmiTatil!$J$2-AF95)+IF(AND(AE95=ResmiTatil!$I$3,AF95=ResmiTatil!$J$3),ResmiTatil!$I$3-ResmiTatil!$I$2,IF(AND(AE95&gt;ResmiTatil!$I$2,AF95&gt;ResmiTatil!$J$2),ResmiTatil!$J$2-ResmiTatil!$I$2))+IF(AG95&gt;ResmiTatil!$K$2,AG95-ResmiTatil!$K$2),0))</f>
        <v>0</v>
      </c>
      <c r="AJ95" s="29">
        <f>IF((AE95-AD95)+(AG95-AF95)&lt;0,0,(AE95-AD95)+(AG95-AF95))</f>
        <v>0</v>
      </c>
    </row>
    <row r="96" spans="1:36" ht="20.100000000000001" customHeight="1" x14ac:dyDescent="0.25">
      <c r="A96" s="30" t="s">
        <v>24</v>
      </c>
      <c r="B96" s="31"/>
      <c r="C96" s="32"/>
      <c r="D96" s="33"/>
      <c r="E96" s="33"/>
      <c r="F96" s="34"/>
      <c r="G96" s="28">
        <f>SUM(G91:G95)</f>
        <v>0</v>
      </c>
      <c r="H96" s="35">
        <f>SUM(H91:H95)</f>
        <v>0</v>
      </c>
      <c r="I96" s="31"/>
      <c r="J96" s="32"/>
      <c r="K96" s="33"/>
      <c r="L96" s="33"/>
      <c r="M96" s="34"/>
      <c r="N96" s="28">
        <f>SUM(N91:N95)</f>
        <v>0</v>
      </c>
      <c r="O96" s="35">
        <f>SUM(O91:O95)</f>
        <v>0</v>
      </c>
      <c r="P96" s="31"/>
      <c r="Q96" s="32"/>
      <c r="R96" s="33"/>
      <c r="S96" s="33"/>
      <c r="T96" s="34"/>
      <c r="U96" s="28">
        <f>SUM(U91:U95)</f>
        <v>0</v>
      </c>
      <c r="V96" s="35">
        <f>SUM(V91:V95)</f>
        <v>0</v>
      </c>
      <c r="W96" s="31"/>
      <c r="X96" s="32"/>
      <c r="Y96" s="33"/>
      <c r="Z96" s="33"/>
      <c r="AA96" s="34"/>
      <c r="AB96" s="28">
        <f>SUM(AB91:AB95)</f>
        <v>0</v>
      </c>
      <c r="AC96" s="35">
        <f>SUM(AC91:AC95)</f>
        <v>0</v>
      </c>
      <c r="AD96" s="31"/>
      <c r="AE96" s="32"/>
      <c r="AF96" s="33"/>
      <c r="AG96" s="33"/>
      <c r="AH96" s="34"/>
      <c r="AI96" s="28">
        <f>SUM(AI91:AI95)</f>
        <v>0</v>
      </c>
      <c r="AJ96" s="35">
        <f>SUM(AJ91:AJ95)</f>
        <v>0</v>
      </c>
    </row>
    <row r="97" spans="1:36" s="25" customFormat="1" ht="15" customHeight="1" x14ac:dyDescent="0.25">
      <c r="A97" s="20">
        <f>A95+1</f>
        <v>44821</v>
      </c>
      <c r="B97" s="17"/>
      <c r="C97" s="12"/>
      <c r="D97" s="13"/>
      <c r="E97" s="13"/>
      <c r="F97" s="11"/>
      <c r="G97" s="11"/>
      <c r="H97" s="18"/>
      <c r="I97" s="17"/>
      <c r="J97" s="12"/>
      <c r="K97" s="13"/>
      <c r="L97" s="13"/>
      <c r="M97" s="11"/>
      <c r="N97" s="11"/>
      <c r="O97" s="18"/>
      <c r="P97" s="17"/>
      <c r="Q97" s="12"/>
      <c r="R97" s="13"/>
      <c r="S97" s="13"/>
      <c r="T97" s="11"/>
      <c r="U97" s="11"/>
      <c r="V97" s="18"/>
      <c r="W97" s="17"/>
      <c r="X97" s="12"/>
      <c r="Y97" s="13"/>
      <c r="Z97" s="13"/>
      <c r="AA97" s="11"/>
      <c r="AB97" s="11"/>
      <c r="AC97" s="18"/>
      <c r="AD97" s="17"/>
      <c r="AE97" s="12"/>
      <c r="AF97" s="13"/>
      <c r="AG97" s="13"/>
      <c r="AH97" s="11"/>
      <c r="AI97" s="11"/>
      <c r="AJ97" s="18"/>
    </row>
    <row r="98" spans="1:36" s="25" customFormat="1" ht="15" customHeight="1" x14ac:dyDescent="0.25">
      <c r="A98" s="20">
        <f>A97+1</f>
        <v>44822</v>
      </c>
      <c r="B98" s="17"/>
      <c r="C98" s="12"/>
      <c r="D98" s="13"/>
      <c r="E98" s="13"/>
      <c r="F98" s="11"/>
      <c r="G98" s="11"/>
      <c r="H98" s="18"/>
      <c r="I98" s="17"/>
      <c r="J98" s="12"/>
      <c r="K98" s="13"/>
      <c r="L98" s="13"/>
      <c r="M98" s="11"/>
      <c r="N98" s="11"/>
      <c r="O98" s="18"/>
      <c r="P98" s="17"/>
      <c r="Q98" s="12"/>
      <c r="R98" s="13"/>
      <c r="S98" s="13"/>
      <c r="T98" s="11"/>
      <c r="U98" s="11"/>
      <c r="V98" s="18"/>
      <c r="W98" s="17"/>
      <c r="X98" s="12"/>
      <c r="Y98" s="13"/>
      <c r="Z98" s="13"/>
      <c r="AA98" s="11"/>
      <c r="AB98" s="11"/>
      <c r="AC98" s="18"/>
      <c r="AD98" s="17"/>
      <c r="AE98" s="12"/>
      <c r="AF98" s="13"/>
      <c r="AG98" s="13"/>
      <c r="AH98" s="11"/>
      <c r="AI98" s="11"/>
      <c r="AJ98" s="18"/>
    </row>
    <row r="99" spans="1:36" ht="20.100000000000001" customHeight="1" x14ac:dyDescent="0.25">
      <c r="A99" s="20">
        <f t="shared" ref="A99:A103" si="11">A98+1</f>
        <v>44823</v>
      </c>
      <c r="B99" s="17"/>
      <c r="C99" s="12"/>
      <c r="D99" s="13"/>
      <c r="E99" s="13"/>
      <c r="F99" s="28">
        <f>IF(D99-C99&lt;0,0,D99-C99)</f>
        <v>0</v>
      </c>
      <c r="G99" s="28">
        <f>IF(AND(OR(B99="",C99=""),OR(D99="",E99="")),0,IF(OR(B99&lt;&gt;ResmiTatil!$H$2,C99&lt;&gt;ResmiTatil!$I$2,D99&lt;&gt;ResmiTatil!$J$2,E99&lt;&gt;ResmiTatil!$K$2),IF(AND(D99="",E99=""),0,IF(B99&lt;ResmiTatil!$H$2,ResmiTatil!$H$2-B99))+IF(AND(D99="",E99="",OR(B99&lt;ResmiTatil!$H$2,AND(C99&lt;&gt;ResmiTatil!$J$2,C99&gt;ResmiTatil!$J$2))),ResmiTatil!$J$2-ResmiTatil!$I$2,IF(OR(D99="",E99=""),0,IF(AND(C99&gt;ResmiTatil!$I$2,D99&lt;ResmiTatil!$J$2),C99-ResmiTatil!$I$2)))+IF(AND(C99&lt;ResmiTatil!$I$2,D99&lt;ResmiTatil!$J$2),ResmiTatil!$J$2-D99)+IF(AND(C99=ResmiTatil!$I$3,D99=ResmiTatil!$J$3),ResmiTatil!$I$3-ResmiTatil!$I$2,IF(AND(C99&gt;ResmiTatil!$I$2,D99&gt;ResmiTatil!$J$2),ResmiTatil!$J$2-ResmiTatil!$I$2))+IF(E99&gt;ResmiTatil!$K$2,E99-ResmiTatil!$K$2),0))</f>
        <v>0</v>
      </c>
      <c r="H99" s="29">
        <f>IF((C99-B99)+(E99-D99)&lt;0,0,(C99-B99)+(E99-D99))</f>
        <v>0</v>
      </c>
      <c r="I99" s="17"/>
      <c r="J99" s="12"/>
      <c r="K99" s="13"/>
      <c r="L99" s="13"/>
      <c r="M99" s="28">
        <f>IF(K99-J99&lt;0,0,K99-J99)</f>
        <v>0</v>
      </c>
      <c r="N99" s="28">
        <f>IF(AND(OR(I99="",J99=""),OR(K99="",L99="")),0,IF(OR(I99&lt;&gt;ResmiTatil!$H$2,J99&lt;&gt;ResmiTatil!$I$2,K99&lt;&gt;ResmiTatil!$J$2,L99&lt;&gt;ResmiTatil!$K$2),IF(AND(K99="",L99=""),0,IF(I99&lt;ResmiTatil!$H$2,ResmiTatil!$H$2-I99))+IF(AND(K99="",L99="",OR(I99&lt;ResmiTatil!$H$2,AND(J99&lt;&gt;ResmiTatil!$J$2,J99&gt;ResmiTatil!$J$2))),ResmiTatil!$J$2-ResmiTatil!$I$2,IF(OR(K99="",L99=""),0,IF(AND(J99&gt;ResmiTatil!$I$2,K99&lt;ResmiTatil!$J$2),J99-ResmiTatil!$I$2)))+IF(AND(J99&lt;ResmiTatil!$I$2,K99&lt;ResmiTatil!$J$2),ResmiTatil!$J$2-K99)+IF(AND(J99=ResmiTatil!$I$3,K99=ResmiTatil!$J$3),ResmiTatil!$I$3-ResmiTatil!$I$2,IF(AND(J99&gt;ResmiTatil!$I$2,K99&gt;ResmiTatil!$J$2),ResmiTatil!$J$2-ResmiTatil!$I$2))+IF(L99&gt;ResmiTatil!$K$2,L99-ResmiTatil!$K$2),0))</f>
        <v>0</v>
      </c>
      <c r="O99" s="29">
        <f>IF((J99-I99)+(L99-K99)&lt;0,0,(J99-I99)+(L99-K99))</f>
        <v>0</v>
      </c>
      <c r="P99" s="17"/>
      <c r="Q99" s="12"/>
      <c r="R99" s="13"/>
      <c r="S99" s="13"/>
      <c r="T99" s="28">
        <f>IF(R99-Q99&lt;0,0,R99-Q99)</f>
        <v>0</v>
      </c>
      <c r="U99" s="28">
        <f>IF(AND(OR(P99="",Q99=""),OR(R99="",S99="")),0,IF(OR(P99&lt;&gt;ResmiTatil!$H$2,Q99&lt;&gt;ResmiTatil!$I$2,R99&lt;&gt;ResmiTatil!$J$2,S99&lt;&gt;ResmiTatil!$K$2),IF(AND(R99="",S99=""),0,IF(P99&lt;ResmiTatil!$H$2,ResmiTatil!$H$2-P99))+IF(AND(R99="",S99="",OR(P99&lt;ResmiTatil!$H$2,AND(Q99&lt;&gt;ResmiTatil!$J$2,Q99&gt;ResmiTatil!$J$2))),ResmiTatil!$J$2-ResmiTatil!$I$2,IF(OR(R99="",S99=""),0,IF(AND(Q99&gt;ResmiTatil!$I$2,R99&lt;ResmiTatil!$J$2),Q99-ResmiTatil!$I$2)))+IF(AND(Q99&lt;ResmiTatil!$I$2,R99&lt;ResmiTatil!$J$2),ResmiTatil!$J$2-R99)+IF(AND(Q99=ResmiTatil!$I$3,R99=ResmiTatil!$J$3),ResmiTatil!$I$3-ResmiTatil!$I$2,IF(AND(Q99&gt;ResmiTatil!$I$2,R99&gt;ResmiTatil!$J$2),ResmiTatil!$J$2-ResmiTatil!$I$2))+IF(S99&gt;ResmiTatil!$K$2,S99-ResmiTatil!$K$2),0))</f>
        <v>0</v>
      </c>
      <c r="V99" s="29">
        <f>IF((Q99-P99)+(S99-R99)&lt;0,0,(Q99-P99)+(S99-R99))</f>
        <v>0</v>
      </c>
      <c r="W99" s="17"/>
      <c r="X99" s="12"/>
      <c r="Y99" s="13"/>
      <c r="Z99" s="13"/>
      <c r="AA99" s="28">
        <f>IF(Y99-X99&lt;0,0,Y99-X99)</f>
        <v>0</v>
      </c>
      <c r="AB99" s="28">
        <f>IF(AND(OR(W99="",X99=""),OR(Y99="",Z99="")),0,IF(OR(W99&lt;&gt;ResmiTatil!$H$2,X99&lt;&gt;ResmiTatil!$I$2,Y99&lt;&gt;ResmiTatil!$J$2,Z99&lt;&gt;ResmiTatil!$K$2),IF(AND(Y99="",Z99=""),0,IF(W99&lt;ResmiTatil!$H$2,ResmiTatil!$H$2-W99))+IF(AND(Y99="",Z99="",OR(W99&lt;ResmiTatil!$H$2,AND(X99&lt;&gt;ResmiTatil!$J$2,X99&gt;ResmiTatil!$J$2))),ResmiTatil!$J$2-ResmiTatil!$I$2,IF(OR(Y99="",Z99=""),0,IF(AND(X99&gt;ResmiTatil!$I$2,Y99&lt;ResmiTatil!$J$2),X99-ResmiTatil!$I$2)))+IF(AND(X99&lt;ResmiTatil!$I$2,Y99&lt;ResmiTatil!$J$2),ResmiTatil!$J$2-Y99)+IF(AND(X99=ResmiTatil!$I$3,Y99=ResmiTatil!$J$3),ResmiTatil!$I$3-ResmiTatil!$I$2,IF(AND(X99&gt;ResmiTatil!$I$2,Y99&gt;ResmiTatil!$J$2),ResmiTatil!$J$2-ResmiTatil!$I$2))+IF(Z99&gt;ResmiTatil!$K$2,Z99-ResmiTatil!$K$2),0))</f>
        <v>0</v>
      </c>
      <c r="AC99" s="29">
        <f>IF((X99-W99)+(Z99-Y99)&lt;0,0,(X99-W99)+(Z99-Y99))</f>
        <v>0</v>
      </c>
      <c r="AD99" s="17"/>
      <c r="AE99" s="12"/>
      <c r="AF99" s="13"/>
      <c r="AG99" s="13"/>
      <c r="AH99" s="28">
        <f>IF(AF99-AE99&lt;0,0,AF99-AE99)</f>
        <v>0</v>
      </c>
      <c r="AI99" s="28">
        <f>IF(AND(OR(AD99="",AE99=""),OR(AF99="",AG99="")),0,IF(OR(AD99&lt;&gt;ResmiTatil!$H$2,AE99&lt;&gt;ResmiTatil!$I$2,AF99&lt;&gt;ResmiTatil!$J$2,AG99&lt;&gt;ResmiTatil!$K$2),IF(AND(AF99="",AG99=""),0,IF(AD99&lt;ResmiTatil!$H$2,ResmiTatil!$H$2-AD99))+IF(AND(AF99="",AG99="",OR(AD99&lt;ResmiTatil!$H$2,AND(AE99&lt;&gt;ResmiTatil!$J$2,AE99&gt;ResmiTatil!$J$2))),ResmiTatil!$J$2-ResmiTatil!$I$2,IF(OR(AF99="",AG99=""),0,IF(AND(AE99&gt;ResmiTatil!$I$2,AF99&lt;ResmiTatil!$J$2),AE99-ResmiTatil!$I$2)))+IF(AND(AE99&lt;ResmiTatil!$I$2,AF99&lt;ResmiTatil!$J$2),ResmiTatil!$J$2-AF99)+IF(AND(AE99=ResmiTatil!$I$3,AF99=ResmiTatil!$J$3),ResmiTatil!$I$3-ResmiTatil!$I$2,IF(AND(AE99&gt;ResmiTatil!$I$2,AF99&gt;ResmiTatil!$J$2),ResmiTatil!$J$2-ResmiTatil!$I$2))+IF(AG99&gt;ResmiTatil!$K$2,AG99-ResmiTatil!$K$2),0))</f>
        <v>0</v>
      </c>
      <c r="AJ99" s="29">
        <f>IF((AE99-AD99)+(AG99-AF99)&lt;0,0,(AE99-AD99)+(AG99-AF99))</f>
        <v>0</v>
      </c>
    </row>
    <row r="100" spans="1:36" ht="20.100000000000001" customHeight="1" x14ac:dyDescent="0.25">
      <c r="A100" s="20">
        <f t="shared" si="11"/>
        <v>44824</v>
      </c>
      <c r="B100" s="17"/>
      <c r="C100" s="12"/>
      <c r="D100" s="13"/>
      <c r="E100" s="13"/>
      <c r="F100" s="28">
        <f>IF(D100-C100&lt;0,0,D100-C100)</f>
        <v>0</v>
      </c>
      <c r="G100" s="28">
        <f>IF(AND(OR(B100="",C100=""),OR(D100="",E100="")),0,IF(OR(B100&lt;&gt;ResmiTatil!$H$2,C100&lt;&gt;ResmiTatil!$I$2,D100&lt;&gt;ResmiTatil!$J$2,E100&lt;&gt;ResmiTatil!$K$2),IF(AND(D100="",E100=""),0,IF(B100&lt;ResmiTatil!$H$2,ResmiTatil!$H$2-B100))+IF(AND(D100="",E100="",OR(B100&lt;ResmiTatil!$H$2,AND(C100&lt;&gt;ResmiTatil!$J$2,C100&gt;ResmiTatil!$J$2))),ResmiTatil!$J$2-ResmiTatil!$I$2,IF(OR(D100="",E100=""),0,IF(AND(C100&gt;ResmiTatil!$I$2,D100&lt;ResmiTatil!$J$2),C100-ResmiTatil!$I$2)))+IF(AND(C100&lt;ResmiTatil!$I$2,D100&lt;ResmiTatil!$J$2),ResmiTatil!$J$2-D100)+IF(AND(C100=ResmiTatil!$I$3,D100=ResmiTatil!$J$3),ResmiTatil!$I$3-ResmiTatil!$I$2,IF(AND(C100&gt;ResmiTatil!$I$2,D100&gt;ResmiTatil!$J$2),ResmiTatil!$J$2-ResmiTatil!$I$2))+IF(E100&gt;ResmiTatil!$K$2,E100-ResmiTatil!$K$2),0))</f>
        <v>0</v>
      </c>
      <c r="H100" s="29">
        <f>IF((C100-B100)+(E100-D100)&lt;0,0,(C100-B100)+(E100-D100))</f>
        <v>0</v>
      </c>
      <c r="I100" s="17"/>
      <c r="J100" s="12"/>
      <c r="K100" s="13"/>
      <c r="L100" s="13"/>
      <c r="M100" s="28">
        <f>IF(K100-J100&lt;0,0,K100-J100)</f>
        <v>0</v>
      </c>
      <c r="N100" s="28">
        <f>IF(AND(OR(I100="",J100=""),OR(K100="",L100="")),0,IF(OR(I100&lt;&gt;ResmiTatil!$H$2,J100&lt;&gt;ResmiTatil!$I$2,K100&lt;&gt;ResmiTatil!$J$2,L100&lt;&gt;ResmiTatil!$K$2),IF(AND(K100="",L100=""),0,IF(I100&lt;ResmiTatil!$H$2,ResmiTatil!$H$2-I100))+IF(AND(K100="",L100="",OR(I100&lt;ResmiTatil!$H$2,AND(J100&lt;&gt;ResmiTatil!$J$2,J100&gt;ResmiTatil!$J$2))),ResmiTatil!$J$2-ResmiTatil!$I$2,IF(OR(K100="",L100=""),0,IF(AND(J100&gt;ResmiTatil!$I$2,K100&lt;ResmiTatil!$J$2),J100-ResmiTatil!$I$2)))+IF(AND(J100&lt;ResmiTatil!$I$2,K100&lt;ResmiTatil!$J$2),ResmiTatil!$J$2-K100)+IF(AND(J100=ResmiTatil!$I$3,K100=ResmiTatil!$J$3),ResmiTatil!$I$3-ResmiTatil!$I$2,IF(AND(J100&gt;ResmiTatil!$I$2,K100&gt;ResmiTatil!$J$2),ResmiTatil!$J$2-ResmiTatil!$I$2))+IF(L100&gt;ResmiTatil!$K$2,L100-ResmiTatil!$K$2),0))</f>
        <v>0</v>
      </c>
      <c r="O100" s="29">
        <f>IF((J100-I100)+(L100-K100)&lt;0,0,(J100-I100)+(L100-K100))</f>
        <v>0</v>
      </c>
      <c r="P100" s="17"/>
      <c r="Q100" s="12"/>
      <c r="R100" s="13"/>
      <c r="S100" s="13"/>
      <c r="T100" s="28">
        <f>IF(R100-Q100&lt;0,0,R100-Q100)</f>
        <v>0</v>
      </c>
      <c r="U100" s="28">
        <f>IF(AND(OR(P100="",Q100=""),OR(R100="",S100="")),0,IF(OR(P100&lt;&gt;ResmiTatil!$H$2,Q100&lt;&gt;ResmiTatil!$I$2,R100&lt;&gt;ResmiTatil!$J$2,S100&lt;&gt;ResmiTatil!$K$2),IF(AND(R100="",S100=""),0,IF(P100&lt;ResmiTatil!$H$2,ResmiTatil!$H$2-P100))+IF(AND(R100="",S100="",OR(P100&lt;ResmiTatil!$H$2,AND(Q100&lt;&gt;ResmiTatil!$J$2,Q100&gt;ResmiTatil!$J$2))),ResmiTatil!$J$2-ResmiTatil!$I$2,IF(OR(R100="",S100=""),0,IF(AND(Q100&gt;ResmiTatil!$I$2,R100&lt;ResmiTatil!$J$2),Q100-ResmiTatil!$I$2)))+IF(AND(Q100&lt;ResmiTatil!$I$2,R100&lt;ResmiTatil!$J$2),ResmiTatil!$J$2-R100)+IF(AND(Q100=ResmiTatil!$I$3,R100=ResmiTatil!$J$3),ResmiTatil!$I$3-ResmiTatil!$I$2,IF(AND(Q100&gt;ResmiTatil!$I$2,R100&gt;ResmiTatil!$J$2),ResmiTatil!$J$2-ResmiTatil!$I$2))+IF(S100&gt;ResmiTatil!$K$2,S100-ResmiTatil!$K$2),0))</f>
        <v>0</v>
      </c>
      <c r="V100" s="29">
        <f>IF((Q100-P100)+(S100-R100)&lt;0,0,(Q100-P100)+(S100-R100))</f>
        <v>0</v>
      </c>
      <c r="W100" s="17"/>
      <c r="X100" s="12"/>
      <c r="Y100" s="13"/>
      <c r="Z100" s="13"/>
      <c r="AA100" s="28">
        <f>IF(Y100-X100&lt;0,0,Y100-X100)</f>
        <v>0</v>
      </c>
      <c r="AB100" s="28">
        <f>IF(AND(OR(W100="",X100=""),OR(Y100="",Z100="")),0,IF(OR(W100&lt;&gt;ResmiTatil!$H$2,X100&lt;&gt;ResmiTatil!$I$2,Y100&lt;&gt;ResmiTatil!$J$2,Z100&lt;&gt;ResmiTatil!$K$2),IF(AND(Y100="",Z100=""),0,IF(W100&lt;ResmiTatil!$H$2,ResmiTatil!$H$2-W100))+IF(AND(Y100="",Z100="",OR(W100&lt;ResmiTatil!$H$2,AND(X100&lt;&gt;ResmiTatil!$J$2,X100&gt;ResmiTatil!$J$2))),ResmiTatil!$J$2-ResmiTatil!$I$2,IF(OR(Y100="",Z100=""),0,IF(AND(X100&gt;ResmiTatil!$I$2,Y100&lt;ResmiTatil!$J$2),X100-ResmiTatil!$I$2)))+IF(AND(X100&lt;ResmiTatil!$I$2,Y100&lt;ResmiTatil!$J$2),ResmiTatil!$J$2-Y100)+IF(AND(X100=ResmiTatil!$I$3,Y100=ResmiTatil!$J$3),ResmiTatil!$I$3-ResmiTatil!$I$2,IF(AND(X100&gt;ResmiTatil!$I$2,Y100&gt;ResmiTatil!$J$2),ResmiTatil!$J$2-ResmiTatil!$I$2))+IF(Z100&gt;ResmiTatil!$K$2,Z100-ResmiTatil!$K$2),0))</f>
        <v>0</v>
      </c>
      <c r="AC100" s="29">
        <f>IF((X100-W100)+(Z100-Y100)&lt;0,0,(X100-W100)+(Z100-Y100))</f>
        <v>0</v>
      </c>
      <c r="AD100" s="17"/>
      <c r="AE100" s="12"/>
      <c r="AF100" s="13"/>
      <c r="AG100" s="13"/>
      <c r="AH100" s="28">
        <f>IF(AF100-AE100&lt;0,0,AF100-AE100)</f>
        <v>0</v>
      </c>
      <c r="AI100" s="28">
        <f>IF(AND(OR(AD100="",AE100=""),OR(AF100="",AG100="")),0,IF(OR(AD100&lt;&gt;ResmiTatil!$H$2,AE100&lt;&gt;ResmiTatil!$I$2,AF100&lt;&gt;ResmiTatil!$J$2,AG100&lt;&gt;ResmiTatil!$K$2),IF(AND(AF100="",AG100=""),0,IF(AD100&lt;ResmiTatil!$H$2,ResmiTatil!$H$2-AD100))+IF(AND(AF100="",AG100="",OR(AD100&lt;ResmiTatil!$H$2,AND(AE100&lt;&gt;ResmiTatil!$J$2,AE100&gt;ResmiTatil!$J$2))),ResmiTatil!$J$2-ResmiTatil!$I$2,IF(OR(AF100="",AG100=""),0,IF(AND(AE100&gt;ResmiTatil!$I$2,AF100&lt;ResmiTatil!$J$2),AE100-ResmiTatil!$I$2)))+IF(AND(AE100&lt;ResmiTatil!$I$2,AF100&lt;ResmiTatil!$J$2),ResmiTatil!$J$2-AF100)+IF(AND(AE100=ResmiTatil!$I$3,AF100=ResmiTatil!$J$3),ResmiTatil!$I$3-ResmiTatil!$I$2,IF(AND(AE100&gt;ResmiTatil!$I$2,AF100&gt;ResmiTatil!$J$2),ResmiTatil!$J$2-ResmiTatil!$I$2))+IF(AG100&gt;ResmiTatil!$K$2,AG100-ResmiTatil!$K$2),0))</f>
        <v>0</v>
      </c>
      <c r="AJ100" s="29">
        <f>IF((AE100-AD100)+(AG100-AF100)&lt;0,0,(AE100-AD100)+(AG100-AF100))</f>
        <v>0</v>
      </c>
    </row>
    <row r="101" spans="1:36" ht="20.100000000000001" customHeight="1" x14ac:dyDescent="0.25">
      <c r="A101" s="20">
        <f t="shared" si="11"/>
        <v>44825</v>
      </c>
      <c r="B101" s="17"/>
      <c r="C101" s="12"/>
      <c r="D101" s="13"/>
      <c r="E101" s="13"/>
      <c r="F101" s="28">
        <f>IF(D101-C101&lt;0,0,D101-C101)</f>
        <v>0</v>
      </c>
      <c r="G101" s="28">
        <f>IF(AND(OR(B101="",C101=""),OR(D101="",E101="")),0,IF(OR(B101&lt;&gt;ResmiTatil!$H$2,C101&lt;&gt;ResmiTatil!$I$2,D101&lt;&gt;ResmiTatil!$J$2,E101&lt;&gt;ResmiTatil!$K$2),IF(AND(D101="",E101=""),0,IF(B101&lt;ResmiTatil!$H$2,ResmiTatil!$H$2-B101))+IF(AND(D101="",E101="",OR(B101&lt;ResmiTatil!$H$2,AND(C101&lt;&gt;ResmiTatil!$J$2,C101&gt;ResmiTatil!$J$2))),ResmiTatil!$J$2-ResmiTatil!$I$2,IF(OR(D101="",E101=""),0,IF(AND(C101&gt;ResmiTatil!$I$2,D101&lt;ResmiTatil!$J$2),C101-ResmiTatil!$I$2)))+IF(AND(C101&lt;ResmiTatil!$I$2,D101&lt;ResmiTatil!$J$2),ResmiTatil!$J$2-D101)+IF(AND(C101=ResmiTatil!$I$3,D101=ResmiTatil!$J$3),ResmiTatil!$I$3-ResmiTatil!$I$2,IF(AND(C101&gt;ResmiTatil!$I$2,D101&gt;ResmiTatil!$J$2),ResmiTatil!$J$2-ResmiTatil!$I$2))+IF(E101&gt;ResmiTatil!$K$2,E101-ResmiTatil!$K$2),0))</f>
        <v>0</v>
      </c>
      <c r="H101" s="29">
        <f>IF((C101-B101)+(E101-D101)&lt;0,0,(C101-B101)+(E101-D101))</f>
        <v>0</v>
      </c>
      <c r="I101" s="17"/>
      <c r="J101" s="12"/>
      <c r="K101" s="13"/>
      <c r="L101" s="13"/>
      <c r="M101" s="28">
        <f>IF(K101-J101&lt;0,0,K101-J101)</f>
        <v>0</v>
      </c>
      <c r="N101" s="28">
        <f>IF(AND(OR(I101="",J101=""),OR(K101="",L101="")),0,IF(OR(I101&lt;&gt;ResmiTatil!$H$2,J101&lt;&gt;ResmiTatil!$I$2,K101&lt;&gt;ResmiTatil!$J$2,L101&lt;&gt;ResmiTatil!$K$2),IF(AND(K101="",L101=""),0,IF(I101&lt;ResmiTatil!$H$2,ResmiTatil!$H$2-I101))+IF(AND(K101="",L101="",OR(I101&lt;ResmiTatil!$H$2,AND(J101&lt;&gt;ResmiTatil!$J$2,J101&gt;ResmiTatil!$J$2))),ResmiTatil!$J$2-ResmiTatil!$I$2,IF(OR(K101="",L101=""),0,IF(AND(J101&gt;ResmiTatil!$I$2,K101&lt;ResmiTatil!$J$2),J101-ResmiTatil!$I$2)))+IF(AND(J101&lt;ResmiTatil!$I$2,K101&lt;ResmiTatil!$J$2),ResmiTatil!$J$2-K101)+IF(AND(J101=ResmiTatil!$I$3,K101=ResmiTatil!$J$3),ResmiTatil!$I$3-ResmiTatil!$I$2,IF(AND(J101&gt;ResmiTatil!$I$2,K101&gt;ResmiTatil!$J$2),ResmiTatil!$J$2-ResmiTatil!$I$2))+IF(L101&gt;ResmiTatil!$K$2,L101-ResmiTatil!$K$2),0))</f>
        <v>0</v>
      </c>
      <c r="O101" s="29">
        <f>IF((J101-I101)+(L101-K101)&lt;0,0,(J101-I101)+(L101-K101))</f>
        <v>0</v>
      </c>
      <c r="P101" s="17"/>
      <c r="Q101" s="12"/>
      <c r="R101" s="13"/>
      <c r="S101" s="13"/>
      <c r="T101" s="28">
        <f>IF(R101-Q101&lt;0,0,R101-Q101)</f>
        <v>0</v>
      </c>
      <c r="U101" s="28">
        <f>IF(AND(OR(P101="",Q101=""),OR(R101="",S101="")),0,IF(OR(P101&lt;&gt;ResmiTatil!$H$2,Q101&lt;&gt;ResmiTatil!$I$2,R101&lt;&gt;ResmiTatil!$J$2,S101&lt;&gt;ResmiTatil!$K$2),IF(AND(R101="",S101=""),0,IF(P101&lt;ResmiTatil!$H$2,ResmiTatil!$H$2-P101))+IF(AND(R101="",S101="",OR(P101&lt;ResmiTatil!$H$2,AND(Q101&lt;&gt;ResmiTatil!$J$2,Q101&gt;ResmiTatil!$J$2))),ResmiTatil!$J$2-ResmiTatil!$I$2,IF(OR(R101="",S101=""),0,IF(AND(Q101&gt;ResmiTatil!$I$2,R101&lt;ResmiTatil!$J$2),Q101-ResmiTatil!$I$2)))+IF(AND(Q101&lt;ResmiTatil!$I$2,R101&lt;ResmiTatil!$J$2),ResmiTatil!$J$2-R101)+IF(AND(Q101=ResmiTatil!$I$3,R101=ResmiTatil!$J$3),ResmiTatil!$I$3-ResmiTatil!$I$2,IF(AND(Q101&gt;ResmiTatil!$I$2,R101&gt;ResmiTatil!$J$2),ResmiTatil!$J$2-ResmiTatil!$I$2))+IF(S101&gt;ResmiTatil!$K$2,S101-ResmiTatil!$K$2),0))</f>
        <v>0</v>
      </c>
      <c r="V101" s="29">
        <f>IF((Q101-P101)+(S101-R101)&lt;0,0,(Q101-P101)+(S101-R101))</f>
        <v>0</v>
      </c>
      <c r="W101" s="17"/>
      <c r="X101" s="12"/>
      <c r="Y101" s="13"/>
      <c r="Z101" s="13"/>
      <c r="AA101" s="28">
        <f>IF(Y101-X101&lt;0,0,Y101-X101)</f>
        <v>0</v>
      </c>
      <c r="AB101" s="28">
        <f>IF(AND(OR(W101="",X101=""),OR(Y101="",Z101="")),0,IF(OR(W101&lt;&gt;ResmiTatil!$H$2,X101&lt;&gt;ResmiTatil!$I$2,Y101&lt;&gt;ResmiTatil!$J$2,Z101&lt;&gt;ResmiTatil!$K$2),IF(AND(Y101="",Z101=""),0,IF(W101&lt;ResmiTatil!$H$2,ResmiTatil!$H$2-W101))+IF(AND(Y101="",Z101="",OR(W101&lt;ResmiTatil!$H$2,AND(X101&lt;&gt;ResmiTatil!$J$2,X101&gt;ResmiTatil!$J$2))),ResmiTatil!$J$2-ResmiTatil!$I$2,IF(OR(Y101="",Z101=""),0,IF(AND(X101&gt;ResmiTatil!$I$2,Y101&lt;ResmiTatil!$J$2),X101-ResmiTatil!$I$2)))+IF(AND(X101&lt;ResmiTatil!$I$2,Y101&lt;ResmiTatil!$J$2),ResmiTatil!$J$2-Y101)+IF(AND(X101=ResmiTatil!$I$3,Y101=ResmiTatil!$J$3),ResmiTatil!$I$3-ResmiTatil!$I$2,IF(AND(X101&gt;ResmiTatil!$I$2,Y101&gt;ResmiTatil!$J$2),ResmiTatil!$J$2-ResmiTatil!$I$2))+IF(Z101&gt;ResmiTatil!$K$2,Z101-ResmiTatil!$K$2),0))</f>
        <v>0</v>
      </c>
      <c r="AC101" s="29">
        <f>IF((X101-W101)+(Z101-Y101)&lt;0,0,(X101-W101)+(Z101-Y101))</f>
        <v>0</v>
      </c>
      <c r="AD101" s="17"/>
      <c r="AE101" s="12"/>
      <c r="AF101" s="13"/>
      <c r="AG101" s="13"/>
      <c r="AH101" s="28">
        <f>IF(AF101-AE101&lt;0,0,AF101-AE101)</f>
        <v>0</v>
      </c>
      <c r="AI101" s="28">
        <f>IF(AND(OR(AD101="",AE101=""),OR(AF101="",AG101="")),0,IF(OR(AD101&lt;&gt;ResmiTatil!$H$2,AE101&lt;&gt;ResmiTatil!$I$2,AF101&lt;&gt;ResmiTatil!$J$2,AG101&lt;&gt;ResmiTatil!$K$2),IF(AND(AF101="",AG101=""),0,IF(AD101&lt;ResmiTatil!$H$2,ResmiTatil!$H$2-AD101))+IF(AND(AF101="",AG101="",OR(AD101&lt;ResmiTatil!$H$2,AND(AE101&lt;&gt;ResmiTatil!$J$2,AE101&gt;ResmiTatil!$J$2))),ResmiTatil!$J$2-ResmiTatil!$I$2,IF(OR(AF101="",AG101=""),0,IF(AND(AE101&gt;ResmiTatil!$I$2,AF101&lt;ResmiTatil!$J$2),AE101-ResmiTatil!$I$2)))+IF(AND(AE101&lt;ResmiTatil!$I$2,AF101&lt;ResmiTatil!$J$2),ResmiTatil!$J$2-AF101)+IF(AND(AE101=ResmiTatil!$I$3,AF101=ResmiTatil!$J$3),ResmiTatil!$I$3-ResmiTatil!$I$2,IF(AND(AE101&gt;ResmiTatil!$I$2,AF101&gt;ResmiTatil!$J$2),ResmiTatil!$J$2-ResmiTatil!$I$2))+IF(AG101&gt;ResmiTatil!$K$2,AG101-ResmiTatil!$K$2),0))</f>
        <v>0</v>
      </c>
      <c r="AJ101" s="29">
        <f>IF((AE101-AD101)+(AG101-AF101)&lt;0,0,(AE101-AD101)+(AG101-AF101))</f>
        <v>0</v>
      </c>
    </row>
    <row r="102" spans="1:36" ht="20.100000000000001" customHeight="1" x14ac:dyDescent="0.25">
      <c r="A102" s="20">
        <f t="shared" si="11"/>
        <v>44826</v>
      </c>
      <c r="B102" s="17"/>
      <c r="C102" s="12"/>
      <c r="D102" s="13"/>
      <c r="E102" s="13"/>
      <c r="F102" s="28">
        <f>IF(D102-C102&lt;0,0,D102-C102)</f>
        <v>0</v>
      </c>
      <c r="G102" s="28">
        <f>IF(AND(OR(B102="",C102=""),OR(D102="",E102="")),0,IF(OR(B102&lt;&gt;ResmiTatil!$H$2,C102&lt;&gt;ResmiTatil!$I$2,D102&lt;&gt;ResmiTatil!$J$2,E102&lt;&gt;ResmiTatil!$K$2),IF(AND(D102="",E102=""),0,IF(B102&lt;ResmiTatil!$H$2,ResmiTatil!$H$2-B102))+IF(AND(D102="",E102="",OR(B102&lt;ResmiTatil!$H$2,AND(C102&lt;&gt;ResmiTatil!$J$2,C102&gt;ResmiTatil!$J$2))),ResmiTatil!$J$2-ResmiTatil!$I$2,IF(OR(D102="",E102=""),0,IF(AND(C102&gt;ResmiTatil!$I$2,D102&lt;ResmiTatil!$J$2),C102-ResmiTatil!$I$2)))+IF(AND(C102&lt;ResmiTatil!$I$2,D102&lt;ResmiTatil!$J$2),ResmiTatil!$J$2-D102)+IF(AND(C102=ResmiTatil!$I$3,D102=ResmiTatil!$J$3),ResmiTatil!$I$3-ResmiTatil!$I$2,IF(AND(C102&gt;ResmiTatil!$I$2,D102&gt;ResmiTatil!$J$2),ResmiTatil!$J$2-ResmiTatil!$I$2))+IF(E102&gt;ResmiTatil!$K$2,E102-ResmiTatil!$K$2),0))</f>
        <v>0</v>
      </c>
      <c r="H102" s="29">
        <f>IF((C102-B102)+(E102-D102)&lt;0,0,(C102-B102)+(E102-D102))</f>
        <v>0</v>
      </c>
      <c r="I102" s="17"/>
      <c r="J102" s="12"/>
      <c r="K102" s="13"/>
      <c r="L102" s="13"/>
      <c r="M102" s="28">
        <f>IF(K102-J102&lt;0,0,K102-J102)</f>
        <v>0</v>
      </c>
      <c r="N102" s="28">
        <f>IF(AND(OR(I102="",J102=""),OR(K102="",L102="")),0,IF(OR(I102&lt;&gt;ResmiTatil!$H$2,J102&lt;&gt;ResmiTatil!$I$2,K102&lt;&gt;ResmiTatil!$J$2,L102&lt;&gt;ResmiTatil!$K$2),IF(AND(K102="",L102=""),0,IF(I102&lt;ResmiTatil!$H$2,ResmiTatil!$H$2-I102))+IF(AND(K102="",L102="",OR(I102&lt;ResmiTatil!$H$2,AND(J102&lt;&gt;ResmiTatil!$J$2,J102&gt;ResmiTatil!$J$2))),ResmiTatil!$J$2-ResmiTatil!$I$2,IF(OR(K102="",L102=""),0,IF(AND(J102&gt;ResmiTatil!$I$2,K102&lt;ResmiTatil!$J$2),J102-ResmiTatil!$I$2)))+IF(AND(J102&lt;ResmiTatil!$I$2,K102&lt;ResmiTatil!$J$2),ResmiTatil!$J$2-K102)+IF(AND(J102=ResmiTatil!$I$3,K102=ResmiTatil!$J$3),ResmiTatil!$I$3-ResmiTatil!$I$2,IF(AND(J102&gt;ResmiTatil!$I$2,K102&gt;ResmiTatil!$J$2),ResmiTatil!$J$2-ResmiTatil!$I$2))+IF(L102&gt;ResmiTatil!$K$2,L102-ResmiTatil!$K$2),0))</f>
        <v>0</v>
      </c>
      <c r="O102" s="29">
        <f>IF((J102-I102)+(L102-K102)&lt;0,0,(J102-I102)+(L102-K102))</f>
        <v>0</v>
      </c>
      <c r="P102" s="17"/>
      <c r="Q102" s="12"/>
      <c r="R102" s="13"/>
      <c r="S102" s="13"/>
      <c r="T102" s="28">
        <f>IF(R102-Q102&lt;0,0,R102-Q102)</f>
        <v>0</v>
      </c>
      <c r="U102" s="28">
        <f>IF(AND(OR(P102="",Q102=""),OR(R102="",S102="")),0,IF(OR(P102&lt;&gt;ResmiTatil!$H$2,Q102&lt;&gt;ResmiTatil!$I$2,R102&lt;&gt;ResmiTatil!$J$2,S102&lt;&gt;ResmiTatil!$K$2),IF(AND(R102="",S102=""),0,IF(P102&lt;ResmiTatil!$H$2,ResmiTatil!$H$2-P102))+IF(AND(R102="",S102="",OR(P102&lt;ResmiTatil!$H$2,AND(Q102&lt;&gt;ResmiTatil!$J$2,Q102&gt;ResmiTatil!$J$2))),ResmiTatil!$J$2-ResmiTatil!$I$2,IF(OR(R102="",S102=""),0,IF(AND(Q102&gt;ResmiTatil!$I$2,R102&lt;ResmiTatil!$J$2),Q102-ResmiTatil!$I$2)))+IF(AND(Q102&lt;ResmiTatil!$I$2,R102&lt;ResmiTatil!$J$2),ResmiTatil!$J$2-R102)+IF(AND(Q102=ResmiTatil!$I$3,R102=ResmiTatil!$J$3),ResmiTatil!$I$3-ResmiTatil!$I$2,IF(AND(Q102&gt;ResmiTatil!$I$2,R102&gt;ResmiTatil!$J$2),ResmiTatil!$J$2-ResmiTatil!$I$2))+IF(S102&gt;ResmiTatil!$K$2,S102-ResmiTatil!$K$2),0))</f>
        <v>0</v>
      </c>
      <c r="V102" s="29">
        <f>IF((Q102-P102)+(S102-R102)&lt;0,0,(Q102-P102)+(S102-R102))</f>
        <v>0</v>
      </c>
      <c r="W102" s="17"/>
      <c r="X102" s="12"/>
      <c r="Y102" s="13"/>
      <c r="Z102" s="13"/>
      <c r="AA102" s="28">
        <f>IF(Y102-X102&lt;0,0,Y102-X102)</f>
        <v>0</v>
      </c>
      <c r="AB102" s="28">
        <f>IF(AND(OR(W102="",X102=""),OR(Y102="",Z102="")),0,IF(OR(W102&lt;&gt;ResmiTatil!$H$2,X102&lt;&gt;ResmiTatil!$I$2,Y102&lt;&gt;ResmiTatil!$J$2,Z102&lt;&gt;ResmiTatil!$K$2),IF(AND(Y102="",Z102=""),0,IF(W102&lt;ResmiTatil!$H$2,ResmiTatil!$H$2-W102))+IF(AND(Y102="",Z102="",OR(W102&lt;ResmiTatil!$H$2,AND(X102&lt;&gt;ResmiTatil!$J$2,X102&gt;ResmiTatil!$J$2))),ResmiTatil!$J$2-ResmiTatil!$I$2,IF(OR(Y102="",Z102=""),0,IF(AND(X102&gt;ResmiTatil!$I$2,Y102&lt;ResmiTatil!$J$2),X102-ResmiTatil!$I$2)))+IF(AND(X102&lt;ResmiTatil!$I$2,Y102&lt;ResmiTatil!$J$2),ResmiTatil!$J$2-Y102)+IF(AND(X102=ResmiTatil!$I$3,Y102=ResmiTatil!$J$3),ResmiTatil!$I$3-ResmiTatil!$I$2,IF(AND(X102&gt;ResmiTatil!$I$2,Y102&gt;ResmiTatil!$J$2),ResmiTatil!$J$2-ResmiTatil!$I$2))+IF(Z102&gt;ResmiTatil!$K$2,Z102-ResmiTatil!$K$2),0))</f>
        <v>0</v>
      </c>
      <c r="AC102" s="29">
        <f>IF((X102-W102)+(Z102-Y102)&lt;0,0,(X102-W102)+(Z102-Y102))</f>
        <v>0</v>
      </c>
      <c r="AD102" s="17"/>
      <c r="AE102" s="12"/>
      <c r="AF102" s="13"/>
      <c r="AG102" s="13"/>
      <c r="AH102" s="28">
        <f>IF(AF102-AE102&lt;0,0,AF102-AE102)</f>
        <v>0</v>
      </c>
      <c r="AI102" s="28">
        <f>IF(AND(OR(AD102="",AE102=""),OR(AF102="",AG102="")),0,IF(OR(AD102&lt;&gt;ResmiTatil!$H$2,AE102&lt;&gt;ResmiTatil!$I$2,AF102&lt;&gt;ResmiTatil!$J$2,AG102&lt;&gt;ResmiTatil!$K$2),IF(AND(AF102="",AG102=""),0,IF(AD102&lt;ResmiTatil!$H$2,ResmiTatil!$H$2-AD102))+IF(AND(AF102="",AG102="",OR(AD102&lt;ResmiTatil!$H$2,AND(AE102&lt;&gt;ResmiTatil!$J$2,AE102&gt;ResmiTatil!$J$2))),ResmiTatil!$J$2-ResmiTatil!$I$2,IF(OR(AF102="",AG102=""),0,IF(AND(AE102&gt;ResmiTatil!$I$2,AF102&lt;ResmiTatil!$J$2),AE102-ResmiTatil!$I$2)))+IF(AND(AE102&lt;ResmiTatil!$I$2,AF102&lt;ResmiTatil!$J$2),ResmiTatil!$J$2-AF102)+IF(AND(AE102=ResmiTatil!$I$3,AF102=ResmiTatil!$J$3),ResmiTatil!$I$3-ResmiTatil!$I$2,IF(AND(AE102&gt;ResmiTatil!$I$2,AF102&gt;ResmiTatil!$J$2),ResmiTatil!$J$2-ResmiTatil!$I$2))+IF(AG102&gt;ResmiTatil!$K$2,AG102-ResmiTatil!$K$2),0))</f>
        <v>0</v>
      </c>
      <c r="AJ102" s="29">
        <f>IF((AE102-AD102)+(AG102-AF102)&lt;0,0,(AE102-AD102)+(AG102-AF102))</f>
        <v>0</v>
      </c>
    </row>
    <row r="103" spans="1:36" ht="20.100000000000001" customHeight="1" x14ac:dyDescent="0.25">
      <c r="A103" s="20">
        <f t="shared" si="11"/>
        <v>44827</v>
      </c>
      <c r="B103" s="17"/>
      <c r="C103" s="12"/>
      <c r="D103" s="13"/>
      <c r="E103" s="13"/>
      <c r="F103" s="28">
        <f>IF(D103-C103&lt;0,0,D103-C103)</f>
        <v>0</v>
      </c>
      <c r="G103" s="28">
        <f>IF(AND(OR(B103="",C103=""),OR(D103="",E103="")),0,IF(OR(B103&lt;&gt;ResmiTatil!$H$2,C103&lt;&gt;ResmiTatil!$I$2,D103&lt;&gt;ResmiTatil!$J$2,E103&lt;&gt;ResmiTatil!$K$2),IF(AND(D103="",E103=""),0,IF(B103&lt;ResmiTatil!$H$2,ResmiTatil!$H$2-B103))+IF(AND(D103="",E103="",OR(B103&lt;ResmiTatil!$H$2,AND(C103&lt;&gt;ResmiTatil!$J$2,C103&gt;ResmiTatil!$J$2))),ResmiTatil!$J$2-ResmiTatil!$I$2,IF(OR(D103="",E103=""),0,IF(AND(C103&gt;ResmiTatil!$I$2,D103&lt;ResmiTatil!$J$2),C103-ResmiTatil!$I$2)))+IF(AND(C103&lt;ResmiTatil!$I$2,D103&lt;ResmiTatil!$J$2),ResmiTatil!$J$2-D103)+IF(AND(C103=ResmiTatil!$I$3,D103=ResmiTatil!$J$3),ResmiTatil!$I$3-ResmiTatil!$I$2,IF(AND(C103&gt;ResmiTatil!$I$2,D103&gt;ResmiTatil!$J$2),ResmiTatil!$J$2-ResmiTatil!$I$2))+IF(E103&gt;ResmiTatil!$K$2,E103-ResmiTatil!$K$2),0))</f>
        <v>0</v>
      </c>
      <c r="H103" s="29">
        <f>IF((C103-B103)+(E103-D103)&lt;0,0,(C103-B103)+(E103-D103))</f>
        <v>0</v>
      </c>
      <c r="I103" s="17"/>
      <c r="J103" s="12"/>
      <c r="K103" s="13"/>
      <c r="L103" s="13"/>
      <c r="M103" s="28">
        <f>IF(K103-J103&lt;0,0,K103-J103)</f>
        <v>0</v>
      </c>
      <c r="N103" s="28">
        <f>IF(AND(OR(I103="",J103=""),OR(K103="",L103="")),0,IF(OR(I103&lt;&gt;ResmiTatil!$H$2,J103&lt;&gt;ResmiTatil!$I$2,K103&lt;&gt;ResmiTatil!$J$2,L103&lt;&gt;ResmiTatil!$K$2),IF(AND(K103="",L103=""),0,IF(I103&lt;ResmiTatil!$H$2,ResmiTatil!$H$2-I103))+IF(AND(K103="",L103="",OR(I103&lt;ResmiTatil!$H$2,AND(J103&lt;&gt;ResmiTatil!$J$2,J103&gt;ResmiTatil!$J$2))),ResmiTatil!$J$2-ResmiTatil!$I$2,IF(OR(K103="",L103=""),0,IF(AND(J103&gt;ResmiTatil!$I$2,K103&lt;ResmiTatil!$J$2),J103-ResmiTatil!$I$2)))+IF(AND(J103&lt;ResmiTatil!$I$2,K103&lt;ResmiTatil!$J$2),ResmiTatil!$J$2-K103)+IF(AND(J103=ResmiTatil!$I$3,K103=ResmiTatil!$J$3),ResmiTatil!$I$3-ResmiTatil!$I$2,IF(AND(J103&gt;ResmiTatil!$I$2,K103&gt;ResmiTatil!$J$2),ResmiTatil!$J$2-ResmiTatil!$I$2))+IF(L103&gt;ResmiTatil!$K$2,L103-ResmiTatil!$K$2),0))</f>
        <v>0</v>
      </c>
      <c r="O103" s="29">
        <f>IF((J103-I103)+(L103-K103)&lt;0,0,(J103-I103)+(L103-K103))</f>
        <v>0</v>
      </c>
      <c r="P103" s="17"/>
      <c r="Q103" s="12"/>
      <c r="R103" s="13"/>
      <c r="S103" s="13"/>
      <c r="T103" s="28">
        <f>IF(R103-Q103&lt;0,0,R103-Q103)</f>
        <v>0</v>
      </c>
      <c r="U103" s="28">
        <f>IF(AND(OR(P103="",Q103=""),OR(R103="",S103="")),0,IF(OR(P103&lt;&gt;ResmiTatil!$H$2,Q103&lt;&gt;ResmiTatil!$I$2,R103&lt;&gt;ResmiTatil!$J$2,S103&lt;&gt;ResmiTatil!$K$2),IF(AND(R103="",S103=""),0,IF(P103&lt;ResmiTatil!$H$2,ResmiTatil!$H$2-P103))+IF(AND(R103="",S103="",OR(P103&lt;ResmiTatil!$H$2,AND(Q103&lt;&gt;ResmiTatil!$J$2,Q103&gt;ResmiTatil!$J$2))),ResmiTatil!$J$2-ResmiTatil!$I$2,IF(OR(R103="",S103=""),0,IF(AND(Q103&gt;ResmiTatil!$I$2,R103&lt;ResmiTatil!$J$2),Q103-ResmiTatil!$I$2)))+IF(AND(Q103&lt;ResmiTatil!$I$2,R103&lt;ResmiTatil!$J$2),ResmiTatil!$J$2-R103)+IF(AND(Q103=ResmiTatil!$I$3,R103=ResmiTatil!$J$3),ResmiTatil!$I$3-ResmiTatil!$I$2,IF(AND(Q103&gt;ResmiTatil!$I$2,R103&gt;ResmiTatil!$J$2),ResmiTatil!$J$2-ResmiTatil!$I$2))+IF(S103&gt;ResmiTatil!$K$2,S103-ResmiTatil!$K$2),0))</f>
        <v>0</v>
      </c>
      <c r="V103" s="29">
        <f>IF((Q103-P103)+(S103-R103)&lt;0,0,(Q103-P103)+(S103-R103))</f>
        <v>0</v>
      </c>
      <c r="W103" s="17"/>
      <c r="X103" s="12"/>
      <c r="Y103" s="13"/>
      <c r="Z103" s="13"/>
      <c r="AA103" s="28">
        <f>IF(Y103-X103&lt;0,0,Y103-X103)</f>
        <v>0</v>
      </c>
      <c r="AB103" s="28">
        <f>IF(AND(OR(W103="",X103=""),OR(Y103="",Z103="")),0,IF(OR(W103&lt;&gt;ResmiTatil!$H$2,X103&lt;&gt;ResmiTatil!$I$2,Y103&lt;&gt;ResmiTatil!$J$2,Z103&lt;&gt;ResmiTatil!$K$2),IF(AND(Y103="",Z103=""),0,IF(W103&lt;ResmiTatil!$H$2,ResmiTatil!$H$2-W103))+IF(AND(Y103="",Z103="",OR(W103&lt;ResmiTatil!$H$2,AND(X103&lt;&gt;ResmiTatil!$J$2,X103&gt;ResmiTatil!$J$2))),ResmiTatil!$J$2-ResmiTatil!$I$2,IF(OR(Y103="",Z103=""),0,IF(AND(X103&gt;ResmiTatil!$I$2,Y103&lt;ResmiTatil!$J$2),X103-ResmiTatil!$I$2)))+IF(AND(X103&lt;ResmiTatil!$I$2,Y103&lt;ResmiTatil!$J$2),ResmiTatil!$J$2-Y103)+IF(AND(X103=ResmiTatil!$I$3,Y103=ResmiTatil!$J$3),ResmiTatil!$I$3-ResmiTatil!$I$2,IF(AND(X103&gt;ResmiTatil!$I$2,Y103&gt;ResmiTatil!$J$2),ResmiTatil!$J$2-ResmiTatil!$I$2))+IF(Z103&gt;ResmiTatil!$K$2,Z103-ResmiTatil!$K$2),0))</f>
        <v>0</v>
      </c>
      <c r="AC103" s="29">
        <f>IF((X103-W103)+(Z103-Y103)&lt;0,0,(X103-W103)+(Z103-Y103))</f>
        <v>0</v>
      </c>
      <c r="AD103" s="17"/>
      <c r="AE103" s="12"/>
      <c r="AF103" s="13"/>
      <c r="AG103" s="13"/>
      <c r="AH103" s="28">
        <f>IF(AF103-AE103&lt;0,0,AF103-AE103)</f>
        <v>0</v>
      </c>
      <c r="AI103" s="28">
        <f>IF(AND(OR(AD103="",AE103=""),OR(AF103="",AG103="")),0,IF(OR(AD103&lt;&gt;ResmiTatil!$H$2,AE103&lt;&gt;ResmiTatil!$I$2,AF103&lt;&gt;ResmiTatil!$J$2,AG103&lt;&gt;ResmiTatil!$K$2),IF(AND(AF103="",AG103=""),0,IF(AD103&lt;ResmiTatil!$H$2,ResmiTatil!$H$2-AD103))+IF(AND(AF103="",AG103="",OR(AD103&lt;ResmiTatil!$H$2,AND(AE103&lt;&gt;ResmiTatil!$J$2,AE103&gt;ResmiTatil!$J$2))),ResmiTatil!$J$2-ResmiTatil!$I$2,IF(OR(AF103="",AG103=""),0,IF(AND(AE103&gt;ResmiTatil!$I$2,AF103&lt;ResmiTatil!$J$2),AE103-ResmiTatil!$I$2)))+IF(AND(AE103&lt;ResmiTatil!$I$2,AF103&lt;ResmiTatil!$J$2),ResmiTatil!$J$2-AF103)+IF(AND(AE103=ResmiTatil!$I$3,AF103=ResmiTatil!$J$3),ResmiTatil!$I$3-ResmiTatil!$I$2,IF(AND(AE103&gt;ResmiTatil!$I$2,AF103&gt;ResmiTatil!$J$2),ResmiTatil!$J$2-ResmiTatil!$I$2))+IF(AG103&gt;ResmiTatil!$K$2,AG103-ResmiTatil!$K$2),0))</f>
        <v>0</v>
      </c>
      <c r="AJ103" s="29">
        <f>IF((AE103-AD103)+(AG103-AF103)&lt;0,0,(AE103-AD103)+(AG103-AF103))</f>
        <v>0</v>
      </c>
    </row>
    <row r="104" spans="1:36" ht="20.100000000000001" customHeight="1" x14ac:dyDescent="0.25">
      <c r="A104" s="30" t="s">
        <v>24</v>
      </c>
      <c r="B104" s="31"/>
      <c r="C104" s="32"/>
      <c r="D104" s="33"/>
      <c r="E104" s="33"/>
      <c r="F104" s="34"/>
      <c r="G104" s="28">
        <f>SUM(G99:G103)</f>
        <v>0</v>
      </c>
      <c r="H104" s="35">
        <f>SUM(H99:H103)</f>
        <v>0</v>
      </c>
      <c r="I104" s="31"/>
      <c r="J104" s="32"/>
      <c r="K104" s="33"/>
      <c r="L104" s="33"/>
      <c r="M104" s="34"/>
      <c r="N104" s="28">
        <f>SUM(N99:N103)</f>
        <v>0</v>
      </c>
      <c r="O104" s="35">
        <f>SUM(O99:O103)</f>
        <v>0</v>
      </c>
      <c r="P104" s="31"/>
      <c r="Q104" s="32"/>
      <c r="R104" s="33"/>
      <c r="S104" s="33"/>
      <c r="T104" s="34"/>
      <c r="U104" s="28">
        <f>SUM(U99:U103)</f>
        <v>0</v>
      </c>
      <c r="V104" s="35">
        <f>SUM(V99:V103)</f>
        <v>0</v>
      </c>
      <c r="W104" s="31"/>
      <c r="X104" s="32"/>
      <c r="Y104" s="33"/>
      <c r="Z104" s="33"/>
      <c r="AA104" s="34"/>
      <c r="AB104" s="28">
        <f>SUM(AB99:AB103)</f>
        <v>0</v>
      </c>
      <c r="AC104" s="35">
        <f>SUM(AC99:AC103)</f>
        <v>0</v>
      </c>
      <c r="AD104" s="31"/>
      <c r="AE104" s="32"/>
      <c r="AF104" s="33"/>
      <c r="AG104" s="33"/>
      <c r="AH104" s="34"/>
      <c r="AI104" s="28">
        <f>SUM(AI99:AI103)</f>
        <v>0</v>
      </c>
      <c r="AJ104" s="35">
        <f>SUM(AJ99:AJ103)</f>
        <v>0</v>
      </c>
    </row>
    <row r="105" spans="1:36" s="25" customFormat="1" ht="15" customHeight="1" x14ac:dyDescent="0.25">
      <c r="A105" s="20">
        <f>A103+1</f>
        <v>44828</v>
      </c>
      <c r="B105" s="17"/>
      <c r="C105" s="12"/>
      <c r="D105" s="13"/>
      <c r="E105" s="13"/>
      <c r="F105" s="11"/>
      <c r="G105" s="11"/>
      <c r="H105" s="18"/>
      <c r="I105" s="17"/>
      <c r="J105" s="12"/>
      <c r="K105" s="13"/>
      <c r="L105" s="13"/>
      <c r="M105" s="11"/>
      <c r="N105" s="11"/>
      <c r="O105" s="18"/>
      <c r="P105" s="17"/>
      <c r="Q105" s="12"/>
      <c r="R105" s="13"/>
      <c r="S105" s="13"/>
      <c r="T105" s="11"/>
      <c r="U105" s="11"/>
      <c r="V105" s="18"/>
      <c r="W105" s="17"/>
      <c r="X105" s="12"/>
      <c r="Y105" s="13"/>
      <c r="Z105" s="13"/>
      <c r="AA105" s="11"/>
      <c r="AB105" s="11"/>
      <c r="AC105" s="18"/>
      <c r="AD105" s="17"/>
      <c r="AE105" s="12"/>
      <c r="AF105" s="13"/>
      <c r="AG105" s="13"/>
      <c r="AH105" s="11"/>
      <c r="AI105" s="11"/>
      <c r="AJ105" s="18"/>
    </row>
    <row r="106" spans="1:36" s="25" customFormat="1" ht="15" customHeight="1" x14ac:dyDescent="0.25">
      <c r="A106" s="20">
        <f>A105+1</f>
        <v>44829</v>
      </c>
      <c r="B106" s="17"/>
      <c r="C106" s="12"/>
      <c r="D106" s="13"/>
      <c r="E106" s="13"/>
      <c r="F106" s="11"/>
      <c r="G106" s="11"/>
      <c r="H106" s="18"/>
      <c r="I106" s="17"/>
      <c r="J106" s="12"/>
      <c r="K106" s="13"/>
      <c r="L106" s="13"/>
      <c r="M106" s="11"/>
      <c r="N106" s="11"/>
      <c r="O106" s="18"/>
      <c r="P106" s="17"/>
      <c r="Q106" s="12"/>
      <c r="R106" s="13"/>
      <c r="S106" s="13"/>
      <c r="T106" s="11"/>
      <c r="U106" s="11"/>
      <c r="V106" s="18"/>
      <c r="W106" s="17"/>
      <c r="X106" s="12"/>
      <c r="Y106" s="13"/>
      <c r="Z106" s="13"/>
      <c r="AA106" s="11"/>
      <c r="AB106" s="11"/>
      <c r="AC106" s="18"/>
      <c r="AD106" s="17"/>
      <c r="AE106" s="12"/>
      <c r="AF106" s="13"/>
      <c r="AG106" s="13"/>
      <c r="AH106" s="11"/>
      <c r="AI106" s="11"/>
      <c r="AJ106" s="18"/>
    </row>
    <row r="107" spans="1:36" ht="20.100000000000001" customHeight="1" x14ac:dyDescent="0.25">
      <c r="A107" s="20">
        <f t="shared" ref="A107:A111" si="12">A106+1</f>
        <v>44830</v>
      </c>
      <c r="B107" s="17"/>
      <c r="C107" s="12"/>
      <c r="D107" s="13"/>
      <c r="E107" s="13"/>
      <c r="F107" s="28">
        <f>IF(D107-C107&lt;0,0,D107-C107)</f>
        <v>0</v>
      </c>
      <c r="G107" s="28">
        <f>IF(AND(OR(B107="",C107=""),OR(D107="",E107="")),0,IF(OR(B107&lt;&gt;ResmiTatil!$H$2,C107&lt;&gt;ResmiTatil!$I$2,D107&lt;&gt;ResmiTatil!$J$2,E107&lt;&gt;ResmiTatil!$K$2),IF(AND(D107="",E107=""),0,IF(B107&lt;ResmiTatil!$H$2,ResmiTatil!$H$2-B107))+IF(AND(D107="",E107="",OR(B107&lt;ResmiTatil!$H$2,AND(C107&lt;&gt;ResmiTatil!$J$2,C107&gt;ResmiTatil!$J$2))),ResmiTatil!$J$2-ResmiTatil!$I$2,IF(OR(D107="",E107=""),0,IF(AND(C107&gt;ResmiTatil!$I$2,D107&lt;ResmiTatil!$J$2),C107-ResmiTatil!$I$2)))+IF(AND(C107&lt;ResmiTatil!$I$2,D107&lt;ResmiTatil!$J$2),ResmiTatil!$J$2-D107)+IF(AND(C107=ResmiTatil!$I$3,D107=ResmiTatil!$J$3),ResmiTatil!$I$3-ResmiTatil!$I$2,IF(AND(C107&gt;ResmiTatil!$I$2,D107&gt;ResmiTatil!$J$2),ResmiTatil!$J$2-ResmiTatil!$I$2))+IF(E107&gt;ResmiTatil!$K$2,E107-ResmiTatil!$K$2),0))</f>
        <v>0</v>
      </c>
      <c r="H107" s="29">
        <f>IF((C107-B107)+(E107-D107)&lt;0,0,(C107-B107)+(E107-D107))</f>
        <v>0</v>
      </c>
      <c r="I107" s="17"/>
      <c r="J107" s="12"/>
      <c r="K107" s="13"/>
      <c r="L107" s="13"/>
      <c r="M107" s="28">
        <f>IF(K107-J107&lt;0,0,K107-J107)</f>
        <v>0</v>
      </c>
      <c r="N107" s="28">
        <f>IF(AND(OR(I107="",J107=""),OR(K107="",L107="")),0,IF(OR(I107&lt;&gt;ResmiTatil!$H$2,J107&lt;&gt;ResmiTatil!$I$2,K107&lt;&gt;ResmiTatil!$J$2,L107&lt;&gt;ResmiTatil!$K$2),IF(AND(K107="",L107=""),0,IF(I107&lt;ResmiTatil!$H$2,ResmiTatil!$H$2-I107))+IF(AND(K107="",L107="",OR(I107&lt;ResmiTatil!$H$2,AND(J107&lt;&gt;ResmiTatil!$J$2,J107&gt;ResmiTatil!$J$2))),ResmiTatil!$J$2-ResmiTatil!$I$2,IF(OR(K107="",L107=""),0,IF(AND(J107&gt;ResmiTatil!$I$2,K107&lt;ResmiTatil!$J$2),J107-ResmiTatil!$I$2)))+IF(AND(J107&lt;ResmiTatil!$I$2,K107&lt;ResmiTatil!$J$2),ResmiTatil!$J$2-K107)+IF(AND(J107=ResmiTatil!$I$3,K107=ResmiTatil!$J$3),ResmiTatil!$I$3-ResmiTatil!$I$2,IF(AND(J107&gt;ResmiTatil!$I$2,K107&gt;ResmiTatil!$J$2),ResmiTatil!$J$2-ResmiTatil!$I$2))+IF(L107&gt;ResmiTatil!$K$2,L107-ResmiTatil!$K$2),0))</f>
        <v>0</v>
      </c>
      <c r="O107" s="29">
        <f>IF((J107-I107)+(L107-K107)&lt;0,0,(J107-I107)+(L107-K107))</f>
        <v>0</v>
      </c>
      <c r="P107" s="17"/>
      <c r="Q107" s="12"/>
      <c r="R107" s="13"/>
      <c r="S107" s="13"/>
      <c r="T107" s="28">
        <f>IF(R107-Q107&lt;0,0,R107-Q107)</f>
        <v>0</v>
      </c>
      <c r="U107" s="28">
        <f>IF(AND(OR(P107="",Q107=""),OR(R107="",S107="")),0,IF(OR(P107&lt;&gt;ResmiTatil!$H$2,Q107&lt;&gt;ResmiTatil!$I$2,R107&lt;&gt;ResmiTatil!$J$2,S107&lt;&gt;ResmiTatil!$K$2),IF(AND(R107="",S107=""),0,IF(P107&lt;ResmiTatil!$H$2,ResmiTatil!$H$2-P107))+IF(AND(R107="",S107="",OR(P107&lt;ResmiTatil!$H$2,AND(Q107&lt;&gt;ResmiTatil!$J$2,Q107&gt;ResmiTatil!$J$2))),ResmiTatil!$J$2-ResmiTatil!$I$2,IF(OR(R107="",S107=""),0,IF(AND(Q107&gt;ResmiTatil!$I$2,R107&lt;ResmiTatil!$J$2),Q107-ResmiTatil!$I$2)))+IF(AND(Q107&lt;ResmiTatil!$I$2,R107&lt;ResmiTatil!$J$2),ResmiTatil!$J$2-R107)+IF(AND(Q107=ResmiTatil!$I$3,R107=ResmiTatil!$J$3),ResmiTatil!$I$3-ResmiTatil!$I$2,IF(AND(Q107&gt;ResmiTatil!$I$2,R107&gt;ResmiTatil!$J$2),ResmiTatil!$J$2-ResmiTatil!$I$2))+IF(S107&gt;ResmiTatil!$K$2,S107-ResmiTatil!$K$2),0))</f>
        <v>0</v>
      </c>
      <c r="V107" s="29">
        <f>IF((Q107-P107)+(S107-R107)&lt;0,0,(Q107-P107)+(S107-R107))</f>
        <v>0</v>
      </c>
      <c r="W107" s="17"/>
      <c r="X107" s="12"/>
      <c r="Y107" s="13"/>
      <c r="Z107" s="13"/>
      <c r="AA107" s="28">
        <f>IF(Y107-X107&lt;0,0,Y107-X107)</f>
        <v>0</v>
      </c>
      <c r="AB107" s="28">
        <f>IF(AND(OR(W107="",X107=""),OR(Y107="",Z107="")),0,IF(OR(W107&lt;&gt;ResmiTatil!$H$2,X107&lt;&gt;ResmiTatil!$I$2,Y107&lt;&gt;ResmiTatil!$J$2,Z107&lt;&gt;ResmiTatil!$K$2),IF(AND(Y107="",Z107=""),0,IF(W107&lt;ResmiTatil!$H$2,ResmiTatil!$H$2-W107))+IF(AND(Y107="",Z107="",OR(W107&lt;ResmiTatil!$H$2,AND(X107&lt;&gt;ResmiTatil!$J$2,X107&gt;ResmiTatil!$J$2))),ResmiTatil!$J$2-ResmiTatil!$I$2,IF(OR(Y107="",Z107=""),0,IF(AND(X107&gt;ResmiTatil!$I$2,Y107&lt;ResmiTatil!$J$2),X107-ResmiTatil!$I$2)))+IF(AND(X107&lt;ResmiTatil!$I$2,Y107&lt;ResmiTatil!$J$2),ResmiTatil!$J$2-Y107)+IF(AND(X107=ResmiTatil!$I$3,Y107=ResmiTatil!$J$3),ResmiTatil!$I$3-ResmiTatil!$I$2,IF(AND(X107&gt;ResmiTatil!$I$2,Y107&gt;ResmiTatil!$J$2),ResmiTatil!$J$2-ResmiTatil!$I$2))+IF(Z107&gt;ResmiTatil!$K$2,Z107-ResmiTatil!$K$2),0))</f>
        <v>0</v>
      </c>
      <c r="AC107" s="29">
        <f>IF((X107-W107)+(Z107-Y107)&lt;0,0,(X107-W107)+(Z107-Y107))</f>
        <v>0</v>
      </c>
      <c r="AD107" s="17"/>
      <c r="AE107" s="12"/>
      <c r="AF107" s="13"/>
      <c r="AG107" s="13"/>
      <c r="AH107" s="28">
        <f>IF(AF107-AE107&lt;0,0,AF107-AE107)</f>
        <v>0</v>
      </c>
      <c r="AI107" s="28">
        <f>IF(AND(OR(AD107="",AE107=""),OR(AF107="",AG107="")),0,IF(OR(AD107&lt;&gt;ResmiTatil!$H$2,AE107&lt;&gt;ResmiTatil!$I$2,AF107&lt;&gt;ResmiTatil!$J$2,AG107&lt;&gt;ResmiTatil!$K$2),IF(AND(AF107="",AG107=""),0,IF(AD107&lt;ResmiTatil!$H$2,ResmiTatil!$H$2-AD107))+IF(AND(AF107="",AG107="",OR(AD107&lt;ResmiTatil!$H$2,AND(AE107&lt;&gt;ResmiTatil!$J$2,AE107&gt;ResmiTatil!$J$2))),ResmiTatil!$J$2-ResmiTatil!$I$2,IF(OR(AF107="",AG107=""),0,IF(AND(AE107&gt;ResmiTatil!$I$2,AF107&lt;ResmiTatil!$J$2),AE107-ResmiTatil!$I$2)))+IF(AND(AE107&lt;ResmiTatil!$I$2,AF107&lt;ResmiTatil!$J$2),ResmiTatil!$J$2-AF107)+IF(AND(AE107=ResmiTatil!$I$3,AF107=ResmiTatil!$J$3),ResmiTatil!$I$3-ResmiTatil!$I$2,IF(AND(AE107&gt;ResmiTatil!$I$2,AF107&gt;ResmiTatil!$J$2),ResmiTatil!$J$2-ResmiTatil!$I$2))+IF(AG107&gt;ResmiTatil!$K$2,AG107-ResmiTatil!$K$2),0))</f>
        <v>0</v>
      </c>
      <c r="AJ107" s="29">
        <f>IF((AE107-AD107)+(AG107-AF107)&lt;0,0,(AE107-AD107)+(AG107-AF107))</f>
        <v>0</v>
      </c>
    </row>
    <row r="108" spans="1:36" ht="20.100000000000001" customHeight="1" x14ac:dyDescent="0.25">
      <c r="A108" s="20">
        <f t="shared" si="12"/>
        <v>44831</v>
      </c>
      <c r="B108" s="17"/>
      <c r="C108" s="12"/>
      <c r="D108" s="13"/>
      <c r="E108" s="13"/>
      <c r="F108" s="28">
        <f>IF(D108-C108&lt;0,0,D108-C108)</f>
        <v>0</v>
      </c>
      <c r="G108" s="28">
        <f>IF(AND(OR(B108="",C108=""),OR(D108="",E108="")),0,IF(OR(B108&lt;&gt;ResmiTatil!$H$2,C108&lt;&gt;ResmiTatil!$I$2,D108&lt;&gt;ResmiTatil!$J$2,E108&lt;&gt;ResmiTatil!$K$2),IF(AND(D108="",E108=""),0,IF(B108&lt;ResmiTatil!$H$2,ResmiTatil!$H$2-B108))+IF(AND(D108="",E108="",OR(B108&lt;ResmiTatil!$H$2,AND(C108&lt;&gt;ResmiTatil!$J$2,C108&gt;ResmiTatil!$J$2))),ResmiTatil!$J$2-ResmiTatil!$I$2,IF(OR(D108="",E108=""),0,IF(AND(C108&gt;ResmiTatil!$I$2,D108&lt;ResmiTatil!$J$2),C108-ResmiTatil!$I$2)))+IF(AND(C108&lt;ResmiTatil!$I$2,D108&lt;ResmiTatil!$J$2),ResmiTatil!$J$2-D108)+IF(AND(C108=ResmiTatil!$I$3,D108=ResmiTatil!$J$3),ResmiTatil!$I$3-ResmiTatil!$I$2,IF(AND(C108&gt;ResmiTatil!$I$2,D108&gt;ResmiTatil!$J$2),ResmiTatil!$J$2-ResmiTatil!$I$2))+IF(E108&gt;ResmiTatil!$K$2,E108-ResmiTatil!$K$2),0))</f>
        <v>0</v>
      </c>
      <c r="H108" s="29">
        <f>IF((C108-B108)+(E108-D108)&lt;0,0,(C108-B108)+(E108-D108))</f>
        <v>0</v>
      </c>
      <c r="I108" s="17"/>
      <c r="J108" s="12"/>
      <c r="K108" s="13"/>
      <c r="L108" s="13"/>
      <c r="M108" s="28">
        <f>IF(K108-J108&lt;0,0,K108-J108)</f>
        <v>0</v>
      </c>
      <c r="N108" s="28">
        <f>IF(AND(OR(I108="",J108=""),OR(K108="",L108="")),0,IF(OR(I108&lt;&gt;ResmiTatil!$H$2,J108&lt;&gt;ResmiTatil!$I$2,K108&lt;&gt;ResmiTatil!$J$2,L108&lt;&gt;ResmiTatil!$K$2),IF(AND(K108="",L108=""),0,IF(I108&lt;ResmiTatil!$H$2,ResmiTatil!$H$2-I108))+IF(AND(K108="",L108="",OR(I108&lt;ResmiTatil!$H$2,AND(J108&lt;&gt;ResmiTatil!$J$2,J108&gt;ResmiTatil!$J$2))),ResmiTatil!$J$2-ResmiTatil!$I$2,IF(OR(K108="",L108=""),0,IF(AND(J108&gt;ResmiTatil!$I$2,K108&lt;ResmiTatil!$J$2),J108-ResmiTatil!$I$2)))+IF(AND(J108&lt;ResmiTatil!$I$2,K108&lt;ResmiTatil!$J$2),ResmiTatil!$J$2-K108)+IF(AND(J108=ResmiTatil!$I$3,K108=ResmiTatil!$J$3),ResmiTatil!$I$3-ResmiTatil!$I$2,IF(AND(J108&gt;ResmiTatil!$I$2,K108&gt;ResmiTatil!$J$2),ResmiTatil!$J$2-ResmiTatil!$I$2))+IF(L108&gt;ResmiTatil!$K$2,L108-ResmiTatil!$K$2),0))</f>
        <v>0</v>
      </c>
      <c r="O108" s="29">
        <f>IF((J108-I108)+(L108-K108)&lt;0,0,(J108-I108)+(L108-K108))</f>
        <v>0</v>
      </c>
      <c r="P108" s="17"/>
      <c r="Q108" s="12"/>
      <c r="R108" s="13"/>
      <c r="S108" s="13"/>
      <c r="T108" s="28">
        <f>IF(R108-Q108&lt;0,0,R108-Q108)</f>
        <v>0</v>
      </c>
      <c r="U108" s="28">
        <f>IF(AND(OR(P108="",Q108=""),OR(R108="",S108="")),0,IF(OR(P108&lt;&gt;ResmiTatil!$H$2,Q108&lt;&gt;ResmiTatil!$I$2,R108&lt;&gt;ResmiTatil!$J$2,S108&lt;&gt;ResmiTatil!$K$2),IF(AND(R108="",S108=""),0,IF(P108&lt;ResmiTatil!$H$2,ResmiTatil!$H$2-P108))+IF(AND(R108="",S108="",OR(P108&lt;ResmiTatil!$H$2,AND(Q108&lt;&gt;ResmiTatil!$J$2,Q108&gt;ResmiTatil!$J$2))),ResmiTatil!$J$2-ResmiTatil!$I$2,IF(OR(R108="",S108=""),0,IF(AND(Q108&gt;ResmiTatil!$I$2,R108&lt;ResmiTatil!$J$2),Q108-ResmiTatil!$I$2)))+IF(AND(Q108&lt;ResmiTatil!$I$2,R108&lt;ResmiTatil!$J$2),ResmiTatil!$J$2-R108)+IF(AND(Q108=ResmiTatil!$I$3,R108=ResmiTatil!$J$3),ResmiTatil!$I$3-ResmiTatil!$I$2,IF(AND(Q108&gt;ResmiTatil!$I$2,R108&gt;ResmiTatil!$J$2),ResmiTatil!$J$2-ResmiTatil!$I$2))+IF(S108&gt;ResmiTatil!$K$2,S108-ResmiTatil!$K$2),0))</f>
        <v>0</v>
      </c>
      <c r="V108" s="29">
        <f>IF((Q108-P108)+(S108-R108)&lt;0,0,(Q108-P108)+(S108-R108))</f>
        <v>0</v>
      </c>
      <c r="W108" s="17"/>
      <c r="X108" s="12"/>
      <c r="Y108" s="13"/>
      <c r="Z108" s="13"/>
      <c r="AA108" s="28">
        <f>IF(Y108-X108&lt;0,0,Y108-X108)</f>
        <v>0</v>
      </c>
      <c r="AB108" s="28">
        <f>IF(AND(OR(W108="",X108=""),OR(Y108="",Z108="")),0,IF(OR(W108&lt;&gt;ResmiTatil!$H$2,X108&lt;&gt;ResmiTatil!$I$2,Y108&lt;&gt;ResmiTatil!$J$2,Z108&lt;&gt;ResmiTatil!$K$2),IF(AND(Y108="",Z108=""),0,IF(W108&lt;ResmiTatil!$H$2,ResmiTatil!$H$2-W108))+IF(AND(Y108="",Z108="",OR(W108&lt;ResmiTatil!$H$2,AND(X108&lt;&gt;ResmiTatil!$J$2,X108&gt;ResmiTatil!$J$2))),ResmiTatil!$J$2-ResmiTatil!$I$2,IF(OR(Y108="",Z108=""),0,IF(AND(X108&gt;ResmiTatil!$I$2,Y108&lt;ResmiTatil!$J$2),X108-ResmiTatil!$I$2)))+IF(AND(X108&lt;ResmiTatil!$I$2,Y108&lt;ResmiTatil!$J$2),ResmiTatil!$J$2-Y108)+IF(AND(X108=ResmiTatil!$I$3,Y108=ResmiTatil!$J$3),ResmiTatil!$I$3-ResmiTatil!$I$2,IF(AND(X108&gt;ResmiTatil!$I$2,Y108&gt;ResmiTatil!$J$2),ResmiTatil!$J$2-ResmiTatil!$I$2))+IF(Z108&gt;ResmiTatil!$K$2,Z108-ResmiTatil!$K$2),0))</f>
        <v>0</v>
      </c>
      <c r="AC108" s="29">
        <f>IF((X108-W108)+(Z108-Y108)&lt;0,0,(X108-W108)+(Z108-Y108))</f>
        <v>0</v>
      </c>
      <c r="AD108" s="17"/>
      <c r="AE108" s="12"/>
      <c r="AF108" s="13"/>
      <c r="AG108" s="13"/>
      <c r="AH108" s="28">
        <f>IF(AF108-AE108&lt;0,0,AF108-AE108)</f>
        <v>0</v>
      </c>
      <c r="AI108" s="28">
        <f>IF(AND(OR(AD108="",AE108=""),OR(AF108="",AG108="")),0,IF(OR(AD108&lt;&gt;ResmiTatil!$H$2,AE108&lt;&gt;ResmiTatil!$I$2,AF108&lt;&gt;ResmiTatil!$J$2,AG108&lt;&gt;ResmiTatil!$K$2),IF(AND(AF108="",AG108=""),0,IF(AD108&lt;ResmiTatil!$H$2,ResmiTatil!$H$2-AD108))+IF(AND(AF108="",AG108="",OR(AD108&lt;ResmiTatil!$H$2,AND(AE108&lt;&gt;ResmiTatil!$J$2,AE108&gt;ResmiTatil!$J$2))),ResmiTatil!$J$2-ResmiTatil!$I$2,IF(OR(AF108="",AG108=""),0,IF(AND(AE108&gt;ResmiTatil!$I$2,AF108&lt;ResmiTatil!$J$2),AE108-ResmiTatil!$I$2)))+IF(AND(AE108&lt;ResmiTatil!$I$2,AF108&lt;ResmiTatil!$J$2),ResmiTatil!$J$2-AF108)+IF(AND(AE108=ResmiTatil!$I$3,AF108=ResmiTatil!$J$3),ResmiTatil!$I$3-ResmiTatil!$I$2,IF(AND(AE108&gt;ResmiTatil!$I$2,AF108&gt;ResmiTatil!$J$2),ResmiTatil!$J$2-ResmiTatil!$I$2))+IF(AG108&gt;ResmiTatil!$K$2,AG108-ResmiTatil!$K$2),0))</f>
        <v>0</v>
      </c>
      <c r="AJ108" s="29">
        <f>IF((AE108-AD108)+(AG108-AF108)&lt;0,0,(AE108-AD108)+(AG108-AF108))</f>
        <v>0</v>
      </c>
    </row>
    <row r="109" spans="1:36" ht="20.100000000000001" customHeight="1" x14ac:dyDescent="0.25">
      <c r="A109" s="20">
        <f t="shared" si="12"/>
        <v>44832</v>
      </c>
      <c r="B109" s="17"/>
      <c r="C109" s="12"/>
      <c r="D109" s="13"/>
      <c r="E109" s="13"/>
      <c r="F109" s="28">
        <f>IF(D109-C109&lt;0,0,D109-C109)</f>
        <v>0</v>
      </c>
      <c r="G109" s="28">
        <f>IF(AND(OR(B109="",C109=""),OR(D109="",E109="")),0,IF(OR(B109&lt;&gt;ResmiTatil!$H$2,C109&lt;&gt;ResmiTatil!$I$2,D109&lt;&gt;ResmiTatil!$J$2,E109&lt;&gt;ResmiTatil!$K$2),IF(AND(D109="",E109=""),0,IF(B109&lt;ResmiTatil!$H$2,ResmiTatil!$H$2-B109))+IF(AND(D109="",E109="",OR(B109&lt;ResmiTatil!$H$2,AND(C109&lt;&gt;ResmiTatil!$J$2,C109&gt;ResmiTatil!$J$2))),ResmiTatil!$J$2-ResmiTatil!$I$2,IF(OR(D109="",E109=""),0,IF(AND(C109&gt;ResmiTatil!$I$2,D109&lt;ResmiTatil!$J$2),C109-ResmiTatil!$I$2)))+IF(AND(C109&lt;ResmiTatil!$I$2,D109&lt;ResmiTatil!$J$2),ResmiTatil!$J$2-D109)+IF(AND(C109=ResmiTatil!$I$3,D109=ResmiTatil!$J$3),ResmiTatil!$I$3-ResmiTatil!$I$2,IF(AND(C109&gt;ResmiTatil!$I$2,D109&gt;ResmiTatil!$J$2),ResmiTatil!$J$2-ResmiTatil!$I$2))+IF(E109&gt;ResmiTatil!$K$2,E109-ResmiTatil!$K$2),0))</f>
        <v>0</v>
      </c>
      <c r="H109" s="29">
        <f>IF((C109-B109)+(E109-D109)&lt;0,0,(C109-B109)+(E109-D109))</f>
        <v>0</v>
      </c>
      <c r="I109" s="17"/>
      <c r="J109" s="12"/>
      <c r="K109" s="13"/>
      <c r="L109" s="13"/>
      <c r="M109" s="28">
        <f>IF(K109-J109&lt;0,0,K109-J109)</f>
        <v>0</v>
      </c>
      <c r="N109" s="28">
        <f>IF(AND(OR(I109="",J109=""),OR(K109="",L109="")),0,IF(OR(I109&lt;&gt;ResmiTatil!$H$2,J109&lt;&gt;ResmiTatil!$I$2,K109&lt;&gt;ResmiTatil!$J$2,L109&lt;&gt;ResmiTatil!$K$2),IF(AND(K109="",L109=""),0,IF(I109&lt;ResmiTatil!$H$2,ResmiTatil!$H$2-I109))+IF(AND(K109="",L109="",OR(I109&lt;ResmiTatil!$H$2,AND(J109&lt;&gt;ResmiTatil!$J$2,J109&gt;ResmiTatil!$J$2))),ResmiTatil!$J$2-ResmiTatil!$I$2,IF(OR(K109="",L109=""),0,IF(AND(J109&gt;ResmiTatil!$I$2,K109&lt;ResmiTatil!$J$2),J109-ResmiTatil!$I$2)))+IF(AND(J109&lt;ResmiTatil!$I$2,K109&lt;ResmiTatil!$J$2),ResmiTatil!$J$2-K109)+IF(AND(J109=ResmiTatil!$I$3,K109=ResmiTatil!$J$3),ResmiTatil!$I$3-ResmiTatil!$I$2,IF(AND(J109&gt;ResmiTatil!$I$2,K109&gt;ResmiTatil!$J$2),ResmiTatil!$J$2-ResmiTatil!$I$2))+IF(L109&gt;ResmiTatil!$K$2,L109-ResmiTatil!$K$2),0))</f>
        <v>0</v>
      </c>
      <c r="O109" s="29">
        <f>IF((J109-I109)+(L109-K109)&lt;0,0,(J109-I109)+(L109-K109))</f>
        <v>0</v>
      </c>
      <c r="P109" s="17"/>
      <c r="Q109" s="12"/>
      <c r="R109" s="13"/>
      <c r="S109" s="13"/>
      <c r="T109" s="28">
        <f>IF(R109-Q109&lt;0,0,R109-Q109)</f>
        <v>0</v>
      </c>
      <c r="U109" s="28">
        <f>IF(AND(OR(P109="",Q109=""),OR(R109="",S109="")),0,IF(OR(P109&lt;&gt;ResmiTatil!$H$2,Q109&lt;&gt;ResmiTatil!$I$2,R109&lt;&gt;ResmiTatil!$J$2,S109&lt;&gt;ResmiTatil!$K$2),IF(AND(R109="",S109=""),0,IF(P109&lt;ResmiTatil!$H$2,ResmiTatil!$H$2-P109))+IF(AND(R109="",S109="",OR(P109&lt;ResmiTatil!$H$2,AND(Q109&lt;&gt;ResmiTatil!$J$2,Q109&gt;ResmiTatil!$J$2))),ResmiTatil!$J$2-ResmiTatil!$I$2,IF(OR(R109="",S109=""),0,IF(AND(Q109&gt;ResmiTatil!$I$2,R109&lt;ResmiTatil!$J$2),Q109-ResmiTatil!$I$2)))+IF(AND(Q109&lt;ResmiTatil!$I$2,R109&lt;ResmiTatil!$J$2),ResmiTatil!$J$2-R109)+IF(AND(Q109=ResmiTatil!$I$3,R109=ResmiTatil!$J$3),ResmiTatil!$I$3-ResmiTatil!$I$2,IF(AND(Q109&gt;ResmiTatil!$I$2,R109&gt;ResmiTatil!$J$2),ResmiTatil!$J$2-ResmiTatil!$I$2))+IF(S109&gt;ResmiTatil!$K$2,S109-ResmiTatil!$K$2),0))</f>
        <v>0</v>
      </c>
      <c r="V109" s="29">
        <f>IF((Q109-P109)+(S109-R109)&lt;0,0,(Q109-P109)+(S109-R109))</f>
        <v>0</v>
      </c>
      <c r="W109" s="17"/>
      <c r="X109" s="12"/>
      <c r="Y109" s="13"/>
      <c r="Z109" s="13"/>
      <c r="AA109" s="28">
        <f>IF(Y109-X109&lt;0,0,Y109-X109)</f>
        <v>0</v>
      </c>
      <c r="AB109" s="28">
        <f>IF(AND(OR(W109="",X109=""),OR(Y109="",Z109="")),0,IF(OR(W109&lt;&gt;ResmiTatil!$H$2,X109&lt;&gt;ResmiTatil!$I$2,Y109&lt;&gt;ResmiTatil!$J$2,Z109&lt;&gt;ResmiTatil!$K$2),IF(AND(Y109="",Z109=""),0,IF(W109&lt;ResmiTatil!$H$2,ResmiTatil!$H$2-W109))+IF(AND(Y109="",Z109="",OR(W109&lt;ResmiTatil!$H$2,AND(X109&lt;&gt;ResmiTatil!$J$2,X109&gt;ResmiTatil!$J$2))),ResmiTatil!$J$2-ResmiTatil!$I$2,IF(OR(Y109="",Z109=""),0,IF(AND(X109&gt;ResmiTatil!$I$2,Y109&lt;ResmiTatil!$J$2),X109-ResmiTatil!$I$2)))+IF(AND(X109&lt;ResmiTatil!$I$2,Y109&lt;ResmiTatil!$J$2),ResmiTatil!$J$2-Y109)+IF(AND(X109=ResmiTatil!$I$3,Y109=ResmiTatil!$J$3),ResmiTatil!$I$3-ResmiTatil!$I$2,IF(AND(X109&gt;ResmiTatil!$I$2,Y109&gt;ResmiTatil!$J$2),ResmiTatil!$J$2-ResmiTatil!$I$2))+IF(Z109&gt;ResmiTatil!$K$2,Z109-ResmiTatil!$K$2),0))</f>
        <v>0</v>
      </c>
      <c r="AC109" s="29">
        <f>IF((X109-W109)+(Z109-Y109)&lt;0,0,(X109-W109)+(Z109-Y109))</f>
        <v>0</v>
      </c>
      <c r="AD109" s="17"/>
      <c r="AE109" s="12"/>
      <c r="AF109" s="13"/>
      <c r="AG109" s="13"/>
      <c r="AH109" s="28">
        <f>IF(AF109-AE109&lt;0,0,AF109-AE109)</f>
        <v>0</v>
      </c>
      <c r="AI109" s="28">
        <f>IF(AND(OR(AD109="",AE109=""),OR(AF109="",AG109="")),0,IF(OR(AD109&lt;&gt;ResmiTatil!$H$2,AE109&lt;&gt;ResmiTatil!$I$2,AF109&lt;&gt;ResmiTatil!$J$2,AG109&lt;&gt;ResmiTatil!$K$2),IF(AND(AF109="",AG109=""),0,IF(AD109&lt;ResmiTatil!$H$2,ResmiTatil!$H$2-AD109))+IF(AND(AF109="",AG109="",OR(AD109&lt;ResmiTatil!$H$2,AND(AE109&lt;&gt;ResmiTatil!$J$2,AE109&gt;ResmiTatil!$J$2))),ResmiTatil!$J$2-ResmiTatil!$I$2,IF(OR(AF109="",AG109=""),0,IF(AND(AE109&gt;ResmiTatil!$I$2,AF109&lt;ResmiTatil!$J$2),AE109-ResmiTatil!$I$2)))+IF(AND(AE109&lt;ResmiTatil!$I$2,AF109&lt;ResmiTatil!$J$2),ResmiTatil!$J$2-AF109)+IF(AND(AE109=ResmiTatil!$I$3,AF109=ResmiTatil!$J$3),ResmiTatil!$I$3-ResmiTatil!$I$2,IF(AND(AE109&gt;ResmiTatil!$I$2,AF109&gt;ResmiTatil!$J$2),ResmiTatil!$J$2-ResmiTatil!$I$2))+IF(AG109&gt;ResmiTatil!$K$2,AG109-ResmiTatil!$K$2),0))</f>
        <v>0</v>
      </c>
      <c r="AJ109" s="29">
        <f>IF((AE109-AD109)+(AG109-AF109)&lt;0,0,(AE109-AD109)+(AG109-AF109))</f>
        <v>0</v>
      </c>
    </row>
    <row r="110" spans="1:36" ht="20.100000000000001" customHeight="1" x14ac:dyDescent="0.25">
      <c r="A110" s="20">
        <f t="shared" si="12"/>
        <v>44833</v>
      </c>
      <c r="B110" s="17"/>
      <c r="C110" s="12"/>
      <c r="D110" s="13"/>
      <c r="E110" s="13"/>
      <c r="F110" s="28">
        <f>IF(D110-C110&lt;0,0,D110-C110)</f>
        <v>0</v>
      </c>
      <c r="G110" s="28">
        <f>IF(AND(OR(B110="",C110=""),OR(D110="",E110="")),0,IF(OR(B110&lt;&gt;ResmiTatil!$H$2,C110&lt;&gt;ResmiTatil!$I$2,D110&lt;&gt;ResmiTatil!$J$2,E110&lt;&gt;ResmiTatil!$K$2),IF(AND(D110="",E110=""),0,IF(B110&lt;ResmiTatil!$H$2,ResmiTatil!$H$2-B110))+IF(AND(D110="",E110="",OR(B110&lt;ResmiTatil!$H$2,AND(C110&lt;&gt;ResmiTatil!$J$2,C110&gt;ResmiTatil!$J$2))),ResmiTatil!$J$2-ResmiTatil!$I$2,IF(OR(D110="",E110=""),0,IF(AND(C110&gt;ResmiTatil!$I$2,D110&lt;ResmiTatil!$J$2),C110-ResmiTatil!$I$2)))+IF(AND(C110&lt;ResmiTatil!$I$2,D110&lt;ResmiTatil!$J$2),ResmiTatil!$J$2-D110)+IF(AND(C110=ResmiTatil!$I$3,D110=ResmiTatil!$J$3),ResmiTatil!$I$3-ResmiTatil!$I$2,IF(AND(C110&gt;ResmiTatil!$I$2,D110&gt;ResmiTatil!$J$2),ResmiTatil!$J$2-ResmiTatil!$I$2))+IF(E110&gt;ResmiTatil!$K$2,E110-ResmiTatil!$K$2),0))</f>
        <v>0</v>
      </c>
      <c r="H110" s="29">
        <f>IF((C110-B110)+(E110-D110)&lt;0,0,(C110-B110)+(E110-D110))</f>
        <v>0</v>
      </c>
      <c r="I110" s="17"/>
      <c r="J110" s="12"/>
      <c r="K110" s="13"/>
      <c r="L110" s="13"/>
      <c r="M110" s="28">
        <f>IF(K110-J110&lt;0,0,K110-J110)</f>
        <v>0</v>
      </c>
      <c r="N110" s="28">
        <f>IF(AND(OR(I110="",J110=""),OR(K110="",L110="")),0,IF(OR(I110&lt;&gt;ResmiTatil!$H$2,J110&lt;&gt;ResmiTatil!$I$2,K110&lt;&gt;ResmiTatil!$J$2,L110&lt;&gt;ResmiTatil!$K$2),IF(AND(K110="",L110=""),0,IF(I110&lt;ResmiTatil!$H$2,ResmiTatil!$H$2-I110))+IF(AND(K110="",L110="",OR(I110&lt;ResmiTatil!$H$2,AND(J110&lt;&gt;ResmiTatil!$J$2,J110&gt;ResmiTatil!$J$2))),ResmiTatil!$J$2-ResmiTatil!$I$2,IF(OR(K110="",L110=""),0,IF(AND(J110&gt;ResmiTatil!$I$2,K110&lt;ResmiTatil!$J$2),J110-ResmiTatil!$I$2)))+IF(AND(J110&lt;ResmiTatil!$I$2,K110&lt;ResmiTatil!$J$2),ResmiTatil!$J$2-K110)+IF(AND(J110=ResmiTatil!$I$3,K110=ResmiTatil!$J$3),ResmiTatil!$I$3-ResmiTatil!$I$2,IF(AND(J110&gt;ResmiTatil!$I$2,K110&gt;ResmiTatil!$J$2),ResmiTatil!$J$2-ResmiTatil!$I$2))+IF(L110&gt;ResmiTatil!$K$2,L110-ResmiTatil!$K$2),0))</f>
        <v>0</v>
      </c>
      <c r="O110" s="29">
        <f>IF((J110-I110)+(L110-K110)&lt;0,0,(J110-I110)+(L110-K110))</f>
        <v>0</v>
      </c>
      <c r="P110" s="17"/>
      <c r="Q110" s="12"/>
      <c r="R110" s="13"/>
      <c r="S110" s="13"/>
      <c r="T110" s="28">
        <f>IF(R110-Q110&lt;0,0,R110-Q110)</f>
        <v>0</v>
      </c>
      <c r="U110" s="28">
        <f>IF(AND(OR(P110="",Q110=""),OR(R110="",S110="")),0,IF(OR(P110&lt;&gt;ResmiTatil!$H$2,Q110&lt;&gt;ResmiTatil!$I$2,R110&lt;&gt;ResmiTatil!$J$2,S110&lt;&gt;ResmiTatil!$K$2),IF(AND(R110="",S110=""),0,IF(P110&lt;ResmiTatil!$H$2,ResmiTatil!$H$2-P110))+IF(AND(R110="",S110="",OR(P110&lt;ResmiTatil!$H$2,AND(Q110&lt;&gt;ResmiTatil!$J$2,Q110&gt;ResmiTatil!$J$2))),ResmiTatil!$J$2-ResmiTatil!$I$2,IF(OR(R110="",S110=""),0,IF(AND(Q110&gt;ResmiTatil!$I$2,R110&lt;ResmiTatil!$J$2),Q110-ResmiTatil!$I$2)))+IF(AND(Q110&lt;ResmiTatil!$I$2,R110&lt;ResmiTatil!$J$2),ResmiTatil!$J$2-R110)+IF(AND(Q110=ResmiTatil!$I$3,R110=ResmiTatil!$J$3),ResmiTatil!$I$3-ResmiTatil!$I$2,IF(AND(Q110&gt;ResmiTatil!$I$2,R110&gt;ResmiTatil!$J$2),ResmiTatil!$J$2-ResmiTatil!$I$2))+IF(S110&gt;ResmiTatil!$K$2,S110-ResmiTatil!$K$2),0))</f>
        <v>0</v>
      </c>
      <c r="V110" s="29">
        <f>IF((Q110-P110)+(S110-R110)&lt;0,0,(Q110-P110)+(S110-R110))</f>
        <v>0</v>
      </c>
      <c r="W110" s="17"/>
      <c r="X110" s="12"/>
      <c r="Y110" s="13"/>
      <c r="Z110" s="13"/>
      <c r="AA110" s="28">
        <f>IF(Y110-X110&lt;0,0,Y110-X110)</f>
        <v>0</v>
      </c>
      <c r="AB110" s="28">
        <f>IF(AND(OR(W110="",X110=""),OR(Y110="",Z110="")),0,IF(OR(W110&lt;&gt;ResmiTatil!$H$2,X110&lt;&gt;ResmiTatil!$I$2,Y110&lt;&gt;ResmiTatil!$J$2,Z110&lt;&gt;ResmiTatil!$K$2),IF(AND(Y110="",Z110=""),0,IF(W110&lt;ResmiTatil!$H$2,ResmiTatil!$H$2-W110))+IF(AND(Y110="",Z110="",OR(W110&lt;ResmiTatil!$H$2,AND(X110&lt;&gt;ResmiTatil!$J$2,X110&gt;ResmiTatil!$J$2))),ResmiTatil!$J$2-ResmiTatil!$I$2,IF(OR(Y110="",Z110=""),0,IF(AND(X110&gt;ResmiTatil!$I$2,Y110&lt;ResmiTatil!$J$2),X110-ResmiTatil!$I$2)))+IF(AND(X110&lt;ResmiTatil!$I$2,Y110&lt;ResmiTatil!$J$2),ResmiTatil!$J$2-Y110)+IF(AND(X110=ResmiTatil!$I$3,Y110=ResmiTatil!$J$3),ResmiTatil!$I$3-ResmiTatil!$I$2,IF(AND(X110&gt;ResmiTatil!$I$2,Y110&gt;ResmiTatil!$J$2),ResmiTatil!$J$2-ResmiTatil!$I$2))+IF(Z110&gt;ResmiTatil!$K$2,Z110-ResmiTatil!$K$2),0))</f>
        <v>0</v>
      </c>
      <c r="AC110" s="29">
        <f>IF((X110-W110)+(Z110-Y110)&lt;0,0,(X110-W110)+(Z110-Y110))</f>
        <v>0</v>
      </c>
      <c r="AD110" s="17"/>
      <c r="AE110" s="12"/>
      <c r="AF110" s="13"/>
      <c r="AG110" s="13"/>
      <c r="AH110" s="28">
        <f>IF(AF110-AE110&lt;0,0,AF110-AE110)</f>
        <v>0</v>
      </c>
      <c r="AI110" s="28">
        <f>IF(AND(OR(AD110="",AE110=""),OR(AF110="",AG110="")),0,IF(OR(AD110&lt;&gt;ResmiTatil!$H$2,AE110&lt;&gt;ResmiTatil!$I$2,AF110&lt;&gt;ResmiTatil!$J$2,AG110&lt;&gt;ResmiTatil!$K$2),IF(AND(AF110="",AG110=""),0,IF(AD110&lt;ResmiTatil!$H$2,ResmiTatil!$H$2-AD110))+IF(AND(AF110="",AG110="",OR(AD110&lt;ResmiTatil!$H$2,AND(AE110&lt;&gt;ResmiTatil!$J$2,AE110&gt;ResmiTatil!$J$2))),ResmiTatil!$J$2-ResmiTatil!$I$2,IF(OR(AF110="",AG110=""),0,IF(AND(AE110&gt;ResmiTatil!$I$2,AF110&lt;ResmiTatil!$J$2),AE110-ResmiTatil!$I$2)))+IF(AND(AE110&lt;ResmiTatil!$I$2,AF110&lt;ResmiTatil!$J$2),ResmiTatil!$J$2-AF110)+IF(AND(AE110=ResmiTatil!$I$3,AF110=ResmiTatil!$J$3),ResmiTatil!$I$3-ResmiTatil!$I$2,IF(AND(AE110&gt;ResmiTatil!$I$2,AF110&gt;ResmiTatil!$J$2),ResmiTatil!$J$2-ResmiTatil!$I$2))+IF(AG110&gt;ResmiTatil!$K$2,AG110-ResmiTatil!$K$2),0))</f>
        <v>0</v>
      </c>
      <c r="AJ110" s="29">
        <f>IF((AE110-AD110)+(AG110-AF110)&lt;0,0,(AE110-AD110)+(AG110-AF110))</f>
        <v>0</v>
      </c>
    </row>
    <row r="111" spans="1:36" ht="20.100000000000001" customHeight="1" x14ac:dyDescent="0.25">
      <c r="A111" s="20">
        <f t="shared" si="12"/>
        <v>44834</v>
      </c>
      <c r="B111" s="17"/>
      <c r="C111" s="12"/>
      <c r="D111" s="13"/>
      <c r="E111" s="13"/>
      <c r="F111" s="28">
        <f>IF(D111-C111&lt;0,0,D111-C111)</f>
        <v>0</v>
      </c>
      <c r="G111" s="28">
        <f>IF(AND(OR(B111="",C111=""),OR(D111="",E111="")),0,IF(OR(B111&lt;&gt;ResmiTatil!$H$2,C111&lt;&gt;ResmiTatil!$I$2,D111&lt;&gt;ResmiTatil!$J$2,E111&lt;&gt;ResmiTatil!$K$2),IF(AND(D111="",E111=""),0,IF(B111&lt;ResmiTatil!$H$2,ResmiTatil!$H$2-B111))+IF(AND(D111="",E111="",OR(B111&lt;ResmiTatil!$H$2,AND(C111&lt;&gt;ResmiTatil!$J$2,C111&gt;ResmiTatil!$J$2))),ResmiTatil!$J$2-ResmiTatil!$I$2,IF(OR(D111="",E111=""),0,IF(AND(C111&gt;ResmiTatil!$I$2,D111&lt;ResmiTatil!$J$2),C111-ResmiTatil!$I$2)))+IF(AND(C111&lt;ResmiTatil!$I$2,D111&lt;ResmiTatil!$J$2),ResmiTatil!$J$2-D111)+IF(AND(C111=ResmiTatil!$I$3,D111=ResmiTatil!$J$3),ResmiTatil!$I$3-ResmiTatil!$I$2,IF(AND(C111&gt;ResmiTatil!$I$2,D111&gt;ResmiTatil!$J$2),ResmiTatil!$J$2-ResmiTatil!$I$2))+IF(E111&gt;ResmiTatil!$K$2,E111-ResmiTatil!$K$2),0))</f>
        <v>0</v>
      </c>
      <c r="H111" s="29">
        <f>IF((C111-B111)+(E111-D111)&lt;0,0,(C111-B111)+(E111-D111))</f>
        <v>0</v>
      </c>
      <c r="I111" s="17"/>
      <c r="J111" s="12"/>
      <c r="K111" s="13"/>
      <c r="L111" s="13"/>
      <c r="M111" s="28">
        <f>IF(K111-J111&lt;0,0,K111-J111)</f>
        <v>0</v>
      </c>
      <c r="N111" s="28">
        <f>IF(AND(OR(I111="",J111=""),OR(K111="",L111="")),0,IF(OR(I111&lt;&gt;ResmiTatil!$H$2,J111&lt;&gt;ResmiTatil!$I$2,K111&lt;&gt;ResmiTatil!$J$2,L111&lt;&gt;ResmiTatil!$K$2),IF(AND(K111="",L111=""),0,IF(I111&lt;ResmiTatil!$H$2,ResmiTatil!$H$2-I111))+IF(AND(K111="",L111="",OR(I111&lt;ResmiTatil!$H$2,AND(J111&lt;&gt;ResmiTatil!$J$2,J111&gt;ResmiTatil!$J$2))),ResmiTatil!$J$2-ResmiTatil!$I$2,IF(OR(K111="",L111=""),0,IF(AND(J111&gt;ResmiTatil!$I$2,K111&lt;ResmiTatil!$J$2),J111-ResmiTatil!$I$2)))+IF(AND(J111&lt;ResmiTatil!$I$2,K111&lt;ResmiTatil!$J$2),ResmiTatil!$J$2-K111)+IF(AND(J111=ResmiTatil!$I$3,K111=ResmiTatil!$J$3),ResmiTatil!$I$3-ResmiTatil!$I$2,IF(AND(J111&gt;ResmiTatil!$I$2,K111&gt;ResmiTatil!$J$2),ResmiTatil!$J$2-ResmiTatil!$I$2))+IF(L111&gt;ResmiTatil!$K$2,L111-ResmiTatil!$K$2),0))</f>
        <v>0</v>
      </c>
      <c r="O111" s="29">
        <f>IF((J111-I111)+(L111-K111)&lt;0,0,(J111-I111)+(L111-K111))</f>
        <v>0</v>
      </c>
      <c r="P111" s="17"/>
      <c r="Q111" s="12"/>
      <c r="R111" s="13"/>
      <c r="S111" s="13"/>
      <c r="T111" s="28">
        <f>IF(R111-Q111&lt;0,0,R111-Q111)</f>
        <v>0</v>
      </c>
      <c r="U111" s="28">
        <f>IF(AND(OR(P111="",Q111=""),OR(R111="",S111="")),0,IF(OR(P111&lt;&gt;ResmiTatil!$H$2,Q111&lt;&gt;ResmiTatil!$I$2,R111&lt;&gt;ResmiTatil!$J$2,S111&lt;&gt;ResmiTatil!$K$2),IF(AND(R111="",S111=""),0,IF(P111&lt;ResmiTatil!$H$2,ResmiTatil!$H$2-P111))+IF(AND(R111="",S111="",OR(P111&lt;ResmiTatil!$H$2,AND(Q111&lt;&gt;ResmiTatil!$J$2,Q111&gt;ResmiTatil!$J$2))),ResmiTatil!$J$2-ResmiTatil!$I$2,IF(OR(R111="",S111=""),0,IF(AND(Q111&gt;ResmiTatil!$I$2,R111&lt;ResmiTatil!$J$2),Q111-ResmiTatil!$I$2)))+IF(AND(Q111&lt;ResmiTatil!$I$2,R111&lt;ResmiTatil!$J$2),ResmiTatil!$J$2-R111)+IF(AND(Q111=ResmiTatil!$I$3,R111=ResmiTatil!$J$3),ResmiTatil!$I$3-ResmiTatil!$I$2,IF(AND(Q111&gt;ResmiTatil!$I$2,R111&gt;ResmiTatil!$J$2),ResmiTatil!$J$2-ResmiTatil!$I$2))+IF(S111&gt;ResmiTatil!$K$2,S111-ResmiTatil!$K$2),0))</f>
        <v>0</v>
      </c>
      <c r="V111" s="29">
        <f>IF((Q111-P111)+(S111-R111)&lt;0,0,(Q111-P111)+(S111-R111))</f>
        <v>0</v>
      </c>
      <c r="W111" s="17"/>
      <c r="X111" s="12"/>
      <c r="Y111" s="13"/>
      <c r="Z111" s="13"/>
      <c r="AA111" s="28">
        <f>IF(Y111-X111&lt;0,0,Y111-X111)</f>
        <v>0</v>
      </c>
      <c r="AB111" s="28">
        <f>IF(AND(OR(W111="",X111=""),OR(Y111="",Z111="")),0,IF(OR(W111&lt;&gt;ResmiTatil!$H$2,X111&lt;&gt;ResmiTatil!$I$2,Y111&lt;&gt;ResmiTatil!$J$2,Z111&lt;&gt;ResmiTatil!$K$2),IF(AND(Y111="",Z111=""),0,IF(W111&lt;ResmiTatil!$H$2,ResmiTatil!$H$2-W111))+IF(AND(Y111="",Z111="",OR(W111&lt;ResmiTatil!$H$2,AND(X111&lt;&gt;ResmiTatil!$J$2,X111&gt;ResmiTatil!$J$2))),ResmiTatil!$J$2-ResmiTatil!$I$2,IF(OR(Y111="",Z111=""),0,IF(AND(X111&gt;ResmiTatil!$I$2,Y111&lt;ResmiTatil!$J$2),X111-ResmiTatil!$I$2)))+IF(AND(X111&lt;ResmiTatil!$I$2,Y111&lt;ResmiTatil!$J$2),ResmiTatil!$J$2-Y111)+IF(AND(X111=ResmiTatil!$I$3,Y111=ResmiTatil!$J$3),ResmiTatil!$I$3-ResmiTatil!$I$2,IF(AND(X111&gt;ResmiTatil!$I$2,Y111&gt;ResmiTatil!$J$2),ResmiTatil!$J$2-ResmiTatil!$I$2))+IF(Z111&gt;ResmiTatil!$K$2,Z111-ResmiTatil!$K$2),0))</f>
        <v>0</v>
      </c>
      <c r="AC111" s="29">
        <f>IF((X111-W111)+(Z111-Y111)&lt;0,0,(X111-W111)+(Z111-Y111))</f>
        <v>0</v>
      </c>
      <c r="AD111" s="17"/>
      <c r="AE111" s="12"/>
      <c r="AF111" s="13"/>
      <c r="AG111" s="13"/>
      <c r="AH111" s="28">
        <f>IF(AF111-AE111&lt;0,0,AF111-AE111)</f>
        <v>0</v>
      </c>
      <c r="AI111" s="28">
        <f>IF(AND(OR(AD111="",AE111=""),OR(AF111="",AG111="")),0,IF(OR(AD111&lt;&gt;ResmiTatil!$H$2,AE111&lt;&gt;ResmiTatil!$I$2,AF111&lt;&gt;ResmiTatil!$J$2,AG111&lt;&gt;ResmiTatil!$K$2),IF(AND(AF111="",AG111=""),0,IF(AD111&lt;ResmiTatil!$H$2,ResmiTatil!$H$2-AD111))+IF(AND(AF111="",AG111="",OR(AD111&lt;ResmiTatil!$H$2,AND(AE111&lt;&gt;ResmiTatil!$J$2,AE111&gt;ResmiTatil!$J$2))),ResmiTatil!$J$2-ResmiTatil!$I$2,IF(OR(AF111="",AG111=""),0,IF(AND(AE111&gt;ResmiTatil!$I$2,AF111&lt;ResmiTatil!$J$2),AE111-ResmiTatil!$I$2)))+IF(AND(AE111&lt;ResmiTatil!$I$2,AF111&lt;ResmiTatil!$J$2),ResmiTatil!$J$2-AF111)+IF(AND(AE111=ResmiTatil!$I$3,AF111=ResmiTatil!$J$3),ResmiTatil!$I$3-ResmiTatil!$I$2,IF(AND(AE111&gt;ResmiTatil!$I$2,AF111&gt;ResmiTatil!$J$2),ResmiTatil!$J$2-ResmiTatil!$I$2))+IF(AG111&gt;ResmiTatil!$K$2,AG111-ResmiTatil!$K$2),0))</f>
        <v>0</v>
      </c>
      <c r="AJ111" s="29">
        <f>IF((AE111-AD111)+(AG111-AF111)&lt;0,0,(AE111-AD111)+(AG111-AF111))</f>
        <v>0</v>
      </c>
    </row>
    <row r="112" spans="1:36" ht="20.100000000000001" customHeight="1" x14ac:dyDescent="0.25">
      <c r="A112" s="30" t="s">
        <v>24</v>
      </c>
      <c r="B112" s="31"/>
      <c r="C112" s="32"/>
      <c r="D112" s="33"/>
      <c r="E112" s="33"/>
      <c r="F112" s="34"/>
      <c r="G112" s="28">
        <f>SUM(G107:G111)</f>
        <v>0</v>
      </c>
      <c r="H112" s="35">
        <f>SUM(H107:H111)</f>
        <v>0</v>
      </c>
      <c r="I112" s="31"/>
      <c r="J112" s="32"/>
      <c r="K112" s="33"/>
      <c r="L112" s="33"/>
      <c r="M112" s="34"/>
      <c r="N112" s="28">
        <f>SUM(N107:N111)</f>
        <v>0</v>
      </c>
      <c r="O112" s="35">
        <f>SUM(O107:O111)</f>
        <v>0</v>
      </c>
      <c r="P112" s="31"/>
      <c r="Q112" s="32"/>
      <c r="R112" s="33"/>
      <c r="S112" s="33"/>
      <c r="T112" s="34"/>
      <c r="U112" s="28">
        <f>SUM(U107:U111)</f>
        <v>0</v>
      </c>
      <c r="V112" s="35">
        <f>SUM(V107:V111)</f>
        <v>0</v>
      </c>
      <c r="W112" s="31"/>
      <c r="X112" s="32"/>
      <c r="Y112" s="33"/>
      <c r="Z112" s="33"/>
      <c r="AA112" s="34"/>
      <c r="AB112" s="28">
        <f>SUM(AB107:AB111)</f>
        <v>0</v>
      </c>
      <c r="AC112" s="35">
        <f>SUM(AC107:AC111)</f>
        <v>0</v>
      </c>
      <c r="AD112" s="31"/>
      <c r="AE112" s="32"/>
      <c r="AF112" s="33"/>
      <c r="AG112" s="33"/>
      <c r="AH112" s="34"/>
      <c r="AI112" s="28">
        <f>SUM(AI107:AI111)</f>
        <v>0</v>
      </c>
      <c r="AJ112" s="35">
        <f>SUM(AJ107:AJ111)</f>
        <v>0</v>
      </c>
    </row>
    <row r="113" spans="1:36" s="25" customFormat="1" ht="15" customHeight="1" x14ac:dyDescent="0.25">
      <c r="A113" s="20">
        <f>A111+1</f>
        <v>44835</v>
      </c>
      <c r="B113" s="17"/>
      <c r="C113" s="12"/>
      <c r="D113" s="13"/>
      <c r="E113" s="13"/>
      <c r="F113" s="11"/>
      <c r="G113" s="11"/>
      <c r="H113" s="18"/>
      <c r="I113" s="17"/>
      <c r="J113" s="12"/>
      <c r="K113" s="13"/>
      <c r="L113" s="13"/>
      <c r="M113" s="11"/>
      <c r="N113" s="11"/>
      <c r="O113" s="18"/>
      <c r="P113" s="17"/>
      <c r="Q113" s="12"/>
      <c r="R113" s="13"/>
      <c r="S113" s="13"/>
      <c r="T113" s="11"/>
      <c r="U113" s="11"/>
      <c r="V113" s="18"/>
      <c r="W113" s="17"/>
      <c r="X113" s="12"/>
      <c r="Y113" s="13"/>
      <c r="Z113" s="13"/>
      <c r="AA113" s="11"/>
      <c r="AB113" s="11"/>
      <c r="AC113" s="18"/>
      <c r="AD113" s="17"/>
      <c r="AE113" s="12"/>
      <c r="AF113" s="13"/>
      <c r="AG113" s="13"/>
      <c r="AH113" s="11"/>
      <c r="AI113" s="11"/>
      <c r="AJ113" s="18"/>
    </row>
    <row r="114" spans="1:36" s="25" customFormat="1" ht="15" customHeight="1" x14ac:dyDescent="0.25">
      <c r="A114" s="20">
        <f>A113+1</f>
        <v>44836</v>
      </c>
      <c r="B114" s="17"/>
      <c r="C114" s="12"/>
      <c r="D114" s="13"/>
      <c r="E114" s="13"/>
      <c r="F114" s="11"/>
      <c r="G114" s="11"/>
      <c r="H114" s="18"/>
      <c r="I114" s="17"/>
      <c r="J114" s="12"/>
      <c r="K114" s="13"/>
      <c r="L114" s="13"/>
      <c r="M114" s="11"/>
      <c r="N114" s="11"/>
      <c r="O114" s="18"/>
      <c r="P114" s="17"/>
      <c r="Q114" s="12"/>
      <c r="R114" s="13"/>
      <c r="S114" s="13"/>
      <c r="T114" s="11"/>
      <c r="U114" s="11"/>
      <c r="V114" s="18"/>
      <c r="W114" s="17"/>
      <c r="X114" s="12"/>
      <c r="Y114" s="13"/>
      <c r="Z114" s="13"/>
      <c r="AA114" s="11"/>
      <c r="AB114" s="11"/>
      <c r="AC114" s="18"/>
      <c r="AD114" s="17"/>
      <c r="AE114" s="12"/>
      <c r="AF114" s="13"/>
      <c r="AG114" s="13"/>
      <c r="AH114" s="11"/>
      <c r="AI114" s="11"/>
      <c r="AJ114" s="18"/>
    </row>
    <row r="115" spans="1:36" ht="20.100000000000001" customHeight="1" x14ac:dyDescent="0.25">
      <c r="A115" s="20">
        <f t="shared" ref="A115:A119" si="13">A114+1</f>
        <v>44837</v>
      </c>
      <c r="B115" s="17"/>
      <c r="C115" s="12"/>
      <c r="D115" s="13"/>
      <c r="E115" s="13"/>
      <c r="F115" s="28">
        <f>IF(D115-C115&lt;0,0,D115-C115)</f>
        <v>0</v>
      </c>
      <c r="G115" s="28">
        <f>IF(AND(OR(B115="",C115=""),OR(D115="",E115="")),0,IF(OR(B115&lt;&gt;ResmiTatil!$H$2,C115&lt;&gt;ResmiTatil!$I$2,D115&lt;&gt;ResmiTatil!$J$2,E115&lt;&gt;ResmiTatil!$K$2),IF(AND(D115="",E115=""),0,IF(B115&lt;ResmiTatil!$H$2,ResmiTatil!$H$2-B115))+IF(AND(D115="",E115="",OR(B115&lt;ResmiTatil!$H$2,AND(C115&lt;&gt;ResmiTatil!$J$2,C115&gt;ResmiTatil!$J$2))),ResmiTatil!$J$2-ResmiTatil!$I$2,IF(OR(D115="",E115=""),0,IF(AND(C115&gt;ResmiTatil!$I$2,D115&lt;ResmiTatil!$J$2),C115-ResmiTatil!$I$2)))+IF(AND(C115&lt;ResmiTatil!$I$2,D115&lt;ResmiTatil!$J$2),ResmiTatil!$J$2-D115)+IF(AND(C115=ResmiTatil!$I$3,D115=ResmiTatil!$J$3),ResmiTatil!$I$3-ResmiTatil!$I$2,IF(AND(C115&gt;ResmiTatil!$I$2,D115&gt;ResmiTatil!$J$2),ResmiTatil!$J$2-ResmiTatil!$I$2))+IF(E115&gt;ResmiTatil!$K$2,E115-ResmiTatil!$K$2),0))</f>
        <v>0</v>
      </c>
      <c r="H115" s="29">
        <f>IF((C115-B115)+(E115-D115)&lt;0,0,(C115-B115)+(E115-D115))</f>
        <v>0</v>
      </c>
      <c r="I115" s="17"/>
      <c r="J115" s="12"/>
      <c r="K115" s="13"/>
      <c r="L115" s="13"/>
      <c r="M115" s="28">
        <f>IF(K115-J115&lt;0,0,K115-J115)</f>
        <v>0</v>
      </c>
      <c r="N115" s="28">
        <f>IF(AND(OR(I115="",J115=""),OR(K115="",L115="")),0,IF(OR(I115&lt;&gt;ResmiTatil!$H$2,J115&lt;&gt;ResmiTatil!$I$2,K115&lt;&gt;ResmiTatil!$J$2,L115&lt;&gt;ResmiTatil!$K$2),IF(AND(K115="",L115=""),0,IF(I115&lt;ResmiTatil!$H$2,ResmiTatil!$H$2-I115))+IF(AND(K115="",L115="",OR(I115&lt;ResmiTatil!$H$2,AND(J115&lt;&gt;ResmiTatil!$J$2,J115&gt;ResmiTatil!$J$2))),ResmiTatil!$J$2-ResmiTatil!$I$2,IF(OR(K115="",L115=""),0,IF(AND(J115&gt;ResmiTatil!$I$2,K115&lt;ResmiTatil!$J$2),J115-ResmiTatil!$I$2)))+IF(AND(J115&lt;ResmiTatil!$I$2,K115&lt;ResmiTatil!$J$2),ResmiTatil!$J$2-K115)+IF(AND(J115=ResmiTatil!$I$3,K115=ResmiTatil!$J$3),ResmiTatil!$I$3-ResmiTatil!$I$2,IF(AND(J115&gt;ResmiTatil!$I$2,K115&gt;ResmiTatil!$J$2),ResmiTatil!$J$2-ResmiTatil!$I$2))+IF(L115&gt;ResmiTatil!$K$2,L115-ResmiTatil!$K$2),0))</f>
        <v>0</v>
      </c>
      <c r="O115" s="29">
        <f>IF((J115-I115)+(L115-K115)&lt;0,0,(J115-I115)+(L115-K115))</f>
        <v>0</v>
      </c>
      <c r="P115" s="17"/>
      <c r="Q115" s="12"/>
      <c r="R115" s="13"/>
      <c r="S115" s="13"/>
      <c r="T115" s="28">
        <f>IF(R115-Q115&lt;0,0,R115-Q115)</f>
        <v>0</v>
      </c>
      <c r="U115" s="28">
        <f>IF(AND(OR(P115="",Q115=""),OR(R115="",S115="")),0,IF(OR(P115&lt;&gt;ResmiTatil!$H$2,Q115&lt;&gt;ResmiTatil!$I$2,R115&lt;&gt;ResmiTatil!$J$2,S115&lt;&gt;ResmiTatil!$K$2),IF(AND(R115="",S115=""),0,IF(P115&lt;ResmiTatil!$H$2,ResmiTatil!$H$2-P115))+IF(AND(R115="",S115="",OR(P115&lt;ResmiTatil!$H$2,AND(Q115&lt;&gt;ResmiTatil!$J$2,Q115&gt;ResmiTatil!$J$2))),ResmiTatil!$J$2-ResmiTatil!$I$2,IF(OR(R115="",S115=""),0,IF(AND(Q115&gt;ResmiTatil!$I$2,R115&lt;ResmiTatil!$J$2),Q115-ResmiTatil!$I$2)))+IF(AND(Q115&lt;ResmiTatil!$I$2,R115&lt;ResmiTatil!$J$2),ResmiTatil!$J$2-R115)+IF(AND(Q115=ResmiTatil!$I$3,R115=ResmiTatil!$J$3),ResmiTatil!$I$3-ResmiTatil!$I$2,IF(AND(Q115&gt;ResmiTatil!$I$2,R115&gt;ResmiTatil!$J$2),ResmiTatil!$J$2-ResmiTatil!$I$2))+IF(S115&gt;ResmiTatil!$K$2,S115-ResmiTatil!$K$2),0))</f>
        <v>0</v>
      </c>
      <c r="V115" s="29">
        <f>IF((Q115-P115)+(S115-R115)&lt;0,0,(Q115-P115)+(S115-R115))</f>
        <v>0</v>
      </c>
      <c r="W115" s="17"/>
      <c r="X115" s="12"/>
      <c r="Y115" s="13"/>
      <c r="Z115" s="13"/>
      <c r="AA115" s="28">
        <f>IF(Y115-X115&lt;0,0,Y115-X115)</f>
        <v>0</v>
      </c>
      <c r="AB115" s="28">
        <f>IF(AND(OR(W115="",X115=""),OR(Y115="",Z115="")),0,IF(OR(W115&lt;&gt;ResmiTatil!$H$2,X115&lt;&gt;ResmiTatil!$I$2,Y115&lt;&gt;ResmiTatil!$J$2,Z115&lt;&gt;ResmiTatil!$K$2),IF(AND(Y115="",Z115=""),0,IF(W115&lt;ResmiTatil!$H$2,ResmiTatil!$H$2-W115))+IF(AND(Y115="",Z115="",OR(W115&lt;ResmiTatil!$H$2,AND(X115&lt;&gt;ResmiTatil!$J$2,X115&gt;ResmiTatil!$J$2))),ResmiTatil!$J$2-ResmiTatil!$I$2,IF(OR(Y115="",Z115=""),0,IF(AND(X115&gt;ResmiTatil!$I$2,Y115&lt;ResmiTatil!$J$2),X115-ResmiTatil!$I$2)))+IF(AND(X115&lt;ResmiTatil!$I$2,Y115&lt;ResmiTatil!$J$2),ResmiTatil!$J$2-Y115)+IF(AND(X115=ResmiTatil!$I$3,Y115=ResmiTatil!$J$3),ResmiTatil!$I$3-ResmiTatil!$I$2,IF(AND(X115&gt;ResmiTatil!$I$2,Y115&gt;ResmiTatil!$J$2),ResmiTatil!$J$2-ResmiTatil!$I$2))+IF(Z115&gt;ResmiTatil!$K$2,Z115-ResmiTatil!$K$2),0))</f>
        <v>0</v>
      </c>
      <c r="AC115" s="29">
        <f>IF((X115-W115)+(Z115-Y115)&lt;0,0,(X115-W115)+(Z115-Y115))</f>
        <v>0</v>
      </c>
      <c r="AD115" s="17"/>
      <c r="AE115" s="12"/>
      <c r="AF115" s="13"/>
      <c r="AG115" s="13"/>
      <c r="AH115" s="28">
        <f>IF(AF115-AE115&lt;0,0,AF115-AE115)</f>
        <v>0</v>
      </c>
      <c r="AI115" s="28">
        <f>IF(AND(OR(AD115="",AE115=""),OR(AF115="",AG115="")),0,IF(OR(AD115&lt;&gt;ResmiTatil!$H$2,AE115&lt;&gt;ResmiTatil!$I$2,AF115&lt;&gt;ResmiTatil!$J$2,AG115&lt;&gt;ResmiTatil!$K$2),IF(AND(AF115="",AG115=""),0,IF(AD115&lt;ResmiTatil!$H$2,ResmiTatil!$H$2-AD115))+IF(AND(AF115="",AG115="",OR(AD115&lt;ResmiTatil!$H$2,AND(AE115&lt;&gt;ResmiTatil!$J$2,AE115&gt;ResmiTatil!$J$2))),ResmiTatil!$J$2-ResmiTatil!$I$2,IF(OR(AF115="",AG115=""),0,IF(AND(AE115&gt;ResmiTatil!$I$2,AF115&lt;ResmiTatil!$J$2),AE115-ResmiTatil!$I$2)))+IF(AND(AE115&lt;ResmiTatil!$I$2,AF115&lt;ResmiTatil!$J$2),ResmiTatil!$J$2-AF115)+IF(AND(AE115=ResmiTatil!$I$3,AF115=ResmiTatil!$J$3),ResmiTatil!$I$3-ResmiTatil!$I$2,IF(AND(AE115&gt;ResmiTatil!$I$2,AF115&gt;ResmiTatil!$J$2),ResmiTatil!$J$2-ResmiTatil!$I$2))+IF(AG115&gt;ResmiTatil!$K$2,AG115-ResmiTatil!$K$2),0))</f>
        <v>0</v>
      </c>
      <c r="AJ115" s="29">
        <f>IF((AE115-AD115)+(AG115-AF115)&lt;0,0,(AE115-AD115)+(AG115-AF115))</f>
        <v>0</v>
      </c>
    </row>
    <row r="116" spans="1:36" ht="20.100000000000001" customHeight="1" x14ac:dyDescent="0.25">
      <c r="A116" s="20">
        <f t="shared" si="13"/>
        <v>44838</v>
      </c>
      <c r="B116" s="17"/>
      <c r="C116" s="12"/>
      <c r="D116" s="13"/>
      <c r="E116" s="13"/>
      <c r="F116" s="28">
        <f>IF(D116-C116&lt;0,0,D116-C116)</f>
        <v>0</v>
      </c>
      <c r="G116" s="28">
        <f>IF(AND(OR(B116="",C116=""),OR(D116="",E116="")),0,IF(OR(B116&lt;&gt;ResmiTatil!$H$2,C116&lt;&gt;ResmiTatil!$I$2,D116&lt;&gt;ResmiTatil!$J$2,E116&lt;&gt;ResmiTatil!$K$2),IF(AND(D116="",E116=""),0,IF(B116&lt;ResmiTatil!$H$2,ResmiTatil!$H$2-B116))+IF(AND(D116="",E116="",OR(B116&lt;ResmiTatil!$H$2,AND(C116&lt;&gt;ResmiTatil!$J$2,C116&gt;ResmiTatil!$J$2))),ResmiTatil!$J$2-ResmiTatil!$I$2,IF(OR(D116="",E116=""),0,IF(AND(C116&gt;ResmiTatil!$I$2,D116&lt;ResmiTatil!$J$2),C116-ResmiTatil!$I$2)))+IF(AND(C116&lt;ResmiTatil!$I$2,D116&lt;ResmiTatil!$J$2),ResmiTatil!$J$2-D116)+IF(AND(C116=ResmiTatil!$I$3,D116=ResmiTatil!$J$3),ResmiTatil!$I$3-ResmiTatil!$I$2,IF(AND(C116&gt;ResmiTatil!$I$2,D116&gt;ResmiTatil!$J$2),ResmiTatil!$J$2-ResmiTatil!$I$2))+IF(E116&gt;ResmiTatil!$K$2,E116-ResmiTatil!$K$2),0))</f>
        <v>0</v>
      </c>
      <c r="H116" s="29">
        <f>IF((C116-B116)+(E116-D116)&lt;0,0,(C116-B116)+(E116-D116))</f>
        <v>0</v>
      </c>
      <c r="I116" s="17"/>
      <c r="J116" s="12"/>
      <c r="K116" s="13"/>
      <c r="L116" s="13"/>
      <c r="M116" s="28">
        <f>IF(K116-J116&lt;0,0,K116-J116)</f>
        <v>0</v>
      </c>
      <c r="N116" s="28">
        <f>IF(AND(OR(I116="",J116=""),OR(K116="",L116="")),0,IF(OR(I116&lt;&gt;ResmiTatil!$H$2,J116&lt;&gt;ResmiTatil!$I$2,K116&lt;&gt;ResmiTatil!$J$2,L116&lt;&gt;ResmiTatil!$K$2),IF(AND(K116="",L116=""),0,IF(I116&lt;ResmiTatil!$H$2,ResmiTatil!$H$2-I116))+IF(AND(K116="",L116="",OR(I116&lt;ResmiTatil!$H$2,AND(J116&lt;&gt;ResmiTatil!$J$2,J116&gt;ResmiTatil!$J$2))),ResmiTatil!$J$2-ResmiTatil!$I$2,IF(OR(K116="",L116=""),0,IF(AND(J116&gt;ResmiTatil!$I$2,K116&lt;ResmiTatil!$J$2),J116-ResmiTatil!$I$2)))+IF(AND(J116&lt;ResmiTatil!$I$2,K116&lt;ResmiTatil!$J$2),ResmiTatil!$J$2-K116)+IF(AND(J116=ResmiTatil!$I$3,K116=ResmiTatil!$J$3),ResmiTatil!$I$3-ResmiTatil!$I$2,IF(AND(J116&gt;ResmiTatil!$I$2,K116&gt;ResmiTatil!$J$2),ResmiTatil!$J$2-ResmiTatil!$I$2))+IF(L116&gt;ResmiTatil!$K$2,L116-ResmiTatil!$K$2),0))</f>
        <v>0</v>
      </c>
      <c r="O116" s="29">
        <f>IF((J116-I116)+(L116-K116)&lt;0,0,(J116-I116)+(L116-K116))</f>
        <v>0</v>
      </c>
      <c r="P116" s="17"/>
      <c r="Q116" s="12"/>
      <c r="R116" s="13"/>
      <c r="S116" s="13"/>
      <c r="T116" s="28">
        <f>IF(R116-Q116&lt;0,0,R116-Q116)</f>
        <v>0</v>
      </c>
      <c r="U116" s="28">
        <f>IF(AND(OR(P116="",Q116=""),OR(R116="",S116="")),0,IF(OR(P116&lt;&gt;ResmiTatil!$H$2,Q116&lt;&gt;ResmiTatil!$I$2,R116&lt;&gt;ResmiTatil!$J$2,S116&lt;&gt;ResmiTatil!$K$2),IF(AND(R116="",S116=""),0,IF(P116&lt;ResmiTatil!$H$2,ResmiTatil!$H$2-P116))+IF(AND(R116="",S116="",OR(P116&lt;ResmiTatil!$H$2,AND(Q116&lt;&gt;ResmiTatil!$J$2,Q116&gt;ResmiTatil!$J$2))),ResmiTatil!$J$2-ResmiTatil!$I$2,IF(OR(R116="",S116=""),0,IF(AND(Q116&gt;ResmiTatil!$I$2,R116&lt;ResmiTatil!$J$2),Q116-ResmiTatil!$I$2)))+IF(AND(Q116&lt;ResmiTatil!$I$2,R116&lt;ResmiTatil!$J$2),ResmiTatil!$J$2-R116)+IF(AND(Q116=ResmiTatil!$I$3,R116=ResmiTatil!$J$3),ResmiTatil!$I$3-ResmiTatil!$I$2,IF(AND(Q116&gt;ResmiTatil!$I$2,R116&gt;ResmiTatil!$J$2),ResmiTatil!$J$2-ResmiTatil!$I$2))+IF(S116&gt;ResmiTatil!$K$2,S116-ResmiTatil!$K$2),0))</f>
        <v>0</v>
      </c>
      <c r="V116" s="29">
        <f>IF((Q116-P116)+(S116-R116)&lt;0,0,(Q116-P116)+(S116-R116))</f>
        <v>0</v>
      </c>
      <c r="W116" s="17"/>
      <c r="X116" s="12"/>
      <c r="Y116" s="13"/>
      <c r="Z116" s="13"/>
      <c r="AA116" s="28">
        <f>IF(Y116-X116&lt;0,0,Y116-X116)</f>
        <v>0</v>
      </c>
      <c r="AB116" s="28">
        <f>IF(AND(OR(W116="",X116=""),OR(Y116="",Z116="")),0,IF(OR(W116&lt;&gt;ResmiTatil!$H$2,X116&lt;&gt;ResmiTatil!$I$2,Y116&lt;&gt;ResmiTatil!$J$2,Z116&lt;&gt;ResmiTatil!$K$2),IF(AND(Y116="",Z116=""),0,IF(W116&lt;ResmiTatil!$H$2,ResmiTatil!$H$2-W116))+IF(AND(Y116="",Z116="",OR(W116&lt;ResmiTatil!$H$2,AND(X116&lt;&gt;ResmiTatil!$J$2,X116&gt;ResmiTatil!$J$2))),ResmiTatil!$J$2-ResmiTatil!$I$2,IF(OR(Y116="",Z116=""),0,IF(AND(X116&gt;ResmiTatil!$I$2,Y116&lt;ResmiTatil!$J$2),X116-ResmiTatil!$I$2)))+IF(AND(X116&lt;ResmiTatil!$I$2,Y116&lt;ResmiTatil!$J$2),ResmiTatil!$J$2-Y116)+IF(AND(X116=ResmiTatil!$I$3,Y116=ResmiTatil!$J$3),ResmiTatil!$I$3-ResmiTatil!$I$2,IF(AND(X116&gt;ResmiTatil!$I$2,Y116&gt;ResmiTatil!$J$2),ResmiTatil!$J$2-ResmiTatil!$I$2))+IF(Z116&gt;ResmiTatil!$K$2,Z116-ResmiTatil!$K$2),0))</f>
        <v>0</v>
      </c>
      <c r="AC116" s="29">
        <f>IF((X116-W116)+(Z116-Y116)&lt;0,0,(X116-W116)+(Z116-Y116))</f>
        <v>0</v>
      </c>
      <c r="AD116" s="17"/>
      <c r="AE116" s="12"/>
      <c r="AF116" s="13"/>
      <c r="AG116" s="13"/>
      <c r="AH116" s="28">
        <f>IF(AF116-AE116&lt;0,0,AF116-AE116)</f>
        <v>0</v>
      </c>
      <c r="AI116" s="28">
        <f>IF(AND(OR(AD116="",AE116=""),OR(AF116="",AG116="")),0,IF(OR(AD116&lt;&gt;ResmiTatil!$H$2,AE116&lt;&gt;ResmiTatil!$I$2,AF116&lt;&gt;ResmiTatil!$J$2,AG116&lt;&gt;ResmiTatil!$K$2),IF(AND(AF116="",AG116=""),0,IF(AD116&lt;ResmiTatil!$H$2,ResmiTatil!$H$2-AD116))+IF(AND(AF116="",AG116="",OR(AD116&lt;ResmiTatil!$H$2,AND(AE116&lt;&gt;ResmiTatil!$J$2,AE116&gt;ResmiTatil!$J$2))),ResmiTatil!$J$2-ResmiTatil!$I$2,IF(OR(AF116="",AG116=""),0,IF(AND(AE116&gt;ResmiTatil!$I$2,AF116&lt;ResmiTatil!$J$2),AE116-ResmiTatil!$I$2)))+IF(AND(AE116&lt;ResmiTatil!$I$2,AF116&lt;ResmiTatil!$J$2),ResmiTatil!$J$2-AF116)+IF(AND(AE116=ResmiTatil!$I$3,AF116=ResmiTatil!$J$3),ResmiTatil!$I$3-ResmiTatil!$I$2,IF(AND(AE116&gt;ResmiTatil!$I$2,AF116&gt;ResmiTatil!$J$2),ResmiTatil!$J$2-ResmiTatil!$I$2))+IF(AG116&gt;ResmiTatil!$K$2,AG116-ResmiTatil!$K$2),0))</f>
        <v>0</v>
      </c>
      <c r="AJ116" s="29">
        <f>IF((AE116-AD116)+(AG116-AF116)&lt;0,0,(AE116-AD116)+(AG116-AF116))</f>
        <v>0</v>
      </c>
    </row>
    <row r="117" spans="1:36" ht="20.100000000000001" customHeight="1" x14ac:dyDescent="0.25">
      <c r="A117" s="20">
        <f t="shared" si="13"/>
        <v>44839</v>
      </c>
      <c r="B117" s="17"/>
      <c r="C117" s="12"/>
      <c r="D117" s="13"/>
      <c r="E117" s="13"/>
      <c r="F117" s="28">
        <f>IF(D117-C117&lt;0,0,D117-C117)</f>
        <v>0</v>
      </c>
      <c r="G117" s="28">
        <f>IF(AND(OR(B117="",C117=""),OR(D117="",E117="")),0,IF(OR(B117&lt;&gt;ResmiTatil!$H$2,C117&lt;&gt;ResmiTatil!$I$2,D117&lt;&gt;ResmiTatil!$J$2,E117&lt;&gt;ResmiTatil!$K$2),IF(AND(D117="",E117=""),0,IF(B117&lt;ResmiTatil!$H$2,ResmiTatil!$H$2-B117))+IF(AND(D117="",E117="",OR(B117&lt;ResmiTatil!$H$2,AND(C117&lt;&gt;ResmiTatil!$J$2,C117&gt;ResmiTatil!$J$2))),ResmiTatil!$J$2-ResmiTatil!$I$2,IF(OR(D117="",E117=""),0,IF(AND(C117&gt;ResmiTatil!$I$2,D117&lt;ResmiTatil!$J$2),C117-ResmiTatil!$I$2)))+IF(AND(C117&lt;ResmiTatil!$I$2,D117&lt;ResmiTatil!$J$2),ResmiTatil!$J$2-D117)+IF(AND(C117=ResmiTatil!$I$3,D117=ResmiTatil!$J$3),ResmiTatil!$I$3-ResmiTatil!$I$2,IF(AND(C117&gt;ResmiTatil!$I$2,D117&gt;ResmiTatil!$J$2),ResmiTatil!$J$2-ResmiTatil!$I$2))+IF(E117&gt;ResmiTatil!$K$2,E117-ResmiTatil!$K$2),0))</f>
        <v>0</v>
      </c>
      <c r="H117" s="29">
        <f>IF((C117-B117)+(E117-D117)&lt;0,0,(C117-B117)+(E117-D117))</f>
        <v>0</v>
      </c>
      <c r="I117" s="17"/>
      <c r="J117" s="12"/>
      <c r="K117" s="13"/>
      <c r="L117" s="13"/>
      <c r="M117" s="28">
        <f>IF(K117-J117&lt;0,0,K117-J117)</f>
        <v>0</v>
      </c>
      <c r="N117" s="28">
        <f>IF(AND(OR(I117="",J117=""),OR(K117="",L117="")),0,IF(OR(I117&lt;&gt;ResmiTatil!$H$2,J117&lt;&gt;ResmiTatil!$I$2,K117&lt;&gt;ResmiTatil!$J$2,L117&lt;&gt;ResmiTatil!$K$2),IF(AND(K117="",L117=""),0,IF(I117&lt;ResmiTatil!$H$2,ResmiTatil!$H$2-I117))+IF(AND(K117="",L117="",OR(I117&lt;ResmiTatil!$H$2,AND(J117&lt;&gt;ResmiTatil!$J$2,J117&gt;ResmiTatil!$J$2))),ResmiTatil!$J$2-ResmiTatil!$I$2,IF(OR(K117="",L117=""),0,IF(AND(J117&gt;ResmiTatil!$I$2,K117&lt;ResmiTatil!$J$2),J117-ResmiTatil!$I$2)))+IF(AND(J117&lt;ResmiTatil!$I$2,K117&lt;ResmiTatil!$J$2),ResmiTatil!$J$2-K117)+IF(AND(J117=ResmiTatil!$I$3,K117=ResmiTatil!$J$3),ResmiTatil!$I$3-ResmiTatil!$I$2,IF(AND(J117&gt;ResmiTatil!$I$2,K117&gt;ResmiTatil!$J$2),ResmiTatil!$J$2-ResmiTatil!$I$2))+IF(L117&gt;ResmiTatil!$K$2,L117-ResmiTatil!$K$2),0))</f>
        <v>0</v>
      </c>
      <c r="O117" s="29">
        <f>IF((J117-I117)+(L117-K117)&lt;0,0,(J117-I117)+(L117-K117))</f>
        <v>0</v>
      </c>
      <c r="P117" s="17"/>
      <c r="Q117" s="12"/>
      <c r="R117" s="13"/>
      <c r="S117" s="13"/>
      <c r="T117" s="28">
        <f>IF(R117-Q117&lt;0,0,R117-Q117)</f>
        <v>0</v>
      </c>
      <c r="U117" s="28">
        <f>IF(AND(OR(P117="",Q117=""),OR(R117="",S117="")),0,IF(OR(P117&lt;&gt;ResmiTatil!$H$2,Q117&lt;&gt;ResmiTatil!$I$2,R117&lt;&gt;ResmiTatil!$J$2,S117&lt;&gt;ResmiTatil!$K$2),IF(AND(R117="",S117=""),0,IF(P117&lt;ResmiTatil!$H$2,ResmiTatil!$H$2-P117))+IF(AND(R117="",S117="",OR(P117&lt;ResmiTatil!$H$2,AND(Q117&lt;&gt;ResmiTatil!$J$2,Q117&gt;ResmiTatil!$J$2))),ResmiTatil!$J$2-ResmiTatil!$I$2,IF(OR(R117="",S117=""),0,IF(AND(Q117&gt;ResmiTatil!$I$2,R117&lt;ResmiTatil!$J$2),Q117-ResmiTatil!$I$2)))+IF(AND(Q117&lt;ResmiTatil!$I$2,R117&lt;ResmiTatil!$J$2),ResmiTatil!$J$2-R117)+IF(AND(Q117=ResmiTatil!$I$3,R117=ResmiTatil!$J$3),ResmiTatil!$I$3-ResmiTatil!$I$2,IF(AND(Q117&gt;ResmiTatil!$I$2,R117&gt;ResmiTatil!$J$2),ResmiTatil!$J$2-ResmiTatil!$I$2))+IF(S117&gt;ResmiTatil!$K$2,S117-ResmiTatil!$K$2),0))</f>
        <v>0</v>
      </c>
      <c r="V117" s="29">
        <f>IF((Q117-P117)+(S117-R117)&lt;0,0,(Q117-P117)+(S117-R117))</f>
        <v>0</v>
      </c>
      <c r="W117" s="17"/>
      <c r="X117" s="12"/>
      <c r="Y117" s="13"/>
      <c r="Z117" s="13"/>
      <c r="AA117" s="28">
        <f>IF(Y117-X117&lt;0,0,Y117-X117)</f>
        <v>0</v>
      </c>
      <c r="AB117" s="28">
        <f>IF(AND(OR(W117="",X117=""),OR(Y117="",Z117="")),0,IF(OR(W117&lt;&gt;ResmiTatil!$H$2,X117&lt;&gt;ResmiTatil!$I$2,Y117&lt;&gt;ResmiTatil!$J$2,Z117&lt;&gt;ResmiTatil!$K$2),IF(AND(Y117="",Z117=""),0,IF(W117&lt;ResmiTatil!$H$2,ResmiTatil!$H$2-W117))+IF(AND(Y117="",Z117="",OR(W117&lt;ResmiTatil!$H$2,AND(X117&lt;&gt;ResmiTatil!$J$2,X117&gt;ResmiTatil!$J$2))),ResmiTatil!$J$2-ResmiTatil!$I$2,IF(OR(Y117="",Z117=""),0,IF(AND(X117&gt;ResmiTatil!$I$2,Y117&lt;ResmiTatil!$J$2),X117-ResmiTatil!$I$2)))+IF(AND(X117&lt;ResmiTatil!$I$2,Y117&lt;ResmiTatil!$J$2),ResmiTatil!$J$2-Y117)+IF(AND(X117=ResmiTatil!$I$3,Y117=ResmiTatil!$J$3),ResmiTatil!$I$3-ResmiTatil!$I$2,IF(AND(X117&gt;ResmiTatil!$I$2,Y117&gt;ResmiTatil!$J$2),ResmiTatil!$J$2-ResmiTatil!$I$2))+IF(Z117&gt;ResmiTatil!$K$2,Z117-ResmiTatil!$K$2),0))</f>
        <v>0</v>
      </c>
      <c r="AC117" s="29">
        <f>IF((X117-W117)+(Z117-Y117)&lt;0,0,(X117-W117)+(Z117-Y117))</f>
        <v>0</v>
      </c>
      <c r="AD117" s="17"/>
      <c r="AE117" s="12"/>
      <c r="AF117" s="13"/>
      <c r="AG117" s="13"/>
      <c r="AH117" s="28">
        <f>IF(AF117-AE117&lt;0,0,AF117-AE117)</f>
        <v>0</v>
      </c>
      <c r="AI117" s="28">
        <f>IF(AND(OR(AD117="",AE117=""),OR(AF117="",AG117="")),0,IF(OR(AD117&lt;&gt;ResmiTatil!$H$2,AE117&lt;&gt;ResmiTatil!$I$2,AF117&lt;&gt;ResmiTatil!$J$2,AG117&lt;&gt;ResmiTatil!$K$2),IF(AND(AF117="",AG117=""),0,IF(AD117&lt;ResmiTatil!$H$2,ResmiTatil!$H$2-AD117))+IF(AND(AF117="",AG117="",OR(AD117&lt;ResmiTatil!$H$2,AND(AE117&lt;&gt;ResmiTatil!$J$2,AE117&gt;ResmiTatil!$J$2))),ResmiTatil!$J$2-ResmiTatil!$I$2,IF(OR(AF117="",AG117=""),0,IF(AND(AE117&gt;ResmiTatil!$I$2,AF117&lt;ResmiTatil!$J$2),AE117-ResmiTatil!$I$2)))+IF(AND(AE117&lt;ResmiTatil!$I$2,AF117&lt;ResmiTatil!$J$2),ResmiTatil!$J$2-AF117)+IF(AND(AE117=ResmiTatil!$I$3,AF117=ResmiTatil!$J$3),ResmiTatil!$I$3-ResmiTatil!$I$2,IF(AND(AE117&gt;ResmiTatil!$I$2,AF117&gt;ResmiTatil!$J$2),ResmiTatil!$J$2-ResmiTatil!$I$2))+IF(AG117&gt;ResmiTatil!$K$2,AG117-ResmiTatil!$K$2),0))</f>
        <v>0</v>
      </c>
      <c r="AJ117" s="29">
        <f>IF((AE117-AD117)+(AG117-AF117)&lt;0,0,(AE117-AD117)+(AG117-AF117))</f>
        <v>0</v>
      </c>
    </row>
    <row r="118" spans="1:36" ht="20.100000000000001" customHeight="1" x14ac:dyDescent="0.25">
      <c r="A118" s="20">
        <f t="shared" si="13"/>
        <v>44840</v>
      </c>
      <c r="B118" s="17"/>
      <c r="C118" s="12"/>
      <c r="D118" s="13"/>
      <c r="E118" s="13"/>
      <c r="F118" s="28">
        <f>IF(D118-C118&lt;0,0,D118-C118)</f>
        <v>0</v>
      </c>
      <c r="G118" s="28">
        <f>IF(AND(OR(B118="",C118=""),OR(D118="",E118="")),0,IF(OR(B118&lt;&gt;ResmiTatil!$H$2,C118&lt;&gt;ResmiTatil!$I$2,D118&lt;&gt;ResmiTatil!$J$2,E118&lt;&gt;ResmiTatil!$K$2),IF(AND(D118="",E118=""),0,IF(B118&lt;ResmiTatil!$H$2,ResmiTatil!$H$2-B118))+IF(AND(D118="",E118="",OR(B118&lt;ResmiTatil!$H$2,AND(C118&lt;&gt;ResmiTatil!$J$2,C118&gt;ResmiTatil!$J$2))),ResmiTatil!$J$2-ResmiTatil!$I$2,IF(OR(D118="",E118=""),0,IF(AND(C118&gt;ResmiTatil!$I$2,D118&lt;ResmiTatil!$J$2),C118-ResmiTatil!$I$2)))+IF(AND(C118&lt;ResmiTatil!$I$2,D118&lt;ResmiTatil!$J$2),ResmiTatil!$J$2-D118)+IF(AND(C118=ResmiTatil!$I$3,D118=ResmiTatil!$J$3),ResmiTatil!$I$3-ResmiTatil!$I$2,IF(AND(C118&gt;ResmiTatil!$I$2,D118&gt;ResmiTatil!$J$2),ResmiTatil!$J$2-ResmiTatil!$I$2))+IF(E118&gt;ResmiTatil!$K$2,E118-ResmiTatil!$K$2),0))</f>
        <v>0</v>
      </c>
      <c r="H118" s="29">
        <f>IF((C118-B118)+(E118-D118)&lt;0,0,(C118-B118)+(E118-D118))</f>
        <v>0</v>
      </c>
      <c r="I118" s="17"/>
      <c r="J118" s="12"/>
      <c r="K118" s="13"/>
      <c r="L118" s="13"/>
      <c r="M118" s="28">
        <f>IF(K118-J118&lt;0,0,K118-J118)</f>
        <v>0</v>
      </c>
      <c r="N118" s="28">
        <f>IF(AND(OR(I118="",J118=""),OR(K118="",L118="")),0,IF(OR(I118&lt;&gt;ResmiTatil!$H$2,J118&lt;&gt;ResmiTatil!$I$2,K118&lt;&gt;ResmiTatil!$J$2,L118&lt;&gt;ResmiTatil!$K$2),IF(AND(K118="",L118=""),0,IF(I118&lt;ResmiTatil!$H$2,ResmiTatil!$H$2-I118))+IF(AND(K118="",L118="",OR(I118&lt;ResmiTatil!$H$2,AND(J118&lt;&gt;ResmiTatil!$J$2,J118&gt;ResmiTatil!$J$2))),ResmiTatil!$J$2-ResmiTatil!$I$2,IF(OR(K118="",L118=""),0,IF(AND(J118&gt;ResmiTatil!$I$2,K118&lt;ResmiTatil!$J$2),J118-ResmiTatil!$I$2)))+IF(AND(J118&lt;ResmiTatil!$I$2,K118&lt;ResmiTatil!$J$2),ResmiTatil!$J$2-K118)+IF(AND(J118=ResmiTatil!$I$3,K118=ResmiTatil!$J$3),ResmiTatil!$I$3-ResmiTatil!$I$2,IF(AND(J118&gt;ResmiTatil!$I$2,K118&gt;ResmiTatil!$J$2),ResmiTatil!$J$2-ResmiTatil!$I$2))+IF(L118&gt;ResmiTatil!$K$2,L118-ResmiTatil!$K$2),0))</f>
        <v>0</v>
      </c>
      <c r="O118" s="29">
        <f>IF((J118-I118)+(L118-K118)&lt;0,0,(J118-I118)+(L118-K118))</f>
        <v>0</v>
      </c>
      <c r="P118" s="17"/>
      <c r="Q118" s="12"/>
      <c r="R118" s="13"/>
      <c r="S118" s="13"/>
      <c r="T118" s="28">
        <f>IF(R118-Q118&lt;0,0,R118-Q118)</f>
        <v>0</v>
      </c>
      <c r="U118" s="28">
        <f>IF(AND(OR(P118="",Q118=""),OR(R118="",S118="")),0,IF(OR(P118&lt;&gt;ResmiTatil!$H$2,Q118&lt;&gt;ResmiTatil!$I$2,R118&lt;&gt;ResmiTatil!$J$2,S118&lt;&gt;ResmiTatil!$K$2),IF(AND(R118="",S118=""),0,IF(P118&lt;ResmiTatil!$H$2,ResmiTatil!$H$2-P118))+IF(AND(R118="",S118="",OR(P118&lt;ResmiTatil!$H$2,AND(Q118&lt;&gt;ResmiTatil!$J$2,Q118&gt;ResmiTatil!$J$2))),ResmiTatil!$J$2-ResmiTatil!$I$2,IF(OR(R118="",S118=""),0,IF(AND(Q118&gt;ResmiTatil!$I$2,R118&lt;ResmiTatil!$J$2),Q118-ResmiTatil!$I$2)))+IF(AND(Q118&lt;ResmiTatil!$I$2,R118&lt;ResmiTatil!$J$2),ResmiTatil!$J$2-R118)+IF(AND(Q118=ResmiTatil!$I$3,R118=ResmiTatil!$J$3),ResmiTatil!$I$3-ResmiTatil!$I$2,IF(AND(Q118&gt;ResmiTatil!$I$2,R118&gt;ResmiTatil!$J$2),ResmiTatil!$J$2-ResmiTatil!$I$2))+IF(S118&gt;ResmiTatil!$K$2,S118-ResmiTatil!$K$2),0))</f>
        <v>0</v>
      </c>
      <c r="V118" s="29">
        <f>IF((Q118-P118)+(S118-R118)&lt;0,0,(Q118-P118)+(S118-R118))</f>
        <v>0</v>
      </c>
      <c r="W118" s="17"/>
      <c r="X118" s="12"/>
      <c r="Y118" s="13"/>
      <c r="Z118" s="13"/>
      <c r="AA118" s="28">
        <f>IF(Y118-X118&lt;0,0,Y118-X118)</f>
        <v>0</v>
      </c>
      <c r="AB118" s="28">
        <f>IF(AND(OR(W118="",X118=""),OR(Y118="",Z118="")),0,IF(OR(W118&lt;&gt;ResmiTatil!$H$2,X118&lt;&gt;ResmiTatil!$I$2,Y118&lt;&gt;ResmiTatil!$J$2,Z118&lt;&gt;ResmiTatil!$K$2),IF(AND(Y118="",Z118=""),0,IF(W118&lt;ResmiTatil!$H$2,ResmiTatil!$H$2-W118))+IF(AND(Y118="",Z118="",OR(W118&lt;ResmiTatil!$H$2,AND(X118&lt;&gt;ResmiTatil!$J$2,X118&gt;ResmiTatil!$J$2))),ResmiTatil!$J$2-ResmiTatil!$I$2,IF(OR(Y118="",Z118=""),0,IF(AND(X118&gt;ResmiTatil!$I$2,Y118&lt;ResmiTatil!$J$2),X118-ResmiTatil!$I$2)))+IF(AND(X118&lt;ResmiTatil!$I$2,Y118&lt;ResmiTatil!$J$2),ResmiTatil!$J$2-Y118)+IF(AND(X118=ResmiTatil!$I$3,Y118=ResmiTatil!$J$3),ResmiTatil!$I$3-ResmiTatil!$I$2,IF(AND(X118&gt;ResmiTatil!$I$2,Y118&gt;ResmiTatil!$J$2),ResmiTatil!$J$2-ResmiTatil!$I$2))+IF(Z118&gt;ResmiTatil!$K$2,Z118-ResmiTatil!$K$2),0))</f>
        <v>0</v>
      </c>
      <c r="AC118" s="29">
        <f>IF((X118-W118)+(Z118-Y118)&lt;0,0,(X118-W118)+(Z118-Y118))</f>
        <v>0</v>
      </c>
      <c r="AD118" s="17"/>
      <c r="AE118" s="12"/>
      <c r="AF118" s="13"/>
      <c r="AG118" s="13"/>
      <c r="AH118" s="28">
        <f>IF(AF118-AE118&lt;0,0,AF118-AE118)</f>
        <v>0</v>
      </c>
      <c r="AI118" s="28">
        <f>IF(AND(OR(AD118="",AE118=""),OR(AF118="",AG118="")),0,IF(OR(AD118&lt;&gt;ResmiTatil!$H$2,AE118&lt;&gt;ResmiTatil!$I$2,AF118&lt;&gt;ResmiTatil!$J$2,AG118&lt;&gt;ResmiTatil!$K$2),IF(AND(AF118="",AG118=""),0,IF(AD118&lt;ResmiTatil!$H$2,ResmiTatil!$H$2-AD118))+IF(AND(AF118="",AG118="",OR(AD118&lt;ResmiTatil!$H$2,AND(AE118&lt;&gt;ResmiTatil!$J$2,AE118&gt;ResmiTatil!$J$2))),ResmiTatil!$J$2-ResmiTatil!$I$2,IF(OR(AF118="",AG118=""),0,IF(AND(AE118&gt;ResmiTatil!$I$2,AF118&lt;ResmiTatil!$J$2),AE118-ResmiTatil!$I$2)))+IF(AND(AE118&lt;ResmiTatil!$I$2,AF118&lt;ResmiTatil!$J$2),ResmiTatil!$J$2-AF118)+IF(AND(AE118=ResmiTatil!$I$3,AF118=ResmiTatil!$J$3),ResmiTatil!$I$3-ResmiTatil!$I$2,IF(AND(AE118&gt;ResmiTatil!$I$2,AF118&gt;ResmiTatil!$J$2),ResmiTatil!$J$2-ResmiTatil!$I$2))+IF(AG118&gt;ResmiTatil!$K$2,AG118-ResmiTatil!$K$2),0))</f>
        <v>0</v>
      </c>
      <c r="AJ118" s="29">
        <f>IF((AE118-AD118)+(AG118-AF118)&lt;0,0,(AE118-AD118)+(AG118-AF118))</f>
        <v>0</v>
      </c>
    </row>
    <row r="119" spans="1:36" ht="20.100000000000001" customHeight="1" x14ac:dyDescent="0.25">
      <c r="A119" s="20">
        <f t="shared" si="13"/>
        <v>44841</v>
      </c>
      <c r="B119" s="17"/>
      <c r="C119" s="12"/>
      <c r="D119" s="13"/>
      <c r="E119" s="13"/>
      <c r="F119" s="28">
        <f>IF(D119-C119&lt;0,0,D119-C119)</f>
        <v>0</v>
      </c>
      <c r="G119" s="28">
        <f>IF(AND(OR(B119="",C119=""),OR(D119="",E119="")),0,IF(OR(B119&lt;&gt;ResmiTatil!$H$2,C119&lt;&gt;ResmiTatil!$I$2,D119&lt;&gt;ResmiTatil!$J$2,E119&lt;&gt;ResmiTatil!$K$2),IF(AND(D119="",E119=""),0,IF(B119&lt;ResmiTatil!$H$2,ResmiTatil!$H$2-B119))+IF(AND(D119="",E119="",OR(B119&lt;ResmiTatil!$H$2,AND(C119&lt;&gt;ResmiTatil!$J$2,C119&gt;ResmiTatil!$J$2))),ResmiTatil!$J$2-ResmiTatil!$I$2,IF(OR(D119="",E119=""),0,IF(AND(C119&gt;ResmiTatil!$I$2,D119&lt;ResmiTatil!$J$2),C119-ResmiTatil!$I$2)))+IF(AND(C119&lt;ResmiTatil!$I$2,D119&lt;ResmiTatil!$J$2),ResmiTatil!$J$2-D119)+IF(AND(C119=ResmiTatil!$I$3,D119=ResmiTatil!$J$3),ResmiTatil!$I$3-ResmiTatil!$I$2,IF(AND(C119&gt;ResmiTatil!$I$2,D119&gt;ResmiTatil!$J$2),ResmiTatil!$J$2-ResmiTatil!$I$2))+IF(E119&gt;ResmiTatil!$K$2,E119-ResmiTatil!$K$2),0))</f>
        <v>0</v>
      </c>
      <c r="H119" s="29">
        <f>IF((C119-B119)+(E119-D119)&lt;0,0,(C119-B119)+(E119-D119))</f>
        <v>0</v>
      </c>
      <c r="I119" s="17"/>
      <c r="J119" s="12"/>
      <c r="K119" s="13"/>
      <c r="L119" s="13"/>
      <c r="M119" s="28">
        <f>IF(K119-J119&lt;0,0,K119-J119)</f>
        <v>0</v>
      </c>
      <c r="N119" s="28">
        <f>IF(AND(OR(I119="",J119=""),OR(K119="",L119="")),0,IF(OR(I119&lt;&gt;ResmiTatil!$H$2,J119&lt;&gt;ResmiTatil!$I$2,K119&lt;&gt;ResmiTatil!$J$2,L119&lt;&gt;ResmiTatil!$K$2),IF(AND(K119="",L119=""),0,IF(I119&lt;ResmiTatil!$H$2,ResmiTatil!$H$2-I119))+IF(AND(K119="",L119="",OR(I119&lt;ResmiTatil!$H$2,AND(J119&lt;&gt;ResmiTatil!$J$2,J119&gt;ResmiTatil!$J$2))),ResmiTatil!$J$2-ResmiTatil!$I$2,IF(OR(K119="",L119=""),0,IF(AND(J119&gt;ResmiTatil!$I$2,K119&lt;ResmiTatil!$J$2),J119-ResmiTatil!$I$2)))+IF(AND(J119&lt;ResmiTatil!$I$2,K119&lt;ResmiTatil!$J$2),ResmiTatil!$J$2-K119)+IF(AND(J119=ResmiTatil!$I$3,K119=ResmiTatil!$J$3),ResmiTatil!$I$3-ResmiTatil!$I$2,IF(AND(J119&gt;ResmiTatil!$I$2,K119&gt;ResmiTatil!$J$2),ResmiTatil!$J$2-ResmiTatil!$I$2))+IF(L119&gt;ResmiTatil!$K$2,L119-ResmiTatil!$K$2),0))</f>
        <v>0</v>
      </c>
      <c r="O119" s="29">
        <f>IF((J119-I119)+(L119-K119)&lt;0,0,(J119-I119)+(L119-K119))</f>
        <v>0</v>
      </c>
      <c r="P119" s="17"/>
      <c r="Q119" s="12"/>
      <c r="R119" s="13"/>
      <c r="S119" s="13"/>
      <c r="T119" s="28">
        <f>IF(R119-Q119&lt;0,0,R119-Q119)</f>
        <v>0</v>
      </c>
      <c r="U119" s="28">
        <f>IF(AND(OR(P119="",Q119=""),OR(R119="",S119="")),0,IF(OR(P119&lt;&gt;ResmiTatil!$H$2,Q119&lt;&gt;ResmiTatil!$I$2,R119&lt;&gt;ResmiTatil!$J$2,S119&lt;&gt;ResmiTatil!$K$2),IF(AND(R119="",S119=""),0,IF(P119&lt;ResmiTatil!$H$2,ResmiTatil!$H$2-P119))+IF(AND(R119="",S119="",OR(P119&lt;ResmiTatil!$H$2,AND(Q119&lt;&gt;ResmiTatil!$J$2,Q119&gt;ResmiTatil!$J$2))),ResmiTatil!$J$2-ResmiTatil!$I$2,IF(OR(R119="",S119=""),0,IF(AND(Q119&gt;ResmiTatil!$I$2,R119&lt;ResmiTatil!$J$2),Q119-ResmiTatil!$I$2)))+IF(AND(Q119&lt;ResmiTatil!$I$2,R119&lt;ResmiTatil!$J$2),ResmiTatil!$J$2-R119)+IF(AND(Q119=ResmiTatil!$I$3,R119=ResmiTatil!$J$3),ResmiTatil!$I$3-ResmiTatil!$I$2,IF(AND(Q119&gt;ResmiTatil!$I$2,R119&gt;ResmiTatil!$J$2),ResmiTatil!$J$2-ResmiTatil!$I$2))+IF(S119&gt;ResmiTatil!$K$2,S119-ResmiTatil!$K$2),0))</f>
        <v>0</v>
      </c>
      <c r="V119" s="29">
        <f>IF((Q119-P119)+(S119-R119)&lt;0,0,(Q119-P119)+(S119-R119))</f>
        <v>0</v>
      </c>
      <c r="W119" s="17"/>
      <c r="X119" s="12"/>
      <c r="Y119" s="13"/>
      <c r="Z119" s="13"/>
      <c r="AA119" s="28">
        <f>IF(Y119-X119&lt;0,0,Y119-X119)</f>
        <v>0</v>
      </c>
      <c r="AB119" s="28">
        <f>IF(AND(OR(W119="",X119=""),OR(Y119="",Z119="")),0,IF(OR(W119&lt;&gt;ResmiTatil!$H$2,X119&lt;&gt;ResmiTatil!$I$2,Y119&lt;&gt;ResmiTatil!$J$2,Z119&lt;&gt;ResmiTatil!$K$2),IF(AND(Y119="",Z119=""),0,IF(W119&lt;ResmiTatil!$H$2,ResmiTatil!$H$2-W119))+IF(AND(Y119="",Z119="",OR(W119&lt;ResmiTatil!$H$2,AND(X119&lt;&gt;ResmiTatil!$J$2,X119&gt;ResmiTatil!$J$2))),ResmiTatil!$J$2-ResmiTatil!$I$2,IF(OR(Y119="",Z119=""),0,IF(AND(X119&gt;ResmiTatil!$I$2,Y119&lt;ResmiTatil!$J$2),X119-ResmiTatil!$I$2)))+IF(AND(X119&lt;ResmiTatil!$I$2,Y119&lt;ResmiTatil!$J$2),ResmiTatil!$J$2-Y119)+IF(AND(X119=ResmiTatil!$I$3,Y119=ResmiTatil!$J$3),ResmiTatil!$I$3-ResmiTatil!$I$2,IF(AND(X119&gt;ResmiTatil!$I$2,Y119&gt;ResmiTatil!$J$2),ResmiTatil!$J$2-ResmiTatil!$I$2))+IF(Z119&gt;ResmiTatil!$K$2,Z119-ResmiTatil!$K$2),0))</f>
        <v>0</v>
      </c>
      <c r="AC119" s="29">
        <f>IF((X119-W119)+(Z119-Y119)&lt;0,0,(X119-W119)+(Z119-Y119))</f>
        <v>0</v>
      </c>
      <c r="AD119" s="17"/>
      <c r="AE119" s="12"/>
      <c r="AF119" s="13"/>
      <c r="AG119" s="13"/>
      <c r="AH119" s="28">
        <f>IF(AF119-AE119&lt;0,0,AF119-AE119)</f>
        <v>0</v>
      </c>
      <c r="AI119" s="28">
        <f>IF(AND(OR(AD119="",AE119=""),OR(AF119="",AG119="")),0,IF(OR(AD119&lt;&gt;ResmiTatil!$H$2,AE119&lt;&gt;ResmiTatil!$I$2,AF119&lt;&gt;ResmiTatil!$J$2,AG119&lt;&gt;ResmiTatil!$K$2),IF(AND(AF119="",AG119=""),0,IF(AD119&lt;ResmiTatil!$H$2,ResmiTatil!$H$2-AD119))+IF(AND(AF119="",AG119="",OR(AD119&lt;ResmiTatil!$H$2,AND(AE119&lt;&gt;ResmiTatil!$J$2,AE119&gt;ResmiTatil!$J$2))),ResmiTatil!$J$2-ResmiTatil!$I$2,IF(OR(AF119="",AG119=""),0,IF(AND(AE119&gt;ResmiTatil!$I$2,AF119&lt;ResmiTatil!$J$2),AE119-ResmiTatil!$I$2)))+IF(AND(AE119&lt;ResmiTatil!$I$2,AF119&lt;ResmiTatil!$J$2),ResmiTatil!$J$2-AF119)+IF(AND(AE119=ResmiTatil!$I$3,AF119=ResmiTatil!$J$3),ResmiTatil!$I$3-ResmiTatil!$I$2,IF(AND(AE119&gt;ResmiTatil!$I$2,AF119&gt;ResmiTatil!$J$2),ResmiTatil!$J$2-ResmiTatil!$I$2))+IF(AG119&gt;ResmiTatil!$K$2,AG119-ResmiTatil!$K$2),0))</f>
        <v>0</v>
      </c>
      <c r="AJ119" s="29">
        <f>IF((AE119-AD119)+(AG119-AF119)&lt;0,0,(AE119-AD119)+(AG119-AF119))</f>
        <v>0</v>
      </c>
    </row>
    <row r="120" spans="1:36" ht="20.100000000000001" customHeight="1" x14ac:dyDescent="0.25">
      <c r="A120" s="30" t="s">
        <v>24</v>
      </c>
      <c r="B120" s="31"/>
      <c r="C120" s="32"/>
      <c r="D120" s="33"/>
      <c r="E120" s="33"/>
      <c r="F120" s="34"/>
      <c r="G120" s="28">
        <f>SUM(G115:G119)</f>
        <v>0</v>
      </c>
      <c r="H120" s="35">
        <f>SUM(H115:H119)</f>
        <v>0</v>
      </c>
      <c r="I120" s="31"/>
      <c r="J120" s="32"/>
      <c r="K120" s="33"/>
      <c r="L120" s="33"/>
      <c r="M120" s="34"/>
      <c r="N120" s="28">
        <f>SUM(N115:N119)</f>
        <v>0</v>
      </c>
      <c r="O120" s="35">
        <f>SUM(O115:O119)</f>
        <v>0</v>
      </c>
      <c r="P120" s="31"/>
      <c r="Q120" s="32"/>
      <c r="R120" s="33"/>
      <c r="S120" s="33"/>
      <c r="T120" s="34"/>
      <c r="U120" s="28">
        <f>SUM(U115:U119)</f>
        <v>0</v>
      </c>
      <c r="V120" s="35">
        <f>SUM(V115:V119)</f>
        <v>0</v>
      </c>
      <c r="W120" s="31"/>
      <c r="X120" s="32"/>
      <c r="Y120" s="33"/>
      <c r="Z120" s="33"/>
      <c r="AA120" s="34"/>
      <c r="AB120" s="28">
        <f>SUM(AB115:AB119)</f>
        <v>0</v>
      </c>
      <c r="AC120" s="35">
        <f>SUM(AC115:AC119)</f>
        <v>0</v>
      </c>
      <c r="AD120" s="31"/>
      <c r="AE120" s="32"/>
      <c r="AF120" s="33"/>
      <c r="AG120" s="33"/>
      <c r="AH120" s="34"/>
      <c r="AI120" s="28">
        <f>SUM(AI115:AI119)</f>
        <v>0</v>
      </c>
      <c r="AJ120" s="35">
        <f>SUM(AJ115:AJ119)</f>
        <v>0</v>
      </c>
    </row>
    <row r="121" spans="1:36" s="25" customFormat="1" ht="15" customHeight="1" x14ac:dyDescent="0.25">
      <c r="A121" s="20">
        <f>A119+1</f>
        <v>44842</v>
      </c>
      <c r="B121" s="17"/>
      <c r="C121" s="12"/>
      <c r="D121" s="13"/>
      <c r="E121" s="13"/>
      <c r="F121" s="11"/>
      <c r="G121" s="11"/>
      <c r="H121" s="18"/>
      <c r="I121" s="17"/>
      <c r="J121" s="12"/>
      <c r="K121" s="13"/>
      <c r="L121" s="13"/>
      <c r="M121" s="11"/>
      <c r="N121" s="11"/>
      <c r="O121" s="18"/>
      <c r="P121" s="17"/>
      <c r="Q121" s="12"/>
      <c r="R121" s="13"/>
      <c r="S121" s="13"/>
      <c r="T121" s="11"/>
      <c r="U121" s="11"/>
      <c r="V121" s="18"/>
      <c r="W121" s="17"/>
      <c r="X121" s="12"/>
      <c r="Y121" s="13"/>
      <c r="Z121" s="13"/>
      <c r="AA121" s="11"/>
      <c r="AB121" s="11"/>
      <c r="AC121" s="18"/>
      <c r="AD121" s="17"/>
      <c r="AE121" s="12"/>
      <c r="AF121" s="13"/>
      <c r="AG121" s="13"/>
      <c r="AH121" s="11"/>
      <c r="AI121" s="11"/>
      <c r="AJ121" s="18"/>
    </row>
    <row r="122" spans="1:36" s="25" customFormat="1" ht="15" customHeight="1" x14ac:dyDescent="0.25">
      <c r="A122" s="20">
        <f>A121+1</f>
        <v>44843</v>
      </c>
      <c r="B122" s="17"/>
      <c r="C122" s="12"/>
      <c r="D122" s="13"/>
      <c r="E122" s="13"/>
      <c r="F122" s="11"/>
      <c r="G122" s="11"/>
      <c r="H122" s="18"/>
      <c r="I122" s="17"/>
      <c r="J122" s="12"/>
      <c r="K122" s="13"/>
      <c r="L122" s="13"/>
      <c r="M122" s="11"/>
      <c r="N122" s="11"/>
      <c r="O122" s="18"/>
      <c r="P122" s="17"/>
      <c r="Q122" s="12"/>
      <c r="R122" s="13"/>
      <c r="S122" s="13"/>
      <c r="T122" s="11"/>
      <c r="U122" s="11"/>
      <c r="V122" s="18"/>
      <c r="W122" s="17"/>
      <c r="X122" s="12"/>
      <c r="Y122" s="13"/>
      <c r="Z122" s="13"/>
      <c r="AA122" s="11"/>
      <c r="AB122" s="11"/>
      <c r="AC122" s="18"/>
      <c r="AD122" s="17"/>
      <c r="AE122" s="12"/>
      <c r="AF122" s="13"/>
      <c r="AG122" s="13"/>
      <c r="AH122" s="11"/>
      <c r="AI122" s="11"/>
      <c r="AJ122" s="18"/>
    </row>
    <row r="123" spans="1:36" ht="20.100000000000001" customHeight="1" x14ac:dyDescent="0.25">
      <c r="A123" s="20">
        <f t="shared" ref="A123:A127" si="14">A122+1</f>
        <v>44844</v>
      </c>
      <c r="B123" s="17"/>
      <c r="C123" s="12"/>
      <c r="D123" s="13"/>
      <c r="E123" s="13"/>
      <c r="F123" s="28">
        <f>IF(D123-C123&lt;0,0,D123-C123)</f>
        <v>0</v>
      </c>
      <c r="G123" s="28">
        <f>IF(AND(OR(B123="",C123=""),OR(D123="",E123="")),0,IF(OR(B123&lt;&gt;ResmiTatil!$H$2,C123&lt;&gt;ResmiTatil!$I$2,D123&lt;&gt;ResmiTatil!$J$2,E123&lt;&gt;ResmiTatil!$K$2),IF(AND(D123="",E123=""),0,IF(B123&lt;ResmiTatil!$H$2,ResmiTatil!$H$2-B123))+IF(AND(D123="",E123="",OR(B123&lt;ResmiTatil!$H$2,AND(C123&lt;&gt;ResmiTatil!$J$2,C123&gt;ResmiTatil!$J$2))),ResmiTatil!$J$2-ResmiTatil!$I$2,IF(OR(D123="",E123=""),0,IF(AND(C123&gt;ResmiTatil!$I$2,D123&lt;ResmiTatil!$J$2),C123-ResmiTatil!$I$2)))+IF(AND(C123&lt;ResmiTatil!$I$2,D123&lt;ResmiTatil!$J$2),ResmiTatil!$J$2-D123)+IF(AND(C123=ResmiTatil!$I$3,D123=ResmiTatil!$J$3),ResmiTatil!$I$3-ResmiTatil!$I$2,IF(AND(C123&gt;ResmiTatil!$I$2,D123&gt;ResmiTatil!$J$2),ResmiTatil!$J$2-ResmiTatil!$I$2))+IF(E123&gt;ResmiTatil!$K$2,E123-ResmiTatil!$K$2),0))</f>
        <v>0</v>
      </c>
      <c r="H123" s="29">
        <f>IF((C123-B123)+(E123-D123)&lt;0,0,(C123-B123)+(E123-D123))</f>
        <v>0</v>
      </c>
      <c r="I123" s="17"/>
      <c r="J123" s="12"/>
      <c r="K123" s="13"/>
      <c r="L123" s="13"/>
      <c r="M123" s="28">
        <f>IF(K123-J123&lt;0,0,K123-J123)</f>
        <v>0</v>
      </c>
      <c r="N123" s="28">
        <f>IF(AND(OR(I123="",J123=""),OR(K123="",L123="")),0,IF(OR(I123&lt;&gt;ResmiTatil!$H$2,J123&lt;&gt;ResmiTatil!$I$2,K123&lt;&gt;ResmiTatil!$J$2,L123&lt;&gt;ResmiTatil!$K$2),IF(AND(K123="",L123=""),0,IF(I123&lt;ResmiTatil!$H$2,ResmiTatil!$H$2-I123))+IF(AND(K123="",L123="",OR(I123&lt;ResmiTatil!$H$2,AND(J123&lt;&gt;ResmiTatil!$J$2,J123&gt;ResmiTatil!$J$2))),ResmiTatil!$J$2-ResmiTatil!$I$2,IF(OR(K123="",L123=""),0,IF(AND(J123&gt;ResmiTatil!$I$2,K123&lt;ResmiTatil!$J$2),J123-ResmiTatil!$I$2)))+IF(AND(J123&lt;ResmiTatil!$I$2,K123&lt;ResmiTatil!$J$2),ResmiTatil!$J$2-K123)+IF(AND(J123=ResmiTatil!$I$3,K123=ResmiTatil!$J$3),ResmiTatil!$I$3-ResmiTatil!$I$2,IF(AND(J123&gt;ResmiTatil!$I$2,K123&gt;ResmiTatil!$J$2),ResmiTatil!$J$2-ResmiTatil!$I$2))+IF(L123&gt;ResmiTatil!$K$2,L123-ResmiTatil!$K$2),0))</f>
        <v>0</v>
      </c>
      <c r="O123" s="29">
        <f>IF((J123-I123)+(L123-K123)&lt;0,0,(J123-I123)+(L123-K123))</f>
        <v>0</v>
      </c>
      <c r="P123" s="17"/>
      <c r="Q123" s="12"/>
      <c r="R123" s="13"/>
      <c r="S123" s="13"/>
      <c r="T123" s="28">
        <f>IF(R123-Q123&lt;0,0,R123-Q123)</f>
        <v>0</v>
      </c>
      <c r="U123" s="28">
        <f>IF(AND(OR(P123="",Q123=""),OR(R123="",S123="")),0,IF(OR(P123&lt;&gt;ResmiTatil!$H$2,Q123&lt;&gt;ResmiTatil!$I$2,R123&lt;&gt;ResmiTatil!$J$2,S123&lt;&gt;ResmiTatil!$K$2),IF(AND(R123="",S123=""),0,IF(P123&lt;ResmiTatil!$H$2,ResmiTatil!$H$2-P123))+IF(AND(R123="",S123="",OR(P123&lt;ResmiTatil!$H$2,AND(Q123&lt;&gt;ResmiTatil!$J$2,Q123&gt;ResmiTatil!$J$2))),ResmiTatil!$J$2-ResmiTatil!$I$2,IF(OR(R123="",S123=""),0,IF(AND(Q123&gt;ResmiTatil!$I$2,R123&lt;ResmiTatil!$J$2),Q123-ResmiTatil!$I$2)))+IF(AND(Q123&lt;ResmiTatil!$I$2,R123&lt;ResmiTatil!$J$2),ResmiTatil!$J$2-R123)+IF(AND(Q123=ResmiTatil!$I$3,R123=ResmiTatil!$J$3),ResmiTatil!$I$3-ResmiTatil!$I$2,IF(AND(Q123&gt;ResmiTatil!$I$2,R123&gt;ResmiTatil!$J$2),ResmiTatil!$J$2-ResmiTatil!$I$2))+IF(S123&gt;ResmiTatil!$K$2,S123-ResmiTatil!$K$2),0))</f>
        <v>0</v>
      </c>
      <c r="V123" s="29">
        <f>IF((Q123-P123)+(S123-R123)&lt;0,0,(Q123-P123)+(S123-R123))</f>
        <v>0</v>
      </c>
      <c r="W123" s="17"/>
      <c r="X123" s="12"/>
      <c r="Y123" s="13"/>
      <c r="Z123" s="13"/>
      <c r="AA123" s="28">
        <f>IF(Y123-X123&lt;0,0,Y123-X123)</f>
        <v>0</v>
      </c>
      <c r="AB123" s="28">
        <f>IF(AND(OR(W123="",X123=""),OR(Y123="",Z123="")),0,IF(OR(W123&lt;&gt;ResmiTatil!$H$2,X123&lt;&gt;ResmiTatil!$I$2,Y123&lt;&gt;ResmiTatil!$J$2,Z123&lt;&gt;ResmiTatil!$K$2),IF(AND(Y123="",Z123=""),0,IF(W123&lt;ResmiTatil!$H$2,ResmiTatil!$H$2-W123))+IF(AND(Y123="",Z123="",OR(W123&lt;ResmiTatil!$H$2,AND(X123&lt;&gt;ResmiTatil!$J$2,X123&gt;ResmiTatil!$J$2))),ResmiTatil!$J$2-ResmiTatil!$I$2,IF(OR(Y123="",Z123=""),0,IF(AND(X123&gt;ResmiTatil!$I$2,Y123&lt;ResmiTatil!$J$2),X123-ResmiTatil!$I$2)))+IF(AND(X123&lt;ResmiTatil!$I$2,Y123&lt;ResmiTatil!$J$2),ResmiTatil!$J$2-Y123)+IF(AND(X123=ResmiTatil!$I$3,Y123=ResmiTatil!$J$3),ResmiTatil!$I$3-ResmiTatil!$I$2,IF(AND(X123&gt;ResmiTatil!$I$2,Y123&gt;ResmiTatil!$J$2),ResmiTatil!$J$2-ResmiTatil!$I$2))+IF(Z123&gt;ResmiTatil!$K$2,Z123-ResmiTatil!$K$2),0))</f>
        <v>0</v>
      </c>
      <c r="AC123" s="29">
        <f>IF((X123-W123)+(Z123-Y123)&lt;0,0,(X123-W123)+(Z123-Y123))</f>
        <v>0</v>
      </c>
      <c r="AD123" s="17"/>
      <c r="AE123" s="12"/>
      <c r="AF123" s="13"/>
      <c r="AG123" s="13"/>
      <c r="AH123" s="28">
        <f>IF(AF123-AE123&lt;0,0,AF123-AE123)</f>
        <v>0</v>
      </c>
      <c r="AI123" s="28">
        <f>IF(AND(OR(AD123="",AE123=""),OR(AF123="",AG123="")),0,IF(OR(AD123&lt;&gt;ResmiTatil!$H$2,AE123&lt;&gt;ResmiTatil!$I$2,AF123&lt;&gt;ResmiTatil!$J$2,AG123&lt;&gt;ResmiTatil!$K$2),IF(AND(AF123="",AG123=""),0,IF(AD123&lt;ResmiTatil!$H$2,ResmiTatil!$H$2-AD123))+IF(AND(AF123="",AG123="",OR(AD123&lt;ResmiTatil!$H$2,AND(AE123&lt;&gt;ResmiTatil!$J$2,AE123&gt;ResmiTatil!$J$2))),ResmiTatil!$J$2-ResmiTatil!$I$2,IF(OR(AF123="",AG123=""),0,IF(AND(AE123&gt;ResmiTatil!$I$2,AF123&lt;ResmiTatil!$J$2),AE123-ResmiTatil!$I$2)))+IF(AND(AE123&lt;ResmiTatil!$I$2,AF123&lt;ResmiTatil!$J$2),ResmiTatil!$J$2-AF123)+IF(AND(AE123=ResmiTatil!$I$3,AF123=ResmiTatil!$J$3),ResmiTatil!$I$3-ResmiTatil!$I$2,IF(AND(AE123&gt;ResmiTatil!$I$2,AF123&gt;ResmiTatil!$J$2),ResmiTatil!$J$2-ResmiTatil!$I$2))+IF(AG123&gt;ResmiTatil!$K$2,AG123-ResmiTatil!$K$2),0))</f>
        <v>0</v>
      </c>
      <c r="AJ123" s="29">
        <f>IF((AE123-AD123)+(AG123-AF123)&lt;0,0,(AE123-AD123)+(AG123-AF123))</f>
        <v>0</v>
      </c>
    </row>
    <row r="124" spans="1:36" ht="20.100000000000001" customHeight="1" x14ac:dyDescent="0.25">
      <c r="A124" s="20">
        <f t="shared" si="14"/>
        <v>44845</v>
      </c>
      <c r="B124" s="17"/>
      <c r="C124" s="12"/>
      <c r="D124" s="13"/>
      <c r="E124" s="13"/>
      <c r="F124" s="28">
        <f>IF(D124-C124&lt;0,0,D124-C124)</f>
        <v>0</v>
      </c>
      <c r="G124" s="28">
        <f>IF(AND(OR(B124="",C124=""),OR(D124="",E124="")),0,IF(OR(B124&lt;&gt;ResmiTatil!$H$2,C124&lt;&gt;ResmiTatil!$I$2,D124&lt;&gt;ResmiTatil!$J$2,E124&lt;&gt;ResmiTatil!$K$2),IF(AND(D124="",E124=""),0,IF(B124&lt;ResmiTatil!$H$2,ResmiTatil!$H$2-B124))+IF(AND(D124="",E124="",OR(B124&lt;ResmiTatil!$H$2,AND(C124&lt;&gt;ResmiTatil!$J$2,C124&gt;ResmiTatil!$J$2))),ResmiTatil!$J$2-ResmiTatil!$I$2,IF(OR(D124="",E124=""),0,IF(AND(C124&gt;ResmiTatil!$I$2,D124&lt;ResmiTatil!$J$2),C124-ResmiTatil!$I$2)))+IF(AND(C124&lt;ResmiTatil!$I$2,D124&lt;ResmiTatil!$J$2),ResmiTatil!$J$2-D124)+IF(AND(C124=ResmiTatil!$I$3,D124=ResmiTatil!$J$3),ResmiTatil!$I$3-ResmiTatil!$I$2,IF(AND(C124&gt;ResmiTatil!$I$2,D124&gt;ResmiTatil!$J$2),ResmiTatil!$J$2-ResmiTatil!$I$2))+IF(E124&gt;ResmiTatil!$K$2,E124-ResmiTatil!$K$2),0))</f>
        <v>0</v>
      </c>
      <c r="H124" s="29">
        <f>IF((C124-B124)+(E124-D124)&lt;0,0,(C124-B124)+(E124-D124))</f>
        <v>0</v>
      </c>
      <c r="I124" s="17"/>
      <c r="J124" s="12"/>
      <c r="K124" s="13"/>
      <c r="L124" s="13"/>
      <c r="M124" s="28">
        <f>IF(K124-J124&lt;0,0,K124-J124)</f>
        <v>0</v>
      </c>
      <c r="N124" s="28">
        <f>IF(AND(OR(I124="",J124=""),OR(K124="",L124="")),0,IF(OR(I124&lt;&gt;ResmiTatil!$H$2,J124&lt;&gt;ResmiTatil!$I$2,K124&lt;&gt;ResmiTatil!$J$2,L124&lt;&gt;ResmiTatil!$K$2),IF(AND(K124="",L124=""),0,IF(I124&lt;ResmiTatil!$H$2,ResmiTatil!$H$2-I124))+IF(AND(K124="",L124="",OR(I124&lt;ResmiTatil!$H$2,AND(J124&lt;&gt;ResmiTatil!$J$2,J124&gt;ResmiTatil!$J$2))),ResmiTatil!$J$2-ResmiTatil!$I$2,IF(OR(K124="",L124=""),0,IF(AND(J124&gt;ResmiTatil!$I$2,K124&lt;ResmiTatil!$J$2),J124-ResmiTatil!$I$2)))+IF(AND(J124&lt;ResmiTatil!$I$2,K124&lt;ResmiTatil!$J$2),ResmiTatil!$J$2-K124)+IF(AND(J124=ResmiTatil!$I$3,K124=ResmiTatil!$J$3),ResmiTatil!$I$3-ResmiTatil!$I$2,IF(AND(J124&gt;ResmiTatil!$I$2,K124&gt;ResmiTatil!$J$2),ResmiTatil!$J$2-ResmiTatil!$I$2))+IF(L124&gt;ResmiTatil!$K$2,L124-ResmiTatil!$K$2),0))</f>
        <v>0</v>
      </c>
      <c r="O124" s="29">
        <f>IF((J124-I124)+(L124-K124)&lt;0,0,(J124-I124)+(L124-K124))</f>
        <v>0</v>
      </c>
      <c r="P124" s="17"/>
      <c r="Q124" s="12"/>
      <c r="R124" s="13"/>
      <c r="S124" s="13"/>
      <c r="T124" s="28">
        <f>IF(R124-Q124&lt;0,0,R124-Q124)</f>
        <v>0</v>
      </c>
      <c r="U124" s="28">
        <f>IF(AND(OR(P124="",Q124=""),OR(R124="",S124="")),0,IF(OR(P124&lt;&gt;ResmiTatil!$H$2,Q124&lt;&gt;ResmiTatil!$I$2,R124&lt;&gt;ResmiTatil!$J$2,S124&lt;&gt;ResmiTatil!$K$2),IF(AND(R124="",S124=""),0,IF(P124&lt;ResmiTatil!$H$2,ResmiTatil!$H$2-P124))+IF(AND(R124="",S124="",OR(P124&lt;ResmiTatil!$H$2,AND(Q124&lt;&gt;ResmiTatil!$J$2,Q124&gt;ResmiTatil!$J$2))),ResmiTatil!$J$2-ResmiTatil!$I$2,IF(OR(R124="",S124=""),0,IF(AND(Q124&gt;ResmiTatil!$I$2,R124&lt;ResmiTatil!$J$2),Q124-ResmiTatil!$I$2)))+IF(AND(Q124&lt;ResmiTatil!$I$2,R124&lt;ResmiTatil!$J$2),ResmiTatil!$J$2-R124)+IF(AND(Q124=ResmiTatil!$I$3,R124=ResmiTatil!$J$3),ResmiTatil!$I$3-ResmiTatil!$I$2,IF(AND(Q124&gt;ResmiTatil!$I$2,R124&gt;ResmiTatil!$J$2),ResmiTatil!$J$2-ResmiTatil!$I$2))+IF(S124&gt;ResmiTatil!$K$2,S124-ResmiTatil!$K$2),0))</f>
        <v>0</v>
      </c>
      <c r="V124" s="29">
        <f>IF((Q124-P124)+(S124-R124)&lt;0,0,(Q124-P124)+(S124-R124))</f>
        <v>0</v>
      </c>
      <c r="W124" s="17"/>
      <c r="X124" s="12"/>
      <c r="Y124" s="13"/>
      <c r="Z124" s="13"/>
      <c r="AA124" s="28">
        <f>IF(Y124-X124&lt;0,0,Y124-X124)</f>
        <v>0</v>
      </c>
      <c r="AB124" s="28">
        <f>IF(AND(OR(W124="",X124=""),OR(Y124="",Z124="")),0,IF(OR(W124&lt;&gt;ResmiTatil!$H$2,X124&lt;&gt;ResmiTatil!$I$2,Y124&lt;&gt;ResmiTatil!$J$2,Z124&lt;&gt;ResmiTatil!$K$2),IF(AND(Y124="",Z124=""),0,IF(W124&lt;ResmiTatil!$H$2,ResmiTatil!$H$2-W124))+IF(AND(Y124="",Z124="",OR(W124&lt;ResmiTatil!$H$2,AND(X124&lt;&gt;ResmiTatil!$J$2,X124&gt;ResmiTatil!$J$2))),ResmiTatil!$J$2-ResmiTatil!$I$2,IF(OR(Y124="",Z124=""),0,IF(AND(X124&gt;ResmiTatil!$I$2,Y124&lt;ResmiTatil!$J$2),X124-ResmiTatil!$I$2)))+IF(AND(X124&lt;ResmiTatil!$I$2,Y124&lt;ResmiTatil!$J$2),ResmiTatil!$J$2-Y124)+IF(AND(X124=ResmiTatil!$I$3,Y124=ResmiTatil!$J$3),ResmiTatil!$I$3-ResmiTatil!$I$2,IF(AND(X124&gt;ResmiTatil!$I$2,Y124&gt;ResmiTatil!$J$2),ResmiTatil!$J$2-ResmiTatil!$I$2))+IF(Z124&gt;ResmiTatil!$K$2,Z124-ResmiTatil!$K$2),0))</f>
        <v>0</v>
      </c>
      <c r="AC124" s="29">
        <f>IF((X124-W124)+(Z124-Y124)&lt;0,0,(X124-W124)+(Z124-Y124))</f>
        <v>0</v>
      </c>
      <c r="AD124" s="17"/>
      <c r="AE124" s="12"/>
      <c r="AF124" s="13"/>
      <c r="AG124" s="13"/>
      <c r="AH124" s="28">
        <f>IF(AF124-AE124&lt;0,0,AF124-AE124)</f>
        <v>0</v>
      </c>
      <c r="AI124" s="28">
        <f>IF(AND(OR(AD124="",AE124=""),OR(AF124="",AG124="")),0,IF(OR(AD124&lt;&gt;ResmiTatil!$H$2,AE124&lt;&gt;ResmiTatil!$I$2,AF124&lt;&gt;ResmiTatil!$J$2,AG124&lt;&gt;ResmiTatil!$K$2),IF(AND(AF124="",AG124=""),0,IF(AD124&lt;ResmiTatil!$H$2,ResmiTatil!$H$2-AD124))+IF(AND(AF124="",AG124="",OR(AD124&lt;ResmiTatil!$H$2,AND(AE124&lt;&gt;ResmiTatil!$J$2,AE124&gt;ResmiTatil!$J$2))),ResmiTatil!$J$2-ResmiTatil!$I$2,IF(OR(AF124="",AG124=""),0,IF(AND(AE124&gt;ResmiTatil!$I$2,AF124&lt;ResmiTatil!$J$2),AE124-ResmiTatil!$I$2)))+IF(AND(AE124&lt;ResmiTatil!$I$2,AF124&lt;ResmiTatil!$J$2),ResmiTatil!$J$2-AF124)+IF(AND(AE124=ResmiTatil!$I$3,AF124=ResmiTatil!$J$3),ResmiTatil!$I$3-ResmiTatil!$I$2,IF(AND(AE124&gt;ResmiTatil!$I$2,AF124&gt;ResmiTatil!$J$2),ResmiTatil!$J$2-ResmiTatil!$I$2))+IF(AG124&gt;ResmiTatil!$K$2,AG124-ResmiTatil!$K$2),0))</f>
        <v>0</v>
      </c>
      <c r="AJ124" s="29">
        <f>IF((AE124-AD124)+(AG124-AF124)&lt;0,0,(AE124-AD124)+(AG124-AF124))</f>
        <v>0</v>
      </c>
    </row>
    <row r="125" spans="1:36" ht="20.100000000000001" customHeight="1" x14ac:dyDescent="0.25">
      <c r="A125" s="20">
        <f t="shared" si="14"/>
        <v>44846</v>
      </c>
      <c r="B125" s="17"/>
      <c r="C125" s="12"/>
      <c r="D125" s="13"/>
      <c r="E125" s="13"/>
      <c r="F125" s="28">
        <f>IF(D125-C125&lt;0,0,D125-C125)</f>
        <v>0</v>
      </c>
      <c r="G125" s="28">
        <f>IF(AND(OR(B125="",C125=""),OR(D125="",E125="")),0,IF(OR(B125&lt;&gt;ResmiTatil!$H$2,C125&lt;&gt;ResmiTatil!$I$2,D125&lt;&gt;ResmiTatil!$J$2,E125&lt;&gt;ResmiTatil!$K$2),IF(AND(D125="",E125=""),0,IF(B125&lt;ResmiTatil!$H$2,ResmiTatil!$H$2-B125))+IF(AND(D125="",E125="",OR(B125&lt;ResmiTatil!$H$2,AND(C125&lt;&gt;ResmiTatil!$J$2,C125&gt;ResmiTatil!$J$2))),ResmiTatil!$J$2-ResmiTatil!$I$2,IF(OR(D125="",E125=""),0,IF(AND(C125&gt;ResmiTatil!$I$2,D125&lt;ResmiTatil!$J$2),C125-ResmiTatil!$I$2)))+IF(AND(C125&lt;ResmiTatil!$I$2,D125&lt;ResmiTatil!$J$2),ResmiTatil!$J$2-D125)+IF(AND(C125=ResmiTatil!$I$3,D125=ResmiTatil!$J$3),ResmiTatil!$I$3-ResmiTatil!$I$2,IF(AND(C125&gt;ResmiTatil!$I$2,D125&gt;ResmiTatil!$J$2),ResmiTatil!$J$2-ResmiTatil!$I$2))+IF(E125&gt;ResmiTatil!$K$2,E125-ResmiTatil!$K$2),0))</f>
        <v>0</v>
      </c>
      <c r="H125" s="29">
        <f>IF((C125-B125)+(E125-D125)&lt;0,0,(C125-B125)+(E125-D125))</f>
        <v>0</v>
      </c>
      <c r="I125" s="17"/>
      <c r="J125" s="12"/>
      <c r="K125" s="13"/>
      <c r="L125" s="13"/>
      <c r="M125" s="28">
        <f>IF(K125-J125&lt;0,0,K125-J125)</f>
        <v>0</v>
      </c>
      <c r="N125" s="28">
        <f>IF(AND(OR(I125="",J125=""),OR(K125="",L125="")),0,IF(OR(I125&lt;&gt;ResmiTatil!$H$2,J125&lt;&gt;ResmiTatil!$I$2,K125&lt;&gt;ResmiTatil!$J$2,L125&lt;&gt;ResmiTatil!$K$2),IF(AND(K125="",L125=""),0,IF(I125&lt;ResmiTatil!$H$2,ResmiTatil!$H$2-I125))+IF(AND(K125="",L125="",OR(I125&lt;ResmiTatil!$H$2,AND(J125&lt;&gt;ResmiTatil!$J$2,J125&gt;ResmiTatil!$J$2))),ResmiTatil!$J$2-ResmiTatil!$I$2,IF(OR(K125="",L125=""),0,IF(AND(J125&gt;ResmiTatil!$I$2,K125&lt;ResmiTatil!$J$2),J125-ResmiTatil!$I$2)))+IF(AND(J125&lt;ResmiTatil!$I$2,K125&lt;ResmiTatil!$J$2),ResmiTatil!$J$2-K125)+IF(AND(J125=ResmiTatil!$I$3,K125=ResmiTatil!$J$3),ResmiTatil!$I$3-ResmiTatil!$I$2,IF(AND(J125&gt;ResmiTatil!$I$2,K125&gt;ResmiTatil!$J$2),ResmiTatil!$J$2-ResmiTatil!$I$2))+IF(L125&gt;ResmiTatil!$K$2,L125-ResmiTatil!$K$2),0))</f>
        <v>0</v>
      </c>
      <c r="O125" s="29">
        <f>IF((J125-I125)+(L125-K125)&lt;0,0,(J125-I125)+(L125-K125))</f>
        <v>0</v>
      </c>
      <c r="P125" s="17"/>
      <c r="Q125" s="12"/>
      <c r="R125" s="13"/>
      <c r="S125" s="13"/>
      <c r="T125" s="28">
        <f>IF(R125-Q125&lt;0,0,R125-Q125)</f>
        <v>0</v>
      </c>
      <c r="U125" s="28">
        <f>IF(AND(OR(P125="",Q125=""),OR(R125="",S125="")),0,IF(OR(P125&lt;&gt;ResmiTatil!$H$2,Q125&lt;&gt;ResmiTatil!$I$2,R125&lt;&gt;ResmiTatil!$J$2,S125&lt;&gt;ResmiTatil!$K$2),IF(AND(R125="",S125=""),0,IF(P125&lt;ResmiTatil!$H$2,ResmiTatil!$H$2-P125))+IF(AND(R125="",S125="",OR(P125&lt;ResmiTatil!$H$2,AND(Q125&lt;&gt;ResmiTatil!$J$2,Q125&gt;ResmiTatil!$J$2))),ResmiTatil!$J$2-ResmiTatil!$I$2,IF(OR(R125="",S125=""),0,IF(AND(Q125&gt;ResmiTatil!$I$2,R125&lt;ResmiTatil!$J$2),Q125-ResmiTatil!$I$2)))+IF(AND(Q125&lt;ResmiTatil!$I$2,R125&lt;ResmiTatil!$J$2),ResmiTatil!$J$2-R125)+IF(AND(Q125=ResmiTatil!$I$3,R125=ResmiTatil!$J$3),ResmiTatil!$I$3-ResmiTatil!$I$2,IF(AND(Q125&gt;ResmiTatil!$I$2,R125&gt;ResmiTatil!$J$2),ResmiTatil!$J$2-ResmiTatil!$I$2))+IF(S125&gt;ResmiTatil!$K$2,S125-ResmiTatil!$K$2),0))</f>
        <v>0</v>
      </c>
      <c r="V125" s="29">
        <f>IF((Q125-P125)+(S125-R125)&lt;0,0,(Q125-P125)+(S125-R125))</f>
        <v>0</v>
      </c>
      <c r="W125" s="17"/>
      <c r="X125" s="12"/>
      <c r="Y125" s="13"/>
      <c r="Z125" s="13"/>
      <c r="AA125" s="28">
        <f>IF(Y125-X125&lt;0,0,Y125-X125)</f>
        <v>0</v>
      </c>
      <c r="AB125" s="28">
        <f>IF(AND(OR(W125="",X125=""),OR(Y125="",Z125="")),0,IF(OR(W125&lt;&gt;ResmiTatil!$H$2,X125&lt;&gt;ResmiTatil!$I$2,Y125&lt;&gt;ResmiTatil!$J$2,Z125&lt;&gt;ResmiTatil!$K$2),IF(AND(Y125="",Z125=""),0,IF(W125&lt;ResmiTatil!$H$2,ResmiTatil!$H$2-W125))+IF(AND(Y125="",Z125="",OR(W125&lt;ResmiTatil!$H$2,AND(X125&lt;&gt;ResmiTatil!$J$2,X125&gt;ResmiTatil!$J$2))),ResmiTatil!$J$2-ResmiTatil!$I$2,IF(OR(Y125="",Z125=""),0,IF(AND(X125&gt;ResmiTatil!$I$2,Y125&lt;ResmiTatil!$J$2),X125-ResmiTatil!$I$2)))+IF(AND(X125&lt;ResmiTatil!$I$2,Y125&lt;ResmiTatil!$J$2),ResmiTatil!$J$2-Y125)+IF(AND(X125=ResmiTatil!$I$3,Y125=ResmiTatil!$J$3),ResmiTatil!$I$3-ResmiTatil!$I$2,IF(AND(X125&gt;ResmiTatil!$I$2,Y125&gt;ResmiTatil!$J$2),ResmiTatil!$J$2-ResmiTatil!$I$2))+IF(Z125&gt;ResmiTatil!$K$2,Z125-ResmiTatil!$K$2),0))</f>
        <v>0</v>
      </c>
      <c r="AC125" s="29">
        <f>IF((X125-W125)+(Z125-Y125)&lt;0,0,(X125-W125)+(Z125-Y125))</f>
        <v>0</v>
      </c>
      <c r="AD125" s="17"/>
      <c r="AE125" s="12"/>
      <c r="AF125" s="13"/>
      <c r="AG125" s="13"/>
      <c r="AH125" s="28">
        <f>IF(AF125-AE125&lt;0,0,AF125-AE125)</f>
        <v>0</v>
      </c>
      <c r="AI125" s="28">
        <f>IF(AND(OR(AD125="",AE125=""),OR(AF125="",AG125="")),0,IF(OR(AD125&lt;&gt;ResmiTatil!$H$2,AE125&lt;&gt;ResmiTatil!$I$2,AF125&lt;&gt;ResmiTatil!$J$2,AG125&lt;&gt;ResmiTatil!$K$2),IF(AND(AF125="",AG125=""),0,IF(AD125&lt;ResmiTatil!$H$2,ResmiTatil!$H$2-AD125))+IF(AND(AF125="",AG125="",OR(AD125&lt;ResmiTatil!$H$2,AND(AE125&lt;&gt;ResmiTatil!$J$2,AE125&gt;ResmiTatil!$J$2))),ResmiTatil!$J$2-ResmiTatil!$I$2,IF(OR(AF125="",AG125=""),0,IF(AND(AE125&gt;ResmiTatil!$I$2,AF125&lt;ResmiTatil!$J$2),AE125-ResmiTatil!$I$2)))+IF(AND(AE125&lt;ResmiTatil!$I$2,AF125&lt;ResmiTatil!$J$2),ResmiTatil!$J$2-AF125)+IF(AND(AE125=ResmiTatil!$I$3,AF125=ResmiTatil!$J$3),ResmiTatil!$I$3-ResmiTatil!$I$2,IF(AND(AE125&gt;ResmiTatil!$I$2,AF125&gt;ResmiTatil!$J$2),ResmiTatil!$J$2-ResmiTatil!$I$2))+IF(AG125&gt;ResmiTatil!$K$2,AG125-ResmiTatil!$K$2),0))</f>
        <v>0</v>
      </c>
      <c r="AJ125" s="29">
        <f>IF((AE125-AD125)+(AG125-AF125)&lt;0,0,(AE125-AD125)+(AG125-AF125))</f>
        <v>0</v>
      </c>
    </row>
    <row r="126" spans="1:36" ht="20.100000000000001" customHeight="1" x14ac:dyDescent="0.25">
      <c r="A126" s="20">
        <f t="shared" si="14"/>
        <v>44847</v>
      </c>
      <c r="B126" s="17"/>
      <c r="C126" s="12"/>
      <c r="D126" s="13"/>
      <c r="E126" s="13"/>
      <c r="F126" s="28">
        <f>IF(D126-C126&lt;0,0,D126-C126)</f>
        <v>0</v>
      </c>
      <c r="G126" s="28">
        <f>IF(AND(OR(B126="",C126=""),OR(D126="",E126="")),0,IF(OR(B126&lt;&gt;ResmiTatil!$H$2,C126&lt;&gt;ResmiTatil!$I$2,D126&lt;&gt;ResmiTatil!$J$2,E126&lt;&gt;ResmiTatil!$K$2),IF(AND(D126="",E126=""),0,IF(B126&lt;ResmiTatil!$H$2,ResmiTatil!$H$2-B126))+IF(AND(D126="",E126="",OR(B126&lt;ResmiTatil!$H$2,AND(C126&lt;&gt;ResmiTatil!$J$2,C126&gt;ResmiTatil!$J$2))),ResmiTatil!$J$2-ResmiTatil!$I$2,IF(OR(D126="",E126=""),0,IF(AND(C126&gt;ResmiTatil!$I$2,D126&lt;ResmiTatil!$J$2),C126-ResmiTatil!$I$2)))+IF(AND(C126&lt;ResmiTatil!$I$2,D126&lt;ResmiTatil!$J$2),ResmiTatil!$J$2-D126)+IF(AND(C126=ResmiTatil!$I$3,D126=ResmiTatil!$J$3),ResmiTatil!$I$3-ResmiTatil!$I$2,IF(AND(C126&gt;ResmiTatil!$I$2,D126&gt;ResmiTatil!$J$2),ResmiTatil!$J$2-ResmiTatil!$I$2))+IF(E126&gt;ResmiTatil!$K$2,E126-ResmiTatil!$K$2),0))</f>
        <v>0</v>
      </c>
      <c r="H126" s="29">
        <f>IF((C126-B126)+(E126-D126)&lt;0,0,(C126-B126)+(E126-D126))</f>
        <v>0</v>
      </c>
      <c r="I126" s="17"/>
      <c r="J126" s="12"/>
      <c r="K126" s="13"/>
      <c r="L126" s="13"/>
      <c r="M126" s="28">
        <f>IF(K126-J126&lt;0,0,K126-J126)</f>
        <v>0</v>
      </c>
      <c r="N126" s="28">
        <f>IF(AND(OR(I126="",J126=""),OR(K126="",L126="")),0,IF(OR(I126&lt;&gt;ResmiTatil!$H$2,J126&lt;&gt;ResmiTatil!$I$2,K126&lt;&gt;ResmiTatil!$J$2,L126&lt;&gt;ResmiTatil!$K$2),IF(AND(K126="",L126=""),0,IF(I126&lt;ResmiTatil!$H$2,ResmiTatil!$H$2-I126))+IF(AND(K126="",L126="",OR(I126&lt;ResmiTatil!$H$2,AND(J126&lt;&gt;ResmiTatil!$J$2,J126&gt;ResmiTatil!$J$2))),ResmiTatil!$J$2-ResmiTatil!$I$2,IF(OR(K126="",L126=""),0,IF(AND(J126&gt;ResmiTatil!$I$2,K126&lt;ResmiTatil!$J$2),J126-ResmiTatil!$I$2)))+IF(AND(J126&lt;ResmiTatil!$I$2,K126&lt;ResmiTatil!$J$2),ResmiTatil!$J$2-K126)+IF(AND(J126=ResmiTatil!$I$3,K126=ResmiTatil!$J$3),ResmiTatil!$I$3-ResmiTatil!$I$2,IF(AND(J126&gt;ResmiTatil!$I$2,K126&gt;ResmiTatil!$J$2),ResmiTatil!$J$2-ResmiTatil!$I$2))+IF(L126&gt;ResmiTatil!$K$2,L126-ResmiTatil!$K$2),0))</f>
        <v>0</v>
      </c>
      <c r="O126" s="29">
        <f>IF((J126-I126)+(L126-K126)&lt;0,0,(J126-I126)+(L126-K126))</f>
        <v>0</v>
      </c>
      <c r="P126" s="17"/>
      <c r="Q126" s="12"/>
      <c r="R126" s="13"/>
      <c r="S126" s="13"/>
      <c r="T126" s="28">
        <f>IF(R126-Q126&lt;0,0,R126-Q126)</f>
        <v>0</v>
      </c>
      <c r="U126" s="28">
        <f>IF(AND(OR(P126="",Q126=""),OR(R126="",S126="")),0,IF(OR(P126&lt;&gt;ResmiTatil!$H$2,Q126&lt;&gt;ResmiTatil!$I$2,R126&lt;&gt;ResmiTatil!$J$2,S126&lt;&gt;ResmiTatil!$K$2),IF(AND(R126="",S126=""),0,IF(P126&lt;ResmiTatil!$H$2,ResmiTatil!$H$2-P126))+IF(AND(R126="",S126="",OR(P126&lt;ResmiTatil!$H$2,AND(Q126&lt;&gt;ResmiTatil!$J$2,Q126&gt;ResmiTatil!$J$2))),ResmiTatil!$J$2-ResmiTatil!$I$2,IF(OR(R126="",S126=""),0,IF(AND(Q126&gt;ResmiTatil!$I$2,R126&lt;ResmiTatil!$J$2),Q126-ResmiTatil!$I$2)))+IF(AND(Q126&lt;ResmiTatil!$I$2,R126&lt;ResmiTatil!$J$2),ResmiTatil!$J$2-R126)+IF(AND(Q126=ResmiTatil!$I$3,R126=ResmiTatil!$J$3),ResmiTatil!$I$3-ResmiTatil!$I$2,IF(AND(Q126&gt;ResmiTatil!$I$2,R126&gt;ResmiTatil!$J$2),ResmiTatil!$J$2-ResmiTatil!$I$2))+IF(S126&gt;ResmiTatil!$K$2,S126-ResmiTatil!$K$2),0))</f>
        <v>0</v>
      </c>
      <c r="V126" s="29">
        <f>IF((Q126-P126)+(S126-R126)&lt;0,0,(Q126-P126)+(S126-R126))</f>
        <v>0</v>
      </c>
      <c r="W126" s="17"/>
      <c r="X126" s="12"/>
      <c r="Y126" s="13"/>
      <c r="Z126" s="13"/>
      <c r="AA126" s="28">
        <f>IF(Y126-X126&lt;0,0,Y126-X126)</f>
        <v>0</v>
      </c>
      <c r="AB126" s="28">
        <f>IF(AND(OR(W126="",X126=""),OR(Y126="",Z126="")),0,IF(OR(W126&lt;&gt;ResmiTatil!$H$2,X126&lt;&gt;ResmiTatil!$I$2,Y126&lt;&gt;ResmiTatil!$J$2,Z126&lt;&gt;ResmiTatil!$K$2),IF(AND(Y126="",Z126=""),0,IF(W126&lt;ResmiTatil!$H$2,ResmiTatil!$H$2-W126))+IF(AND(Y126="",Z126="",OR(W126&lt;ResmiTatil!$H$2,AND(X126&lt;&gt;ResmiTatil!$J$2,X126&gt;ResmiTatil!$J$2))),ResmiTatil!$J$2-ResmiTatil!$I$2,IF(OR(Y126="",Z126=""),0,IF(AND(X126&gt;ResmiTatil!$I$2,Y126&lt;ResmiTatil!$J$2),X126-ResmiTatil!$I$2)))+IF(AND(X126&lt;ResmiTatil!$I$2,Y126&lt;ResmiTatil!$J$2),ResmiTatil!$J$2-Y126)+IF(AND(X126=ResmiTatil!$I$3,Y126=ResmiTatil!$J$3),ResmiTatil!$I$3-ResmiTatil!$I$2,IF(AND(X126&gt;ResmiTatil!$I$2,Y126&gt;ResmiTatil!$J$2),ResmiTatil!$J$2-ResmiTatil!$I$2))+IF(Z126&gt;ResmiTatil!$K$2,Z126-ResmiTatil!$K$2),0))</f>
        <v>0</v>
      </c>
      <c r="AC126" s="29">
        <f>IF((X126-W126)+(Z126-Y126)&lt;0,0,(X126-W126)+(Z126-Y126))</f>
        <v>0</v>
      </c>
      <c r="AD126" s="17"/>
      <c r="AE126" s="12"/>
      <c r="AF126" s="13"/>
      <c r="AG126" s="13"/>
      <c r="AH126" s="28">
        <f>IF(AF126-AE126&lt;0,0,AF126-AE126)</f>
        <v>0</v>
      </c>
      <c r="AI126" s="28">
        <f>IF(AND(OR(AD126="",AE126=""),OR(AF126="",AG126="")),0,IF(OR(AD126&lt;&gt;ResmiTatil!$H$2,AE126&lt;&gt;ResmiTatil!$I$2,AF126&lt;&gt;ResmiTatil!$J$2,AG126&lt;&gt;ResmiTatil!$K$2),IF(AND(AF126="",AG126=""),0,IF(AD126&lt;ResmiTatil!$H$2,ResmiTatil!$H$2-AD126))+IF(AND(AF126="",AG126="",OR(AD126&lt;ResmiTatil!$H$2,AND(AE126&lt;&gt;ResmiTatil!$J$2,AE126&gt;ResmiTatil!$J$2))),ResmiTatil!$J$2-ResmiTatil!$I$2,IF(OR(AF126="",AG126=""),0,IF(AND(AE126&gt;ResmiTatil!$I$2,AF126&lt;ResmiTatil!$J$2),AE126-ResmiTatil!$I$2)))+IF(AND(AE126&lt;ResmiTatil!$I$2,AF126&lt;ResmiTatil!$J$2),ResmiTatil!$J$2-AF126)+IF(AND(AE126=ResmiTatil!$I$3,AF126=ResmiTatil!$J$3),ResmiTatil!$I$3-ResmiTatil!$I$2,IF(AND(AE126&gt;ResmiTatil!$I$2,AF126&gt;ResmiTatil!$J$2),ResmiTatil!$J$2-ResmiTatil!$I$2))+IF(AG126&gt;ResmiTatil!$K$2,AG126-ResmiTatil!$K$2),0))</f>
        <v>0</v>
      </c>
      <c r="AJ126" s="29">
        <f>IF((AE126-AD126)+(AG126-AF126)&lt;0,0,(AE126-AD126)+(AG126-AF126))</f>
        <v>0</v>
      </c>
    </row>
    <row r="127" spans="1:36" ht="20.100000000000001" customHeight="1" x14ac:dyDescent="0.25">
      <c r="A127" s="20">
        <f t="shared" si="14"/>
        <v>44848</v>
      </c>
      <c r="B127" s="17"/>
      <c r="C127" s="12"/>
      <c r="D127" s="13"/>
      <c r="E127" s="13"/>
      <c r="F127" s="28">
        <f>IF(D127-C127&lt;0,0,D127-C127)</f>
        <v>0</v>
      </c>
      <c r="G127" s="28">
        <f>IF(AND(OR(B127="",C127=""),OR(D127="",E127="")),0,IF(OR(B127&lt;&gt;ResmiTatil!$H$2,C127&lt;&gt;ResmiTatil!$I$2,D127&lt;&gt;ResmiTatil!$J$2,E127&lt;&gt;ResmiTatil!$K$2),IF(AND(D127="",E127=""),0,IF(B127&lt;ResmiTatil!$H$2,ResmiTatil!$H$2-B127))+IF(AND(D127="",E127="",OR(B127&lt;ResmiTatil!$H$2,AND(C127&lt;&gt;ResmiTatil!$J$2,C127&gt;ResmiTatil!$J$2))),ResmiTatil!$J$2-ResmiTatil!$I$2,IF(OR(D127="",E127=""),0,IF(AND(C127&gt;ResmiTatil!$I$2,D127&lt;ResmiTatil!$J$2),C127-ResmiTatil!$I$2)))+IF(AND(C127&lt;ResmiTatil!$I$2,D127&lt;ResmiTatil!$J$2),ResmiTatil!$J$2-D127)+IF(AND(C127=ResmiTatil!$I$3,D127=ResmiTatil!$J$3),ResmiTatil!$I$3-ResmiTatil!$I$2,IF(AND(C127&gt;ResmiTatil!$I$2,D127&gt;ResmiTatil!$J$2),ResmiTatil!$J$2-ResmiTatil!$I$2))+IF(E127&gt;ResmiTatil!$K$2,E127-ResmiTatil!$K$2),0))</f>
        <v>0</v>
      </c>
      <c r="H127" s="29">
        <f>IF((C127-B127)+(E127-D127)&lt;0,0,(C127-B127)+(E127-D127))</f>
        <v>0</v>
      </c>
      <c r="I127" s="17"/>
      <c r="J127" s="12"/>
      <c r="K127" s="13"/>
      <c r="L127" s="13"/>
      <c r="M127" s="28">
        <f>IF(K127-J127&lt;0,0,K127-J127)</f>
        <v>0</v>
      </c>
      <c r="N127" s="28">
        <f>IF(AND(OR(I127="",J127=""),OR(K127="",L127="")),0,IF(OR(I127&lt;&gt;ResmiTatil!$H$2,J127&lt;&gt;ResmiTatil!$I$2,K127&lt;&gt;ResmiTatil!$J$2,L127&lt;&gt;ResmiTatil!$K$2),IF(AND(K127="",L127=""),0,IF(I127&lt;ResmiTatil!$H$2,ResmiTatil!$H$2-I127))+IF(AND(K127="",L127="",OR(I127&lt;ResmiTatil!$H$2,AND(J127&lt;&gt;ResmiTatil!$J$2,J127&gt;ResmiTatil!$J$2))),ResmiTatil!$J$2-ResmiTatil!$I$2,IF(OR(K127="",L127=""),0,IF(AND(J127&gt;ResmiTatil!$I$2,K127&lt;ResmiTatil!$J$2),J127-ResmiTatil!$I$2)))+IF(AND(J127&lt;ResmiTatil!$I$2,K127&lt;ResmiTatil!$J$2),ResmiTatil!$J$2-K127)+IF(AND(J127=ResmiTatil!$I$3,K127=ResmiTatil!$J$3),ResmiTatil!$I$3-ResmiTatil!$I$2,IF(AND(J127&gt;ResmiTatil!$I$2,K127&gt;ResmiTatil!$J$2),ResmiTatil!$J$2-ResmiTatil!$I$2))+IF(L127&gt;ResmiTatil!$K$2,L127-ResmiTatil!$K$2),0))</f>
        <v>0</v>
      </c>
      <c r="O127" s="29">
        <f>IF((J127-I127)+(L127-K127)&lt;0,0,(J127-I127)+(L127-K127))</f>
        <v>0</v>
      </c>
      <c r="P127" s="17"/>
      <c r="Q127" s="12"/>
      <c r="R127" s="13"/>
      <c r="S127" s="13"/>
      <c r="T127" s="28">
        <f>IF(R127-Q127&lt;0,0,R127-Q127)</f>
        <v>0</v>
      </c>
      <c r="U127" s="28">
        <f>IF(AND(OR(P127="",Q127=""),OR(R127="",S127="")),0,IF(OR(P127&lt;&gt;ResmiTatil!$H$2,Q127&lt;&gt;ResmiTatil!$I$2,R127&lt;&gt;ResmiTatil!$J$2,S127&lt;&gt;ResmiTatil!$K$2),IF(AND(R127="",S127=""),0,IF(P127&lt;ResmiTatil!$H$2,ResmiTatil!$H$2-P127))+IF(AND(R127="",S127="",OR(P127&lt;ResmiTatil!$H$2,AND(Q127&lt;&gt;ResmiTatil!$J$2,Q127&gt;ResmiTatil!$J$2))),ResmiTatil!$J$2-ResmiTatil!$I$2,IF(OR(R127="",S127=""),0,IF(AND(Q127&gt;ResmiTatil!$I$2,R127&lt;ResmiTatil!$J$2),Q127-ResmiTatil!$I$2)))+IF(AND(Q127&lt;ResmiTatil!$I$2,R127&lt;ResmiTatil!$J$2),ResmiTatil!$J$2-R127)+IF(AND(Q127=ResmiTatil!$I$3,R127=ResmiTatil!$J$3),ResmiTatil!$I$3-ResmiTatil!$I$2,IF(AND(Q127&gt;ResmiTatil!$I$2,R127&gt;ResmiTatil!$J$2),ResmiTatil!$J$2-ResmiTatil!$I$2))+IF(S127&gt;ResmiTatil!$K$2,S127-ResmiTatil!$K$2),0))</f>
        <v>0</v>
      </c>
      <c r="V127" s="29">
        <f>IF((Q127-P127)+(S127-R127)&lt;0,0,(Q127-P127)+(S127-R127))</f>
        <v>0</v>
      </c>
      <c r="W127" s="17"/>
      <c r="X127" s="12"/>
      <c r="Y127" s="13"/>
      <c r="Z127" s="13"/>
      <c r="AA127" s="28">
        <f>IF(Y127-X127&lt;0,0,Y127-X127)</f>
        <v>0</v>
      </c>
      <c r="AB127" s="28">
        <f>IF(AND(OR(W127="",X127=""),OR(Y127="",Z127="")),0,IF(OR(W127&lt;&gt;ResmiTatil!$H$2,X127&lt;&gt;ResmiTatil!$I$2,Y127&lt;&gt;ResmiTatil!$J$2,Z127&lt;&gt;ResmiTatil!$K$2),IF(AND(Y127="",Z127=""),0,IF(W127&lt;ResmiTatil!$H$2,ResmiTatil!$H$2-W127))+IF(AND(Y127="",Z127="",OR(W127&lt;ResmiTatil!$H$2,AND(X127&lt;&gt;ResmiTatil!$J$2,X127&gt;ResmiTatil!$J$2))),ResmiTatil!$J$2-ResmiTatil!$I$2,IF(OR(Y127="",Z127=""),0,IF(AND(X127&gt;ResmiTatil!$I$2,Y127&lt;ResmiTatil!$J$2),X127-ResmiTatil!$I$2)))+IF(AND(X127&lt;ResmiTatil!$I$2,Y127&lt;ResmiTatil!$J$2),ResmiTatil!$J$2-Y127)+IF(AND(X127=ResmiTatil!$I$3,Y127=ResmiTatil!$J$3),ResmiTatil!$I$3-ResmiTatil!$I$2,IF(AND(X127&gt;ResmiTatil!$I$2,Y127&gt;ResmiTatil!$J$2),ResmiTatil!$J$2-ResmiTatil!$I$2))+IF(Z127&gt;ResmiTatil!$K$2,Z127-ResmiTatil!$K$2),0))</f>
        <v>0</v>
      </c>
      <c r="AC127" s="29">
        <f>IF((X127-W127)+(Z127-Y127)&lt;0,0,(X127-W127)+(Z127-Y127))</f>
        <v>0</v>
      </c>
      <c r="AD127" s="17"/>
      <c r="AE127" s="12"/>
      <c r="AF127" s="13"/>
      <c r="AG127" s="13"/>
      <c r="AH127" s="28">
        <f>IF(AF127-AE127&lt;0,0,AF127-AE127)</f>
        <v>0</v>
      </c>
      <c r="AI127" s="28">
        <f>IF(AND(OR(AD127="",AE127=""),OR(AF127="",AG127="")),0,IF(OR(AD127&lt;&gt;ResmiTatil!$H$2,AE127&lt;&gt;ResmiTatil!$I$2,AF127&lt;&gt;ResmiTatil!$J$2,AG127&lt;&gt;ResmiTatil!$K$2),IF(AND(AF127="",AG127=""),0,IF(AD127&lt;ResmiTatil!$H$2,ResmiTatil!$H$2-AD127))+IF(AND(AF127="",AG127="",OR(AD127&lt;ResmiTatil!$H$2,AND(AE127&lt;&gt;ResmiTatil!$J$2,AE127&gt;ResmiTatil!$J$2))),ResmiTatil!$J$2-ResmiTatil!$I$2,IF(OR(AF127="",AG127=""),0,IF(AND(AE127&gt;ResmiTatil!$I$2,AF127&lt;ResmiTatil!$J$2),AE127-ResmiTatil!$I$2)))+IF(AND(AE127&lt;ResmiTatil!$I$2,AF127&lt;ResmiTatil!$J$2),ResmiTatil!$J$2-AF127)+IF(AND(AE127=ResmiTatil!$I$3,AF127=ResmiTatil!$J$3),ResmiTatil!$I$3-ResmiTatil!$I$2,IF(AND(AE127&gt;ResmiTatil!$I$2,AF127&gt;ResmiTatil!$J$2),ResmiTatil!$J$2-ResmiTatil!$I$2))+IF(AG127&gt;ResmiTatil!$K$2,AG127-ResmiTatil!$K$2),0))</f>
        <v>0</v>
      </c>
      <c r="AJ127" s="29">
        <f>IF((AE127-AD127)+(AG127-AF127)&lt;0,0,(AE127-AD127)+(AG127-AF127))</f>
        <v>0</v>
      </c>
    </row>
    <row r="128" spans="1:36" ht="20.100000000000001" customHeight="1" x14ac:dyDescent="0.25">
      <c r="A128" s="30" t="s">
        <v>24</v>
      </c>
      <c r="B128" s="31"/>
      <c r="C128" s="32"/>
      <c r="D128" s="33"/>
      <c r="E128" s="33"/>
      <c r="F128" s="34"/>
      <c r="G128" s="28">
        <f>SUM(G123:G127)</f>
        <v>0</v>
      </c>
      <c r="H128" s="35">
        <f>SUM(H123:H127)</f>
        <v>0</v>
      </c>
      <c r="I128" s="31"/>
      <c r="J128" s="32"/>
      <c r="K128" s="33"/>
      <c r="L128" s="33"/>
      <c r="M128" s="34"/>
      <c r="N128" s="28">
        <f>SUM(N123:N127)</f>
        <v>0</v>
      </c>
      <c r="O128" s="35">
        <f>SUM(O123:O127)</f>
        <v>0</v>
      </c>
      <c r="P128" s="31"/>
      <c r="Q128" s="32"/>
      <c r="R128" s="33"/>
      <c r="S128" s="33"/>
      <c r="T128" s="34"/>
      <c r="U128" s="28">
        <f>SUM(U123:U127)</f>
        <v>0</v>
      </c>
      <c r="V128" s="35">
        <f>SUM(V123:V127)</f>
        <v>0</v>
      </c>
      <c r="W128" s="31"/>
      <c r="X128" s="32"/>
      <c r="Y128" s="33"/>
      <c r="Z128" s="33"/>
      <c r="AA128" s="34"/>
      <c r="AB128" s="28">
        <f>SUM(AB123:AB127)</f>
        <v>0</v>
      </c>
      <c r="AC128" s="35">
        <f>SUM(AC123:AC127)</f>
        <v>0</v>
      </c>
      <c r="AD128" s="31"/>
      <c r="AE128" s="32"/>
      <c r="AF128" s="33"/>
      <c r="AG128" s="33"/>
      <c r="AH128" s="34"/>
      <c r="AI128" s="28">
        <f>SUM(AI123:AI127)</f>
        <v>0</v>
      </c>
      <c r="AJ128" s="35">
        <f>SUM(AJ123:AJ127)</f>
        <v>0</v>
      </c>
    </row>
    <row r="129" spans="1:36" s="25" customFormat="1" ht="15" customHeight="1" x14ac:dyDescent="0.25">
      <c r="A129" s="20">
        <f>A127+1</f>
        <v>44849</v>
      </c>
      <c r="B129" s="17"/>
      <c r="C129" s="12"/>
      <c r="D129" s="13"/>
      <c r="E129" s="13"/>
      <c r="F129" s="11"/>
      <c r="G129" s="11"/>
      <c r="H129" s="18"/>
      <c r="I129" s="17"/>
      <c r="J129" s="12"/>
      <c r="K129" s="13"/>
      <c r="L129" s="13"/>
      <c r="M129" s="11"/>
      <c r="N129" s="11"/>
      <c r="O129" s="18"/>
      <c r="P129" s="17"/>
      <c r="Q129" s="12"/>
      <c r="R129" s="13"/>
      <c r="S129" s="13"/>
      <c r="T129" s="11"/>
      <c r="U129" s="11"/>
      <c r="V129" s="18"/>
      <c r="W129" s="17"/>
      <c r="X129" s="12"/>
      <c r="Y129" s="13"/>
      <c r="Z129" s="13"/>
      <c r="AA129" s="11"/>
      <c r="AB129" s="11"/>
      <c r="AC129" s="18"/>
      <c r="AD129" s="17"/>
      <c r="AE129" s="12"/>
      <c r="AF129" s="13"/>
      <c r="AG129" s="13"/>
      <c r="AH129" s="11"/>
      <c r="AI129" s="11"/>
      <c r="AJ129" s="18"/>
    </row>
    <row r="130" spans="1:36" s="25" customFormat="1" ht="15" customHeight="1" x14ac:dyDescent="0.25">
      <c r="A130" s="20">
        <f>A129+1</f>
        <v>44850</v>
      </c>
      <c r="B130" s="17"/>
      <c r="C130" s="12"/>
      <c r="D130" s="13"/>
      <c r="E130" s="13"/>
      <c r="F130" s="11"/>
      <c r="G130" s="11"/>
      <c r="H130" s="18"/>
      <c r="I130" s="17"/>
      <c r="J130" s="12"/>
      <c r="K130" s="13"/>
      <c r="L130" s="13"/>
      <c r="M130" s="11"/>
      <c r="N130" s="11"/>
      <c r="O130" s="18"/>
      <c r="P130" s="17"/>
      <c r="Q130" s="12"/>
      <c r="R130" s="13"/>
      <c r="S130" s="13"/>
      <c r="T130" s="11"/>
      <c r="U130" s="11"/>
      <c r="V130" s="18"/>
      <c r="W130" s="17"/>
      <c r="X130" s="12"/>
      <c r="Y130" s="13"/>
      <c r="Z130" s="13"/>
      <c r="AA130" s="11"/>
      <c r="AB130" s="11"/>
      <c r="AC130" s="18"/>
      <c r="AD130" s="17"/>
      <c r="AE130" s="12"/>
      <c r="AF130" s="13"/>
      <c r="AG130" s="13"/>
      <c r="AH130" s="11"/>
      <c r="AI130" s="11"/>
      <c r="AJ130" s="18"/>
    </row>
    <row r="131" spans="1:36" ht="20.100000000000001" customHeight="1" x14ac:dyDescent="0.25">
      <c r="A131" s="20">
        <f t="shared" ref="A131:A135" si="15">A130+1</f>
        <v>44851</v>
      </c>
      <c r="B131" s="17"/>
      <c r="C131" s="12"/>
      <c r="D131" s="13"/>
      <c r="E131" s="13"/>
      <c r="F131" s="28">
        <f>IF(D131-C131&lt;0,0,D131-C131)</f>
        <v>0</v>
      </c>
      <c r="G131" s="28">
        <f>IF(AND(OR(B131="",C131=""),OR(D131="",E131="")),0,IF(OR(B131&lt;&gt;ResmiTatil!$H$2,C131&lt;&gt;ResmiTatil!$I$2,D131&lt;&gt;ResmiTatil!$J$2,E131&lt;&gt;ResmiTatil!$K$2),IF(AND(D131="",E131=""),0,IF(B131&lt;ResmiTatil!$H$2,ResmiTatil!$H$2-B131))+IF(AND(D131="",E131="",OR(B131&lt;ResmiTatil!$H$2,AND(C131&lt;&gt;ResmiTatil!$J$2,C131&gt;ResmiTatil!$J$2))),ResmiTatil!$J$2-ResmiTatil!$I$2,IF(OR(D131="",E131=""),0,IF(AND(C131&gt;ResmiTatil!$I$2,D131&lt;ResmiTatil!$J$2),C131-ResmiTatil!$I$2)))+IF(AND(C131&lt;ResmiTatil!$I$2,D131&lt;ResmiTatil!$J$2),ResmiTatil!$J$2-D131)+IF(AND(C131=ResmiTatil!$I$3,D131=ResmiTatil!$J$3),ResmiTatil!$I$3-ResmiTatil!$I$2,IF(AND(C131&gt;ResmiTatil!$I$2,D131&gt;ResmiTatil!$J$2),ResmiTatil!$J$2-ResmiTatil!$I$2))+IF(E131&gt;ResmiTatil!$K$2,E131-ResmiTatil!$K$2),0))</f>
        <v>0</v>
      </c>
      <c r="H131" s="29">
        <f>IF((C131-B131)+(E131-D131)&lt;0,0,(C131-B131)+(E131-D131))</f>
        <v>0</v>
      </c>
      <c r="I131" s="17"/>
      <c r="J131" s="12"/>
      <c r="K131" s="13"/>
      <c r="L131" s="13"/>
      <c r="M131" s="28">
        <f>IF(K131-J131&lt;0,0,K131-J131)</f>
        <v>0</v>
      </c>
      <c r="N131" s="28">
        <f>IF(AND(OR(I131="",J131=""),OR(K131="",L131="")),0,IF(OR(I131&lt;&gt;ResmiTatil!$H$2,J131&lt;&gt;ResmiTatil!$I$2,K131&lt;&gt;ResmiTatil!$J$2,L131&lt;&gt;ResmiTatil!$K$2),IF(AND(K131="",L131=""),0,IF(I131&lt;ResmiTatil!$H$2,ResmiTatil!$H$2-I131))+IF(AND(K131="",L131="",OR(I131&lt;ResmiTatil!$H$2,AND(J131&lt;&gt;ResmiTatil!$J$2,J131&gt;ResmiTatil!$J$2))),ResmiTatil!$J$2-ResmiTatil!$I$2,IF(OR(K131="",L131=""),0,IF(AND(J131&gt;ResmiTatil!$I$2,K131&lt;ResmiTatil!$J$2),J131-ResmiTatil!$I$2)))+IF(AND(J131&lt;ResmiTatil!$I$2,K131&lt;ResmiTatil!$J$2),ResmiTatil!$J$2-K131)+IF(AND(J131=ResmiTatil!$I$3,K131=ResmiTatil!$J$3),ResmiTatil!$I$3-ResmiTatil!$I$2,IF(AND(J131&gt;ResmiTatil!$I$2,K131&gt;ResmiTatil!$J$2),ResmiTatil!$J$2-ResmiTatil!$I$2))+IF(L131&gt;ResmiTatil!$K$2,L131-ResmiTatil!$K$2),0))</f>
        <v>0</v>
      </c>
      <c r="O131" s="29">
        <f>IF((J131-I131)+(L131-K131)&lt;0,0,(J131-I131)+(L131-K131))</f>
        <v>0</v>
      </c>
      <c r="P131" s="17"/>
      <c r="Q131" s="12"/>
      <c r="R131" s="13"/>
      <c r="S131" s="13"/>
      <c r="T131" s="28">
        <f>IF(R131-Q131&lt;0,0,R131-Q131)</f>
        <v>0</v>
      </c>
      <c r="U131" s="28">
        <f>IF(AND(OR(P131="",Q131=""),OR(R131="",S131="")),0,IF(OR(P131&lt;&gt;ResmiTatil!$H$2,Q131&lt;&gt;ResmiTatil!$I$2,R131&lt;&gt;ResmiTatil!$J$2,S131&lt;&gt;ResmiTatil!$K$2),IF(AND(R131="",S131=""),0,IF(P131&lt;ResmiTatil!$H$2,ResmiTatil!$H$2-P131))+IF(AND(R131="",S131="",OR(P131&lt;ResmiTatil!$H$2,AND(Q131&lt;&gt;ResmiTatil!$J$2,Q131&gt;ResmiTatil!$J$2))),ResmiTatil!$J$2-ResmiTatil!$I$2,IF(OR(R131="",S131=""),0,IF(AND(Q131&gt;ResmiTatil!$I$2,R131&lt;ResmiTatil!$J$2),Q131-ResmiTatil!$I$2)))+IF(AND(Q131&lt;ResmiTatil!$I$2,R131&lt;ResmiTatil!$J$2),ResmiTatil!$J$2-R131)+IF(AND(Q131=ResmiTatil!$I$3,R131=ResmiTatil!$J$3),ResmiTatil!$I$3-ResmiTatil!$I$2,IF(AND(Q131&gt;ResmiTatil!$I$2,R131&gt;ResmiTatil!$J$2),ResmiTatil!$J$2-ResmiTatil!$I$2))+IF(S131&gt;ResmiTatil!$K$2,S131-ResmiTatil!$K$2),0))</f>
        <v>0</v>
      </c>
      <c r="V131" s="29">
        <f>IF((Q131-P131)+(S131-R131)&lt;0,0,(Q131-P131)+(S131-R131))</f>
        <v>0</v>
      </c>
      <c r="W131" s="17"/>
      <c r="X131" s="12"/>
      <c r="Y131" s="13"/>
      <c r="Z131" s="13"/>
      <c r="AA131" s="28">
        <f>IF(Y131-X131&lt;0,0,Y131-X131)</f>
        <v>0</v>
      </c>
      <c r="AB131" s="28">
        <f>IF(AND(OR(W131="",X131=""),OR(Y131="",Z131="")),0,IF(OR(W131&lt;&gt;ResmiTatil!$H$2,X131&lt;&gt;ResmiTatil!$I$2,Y131&lt;&gt;ResmiTatil!$J$2,Z131&lt;&gt;ResmiTatil!$K$2),IF(AND(Y131="",Z131=""),0,IF(W131&lt;ResmiTatil!$H$2,ResmiTatil!$H$2-W131))+IF(AND(Y131="",Z131="",OR(W131&lt;ResmiTatil!$H$2,AND(X131&lt;&gt;ResmiTatil!$J$2,X131&gt;ResmiTatil!$J$2))),ResmiTatil!$J$2-ResmiTatil!$I$2,IF(OR(Y131="",Z131=""),0,IF(AND(X131&gt;ResmiTatil!$I$2,Y131&lt;ResmiTatil!$J$2),X131-ResmiTatil!$I$2)))+IF(AND(X131&lt;ResmiTatil!$I$2,Y131&lt;ResmiTatil!$J$2),ResmiTatil!$J$2-Y131)+IF(AND(X131=ResmiTatil!$I$3,Y131=ResmiTatil!$J$3),ResmiTatil!$I$3-ResmiTatil!$I$2,IF(AND(X131&gt;ResmiTatil!$I$2,Y131&gt;ResmiTatil!$J$2),ResmiTatil!$J$2-ResmiTatil!$I$2))+IF(Z131&gt;ResmiTatil!$K$2,Z131-ResmiTatil!$K$2),0))</f>
        <v>0</v>
      </c>
      <c r="AC131" s="29">
        <f>IF((X131-W131)+(Z131-Y131)&lt;0,0,(X131-W131)+(Z131-Y131))</f>
        <v>0</v>
      </c>
      <c r="AD131" s="17"/>
      <c r="AE131" s="12"/>
      <c r="AF131" s="13"/>
      <c r="AG131" s="13"/>
      <c r="AH131" s="28">
        <f>IF(AF131-AE131&lt;0,0,AF131-AE131)</f>
        <v>0</v>
      </c>
      <c r="AI131" s="28">
        <f>IF(AND(OR(AD131="",AE131=""),OR(AF131="",AG131="")),0,IF(OR(AD131&lt;&gt;ResmiTatil!$H$2,AE131&lt;&gt;ResmiTatil!$I$2,AF131&lt;&gt;ResmiTatil!$J$2,AG131&lt;&gt;ResmiTatil!$K$2),IF(AND(AF131="",AG131=""),0,IF(AD131&lt;ResmiTatil!$H$2,ResmiTatil!$H$2-AD131))+IF(AND(AF131="",AG131="",OR(AD131&lt;ResmiTatil!$H$2,AND(AE131&lt;&gt;ResmiTatil!$J$2,AE131&gt;ResmiTatil!$J$2))),ResmiTatil!$J$2-ResmiTatil!$I$2,IF(OR(AF131="",AG131=""),0,IF(AND(AE131&gt;ResmiTatil!$I$2,AF131&lt;ResmiTatil!$J$2),AE131-ResmiTatil!$I$2)))+IF(AND(AE131&lt;ResmiTatil!$I$2,AF131&lt;ResmiTatil!$J$2),ResmiTatil!$J$2-AF131)+IF(AND(AE131=ResmiTatil!$I$3,AF131=ResmiTatil!$J$3),ResmiTatil!$I$3-ResmiTatil!$I$2,IF(AND(AE131&gt;ResmiTatil!$I$2,AF131&gt;ResmiTatil!$J$2),ResmiTatil!$J$2-ResmiTatil!$I$2))+IF(AG131&gt;ResmiTatil!$K$2,AG131-ResmiTatil!$K$2),0))</f>
        <v>0</v>
      </c>
      <c r="AJ131" s="29">
        <f>IF((AE131-AD131)+(AG131-AF131)&lt;0,0,(AE131-AD131)+(AG131-AF131))</f>
        <v>0</v>
      </c>
    </row>
    <row r="132" spans="1:36" ht="20.100000000000001" customHeight="1" x14ac:dyDescent="0.25">
      <c r="A132" s="20">
        <f t="shared" si="15"/>
        <v>44852</v>
      </c>
      <c r="B132" s="17"/>
      <c r="C132" s="12"/>
      <c r="D132" s="13"/>
      <c r="E132" s="13"/>
      <c r="F132" s="28">
        <f>IF(D132-C132&lt;0,0,D132-C132)</f>
        <v>0</v>
      </c>
      <c r="G132" s="28">
        <f>IF(AND(OR(B132="",C132=""),OR(D132="",E132="")),0,IF(OR(B132&lt;&gt;ResmiTatil!$H$2,C132&lt;&gt;ResmiTatil!$I$2,D132&lt;&gt;ResmiTatil!$J$2,E132&lt;&gt;ResmiTatil!$K$2),IF(AND(D132="",E132=""),0,IF(B132&lt;ResmiTatil!$H$2,ResmiTatil!$H$2-B132))+IF(AND(D132="",E132="",OR(B132&lt;ResmiTatil!$H$2,AND(C132&lt;&gt;ResmiTatil!$J$2,C132&gt;ResmiTatil!$J$2))),ResmiTatil!$J$2-ResmiTatil!$I$2,IF(OR(D132="",E132=""),0,IF(AND(C132&gt;ResmiTatil!$I$2,D132&lt;ResmiTatil!$J$2),C132-ResmiTatil!$I$2)))+IF(AND(C132&lt;ResmiTatil!$I$2,D132&lt;ResmiTatil!$J$2),ResmiTatil!$J$2-D132)+IF(AND(C132=ResmiTatil!$I$3,D132=ResmiTatil!$J$3),ResmiTatil!$I$3-ResmiTatil!$I$2,IF(AND(C132&gt;ResmiTatil!$I$2,D132&gt;ResmiTatil!$J$2),ResmiTatil!$J$2-ResmiTatil!$I$2))+IF(E132&gt;ResmiTatil!$K$2,E132-ResmiTatil!$K$2),0))</f>
        <v>0</v>
      </c>
      <c r="H132" s="29">
        <f>IF((C132-B132)+(E132-D132)&lt;0,0,(C132-B132)+(E132-D132))</f>
        <v>0</v>
      </c>
      <c r="I132" s="17"/>
      <c r="J132" s="12"/>
      <c r="K132" s="13"/>
      <c r="L132" s="13"/>
      <c r="M132" s="28">
        <f>IF(K132-J132&lt;0,0,K132-J132)</f>
        <v>0</v>
      </c>
      <c r="N132" s="28">
        <f>IF(AND(OR(I132="",J132=""),OR(K132="",L132="")),0,IF(OR(I132&lt;&gt;ResmiTatil!$H$2,J132&lt;&gt;ResmiTatil!$I$2,K132&lt;&gt;ResmiTatil!$J$2,L132&lt;&gt;ResmiTatil!$K$2),IF(AND(K132="",L132=""),0,IF(I132&lt;ResmiTatil!$H$2,ResmiTatil!$H$2-I132))+IF(AND(K132="",L132="",OR(I132&lt;ResmiTatil!$H$2,AND(J132&lt;&gt;ResmiTatil!$J$2,J132&gt;ResmiTatil!$J$2))),ResmiTatil!$J$2-ResmiTatil!$I$2,IF(OR(K132="",L132=""),0,IF(AND(J132&gt;ResmiTatil!$I$2,K132&lt;ResmiTatil!$J$2),J132-ResmiTatil!$I$2)))+IF(AND(J132&lt;ResmiTatil!$I$2,K132&lt;ResmiTatil!$J$2),ResmiTatil!$J$2-K132)+IF(AND(J132=ResmiTatil!$I$3,K132=ResmiTatil!$J$3),ResmiTatil!$I$3-ResmiTatil!$I$2,IF(AND(J132&gt;ResmiTatil!$I$2,K132&gt;ResmiTatil!$J$2),ResmiTatil!$J$2-ResmiTatil!$I$2))+IF(L132&gt;ResmiTatil!$K$2,L132-ResmiTatil!$K$2),0))</f>
        <v>0</v>
      </c>
      <c r="O132" s="29">
        <f>IF((J132-I132)+(L132-K132)&lt;0,0,(J132-I132)+(L132-K132))</f>
        <v>0</v>
      </c>
      <c r="P132" s="17"/>
      <c r="Q132" s="12"/>
      <c r="R132" s="13"/>
      <c r="S132" s="13"/>
      <c r="T132" s="28">
        <f>IF(R132-Q132&lt;0,0,R132-Q132)</f>
        <v>0</v>
      </c>
      <c r="U132" s="28">
        <f>IF(AND(OR(P132="",Q132=""),OR(R132="",S132="")),0,IF(OR(P132&lt;&gt;ResmiTatil!$H$2,Q132&lt;&gt;ResmiTatil!$I$2,R132&lt;&gt;ResmiTatil!$J$2,S132&lt;&gt;ResmiTatil!$K$2),IF(AND(R132="",S132=""),0,IF(P132&lt;ResmiTatil!$H$2,ResmiTatil!$H$2-P132))+IF(AND(R132="",S132="",OR(P132&lt;ResmiTatil!$H$2,AND(Q132&lt;&gt;ResmiTatil!$J$2,Q132&gt;ResmiTatil!$J$2))),ResmiTatil!$J$2-ResmiTatil!$I$2,IF(OR(R132="",S132=""),0,IF(AND(Q132&gt;ResmiTatil!$I$2,R132&lt;ResmiTatil!$J$2),Q132-ResmiTatil!$I$2)))+IF(AND(Q132&lt;ResmiTatil!$I$2,R132&lt;ResmiTatil!$J$2),ResmiTatil!$J$2-R132)+IF(AND(Q132=ResmiTatil!$I$3,R132=ResmiTatil!$J$3),ResmiTatil!$I$3-ResmiTatil!$I$2,IF(AND(Q132&gt;ResmiTatil!$I$2,R132&gt;ResmiTatil!$J$2),ResmiTatil!$J$2-ResmiTatil!$I$2))+IF(S132&gt;ResmiTatil!$K$2,S132-ResmiTatil!$K$2),0))</f>
        <v>0</v>
      </c>
      <c r="V132" s="29">
        <f>IF((Q132-P132)+(S132-R132)&lt;0,0,(Q132-P132)+(S132-R132))</f>
        <v>0</v>
      </c>
      <c r="W132" s="17"/>
      <c r="X132" s="12"/>
      <c r="Y132" s="13"/>
      <c r="Z132" s="13"/>
      <c r="AA132" s="28">
        <f>IF(Y132-X132&lt;0,0,Y132-X132)</f>
        <v>0</v>
      </c>
      <c r="AB132" s="28">
        <f>IF(AND(OR(W132="",X132=""),OR(Y132="",Z132="")),0,IF(OR(W132&lt;&gt;ResmiTatil!$H$2,X132&lt;&gt;ResmiTatil!$I$2,Y132&lt;&gt;ResmiTatil!$J$2,Z132&lt;&gt;ResmiTatil!$K$2),IF(AND(Y132="",Z132=""),0,IF(W132&lt;ResmiTatil!$H$2,ResmiTatil!$H$2-W132))+IF(AND(Y132="",Z132="",OR(W132&lt;ResmiTatil!$H$2,AND(X132&lt;&gt;ResmiTatil!$J$2,X132&gt;ResmiTatil!$J$2))),ResmiTatil!$J$2-ResmiTatil!$I$2,IF(OR(Y132="",Z132=""),0,IF(AND(X132&gt;ResmiTatil!$I$2,Y132&lt;ResmiTatil!$J$2),X132-ResmiTatil!$I$2)))+IF(AND(X132&lt;ResmiTatil!$I$2,Y132&lt;ResmiTatil!$J$2),ResmiTatil!$J$2-Y132)+IF(AND(X132=ResmiTatil!$I$3,Y132=ResmiTatil!$J$3),ResmiTatil!$I$3-ResmiTatil!$I$2,IF(AND(X132&gt;ResmiTatil!$I$2,Y132&gt;ResmiTatil!$J$2),ResmiTatil!$J$2-ResmiTatil!$I$2))+IF(Z132&gt;ResmiTatil!$K$2,Z132-ResmiTatil!$K$2),0))</f>
        <v>0</v>
      </c>
      <c r="AC132" s="29">
        <f>IF((X132-W132)+(Z132-Y132)&lt;0,0,(X132-W132)+(Z132-Y132))</f>
        <v>0</v>
      </c>
      <c r="AD132" s="17"/>
      <c r="AE132" s="12"/>
      <c r="AF132" s="13"/>
      <c r="AG132" s="13"/>
      <c r="AH132" s="28">
        <f>IF(AF132-AE132&lt;0,0,AF132-AE132)</f>
        <v>0</v>
      </c>
      <c r="AI132" s="28">
        <f>IF(AND(OR(AD132="",AE132=""),OR(AF132="",AG132="")),0,IF(OR(AD132&lt;&gt;ResmiTatil!$H$2,AE132&lt;&gt;ResmiTatil!$I$2,AF132&lt;&gt;ResmiTatil!$J$2,AG132&lt;&gt;ResmiTatil!$K$2),IF(AND(AF132="",AG132=""),0,IF(AD132&lt;ResmiTatil!$H$2,ResmiTatil!$H$2-AD132))+IF(AND(AF132="",AG132="",OR(AD132&lt;ResmiTatil!$H$2,AND(AE132&lt;&gt;ResmiTatil!$J$2,AE132&gt;ResmiTatil!$J$2))),ResmiTatil!$J$2-ResmiTatil!$I$2,IF(OR(AF132="",AG132=""),0,IF(AND(AE132&gt;ResmiTatil!$I$2,AF132&lt;ResmiTatil!$J$2),AE132-ResmiTatil!$I$2)))+IF(AND(AE132&lt;ResmiTatil!$I$2,AF132&lt;ResmiTatil!$J$2),ResmiTatil!$J$2-AF132)+IF(AND(AE132=ResmiTatil!$I$3,AF132=ResmiTatil!$J$3),ResmiTatil!$I$3-ResmiTatil!$I$2,IF(AND(AE132&gt;ResmiTatil!$I$2,AF132&gt;ResmiTatil!$J$2),ResmiTatil!$J$2-ResmiTatil!$I$2))+IF(AG132&gt;ResmiTatil!$K$2,AG132-ResmiTatil!$K$2),0))</f>
        <v>0</v>
      </c>
      <c r="AJ132" s="29">
        <f>IF((AE132-AD132)+(AG132-AF132)&lt;0,0,(AE132-AD132)+(AG132-AF132))</f>
        <v>0</v>
      </c>
    </row>
    <row r="133" spans="1:36" ht="20.100000000000001" customHeight="1" x14ac:dyDescent="0.25">
      <c r="A133" s="20">
        <f t="shared" si="15"/>
        <v>44853</v>
      </c>
      <c r="B133" s="17"/>
      <c r="C133" s="12"/>
      <c r="D133" s="13"/>
      <c r="E133" s="13"/>
      <c r="F133" s="28">
        <f>IF(D133-C133&lt;0,0,D133-C133)</f>
        <v>0</v>
      </c>
      <c r="G133" s="28">
        <f>IF(AND(OR(B133="",C133=""),OR(D133="",E133="")),0,IF(OR(B133&lt;&gt;ResmiTatil!$H$2,C133&lt;&gt;ResmiTatil!$I$2,D133&lt;&gt;ResmiTatil!$J$2,E133&lt;&gt;ResmiTatil!$K$2),IF(AND(D133="",E133=""),0,IF(B133&lt;ResmiTatil!$H$2,ResmiTatil!$H$2-B133))+IF(AND(D133="",E133="",OR(B133&lt;ResmiTatil!$H$2,AND(C133&lt;&gt;ResmiTatil!$J$2,C133&gt;ResmiTatil!$J$2))),ResmiTatil!$J$2-ResmiTatil!$I$2,IF(OR(D133="",E133=""),0,IF(AND(C133&gt;ResmiTatil!$I$2,D133&lt;ResmiTatil!$J$2),C133-ResmiTatil!$I$2)))+IF(AND(C133&lt;ResmiTatil!$I$2,D133&lt;ResmiTatil!$J$2),ResmiTatil!$J$2-D133)+IF(AND(C133=ResmiTatil!$I$3,D133=ResmiTatil!$J$3),ResmiTatil!$I$3-ResmiTatil!$I$2,IF(AND(C133&gt;ResmiTatil!$I$2,D133&gt;ResmiTatil!$J$2),ResmiTatil!$J$2-ResmiTatil!$I$2))+IF(E133&gt;ResmiTatil!$K$2,E133-ResmiTatil!$K$2),0))</f>
        <v>0</v>
      </c>
      <c r="H133" s="29">
        <f>IF((C133-B133)+(E133-D133)&lt;0,0,(C133-B133)+(E133-D133))</f>
        <v>0</v>
      </c>
      <c r="I133" s="17"/>
      <c r="J133" s="12"/>
      <c r="K133" s="13"/>
      <c r="L133" s="13"/>
      <c r="M133" s="28">
        <f>IF(K133-J133&lt;0,0,K133-J133)</f>
        <v>0</v>
      </c>
      <c r="N133" s="28">
        <f>IF(AND(OR(I133="",J133=""),OR(K133="",L133="")),0,IF(OR(I133&lt;&gt;ResmiTatil!$H$2,J133&lt;&gt;ResmiTatil!$I$2,K133&lt;&gt;ResmiTatil!$J$2,L133&lt;&gt;ResmiTatil!$K$2),IF(AND(K133="",L133=""),0,IF(I133&lt;ResmiTatil!$H$2,ResmiTatil!$H$2-I133))+IF(AND(K133="",L133="",OR(I133&lt;ResmiTatil!$H$2,AND(J133&lt;&gt;ResmiTatil!$J$2,J133&gt;ResmiTatil!$J$2))),ResmiTatil!$J$2-ResmiTatil!$I$2,IF(OR(K133="",L133=""),0,IF(AND(J133&gt;ResmiTatil!$I$2,K133&lt;ResmiTatil!$J$2),J133-ResmiTatil!$I$2)))+IF(AND(J133&lt;ResmiTatil!$I$2,K133&lt;ResmiTatil!$J$2),ResmiTatil!$J$2-K133)+IF(AND(J133=ResmiTatil!$I$3,K133=ResmiTatil!$J$3),ResmiTatil!$I$3-ResmiTatil!$I$2,IF(AND(J133&gt;ResmiTatil!$I$2,K133&gt;ResmiTatil!$J$2),ResmiTatil!$J$2-ResmiTatil!$I$2))+IF(L133&gt;ResmiTatil!$K$2,L133-ResmiTatil!$K$2),0))</f>
        <v>0</v>
      </c>
      <c r="O133" s="29">
        <f>IF((J133-I133)+(L133-K133)&lt;0,0,(J133-I133)+(L133-K133))</f>
        <v>0</v>
      </c>
      <c r="P133" s="17"/>
      <c r="Q133" s="12"/>
      <c r="R133" s="13"/>
      <c r="S133" s="13"/>
      <c r="T133" s="28">
        <f>IF(R133-Q133&lt;0,0,R133-Q133)</f>
        <v>0</v>
      </c>
      <c r="U133" s="28">
        <f>IF(AND(OR(P133="",Q133=""),OR(R133="",S133="")),0,IF(OR(P133&lt;&gt;ResmiTatil!$H$2,Q133&lt;&gt;ResmiTatil!$I$2,R133&lt;&gt;ResmiTatil!$J$2,S133&lt;&gt;ResmiTatil!$K$2),IF(AND(R133="",S133=""),0,IF(P133&lt;ResmiTatil!$H$2,ResmiTatil!$H$2-P133))+IF(AND(R133="",S133="",OR(P133&lt;ResmiTatil!$H$2,AND(Q133&lt;&gt;ResmiTatil!$J$2,Q133&gt;ResmiTatil!$J$2))),ResmiTatil!$J$2-ResmiTatil!$I$2,IF(OR(R133="",S133=""),0,IF(AND(Q133&gt;ResmiTatil!$I$2,R133&lt;ResmiTatil!$J$2),Q133-ResmiTatil!$I$2)))+IF(AND(Q133&lt;ResmiTatil!$I$2,R133&lt;ResmiTatil!$J$2),ResmiTatil!$J$2-R133)+IF(AND(Q133=ResmiTatil!$I$3,R133=ResmiTatil!$J$3),ResmiTatil!$I$3-ResmiTatil!$I$2,IF(AND(Q133&gt;ResmiTatil!$I$2,R133&gt;ResmiTatil!$J$2),ResmiTatil!$J$2-ResmiTatil!$I$2))+IF(S133&gt;ResmiTatil!$K$2,S133-ResmiTatil!$K$2),0))</f>
        <v>0</v>
      </c>
      <c r="V133" s="29">
        <f>IF((Q133-P133)+(S133-R133)&lt;0,0,(Q133-P133)+(S133-R133))</f>
        <v>0</v>
      </c>
      <c r="W133" s="17"/>
      <c r="X133" s="12"/>
      <c r="Y133" s="13"/>
      <c r="Z133" s="13"/>
      <c r="AA133" s="28">
        <f>IF(Y133-X133&lt;0,0,Y133-X133)</f>
        <v>0</v>
      </c>
      <c r="AB133" s="28">
        <f>IF(AND(OR(W133="",X133=""),OR(Y133="",Z133="")),0,IF(OR(W133&lt;&gt;ResmiTatil!$H$2,X133&lt;&gt;ResmiTatil!$I$2,Y133&lt;&gt;ResmiTatil!$J$2,Z133&lt;&gt;ResmiTatil!$K$2),IF(AND(Y133="",Z133=""),0,IF(W133&lt;ResmiTatil!$H$2,ResmiTatil!$H$2-W133))+IF(AND(Y133="",Z133="",OR(W133&lt;ResmiTatil!$H$2,AND(X133&lt;&gt;ResmiTatil!$J$2,X133&gt;ResmiTatil!$J$2))),ResmiTatil!$J$2-ResmiTatil!$I$2,IF(OR(Y133="",Z133=""),0,IF(AND(X133&gt;ResmiTatil!$I$2,Y133&lt;ResmiTatil!$J$2),X133-ResmiTatil!$I$2)))+IF(AND(X133&lt;ResmiTatil!$I$2,Y133&lt;ResmiTatil!$J$2),ResmiTatil!$J$2-Y133)+IF(AND(X133=ResmiTatil!$I$3,Y133=ResmiTatil!$J$3),ResmiTatil!$I$3-ResmiTatil!$I$2,IF(AND(X133&gt;ResmiTatil!$I$2,Y133&gt;ResmiTatil!$J$2),ResmiTatil!$J$2-ResmiTatil!$I$2))+IF(Z133&gt;ResmiTatil!$K$2,Z133-ResmiTatil!$K$2),0))</f>
        <v>0</v>
      </c>
      <c r="AC133" s="29">
        <f>IF((X133-W133)+(Z133-Y133)&lt;0,0,(X133-W133)+(Z133-Y133))</f>
        <v>0</v>
      </c>
      <c r="AD133" s="17"/>
      <c r="AE133" s="12"/>
      <c r="AF133" s="13"/>
      <c r="AG133" s="13"/>
      <c r="AH133" s="28">
        <f>IF(AF133-AE133&lt;0,0,AF133-AE133)</f>
        <v>0</v>
      </c>
      <c r="AI133" s="28">
        <f>IF(AND(OR(AD133="",AE133=""),OR(AF133="",AG133="")),0,IF(OR(AD133&lt;&gt;ResmiTatil!$H$2,AE133&lt;&gt;ResmiTatil!$I$2,AF133&lt;&gt;ResmiTatil!$J$2,AG133&lt;&gt;ResmiTatil!$K$2),IF(AND(AF133="",AG133=""),0,IF(AD133&lt;ResmiTatil!$H$2,ResmiTatil!$H$2-AD133))+IF(AND(AF133="",AG133="",OR(AD133&lt;ResmiTatil!$H$2,AND(AE133&lt;&gt;ResmiTatil!$J$2,AE133&gt;ResmiTatil!$J$2))),ResmiTatil!$J$2-ResmiTatil!$I$2,IF(OR(AF133="",AG133=""),0,IF(AND(AE133&gt;ResmiTatil!$I$2,AF133&lt;ResmiTatil!$J$2),AE133-ResmiTatil!$I$2)))+IF(AND(AE133&lt;ResmiTatil!$I$2,AF133&lt;ResmiTatil!$J$2),ResmiTatil!$J$2-AF133)+IF(AND(AE133=ResmiTatil!$I$3,AF133=ResmiTatil!$J$3),ResmiTatil!$I$3-ResmiTatil!$I$2,IF(AND(AE133&gt;ResmiTatil!$I$2,AF133&gt;ResmiTatil!$J$2),ResmiTatil!$J$2-ResmiTatil!$I$2))+IF(AG133&gt;ResmiTatil!$K$2,AG133-ResmiTatil!$K$2),0))</f>
        <v>0</v>
      </c>
      <c r="AJ133" s="29">
        <f>IF((AE133-AD133)+(AG133-AF133)&lt;0,0,(AE133-AD133)+(AG133-AF133))</f>
        <v>0</v>
      </c>
    </row>
    <row r="134" spans="1:36" ht="20.100000000000001" customHeight="1" x14ac:dyDescent="0.25">
      <c r="A134" s="20">
        <f t="shared" si="15"/>
        <v>44854</v>
      </c>
      <c r="B134" s="17"/>
      <c r="C134" s="12"/>
      <c r="D134" s="13"/>
      <c r="E134" s="13"/>
      <c r="F134" s="28">
        <f>IF(D134-C134&lt;0,0,D134-C134)</f>
        <v>0</v>
      </c>
      <c r="G134" s="28">
        <f>IF(AND(OR(B134="",C134=""),OR(D134="",E134="")),0,IF(OR(B134&lt;&gt;ResmiTatil!$H$2,C134&lt;&gt;ResmiTatil!$I$2,D134&lt;&gt;ResmiTatil!$J$2,E134&lt;&gt;ResmiTatil!$K$2),IF(AND(D134="",E134=""),0,IF(B134&lt;ResmiTatil!$H$2,ResmiTatil!$H$2-B134))+IF(AND(D134="",E134="",OR(B134&lt;ResmiTatil!$H$2,AND(C134&lt;&gt;ResmiTatil!$J$2,C134&gt;ResmiTatil!$J$2))),ResmiTatil!$J$2-ResmiTatil!$I$2,IF(OR(D134="",E134=""),0,IF(AND(C134&gt;ResmiTatil!$I$2,D134&lt;ResmiTatil!$J$2),C134-ResmiTatil!$I$2)))+IF(AND(C134&lt;ResmiTatil!$I$2,D134&lt;ResmiTatil!$J$2),ResmiTatil!$J$2-D134)+IF(AND(C134=ResmiTatil!$I$3,D134=ResmiTatil!$J$3),ResmiTatil!$I$3-ResmiTatil!$I$2,IF(AND(C134&gt;ResmiTatil!$I$2,D134&gt;ResmiTatil!$J$2),ResmiTatil!$J$2-ResmiTatil!$I$2))+IF(E134&gt;ResmiTatil!$K$2,E134-ResmiTatil!$K$2),0))</f>
        <v>0</v>
      </c>
      <c r="H134" s="29">
        <f>IF((C134-B134)+(E134-D134)&lt;0,0,(C134-B134)+(E134-D134))</f>
        <v>0</v>
      </c>
      <c r="I134" s="17"/>
      <c r="J134" s="12"/>
      <c r="K134" s="13"/>
      <c r="L134" s="13"/>
      <c r="M134" s="28">
        <f>IF(K134-J134&lt;0,0,K134-J134)</f>
        <v>0</v>
      </c>
      <c r="N134" s="28">
        <f>IF(AND(OR(I134="",J134=""),OR(K134="",L134="")),0,IF(OR(I134&lt;&gt;ResmiTatil!$H$2,J134&lt;&gt;ResmiTatil!$I$2,K134&lt;&gt;ResmiTatil!$J$2,L134&lt;&gt;ResmiTatil!$K$2),IF(AND(K134="",L134=""),0,IF(I134&lt;ResmiTatil!$H$2,ResmiTatil!$H$2-I134))+IF(AND(K134="",L134="",OR(I134&lt;ResmiTatil!$H$2,AND(J134&lt;&gt;ResmiTatil!$J$2,J134&gt;ResmiTatil!$J$2))),ResmiTatil!$J$2-ResmiTatil!$I$2,IF(OR(K134="",L134=""),0,IF(AND(J134&gt;ResmiTatil!$I$2,K134&lt;ResmiTatil!$J$2),J134-ResmiTatil!$I$2)))+IF(AND(J134&lt;ResmiTatil!$I$2,K134&lt;ResmiTatil!$J$2),ResmiTatil!$J$2-K134)+IF(AND(J134=ResmiTatil!$I$3,K134=ResmiTatil!$J$3),ResmiTatil!$I$3-ResmiTatil!$I$2,IF(AND(J134&gt;ResmiTatil!$I$2,K134&gt;ResmiTatil!$J$2),ResmiTatil!$J$2-ResmiTatil!$I$2))+IF(L134&gt;ResmiTatil!$K$2,L134-ResmiTatil!$K$2),0))</f>
        <v>0</v>
      </c>
      <c r="O134" s="29">
        <f>IF((J134-I134)+(L134-K134)&lt;0,0,(J134-I134)+(L134-K134))</f>
        <v>0</v>
      </c>
      <c r="P134" s="17"/>
      <c r="Q134" s="12"/>
      <c r="R134" s="13"/>
      <c r="S134" s="13"/>
      <c r="T134" s="28">
        <f>IF(R134-Q134&lt;0,0,R134-Q134)</f>
        <v>0</v>
      </c>
      <c r="U134" s="28">
        <f>IF(AND(OR(P134="",Q134=""),OR(R134="",S134="")),0,IF(OR(P134&lt;&gt;ResmiTatil!$H$2,Q134&lt;&gt;ResmiTatil!$I$2,R134&lt;&gt;ResmiTatil!$J$2,S134&lt;&gt;ResmiTatil!$K$2),IF(AND(R134="",S134=""),0,IF(P134&lt;ResmiTatil!$H$2,ResmiTatil!$H$2-P134))+IF(AND(R134="",S134="",OR(P134&lt;ResmiTatil!$H$2,AND(Q134&lt;&gt;ResmiTatil!$J$2,Q134&gt;ResmiTatil!$J$2))),ResmiTatil!$J$2-ResmiTatil!$I$2,IF(OR(R134="",S134=""),0,IF(AND(Q134&gt;ResmiTatil!$I$2,R134&lt;ResmiTatil!$J$2),Q134-ResmiTatil!$I$2)))+IF(AND(Q134&lt;ResmiTatil!$I$2,R134&lt;ResmiTatil!$J$2),ResmiTatil!$J$2-R134)+IF(AND(Q134=ResmiTatil!$I$3,R134=ResmiTatil!$J$3),ResmiTatil!$I$3-ResmiTatil!$I$2,IF(AND(Q134&gt;ResmiTatil!$I$2,R134&gt;ResmiTatil!$J$2),ResmiTatil!$J$2-ResmiTatil!$I$2))+IF(S134&gt;ResmiTatil!$K$2,S134-ResmiTatil!$K$2),0))</f>
        <v>0</v>
      </c>
      <c r="V134" s="29">
        <f>IF((Q134-P134)+(S134-R134)&lt;0,0,(Q134-P134)+(S134-R134))</f>
        <v>0</v>
      </c>
      <c r="W134" s="17"/>
      <c r="X134" s="12"/>
      <c r="Y134" s="13"/>
      <c r="Z134" s="13"/>
      <c r="AA134" s="28">
        <f>IF(Y134-X134&lt;0,0,Y134-X134)</f>
        <v>0</v>
      </c>
      <c r="AB134" s="28">
        <f>IF(AND(OR(W134="",X134=""),OR(Y134="",Z134="")),0,IF(OR(W134&lt;&gt;ResmiTatil!$H$2,X134&lt;&gt;ResmiTatil!$I$2,Y134&lt;&gt;ResmiTatil!$J$2,Z134&lt;&gt;ResmiTatil!$K$2),IF(AND(Y134="",Z134=""),0,IF(W134&lt;ResmiTatil!$H$2,ResmiTatil!$H$2-W134))+IF(AND(Y134="",Z134="",OR(W134&lt;ResmiTatil!$H$2,AND(X134&lt;&gt;ResmiTatil!$J$2,X134&gt;ResmiTatil!$J$2))),ResmiTatil!$J$2-ResmiTatil!$I$2,IF(OR(Y134="",Z134=""),0,IF(AND(X134&gt;ResmiTatil!$I$2,Y134&lt;ResmiTatil!$J$2),X134-ResmiTatil!$I$2)))+IF(AND(X134&lt;ResmiTatil!$I$2,Y134&lt;ResmiTatil!$J$2),ResmiTatil!$J$2-Y134)+IF(AND(X134=ResmiTatil!$I$3,Y134=ResmiTatil!$J$3),ResmiTatil!$I$3-ResmiTatil!$I$2,IF(AND(X134&gt;ResmiTatil!$I$2,Y134&gt;ResmiTatil!$J$2),ResmiTatil!$J$2-ResmiTatil!$I$2))+IF(Z134&gt;ResmiTatil!$K$2,Z134-ResmiTatil!$K$2),0))</f>
        <v>0</v>
      </c>
      <c r="AC134" s="29">
        <f>IF((X134-W134)+(Z134-Y134)&lt;0,0,(X134-W134)+(Z134-Y134))</f>
        <v>0</v>
      </c>
      <c r="AD134" s="17"/>
      <c r="AE134" s="12"/>
      <c r="AF134" s="13"/>
      <c r="AG134" s="13"/>
      <c r="AH134" s="28">
        <f>IF(AF134-AE134&lt;0,0,AF134-AE134)</f>
        <v>0</v>
      </c>
      <c r="AI134" s="28">
        <f>IF(AND(OR(AD134="",AE134=""),OR(AF134="",AG134="")),0,IF(OR(AD134&lt;&gt;ResmiTatil!$H$2,AE134&lt;&gt;ResmiTatil!$I$2,AF134&lt;&gt;ResmiTatil!$J$2,AG134&lt;&gt;ResmiTatil!$K$2),IF(AND(AF134="",AG134=""),0,IF(AD134&lt;ResmiTatil!$H$2,ResmiTatil!$H$2-AD134))+IF(AND(AF134="",AG134="",OR(AD134&lt;ResmiTatil!$H$2,AND(AE134&lt;&gt;ResmiTatil!$J$2,AE134&gt;ResmiTatil!$J$2))),ResmiTatil!$J$2-ResmiTatil!$I$2,IF(OR(AF134="",AG134=""),0,IF(AND(AE134&gt;ResmiTatil!$I$2,AF134&lt;ResmiTatil!$J$2),AE134-ResmiTatil!$I$2)))+IF(AND(AE134&lt;ResmiTatil!$I$2,AF134&lt;ResmiTatil!$J$2),ResmiTatil!$J$2-AF134)+IF(AND(AE134=ResmiTatil!$I$3,AF134=ResmiTatil!$J$3),ResmiTatil!$I$3-ResmiTatil!$I$2,IF(AND(AE134&gt;ResmiTatil!$I$2,AF134&gt;ResmiTatil!$J$2),ResmiTatil!$J$2-ResmiTatil!$I$2))+IF(AG134&gt;ResmiTatil!$K$2,AG134-ResmiTatil!$K$2),0))</f>
        <v>0</v>
      </c>
      <c r="AJ134" s="29">
        <f>IF((AE134-AD134)+(AG134-AF134)&lt;0,0,(AE134-AD134)+(AG134-AF134))</f>
        <v>0</v>
      </c>
    </row>
    <row r="135" spans="1:36" ht="20.100000000000001" customHeight="1" x14ac:dyDescent="0.25">
      <c r="A135" s="20">
        <f t="shared" si="15"/>
        <v>44855</v>
      </c>
      <c r="B135" s="17"/>
      <c r="C135" s="12"/>
      <c r="D135" s="13"/>
      <c r="E135" s="13"/>
      <c r="F135" s="28">
        <f>IF(D135-C135&lt;0,0,D135-C135)</f>
        <v>0</v>
      </c>
      <c r="G135" s="28">
        <f>IF(AND(OR(B135="",C135=""),OR(D135="",E135="")),0,IF(OR(B135&lt;&gt;ResmiTatil!$H$2,C135&lt;&gt;ResmiTatil!$I$2,D135&lt;&gt;ResmiTatil!$J$2,E135&lt;&gt;ResmiTatil!$K$2),IF(AND(D135="",E135=""),0,IF(B135&lt;ResmiTatil!$H$2,ResmiTatil!$H$2-B135))+IF(AND(D135="",E135="",OR(B135&lt;ResmiTatil!$H$2,AND(C135&lt;&gt;ResmiTatil!$J$2,C135&gt;ResmiTatil!$J$2))),ResmiTatil!$J$2-ResmiTatil!$I$2,IF(OR(D135="",E135=""),0,IF(AND(C135&gt;ResmiTatil!$I$2,D135&lt;ResmiTatil!$J$2),C135-ResmiTatil!$I$2)))+IF(AND(C135&lt;ResmiTatil!$I$2,D135&lt;ResmiTatil!$J$2),ResmiTatil!$J$2-D135)+IF(AND(C135=ResmiTatil!$I$3,D135=ResmiTatil!$J$3),ResmiTatil!$I$3-ResmiTatil!$I$2,IF(AND(C135&gt;ResmiTatil!$I$2,D135&gt;ResmiTatil!$J$2),ResmiTatil!$J$2-ResmiTatil!$I$2))+IF(E135&gt;ResmiTatil!$K$2,E135-ResmiTatil!$K$2),0))</f>
        <v>0</v>
      </c>
      <c r="H135" s="29">
        <f>IF((C135-B135)+(E135-D135)&lt;0,0,(C135-B135)+(E135-D135))</f>
        <v>0</v>
      </c>
      <c r="I135" s="17"/>
      <c r="J135" s="12"/>
      <c r="K135" s="13"/>
      <c r="L135" s="13"/>
      <c r="M135" s="28">
        <f>IF(K135-J135&lt;0,0,K135-J135)</f>
        <v>0</v>
      </c>
      <c r="N135" s="28">
        <f>IF(AND(OR(I135="",J135=""),OR(K135="",L135="")),0,IF(OR(I135&lt;&gt;ResmiTatil!$H$2,J135&lt;&gt;ResmiTatil!$I$2,K135&lt;&gt;ResmiTatil!$J$2,L135&lt;&gt;ResmiTatil!$K$2),IF(AND(K135="",L135=""),0,IF(I135&lt;ResmiTatil!$H$2,ResmiTatil!$H$2-I135))+IF(AND(K135="",L135="",OR(I135&lt;ResmiTatil!$H$2,AND(J135&lt;&gt;ResmiTatil!$J$2,J135&gt;ResmiTatil!$J$2))),ResmiTatil!$J$2-ResmiTatil!$I$2,IF(OR(K135="",L135=""),0,IF(AND(J135&gt;ResmiTatil!$I$2,K135&lt;ResmiTatil!$J$2),J135-ResmiTatil!$I$2)))+IF(AND(J135&lt;ResmiTatil!$I$2,K135&lt;ResmiTatil!$J$2),ResmiTatil!$J$2-K135)+IF(AND(J135=ResmiTatil!$I$3,K135=ResmiTatil!$J$3),ResmiTatil!$I$3-ResmiTatil!$I$2,IF(AND(J135&gt;ResmiTatil!$I$2,K135&gt;ResmiTatil!$J$2),ResmiTatil!$J$2-ResmiTatil!$I$2))+IF(L135&gt;ResmiTatil!$K$2,L135-ResmiTatil!$K$2),0))</f>
        <v>0</v>
      </c>
      <c r="O135" s="29">
        <f>IF((J135-I135)+(L135-K135)&lt;0,0,(J135-I135)+(L135-K135))</f>
        <v>0</v>
      </c>
      <c r="P135" s="17"/>
      <c r="Q135" s="12"/>
      <c r="R135" s="13"/>
      <c r="S135" s="13"/>
      <c r="T135" s="28">
        <f>IF(R135-Q135&lt;0,0,R135-Q135)</f>
        <v>0</v>
      </c>
      <c r="U135" s="28">
        <f>IF(AND(OR(P135="",Q135=""),OR(R135="",S135="")),0,IF(OR(P135&lt;&gt;ResmiTatil!$H$2,Q135&lt;&gt;ResmiTatil!$I$2,R135&lt;&gt;ResmiTatil!$J$2,S135&lt;&gt;ResmiTatil!$K$2),IF(AND(R135="",S135=""),0,IF(P135&lt;ResmiTatil!$H$2,ResmiTatil!$H$2-P135))+IF(AND(R135="",S135="",OR(P135&lt;ResmiTatil!$H$2,AND(Q135&lt;&gt;ResmiTatil!$J$2,Q135&gt;ResmiTatil!$J$2))),ResmiTatil!$J$2-ResmiTatil!$I$2,IF(OR(R135="",S135=""),0,IF(AND(Q135&gt;ResmiTatil!$I$2,R135&lt;ResmiTatil!$J$2),Q135-ResmiTatil!$I$2)))+IF(AND(Q135&lt;ResmiTatil!$I$2,R135&lt;ResmiTatil!$J$2),ResmiTatil!$J$2-R135)+IF(AND(Q135=ResmiTatil!$I$3,R135=ResmiTatil!$J$3),ResmiTatil!$I$3-ResmiTatil!$I$2,IF(AND(Q135&gt;ResmiTatil!$I$2,R135&gt;ResmiTatil!$J$2),ResmiTatil!$J$2-ResmiTatil!$I$2))+IF(S135&gt;ResmiTatil!$K$2,S135-ResmiTatil!$K$2),0))</f>
        <v>0</v>
      </c>
      <c r="V135" s="29">
        <f>IF((Q135-P135)+(S135-R135)&lt;0,0,(Q135-P135)+(S135-R135))</f>
        <v>0</v>
      </c>
      <c r="W135" s="17"/>
      <c r="X135" s="12"/>
      <c r="Y135" s="13"/>
      <c r="Z135" s="13"/>
      <c r="AA135" s="28">
        <f>IF(Y135-X135&lt;0,0,Y135-X135)</f>
        <v>0</v>
      </c>
      <c r="AB135" s="28">
        <f>IF(AND(OR(W135="",X135=""),OR(Y135="",Z135="")),0,IF(OR(W135&lt;&gt;ResmiTatil!$H$2,X135&lt;&gt;ResmiTatil!$I$2,Y135&lt;&gt;ResmiTatil!$J$2,Z135&lt;&gt;ResmiTatil!$K$2),IF(AND(Y135="",Z135=""),0,IF(W135&lt;ResmiTatil!$H$2,ResmiTatil!$H$2-W135))+IF(AND(Y135="",Z135="",OR(W135&lt;ResmiTatil!$H$2,AND(X135&lt;&gt;ResmiTatil!$J$2,X135&gt;ResmiTatil!$J$2))),ResmiTatil!$J$2-ResmiTatil!$I$2,IF(OR(Y135="",Z135=""),0,IF(AND(X135&gt;ResmiTatil!$I$2,Y135&lt;ResmiTatil!$J$2),X135-ResmiTatil!$I$2)))+IF(AND(X135&lt;ResmiTatil!$I$2,Y135&lt;ResmiTatil!$J$2),ResmiTatil!$J$2-Y135)+IF(AND(X135=ResmiTatil!$I$3,Y135=ResmiTatil!$J$3),ResmiTatil!$I$3-ResmiTatil!$I$2,IF(AND(X135&gt;ResmiTatil!$I$2,Y135&gt;ResmiTatil!$J$2),ResmiTatil!$J$2-ResmiTatil!$I$2))+IF(Z135&gt;ResmiTatil!$K$2,Z135-ResmiTatil!$K$2),0))</f>
        <v>0</v>
      </c>
      <c r="AC135" s="29">
        <f>IF((X135-W135)+(Z135-Y135)&lt;0,0,(X135-W135)+(Z135-Y135))</f>
        <v>0</v>
      </c>
      <c r="AD135" s="17"/>
      <c r="AE135" s="12"/>
      <c r="AF135" s="13"/>
      <c r="AG135" s="13"/>
      <c r="AH135" s="28">
        <f>IF(AF135-AE135&lt;0,0,AF135-AE135)</f>
        <v>0</v>
      </c>
      <c r="AI135" s="28">
        <f>IF(AND(OR(AD135="",AE135=""),OR(AF135="",AG135="")),0,IF(OR(AD135&lt;&gt;ResmiTatil!$H$2,AE135&lt;&gt;ResmiTatil!$I$2,AF135&lt;&gt;ResmiTatil!$J$2,AG135&lt;&gt;ResmiTatil!$K$2),IF(AND(AF135="",AG135=""),0,IF(AD135&lt;ResmiTatil!$H$2,ResmiTatil!$H$2-AD135))+IF(AND(AF135="",AG135="",OR(AD135&lt;ResmiTatil!$H$2,AND(AE135&lt;&gt;ResmiTatil!$J$2,AE135&gt;ResmiTatil!$J$2))),ResmiTatil!$J$2-ResmiTatil!$I$2,IF(OR(AF135="",AG135=""),0,IF(AND(AE135&gt;ResmiTatil!$I$2,AF135&lt;ResmiTatil!$J$2),AE135-ResmiTatil!$I$2)))+IF(AND(AE135&lt;ResmiTatil!$I$2,AF135&lt;ResmiTatil!$J$2),ResmiTatil!$J$2-AF135)+IF(AND(AE135=ResmiTatil!$I$3,AF135=ResmiTatil!$J$3),ResmiTatil!$I$3-ResmiTatil!$I$2,IF(AND(AE135&gt;ResmiTatil!$I$2,AF135&gt;ResmiTatil!$J$2),ResmiTatil!$J$2-ResmiTatil!$I$2))+IF(AG135&gt;ResmiTatil!$K$2,AG135-ResmiTatil!$K$2),0))</f>
        <v>0</v>
      </c>
      <c r="AJ135" s="29">
        <f>IF((AE135-AD135)+(AG135-AF135)&lt;0,0,(AE135-AD135)+(AG135-AF135))</f>
        <v>0</v>
      </c>
    </row>
    <row r="136" spans="1:36" ht="20.100000000000001" customHeight="1" x14ac:dyDescent="0.25">
      <c r="A136" s="30" t="s">
        <v>24</v>
      </c>
      <c r="B136" s="31"/>
      <c r="C136" s="32"/>
      <c r="D136" s="33"/>
      <c r="E136" s="33"/>
      <c r="F136" s="34"/>
      <c r="G136" s="28">
        <f>SUM(G131:G135)</f>
        <v>0</v>
      </c>
      <c r="H136" s="35">
        <f>SUM(H131:H135)</f>
        <v>0</v>
      </c>
      <c r="I136" s="31"/>
      <c r="J136" s="32"/>
      <c r="K136" s="33"/>
      <c r="L136" s="33"/>
      <c r="M136" s="34"/>
      <c r="N136" s="28">
        <f>SUM(N131:N135)</f>
        <v>0</v>
      </c>
      <c r="O136" s="35">
        <f>SUM(O131:O135)</f>
        <v>0</v>
      </c>
      <c r="P136" s="31"/>
      <c r="Q136" s="32"/>
      <c r="R136" s="33"/>
      <c r="S136" s="33"/>
      <c r="T136" s="34"/>
      <c r="U136" s="28">
        <f>SUM(U131:U135)</f>
        <v>0</v>
      </c>
      <c r="V136" s="35">
        <f>SUM(V131:V135)</f>
        <v>0</v>
      </c>
      <c r="W136" s="31"/>
      <c r="X136" s="32"/>
      <c r="Y136" s="33"/>
      <c r="Z136" s="33"/>
      <c r="AA136" s="34"/>
      <c r="AB136" s="28">
        <f>SUM(AB131:AB135)</f>
        <v>0</v>
      </c>
      <c r="AC136" s="35">
        <f>SUM(AC131:AC135)</f>
        <v>0</v>
      </c>
      <c r="AD136" s="31"/>
      <c r="AE136" s="32"/>
      <c r="AF136" s="33"/>
      <c r="AG136" s="33"/>
      <c r="AH136" s="34"/>
      <c r="AI136" s="28">
        <f>SUM(AI131:AI135)</f>
        <v>0</v>
      </c>
      <c r="AJ136" s="35">
        <f>SUM(AJ131:AJ135)</f>
        <v>0</v>
      </c>
    </row>
    <row r="137" spans="1:36" s="25" customFormat="1" ht="15" customHeight="1" x14ac:dyDescent="0.25">
      <c r="A137" s="20">
        <f>A135+1</f>
        <v>44856</v>
      </c>
      <c r="B137" s="17"/>
      <c r="C137" s="12"/>
      <c r="D137" s="13"/>
      <c r="E137" s="13"/>
      <c r="F137" s="11"/>
      <c r="G137" s="11"/>
      <c r="H137" s="18"/>
      <c r="I137" s="17"/>
      <c r="J137" s="12"/>
      <c r="K137" s="13"/>
      <c r="L137" s="13"/>
      <c r="M137" s="11"/>
      <c r="N137" s="11"/>
      <c r="O137" s="18"/>
      <c r="P137" s="17"/>
      <c r="Q137" s="12"/>
      <c r="R137" s="13"/>
      <c r="S137" s="13"/>
      <c r="T137" s="11"/>
      <c r="U137" s="11"/>
      <c r="V137" s="18"/>
      <c r="W137" s="17"/>
      <c r="X137" s="12"/>
      <c r="Y137" s="13"/>
      <c r="Z137" s="13"/>
      <c r="AA137" s="11"/>
      <c r="AB137" s="11"/>
      <c r="AC137" s="18"/>
      <c r="AD137" s="17"/>
      <c r="AE137" s="12"/>
      <c r="AF137" s="13"/>
      <c r="AG137" s="13"/>
      <c r="AH137" s="11"/>
      <c r="AI137" s="11"/>
      <c r="AJ137" s="18"/>
    </row>
    <row r="138" spans="1:36" s="25" customFormat="1" ht="15" customHeight="1" x14ac:dyDescent="0.25">
      <c r="A138" s="20">
        <f>A137+1</f>
        <v>44857</v>
      </c>
      <c r="B138" s="17"/>
      <c r="C138" s="12"/>
      <c r="D138" s="13"/>
      <c r="E138" s="13"/>
      <c r="F138" s="11"/>
      <c r="G138" s="11"/>
      <c r="H138" s="18"/>
      <c r="I138" s="17"/>
      <c r="J138" s="12"/>
      <c r="K138" s="13"/>
      <c r="L138" s="13"/>
      <c r="M138" s="11"/>
      <c r="N138" s="11"/>
      <c r="O138" s="18"/>
      <c r="P138" s="17"/>
      <c r="Q138" s="12"/>
      <c r="R138" s="13"/>
      <c r="S138" s="13"/>
      <c r="T138" s="11"/>
      <c r="U138" s="11"/>
      <c r="V138" s="18"/>
      <c r="W138" s="17"/>
      <c r="X138" s="12"/>
      <c r="Y138" s="13"/>
      <c r="Z138" s="13"/>
      <c r="AA138" s="11"/>
      <c r="AB138" s="11"/>
      <c r="AC138" s="18"/>
      <c r="AD138" s="17"/>
      <c r="AE138" s="12"/>
      <c r="AF138" s="13"/>
      <c r="AG138" s="13"/>
      <c r="AH138" s="11"/>
      <c r="AI138" s="11"/>
      <c r="AJ138" s="18"/>
    </row>
    <row r="139" spans="1:36" ht="20.100000000000001" customHeight="1" x14ac:dyDescent="0.25">
      <c r="A139" s="20">
        <f t="shared" ref="A139:A143" si="16">A138+1</f>
        <v>44858</v>
      </c>
      <c r="B139" s="17"/>
      <c r="C139" s="12"/>
      <c r="D139" s="13"/>
      <c r="E139" s="13"/>
      <c r="F139" s="28">
        <f>IF(D139-C139&lt;0,0,D139-C139)</f>
        <v>0</v>
      </c>
      <c r="G139" s="28">
        <f>IF(AND(OR(B139="",C139=""),OR(D139="",E139="")),0,IF(OR(B139&lt;&gt;ResmiTatil!$H$2,C139&lt;&gt;ResmiTatil!$I$2,D139&lt;&gt;ResmiTatil!$J$2,E139&lt;&gt;ResmiTatil!$K$2),IF(AND(D139="",E139=""),0,IF(B139&lt;ResmiTatil!$H$2,ResmiTatil!$H$2-B139))+IF(AND(D139="",E139="",OR(B139&lt;ResmiTatil!$H$2,AND(C139&lt;&gt;ResmiTatil!$J$2,C139&gt;ResmiTatil!$J$2))),ResmiTatil!$J$2-ResmiTatil!$I$2,IF(OR(D139="",E139=""),0,IF(AND(C139&gt;ResmiTatil!$I$2,D139&lt;ResmiTatil!$J$2),C139-ResmiTatil!$I$2)))+IF(AND(C139&lt;ResmiTatil!$I$2,D139&lt;ResmiTatil!$J$2),ResmiTatil!$J$2-D139)+IF(AND(C139=ResmiTatil!$I$3,D139=ResmiTatil!$J$3),ResmiTatil!$I$3-ResmiTatil!$I$2,IF(AND(C139&gt;ResmiTatil!$I$2,D139&gt;ResmiTatil!$J$2),ResmiTatil!$J$2-ResmiTatil!$I$2))+IF(E139&gt;ResmiTatil!$K$2,E139-ResmiTatil!$K$2),0))</f>
        <v>0</v>
      </c>
      <c r="H139" s="29">
        <f>IF((C139-B139)+(E139-D139)&lt;0,0,(C139-B139)+(E139-D139))</f>
        <v>0</v>
      </c>
      <c r="I139" s="17"/>
      <c r="J139" s="12"/>
      <c r="K139" s="13"/>
      <c r="L139" s="13"/>
      <c r="M139" s="28">
        <f>IF(K139-J139&lt;0,0,K139-J139)</f>
        <v>0</v>
      </c>
      <c r="N139" s="28">
        <f>IF(AND(OR(I139="",J139=""),OR(K139="",L139="")),0,IF(OR(I139&lt;&gt;ResmiTatil!$H$2,J139&lt;&gt;ResmiTatil!$I$2,K139&lt;&gt;ResmiTatil!$J$2,L139&lt;&gt;ResmiTatil!$K$2),IF(AND(K139="",L139=""),0,IF(I139&lt;ResmiTatil!$H$2,ResmiTatil!$H$2-I139))+IF(AND(K139="",L139="",OR(I139&lt;ResmiTatil!$H$2,AND(J139&lt;&gt;ResmiTatil!$J$2,J139&gt;ResmiTatil!$J$2))),ResmiTatil!$J$2-ResmiTatil!$I$2,IF(OR(K139="",L139=""),0,IF(AND(J139&gt;ResmiTatil!$I$2,K139&lt;ResmiTatil!$J$2),J139-ResmiTatil!$I$2)))+IF(AND(J139&lt;ResmiTatil!$I$2,K139&lt;ResmiTatil!$J$2),ResmiTatil!$J$2-K139)+IF(AND(J139=ResmiTatil!$I$3,K139=ResmiTatil!$J$3),ResmiTatil!$I$3-ResmiTatil!$I$2,IF(AND(J139&gt;ResmiTatil!$I$2,K139&gt;ResmiTatil!$J$2),ResmiTatil!$J$2-ResmiTatil!$I$2))+IF(L139&gt;ResmiTatil!$K$2,L139-ResmiTatil!$K$2),0))</f>
        <v>0</v>
      </c>
      <c r="O139" s="29">
        <f>IF((J139-I139)+(L139-K139)&lt;0,0,(J139-I139)+(L139-K139))</f>
        <v>0</v>
      </c>
      <c r="P139" s="17"/>
      <c r="Q139" s="12"/>
      <c r="R139" s="13"/>
      <c r="S139" s="13"/>
      <c r="T139" s="28">
        <f>IF(R139-Q139&lt;0,0,R139-Q139)</f>
        <v>0</v>
      </c>
      <c r="U139" s="28">
        <f>IF(AND(OR(P139="",Q139=""),OR(R139="",S139="")),0,IF(OR(P139&lt;&gt;ResmiTatil!$H$2,Q139&lt;&gt;ResmiTatil!$I$2,R139&lt;&gt;ResmiTatil!$J$2,S139&lt;&gt;ResmiTatil!$K$2),IF(AND(R139="",S139=""),0,IF(P139&lt;ResmiTatil!$H$2,ResmiTatil!$H$2-P139))+IF(AND(R139="",S139="",OR(P139&lt;ResmiTatil!$H$2,AND(Q139&lt;&gt;ResmiTatil!$J$2,Q139&gt;ResmiTatil!$J$2))),ResmiTatil!$J$2-ResmiTatil!$I$2,IF(OR(R139="",S139=""),0,IF(AND(Q139&gt;ResmiTatil!$I$2,R139&lt;ResmiTatil!$J$2),Q139-ResmiTatil!$I$2)))+IF(AND(Q139&lt;ResmiTatil!$I$2,R139&lt;ResmiTatil!$J$2),ResmiTatil!$J$2-R139)+IF(AND(Q139=ResmiTatil!$I$3,R139=ResmiTatil!$J$3),ResmiTatil!$I$3-ResmiTatil!$I$2,IF(AND(Q139&gt;ResmiTatil!$I$2,R139&gt;ResmiTatil!$J$2),ResmiTatil!$J$2-ResmiTatil!$I$2))+IF(S139&gt;ResmiTatil!$K$2,S139-ResmiTatil!$K$2),0))</f>
        <v>0</v>
      </c>
      <c r="V139" s="29">
        <f>IF((Q139-P139)+(S139-R139)&lt;0,0,(Q139-P139)+(S139-R139))</f>
        <v>0</v>
      </c>
      <c r="W139" s="17"/>
      <c r="X139" s="12"/>
      <c r="Y139" s="13"/>
      <c r="Z139" s="13"/>
      <c r="AA139" s="28">
        <f>IF(Y139-X139&lt;0,0,Y139-X139)</f>
        <v>0</v>
      </c>
      <c r="AB139" s="28">
        <f>IF(AND(OR(W139="",X139=""),OR(Y139="",Z139="")),0,IF(OR(W139&lt;&gt;ResmiTatil!$H$2,X139&lt;&gt;ResmiTatil!$I$2,Y139&lt;&gt;ResmiTatil!$J$2,Z139&lt;&gt;ResmiTatil!$K$2),IF(AND(Y139="",Z139=""),0,IF(W139&lt;ResmiTatil!$H$2,ResmiTatil!$H$2-W139))+IF(AND(Y139="",Z139="",OR(W139&lt;ResmiTatil!$H$2,AND(X139&lt;&gt;ResmiTatil!$J$2,X139&gt;ResmiTatil!$J$2))),ResmiTatil!$J$2-ResmiTatil!$I$2,IF(OR(Y139="",Z139=""),0,IF(AND(X139&gt;ResmiTatil!$I$2,Y139&lt;ResmiTatil!$J$2),X139-ResmiTatil!$I$2)))+IF(AND(X139&lt;ResmiTatil!$I$2,Y139&lt;ResmiTatil!$J$2),ResmiTatil!$J$2-Y139)+IF(AND(X139=ResmiTatil!$I$3,Y139=ResmiTatil!$J$3),ResmiTatil!$I$3-ResmiTatil!$I$2,IF(AND(X139&gt;ResmiTatil!$I$2,Y139&gt;ResmiTatil!$J$2),ResmiTatil!$J$2-ResmiTatil!$I$2))+IF(Z139&gt;ResmiTatil!$K$2,Z139-ResmiTatil!$K$2),0))</f>
        <v>0</v>
      </c>
      <c r="AC139" s="29">
        <f>IF((X139-W139)+(Z139-Y139)&lt;0,0,(X139-W139)+(Z139-Y139))</f>
        <v>0</v>
      </c>
      <c r="AD139" s="17"/>
      <c r="AE139" s="12"/>
      <c r="AF139" s="13"/>
      <c r="AG139" s="13"/>
      <c r="AH139" s="28">
        <f>IF(AF139-AE139&lt;0,0,AF139-AE139)</f>
        <v>0</v>
      </c>
      <c r="AI139" s="28">
        <f>IF(AND(OR(AD139="",AE139=""),OR(AF139="",AG139="")),0,IF(OR(AD139&lt;&gt;ResmiTatil!$H$2,AE139&lt;&gt;ResmiTatil!$I$2,AF139&lt;&gt;ResmiTatil!$J$2,AG139&lt;&gt;ResmiTatil!$K$2),IF(AND(AF139="",AG139=""),0,IF(AD139&lt;ResmiTatil!$H$2,ResmiTatil!$H$2-AD139))+IF(AND(AF139="",AG139="",OR(AD139&lt;ResmiTatil!$H$2,AND(AE139&lt;&gt;ResmiTatil!$J$2,AE139&gt;ResmiTatil!$J$2))),ResmiTatil!$J$2-ResmiTatil!$I$2,IF(OR(AF139="",AG139=""),0,IF(AND(AE139&gt;ResmiTatil!$I$2,AF139&lt;ResmiTatil!$J$2),AE139-ResmiTatil!$I$2)))+IF(AND(AE139&lt;ResmiTatil!$I$2,AF139&lt;ResmiTatil!$J$2),ResmiTatil!$J$2-AF139)+IF(AND(AE139=ResmiTatil!$I$3,AF139=ResmiTatil!$J$3),ResmiTatil!$I$3-ResmiTatil!$I$2,IF(AND(AE139&gt;ResmiTatil!$I$2,AF139&gt;ResmiTatil!$J$2),ResmiTatil!$J$2-ResmiTatil!$I$2))+IF(AG139&gt;ResmiTatil!$K$2,AG139-ResmiTatil!$K$2),0))</f>
        <v>0</v>
      </c>
      <c r="AJ139" s="29">
        <f>IF((AE139-AD139)+(AG139-AF139)&lt;0,0,(AE139-AD139)+(AG139-AF139))</f>
        <v>0</v>
      </c>
    </row>
    <row r="140" spans="1:36" ht="20.100000000000001" customHeight="1" x14ac:dyDescent="0.25">
      <c r="A140" s="20">
        <f t="shared" si="16"/>
        <v>44859</v>
      </c>
      <c r="B140" s="17"/>
      <c r="C140" s="12"/>
      <c r="D140" s="13"/>
      <c r="E140" s="13"/>
      <c r="F140" s="28">
        <f>IF(D140-C140&lt;0,0,D140-C140)</f>
        <v>0</v>
      </c>
      <c r="G140" s="28">
        <f>IF(AND(OR(B140="",C140=""),OR(D140="",E140="")),0,IF(OR(B140&lt;&gt;ResmiTatil!$H$2,C140&lt;&gt;ResmiTatil!$I$2,D140&lt;&gt;ResmiTatil!$J$2,E140&lt;&gt;ResmiTatil!$K$2),IF(AND(D140="",E140=""),0,IF(B140&lt;ResmiTatil!$H$2,ResmiTatil!$H$2-B140))+IF(AND(D140="",E140="",OR(B140&lt;ResmiTatil!$H$2,AND(C140&lt;&gt;ResmiTatil!$J$2,C140&gt;ResmiTatil!$J$2))),ResmiTatil!$J$2-ResmiTatil!$I$2,IF(OR(D140="",E140=""),0,IF(AND(C140&gt;ResmiTatil!$I$2,D140&lt;ResmiTatil!$J$2),C140-ResmiTatil!$I$2)))+IF(AND(C140&lt;ResmiTatil!$I$2,D140&lt;ResmiTatil!$J$2),ResmiTatil!$J$2-D140)+IF(AND(C140=ResmiTatil!$I$3,D140=ResmiTatil!$J$3),ResmiTatil!$I$3-ResmiTatil!$I$2,IF(AND(C140&gt;ResmiTatil!$I$2,D140&gt;ResmiTatil!$J$2),ResmiTatil!$J$2-ResmiTatil!$I$2))+IF(E140&gt;ResmiTatil!$K$2,E140-ResmiTatil!$K$2),0))</f>
        <v>0</v>
      </c>
      <c r="H140" s="29">
        <f>IF((C140-B140)+(E140-D140)&lt;0,0,(C140-B140)+(E140-D140))</f>
        <v>0</v>
      </c>
      <c r="I140" s="17"/>
      <c r="J140" s="12"/>
      <c r="K140" s="13"/>
      <c r="L140" s="13"/>
      <c r="M140" s="28">
        <f>IF(K140-J140&lt;0,0,K140-J140)</f>
        <v>0</v>
      </c>
      <c r="N140" s="28">
        <f>IF(AND(OR(I140="",J140=""),OR(K140="",L140="")),0,IF(OR(I140&lt;&gt;ResmiTatil!$H$2,J140&lt;&gt;ResmiTatil!$I$2,K140&lt;&gt;ResmiTatil!$J$2,L140&lt;&gt;ResmiTatil!$K$2),IF(AND(K140="",L140=""),0,IF(I140&lt;ResmiTatil!$H$2,ResmiTatil!$H$2-I140))+IF(AND(K140="",L140="",OR(I140&lt;ResmiTatil!$H$2,AND(J140&lt;&gt;ResmiTatil!$J$2,J140&gt;ResmiTatil!$J$2))),ResmiTatil!$J$2-ResmiTatil!$I$2,IF(OR(K140="",L140=""),0,IF(AND(J140&gt;ResmiTatil!$I$2,K140&lt;ResmiTatil!$J$2),J140-ResmiTatil!$I$2)))+IF(AND(J140&lt;ResmiTatil!$I$2,K140&lt;ResmiTatil!$J$2),ResmiTatil!$J$2-K140)+IF(AND(J140=ResmiTatil!$I$3,K140=ResmiTatil!$J$3),ResmiTatil!$I$3-ResmiTatil!$I$2,IF(AND(J140&gt;ResmiTatil!$I$2,K140&gt;ResmiTatil!$J$2),ResmiTatil!$J$2-ResmiTatil!$I$2))+IF(L140&gt;ResmiTatil!$K$2,L140-ResmiTatil!$K$2),0))</f>
        <v>0</v>
      </c>
      <c r="O140" s="29">
        <f>IF((J140-I140)+(L140-K140)&lt;0,0,(J140-I140)+(L140-K140))</f>
        <v>0</v>
      </c>
      <c r="P140" s="17"/>
      <c r="Q140" s="12"/>
      <c r="R140" s="13"/>
      <c r="S140" s="13"/>
      <c r="T140" s="28">
        <f>IF(R140-Q140&lt;0,0,R140-Q140)</f>
        <v>0</v>
      </c>
      <c r="U140" s="28">
        <f>IF(AND(OR(P140="",Q140=""),OR(R140="",S140="")),0,IF(OR(P140&lt;&gt;ResmiTatil!$H$2,Q140&lt;&gt;ResmiTatil!$I$2,R140&lt;&gt;ResmiTatil!$J$2,S140&lt;&gt;ResmiTatil!$K$2),IF(AND(R140="",S140=""),0,IF(P140&lt;ResmiTatil!$H$2,ResmiTatil!$H$2-P140))+IF(AND(R140="",S140="",OR(P140&lt;ResmiTatil!$H$2,AND(Q140&lt;&gt;ResmiTatil!$J$2,Q140&gt;ResmiTatil!$J$2))),ResmiTatil!$J$2-ResmiTatil!$I$2,IF(OR(R140="",S140=""),0,IF(AND(Q140&gt;ResmiTatil!$I$2,R140&lt;ResmiTatil!$J$2),Q140-ResmiTatil!$I$2)))+IF(AND(Q140&lt;ResmiTatil!$I$2,R140&lt;ResmiTatil!$J$2),ResmiTatil!$J$2-R140)+IF(AND(Q140=ResmiTatil!$I$3,R140=ResmiTatil!$J$3),ResmiTatil!$I$3-ResmiTatil!$I$2,IF(AND(Q140&gt;ResmiTatil!$I$2,R140&gt;ResmiTatil!$J$2),ResmiTatil!$J$2-ResmiTatil!$I$2))+IF(S140&gt;ResmiTatil!$K$2,S140-ResmiTatil!$K$2),0))</f>
        <v>0</v>
      </c>
      <c r="V140" s="29">
        <f>IF((Q140-P140)+(S140-R140)&lt;0,0,(Q140-P140)+(S140-R140))</f>
        <v>0</v>
      </c>
      <c r="W140" s="17"/>
      <c r="X140" s="12"/>
      <c r="Y140" s="13"/>
      <c r="Z140" s="13"/>
      <c r="AA140" s="28">
        <f>IF(Y140-X140&lt;0,0,Y140-X140)</f>
        <v>0</v>
      </c>
      <c r="AB140" s="28">
        <f>IF(AND(OR(W140="",X140=""),OR(Y140="",Z140="")),0,IF(OR(W140&lt;&gt;ResmiTatil!$H$2,X140&lt;&gt;ResmiTatil!$I$2,Y140&lt;&gt;ResmiTatil!$J$2,Z140&lt;&gt;ResmiTatil!$K$2),IF(AND(Y140="",Z140=""),0,IF(W140&lt;ResmiTatil!$H$2,ResmiTatil!$H$2-W140))+IF(AND(Y140="",Z140="",OR(W140&lt;ResmiTatil!$H$2,AND(X140&lt;&gt;ResmiTatil!$J$2,X140&gt;ResmiTatil!$J$2))),ResmiTatil!$J$2-ResmiTatil!$I$2,IF(OR(Y140="",Z140=""),0,IF(AND(X140&gt;ResmiTatil!$I$2,Y140&lt;ResmiTatil!$J$2),X140-ResmiTatil!$I$2)))+IF(AND(X140&lt;ResmiTatil!$I$2,Y140&lt;ResmiTatil!$J$2),ResmiTatil!$J$2-Y140)+IF(AND(X140=ResmiTatil!$I$3,Y140=ResmiTatil!$J$3),ResmiTatil!$I$3-ResmiTatil!$I$2,IF(AND(X140&gt;ResmiTatil!$I$2,Y140&gt;ResmiTatil!$J$2),ResmiTatil!$J$2-ResmiTatil!$I$2))+IF(Z140&gt;ResmiTatil!$K$2,Z140-ResmiTatil!$K$2),0))</f>
        <v>0</v>
      </c>
      <c r="AC140" s="29">
        <f>IF((X140-W140)+(Z140-Y140)&lt;0,0,(X140-W140)+(Z140-Y140))</f>
        <v>0</v>
      </c>
      <c r="AD140" s="17"/>
      <c r="AE140" s="12"/>
      <c r="AF140" s="13"/>
      <c r="AG140" s="13"/>
      <c r="AH140" s="28">
        <f>IF(AF140-AE140&lt;0,0,AF140-AE140)</f>
        <v>0</v>
      </c>
      <c r="AI140" s="28">
        <f>IF(AND(OR(AD140="",AE140=""),OR(AF140="",AG140="")),0,IF(OR(AD140&lt;&gt;ResmiTatil!$H$2,AE140&lt;&gt;ResmiTatil!$I$2,AF140&lt;&gt;ResmiTatil!$J$2,AG140&lt;&gt;ResmiTatil!$K$2),IF(AND(AF140="",AG140=""),0,IF(AD140&lt;ResmiTatil!$H$2,ResmiTatil!$H$2-AD140))+IF(AND(AF140="",AG140="",OR(AD140&lt;ResmiTatil!$H$2,AND(AE140&lt;&gt;ResmiTatil!$J$2,AE140&gt;ResmiTatil!$J$2))),ResmiTatil!$J$2-ResmiTatil!$I$2,IF(OR(AF140="",AG140=""),0,IF(AND(AE140&gt;ResmiTatil!$I$2,AF140&lt;ResmiTatil!$J$2),AE140-ResmiTatil!$I$2)))+IF(AND(AE140&lt;ResmiTatil!$I$2,AF140&lt;ResmiTatil!$J$2),ResmiTatil!$J$2-AF140)+IF(AND(AE140=ResmiTatil!$I$3,AF140=ResmiTatil!$J$3),ResmiTatil!$I$3-ResmiTatil!$I$2,IF(AND(AE140&gt;ResmiTatil!$I$2,AF140&gt;ResmiTatil!$J$2),ResmiTatil!$J$2-ResmiTatil!$I$2))+IF(AG140&gt;ResmiTatil!$K$2,AG140-ResmiTatil!$K$2),0))</f>
        <v>0</v>
      </c>
      <c r="AJ140" s="29">
        <f>IF((AE140-AD140)+(AG140-AF140)&lt;0,0,(AE140-AD140)+(AG140-AF140))</f>
        <v>0</v>
      </c>
    </row>
    <row r="141" spans="1:36" ht="20.100000000000001" customHeight="1" x14ac:dyDescent="0.25">
      <c r="A141" s="20">
        <f t="shared" si="16"/>
        <v>44860</v>
      </c>
      <c r="B141" s="17"/>
      <c r="C141" s="12"/>
      <c r="D141" s="13"/>
      <c r="E141" s="13"/>
      <c r="F141" s="28">
        <f>IF(D141-C141&lt;0,0,D141-C141)</f>
        <v>0</v>
      </c>
      <c r="G141" s="28">
        <f>IF(AND(OR(B141="",C141=""),OR(D141="",E141="")),0,IF(OR(B141&lt;&gt;ResmiTatil!$H$2,C141&lt;&gt;ResmiTatil!$I$2,D141&lt;&gt;ResmiTatil!$J$2,E141&lt;&gt;ResmiTatil!$K$2),IF(AND(D141="",E141=""),0,IF(B141&lt;ResmiTatil!$H$2,ResmiTatil!$H$2-B141))+IF(AND(D141="",E141="",OR(B141&lt;ResmiTatil!$H$2,AND(C141&lt;&gt;ResmiTatil!$J$2,C141&gt;ResmiTatil!$J$2))),ResmiTatil!$J$2-ResmiTatil!$I$2,IF(OR(D141="",E141=""),0,IF(AND(C141&gt;ResmiTatil!$I$2,D141&lt;ResmiTatil!$J$2),C141-ResmiTatil!$I$2)))+IF(AND(C141&lt;ResmiTatil!$I$2,D141&lt;ResmiTatil!$J$2),ResmiTatil!$J$2-D141)+IF(AND(C141=ResmiTatil!$I$3,D141=ResmiTatil!$J$3),ResmiTatil!$I$3-ResmiTatil!$I$2,IF(AND(C141&gt;ResmiTatil!$I$2,D141&gt;ResmiTatil!$J$2),ResmiTatil!$J$2-ResmiTatil!$I$2))+IF(E141&gt;ResmiTatil!$K$2,E141-ResmiTatil!$K$2),0))</f>
        <v>0</v>
      </c>
      <c r="H141" s="29">
        <f>IF((C141-B141)+(E141-D141)&lt;0,0,(C141-B141)+(E141-D141))</f>
        <v>0</v>
      </c>
      <c r="I141" s="17"/>
      <c r="J141" s="12"/>
      <c r="K141" s="13"/>
      <c r="L141" s="13"/>
      <c r="M141" s="28">
        <f>IF(K141-J141&lt;0,0,K141-J141)</f>
        <v>0</v>
      </c>
      <c r="N141" s="28">
        <f>IF(AND(OR(I141="",J141=""),OR(K141="",L141="")),0,IF(OR(I141&lt;&gt;ResmiTatil!$H$2,J141&lt;&gt;ResmiTatil!$I$2,K141&lt;&gt;ResmiTatil!$J$2,L141&lt;&gt;ResmiTatil!$K$2),IF(AND(K141="",L141=""),0,IF(I141&lt;ResmiTatil!$H$2,ResmiTatil!$H$2-I141))+IF(AND(K141="",L141="",OR(I141&lt;ResmiTatil!$H$2,AND(J141&lt;&gt;ResmiTatil!$J$2,J141&gt;ResmiTatil!$J$2))),ResmiTatil!$J$2-ResmiTatil!$I$2,IF(OR(K141="",L141=""),0,IF(AND(J141&gt;ResmiTatil!$I$2,K141&lt;ResmiTatil!$J$2),J141-ResmiTatil!$I$2)))+IF(AND(J141&lt;ResmiTatil!$I$2,K141&lt;ResmiTatil!$J$2),ResmiTatil!$J$2-K141)+IF(AND(J141=ResmiTatil!$I$3,K141=ResmiTatil!$J$3),ResmiTatil!$I$3-ResmiTatil!$I$2,IF(AND(J141&gt;ResmiTatil!$I$2,K141&gt;ResmiTatil!$J$2),ResmiTatil!$J$2-ResmiTatil!$I$2))+IF(L141&gt;ResmiTatil!$K$2,L141-ResmiTatil!$K$2),0))</f>
        <v>0</v>
      </c>
      <c r="O141" s="29">
        <f>IF((J141-I141)+(L141-K141)&lt;0,0,(J141-I141)+(L141-K141))</f>
        <v>0</v>
      </c>
      <c r="P141" s="17"/>
      <c r="Q141" s="12"/>
      <c r="R141" s="13"/>
      <c r="S141" s="13"/>
      <c r="T141" s="28">
        <f>IF(R141-Q141&lt;0,0,R141-Q141)</f>
        <v>0</v>
      </c>
      <c r="U141" s="28">
        <f>IF(AND(OR(P141="",Q141=""),OR(R141="",S141="")),0,IF(OR(P141&lt;&gt;ResmiTatil!$H$2,Q141&lt;&gt;ResmiTatil!$I$2,R141&lt;&gt;ResmiTatil!$J$2,S141&lt;&gt;ResmiTatil!$K$2),IF(AND(R141="",S141=""),0,IF(P141&lt;ResmiTatil!$H$2,ResmiTatil!$H$2-P141))+IF(AND(R141="",S141="",OR(P141&lt;ResmiTatil!$H$2,AND(Q141&lt;&gt;ResmiTatil!$J$2,Q141&gt;ResmiTatil!$J$2))),ResmiTatil!$J$2-ResmiTatil!$I$2,IF(OR(R141="",S141=""),0,IF(AND(Q141&gt;ResmiTatil!$I$2,R141&lt;ResmiTatil!$J$2),Q141-ResmiTatil!$I$2)))+IF(AND(Q141&lt;ResmiTatil!$I$2,R141&lt;ResmiTatil!$J$2),ResmiTatil!$J$2-R141)+IF(AND(Q141=ResmiTatil!$I$3,R141=ResmiTatil!$J$3),ResmiTatil!$I$3-ResmiTatil!$I$2,IF(AND(Q141&gt;ResmiTatil!$I$2,R141&gt;ResmiTatil!$J$2),ResmiTatil!$J$2-ResmiTatil!$I$2))+IF(S141&gt;ResmiTatil!$K$2,S141-ResmiTatil!$K$2),0))</f>
        <v>0</v>
      </c>
      <c r="V141" s="29">
        <f>IF((Q141-P141)+(S141-R141)&lt;0,0,(Q141-P141)+(S141-R141))</f>
        <v>0</v>
      </c>
      <c r="W141" s="17"/>
      <c r="X141" s="12"/>
      <c r="Y141" s="13"/>
      <c r="Z141" s="13"/>
      <c r="AA141" s="28">
        <f>IF(Y141-X141&lt;0,0,Y141-X141)</f>
        <v>0</v>
      </c>
      <c r="AB141" s="28">
        <f>IF(AND(OR(W141="",X141=""),OR(Y141="",Z141="")),0,IF(OR(W141&lt;&gt;ResmiTatil!$H$2,X141&lt;&gt;ResmiTatil!$I$2,Y141&lt;&gt;ResmiTatil!$J$2,Z141&lt;&gt;ResmiTatil!$K$2),IF(AND(Y141="",Z141=""),0,IF(W141&lt;ResmiTatil!$H$2,ResmiTatil!$H$2-W141))+IF(AND(Y141="",Z141="",OR(W141&lt;ResmiTatil!$H$2,AND(X141&lt;&gt;ResmiTatil!$J$2,X141&gt;ResmiTatil!$J$2))),ResmiTatil!$J$2-ResmiTatil!$I$2,IF(OR(Y141="",Z141=""),0,IF(AND(X141&gt;ResmiTatil!$I$2,Y141&lt;ResmiTatil!$J$2),X141-ResmiTatil!$I$2)))+IF(AND(X141&lt;ResmiTatil!$I$2,Y141&lt;ResmiTatil!$J$2),ResmiTatil!$J$2-Y141)+IF(AND(X141=ResmiTatil!$I$3,Y141=ResmiTatil!$J$3),ResmiTatil!$I$3-ResmiTatil!$I$2,IF(AND(X141&gt;ResmiTatil!$I$2,Y141&gt;ResmiTatil!$J$2),ResmiTatil!$J$2-ResmiTatil!$I$2))+IF(Z141&gt;ResmiTatil!$K$2,Z141-ResmiTatil!$K$2),0))</f>
        <v>0</v>
      </c>
      <c r="AC141" s="29">
        <f>IF((X141-W141)+(Z141-Y141)&lt;0,0,(X141-W141)+(Z141-Y141))</f>
        <v>0</v>
      </c>
      <c r="AD141" s="17"/>
      <c r="AE141" s="12"/>
      <c r="AF141" s="13"/>
      <c r="AG141" s="13"/>
      <c r="AH141" s="28">
        <f>IF(AF141-AE141&lt;0,0,AF141-AE141)</f>
        <v>0</v>
      </c>
      <c r="AI141" s="28">
        <f>IF(AND(OR(AD141="",AE141=""),OR(AF141="",AG141="")),0,IF(OR(AD141&lt;&gt;ResmiTatil!$H$2,AE141&lt;&gt;ResmiTatil!$I$2,AF141&lt;&gt;ResmiTatil!$J$2,AG141&lt;&gt;ResmiTatil!$K$2),IF(AND(AF141="",AG141=""),0,IF(AD141&lt;ResmiTatil!$H$2,ResmiTatil!$H$2-AD141))+IF(AND(AF141="",AG141="",OR(AD141&lt;ResmiTatil!$H$2,AND(AE141&lt;&gt;ResmiTatil!$J$2,AE141&gt;ResmiTatil!$J$2))),ResmiTatil!$J$2-ResmiTatil!$I$2,IF(OR(AF141="",AG141=""),0,IF(AND(AE141&gt;ResmiTatil!$I$2,AF141&lt;ResmiTatil!$J$2),AE141-ResmiTatil!$I$2)))+IF(AND(AE141&lt;ResmiTatil!$I$2,AF141&lt;ResmiTatil!$J$2),ResmiTatil!$J$2-AF141)+IF(AND(AE141=ResmiTatil!$I$3,AF141=ResmiTatil!$J$3),ResmiTatil!$I$3-ResmiTatil!$I$2,IF(AND(AE141&gt;ResmiTatil!$I$2,AF141&gt;ResmiTatil!$J$2),ResmiTatil!$J$2-ResmiTatil!$I$2))+IF(AG141&gt;ResmiTatil!$K$2,AG141-ResmiTatil!$K$2),0))</f>
        <v>0</v>
      </c>
      <c r="AJ141" s="29">
        <f>IF((AE141-AD141)+(AG141-AF141)&lt;0,0,(AE141-AD141)+(AG141-AF141))</f>
        <v>0</v>
      </c>
    </row>
    <row r="142" spans="1:36" ht="20.100000000000001" customHeight="1" x14ac:dyDescent="0.25">
      <c r="A142" s="20">
        <f t="shared" si="16"/>
        <v>44861</v>
      </c>
      <c r="B142" s="17"/>
      <c r="C142" s="12"/>
      <c r="D142" s="13"/>
      <c r="E142" s="13"/>
      <c r="F142" s="28">
        <f>IF(D142-C142&lt;0,0,D142-C142)</f>
        <v>0</v>
      </c>
      <c r="G142" s="28">
        <f>IF(AND(OR(B142="",C142=""),OR(D142="",E142="")),0,IF(OR(B142&lt;&gt;ResmiTatil!$H$2,C142&lt;&gt;ResmiTatil!$I$2,D142&lt;&gt;ResmiTatil!$J$2,E142&lt;&gt;ResmiTatil!$K$2),IF(AND(D142="",E142=""),0,IF(B142&lt;ResmiTatil!$H$2,ResmiTatil!$H$2-B142))+IF(AND(D142="",E142="",OR(B142&lt;ResmiTatil!$H$2,AND(C142&lt;&gt;ResmiTatil!$J$2,C142&gt;ResmiTatil!$J$2))),ResmiTatil!$J$2-ResmiTatil!$I$2,IF(OR(D142="",E142=""),0,IF(AND(C142&gt;ResmiTatil!$I$2,D142&lt;ResmiTatil!$J$2),C142-ResmiTatil!$I$2)))+IF(AND(C142&lt;ResmiTatil!$I$2,D142&lt;ResmiTatil!$J$2),ResmiTatil!$J$2-D142)+IF(AND(C142=ResmiTatil!$I$3,D142=ResmiTatil!$J$3),ResmiTatil!$I$3-ResmiTatil!$I$2,IF(AND(C142&gt;ResmiTatil!$I$2,D142&gt;ResmiTatil!$J$2),ResmiTatil!$J$2-ResmiTatil!$I$2))+IF(E142&gt;ResmiTatil!$K$2,E142-ResmiTatil!$K$2),0))</f>
        <v>0</v>
      </c>
      <c r="H142" s="29">
        <f>IF((C142-B142)+(E142-D142)&lt;0,0,(C142-B142)+(E142-D142))</f>
        <v>0</v>
      </c>
      <c r="I142" s="17"/>
      <c r="J142" s="12"/>
      <c r="K142" s="13"/>
      <c r="L142" s="13"/>
      <c r="M142" s="28">
        <f>IF(K142-J142&lt;0,0,K142-J142)</f>
        <v>0</v>
      </c>
      <c r="N142" s="28">
        <f>IF(AND(OR(I142="",J142=""),OR(K142="",L142="")),0,IF(OR(I142&lt;&gt;ResmiTatil!$H$2,J142&lt;&gt;ResmiTatil!$I$2,K142&lt;&gt;ResmiTatil!$J$2,L142&lt;&gt;ResmiTatil!$K$2),IF(AND(K142="",L142=""),0,IF(I142&lt;ResmiTatil!$H$2,ResmiTatil!$H$2-I142))+IF(AND(K142="",L142="",OR(I142&lt;ResmiTatil!$H$2,AND(J142&lt;&gt;ResmiTatil!$J$2,J142&gt;ResmiTatil!$J$2))),ResmiTatil!$J$2-ResmiTatil!$I$2,IF(OR(K142="",L142=""),0,IF(AND(J142&gt;ResmiTatil!$I$2,K142&lt;ResmiTatil!$J$2),J142-ResmiTatil!$I$2)))+IF(AND(J142&lt;ResmiTatil!$I$2,K142&lt;ResmiTatil!$J$2),ResmiTatil!$J$2-K142)+IF(AND(J142=ResmiTatil!$I$3,K142=ResmiTatil!$J$3),ResmiTatil!$I$3-ResmiTatil!$I$2,IF(AND(J142&gt;ResmiTatil!$I$2,K142&gt;ResmiTatil!$J$2),ResmiTatil!$J$2-ResmiTatil!$I$2))+IF(L142&gt;ResmiTatil!$K$2,L142-ResmiTatil!$K$2),0))</f>
        <v>0</v>
      </c>
      <c r="O142" s="29">
        <f>IF((J142-I142)+(L142-K142)&lt;0,0,(J142-I142)+(L142-K142))</f>
        <v>0</v>
      </c>
      <c r="P142" s="17"/>
      <c r="Q142" s="12"/>
      <c r="R142" s="13"/>
      <c r="S142" s="13"/>
      <c r="T142" s="28">
        <f>IF(R142-Q142&lt;0,0,R142-Q142)</f>
        <v>0</v>
      </c>
      <c r="U142" s="28">
        <f>IF(AND(OR(P142="",Q142=""),OR(R142="",S142="")),0,IF(OR(P142&lt;&gt;ResmiTatil!$H$2,Q142&lt;&gt;ResmiTatil!$I$2,R142&lt;&gt;ResmiTatil!$J$2,S142&lt;&gt;ResmiTatil!$K$2),IF(AND(R142="",S142=""),0,IF(P142&lt;ResmiTatil!$H$2,ResmiTatil!$H$2-P142))+IF(AND(R142="",S142="",OR(P142&lt;ResmiTatil!$H$2,AND(Q142&lt;&gt;ResmiTatil!$J$2,Q142&gt;ResmiTatil!$J$2))),ResmiTatil!$J$2-ResmiTatil!$I$2,IF(OR(R142="",S142=""),0,IF(AND(Q142&gt;ResmiTatil!$I$2,R142&lt;ResmiTatil!$J$2),Q142-ResmiTatil!$I$2)))+IF(AND(Q142&lt;ResmiTatil!$I$2,R142&lt;ResmiTatil!$J$2),ResmiTatil!$J$2-R142)+IF(AND(Q142=ResmiTatil!$I$3,R142=ResmiTatil!$J$3),ResmiTatil!$I$3-ResmiTatil!$I$2,IF(AND(Q142&gt;ResmiTatil!$I$2,R142&gt;ResmiTatil!$J$2),ResmiTatil!$J$2-ResmiTatil!$I$2))+IF(S142&gt;ResmiTatil!$K$2,S142-ResmiTatil!$K$2),0))</f>
        <v>0</v>
      </c>
      <c r="V142" s="29">
        <f>IF((Q142-P142)+(S142-R142)&lt;0,0,(Q142-P142)+(S142-R142))</f>
        <v>0</v>
      </c>
      <c r="W142" s="17"/>
      <c r="X142" s="12"/>
      <c r="Y142" s="13"/>
      <c r="Z142" s="13"/>
      <c r="AA142" s="28">
        <f>IF(Y142-X142&lt;0,0,Y142-X142)</f>
        <v>0</v>
      </c>
      <c r="AB142" s="28">
        <f>IF(AND(OR(W142="",X142=""),OR(Y142="",Z142="")),0,IF(OR(W142&lt;&gt;ResmiTatil!$H$2,X142&lt;&gt;ResmiTatil!$I$2,Y142&lt;&gt;ResmiTatil!$J$2,Z142&lt;&gt;ResmiTatil!$K$2),IF(AND(Y142="",Z142=""),0,IF(W142&lt;ResmiTatil!$H$2,ResmiTatil!$H$2-W142))+IF(AND(Y142="",Z142="",OR(W142&lt;ResmiTatil!$H$2,AND(X142&lt;&gt;ResmiTatil!$J$2,X142&gt;ResmiTatil!$J$2))),ResmiTatil!$J$2-ResmiTatil!$I$2,IF(OR(Y142="",Z142=""),0,IF(AND(X142&gt;ResmiTatil!$I$2,Y142&lt;ResmiTatil!$J$2),X142-ResmiTatil!$I$2)))+IF(AND(X142&lt;ResmiTatil!$I$2,Y142&lt;ResmiTatil!$J$2),ResmiTatil!$J$2-Y142)+IF(AND(X142=ResmiTatil!$I$3,Y142=ResmiTatil!$J$3),ResmiTatil!$I$3-ResmiTatil!$I$2,IF(AND(X142&gt;ResmiTatil!$I$2,Y142&gt;ResmiTatil!$J$2),ResmiTatil!$J$2-ResmiTatil!$I$2))+IF(Z142&gt;ResmiTatil!$K$2,Z142-ResmiTatil!$K$2),0))</f>
        <v>0</v>
      </c>
      <c r="AC142" s="29">
        <f>IF((X142-W142)+(Z142-Y142)&lt;0,0,(X142-W142)+(Z142-Y142))</f>
        <v>0</v>
      </c>
      <c r="AD142" s="17"/>
      <c r="AE142" s="12"/>
      <c r="AF142" s="13"/>
      <c r="AG142" s="13"/>
      <c r="AH142" s="28">
        <f>IF(AF142-AE142&lt;0,0,AF142-AE142)</f>
        <v>0</v>
      </c>
      <c r="AI142" s="28">
        <f>IF(AND(OR(AD142="",AE142=""),OR(AF142="",AG142="")),0,IF(OR(AD142&lt;&gt;ResmiTatil!$H$2,AE142&lt;&gt;ResmiTatil!$I$2,AF142&lt;&gt;ResmiTatil!$J$2,AG142&lt;&gt;ResmiTatil!$K$2),IF(AND(AF142="",AG142=""),0,IF(AD142&lt;ResmiTatil!$H$2,ResmiTatil!$H$2-AD142))+IF(AND(AF142="",AG142="",OR(AD142&lt;ResmiTatil!$H$2,AND(AE142&lt;&gt;ResmiTatil!$J$2,AE142&gt;ResmiTatil!$J$2))),ResmiTatil!$J$2-ResmiTatil!$I$2,IF(OR(AF142="",AG142=""),0,IF(AND(AE142&gt;ResmiTatil!$I$2,AF142&lt;ResmiTatil!$J$2),AE142-ResmiTatil!$I$2)))+IF(AND(AE142&lt;ResmiTatil!$I$2,AF142&lt;ResmiTatil!$J$2),ResmiTatil!$J$2-AF142)+IF(AND(AE142=ResmiTatil!$I$3,AF142=ResmiTatil!$J$3),ResmiTatil!$I$3-ResmiTatil!$I$2,IF(AND(AE142&gt;ResmiTatil!$I$2,AF142&gt;ResmiTatil!$J$2),ResmiTatil!$J$2-ResmiTatil!$I$2))+IF(AG142&gt;ResmiTatil!$K$2,AG142-ResmiTatil!$K$2),0))</f>
        <v>0</v>
      </c>
      <c r="AJ142" s="29">
        <f>IF((AE142-AD142)+(AG142-AF142)&lt;0,0,(AE142-AD142)+(AG142-AF142))</f>
        <v>0</v>
      </c>
    </row>
    <row r="143" spans="1:36" ht="20.100000000000001" customHeight="1" x14ac:dyDescent="0.25">
      <c r="A143" s="54">
        <f t="shared" si="16"/>
        <v>44862</v>
      </c>
      <c r="B143" s="17"/>
      <c r="C143" s="12"/>
      <c r="D143" s="57"/>
      <c r="E143" s="57"/>
      <c r="F143" s="28">
        <f>IF(D143-C143&lt;0,0,D143-C143)</f>
        <v>0</v>
      </c>
      <c r="G143" s="28">
        <f>IF(AND(OR(B143="",C143=""),OR(D143="",E143="")),0,IF(OR(B143&lt;&gt;ResmiTatil!$H$2,C143&lt;&gt;ResmiTatil!$I$2,D143&lt;&gt;ResmiTatil!$J$2,E143&lt;&gt;ResmiTatil!$K$2),IF(AND(D143="",E143=""),0,IF(B143&lt;ResmiTatil!$H$2,ResmiTatil!$H$2-B143))+IF(AND(D143="",E143="",OR(B143&lt;ResmiTatil!$H$2,AND(C143&lt;&gt;ResmiTatil!$J$2,C143&gt;ResmiTatil!$J$2))),ResmiTatil!$J$2-ResmiTatil!$I$2,IF(OR(D143="",E143=""),0,IF(AND(C143&gt;ResmiTatil!$I$2,D143&lt;ResmiTatil!$J$2),C143-ResmiTatil!$I$2)))+IF(AND(C143&lt;ResmiTatil!$I$2,D143&lt;ResmiTatil!$J$2),ResmiTatil!$J$2-D143)+IF(AND(C143=ResmiTatil!$I$3,D143=ResmiTatil!$J$3),ResmiTatil!$I$3-ResmiTatil!$I$2,IF(AND(C143&gt;ResmiTatil!$I$2,D143&gt;ResmiTatil!$J$2),ResmiTatil!$J$2-ResmiTatil!$I$2))+IF(E143&gt;ResmiTatil!$K$2,E143-ResmiTatil!$K$2),0))</f>
        <v>0</v>
      </c>
      <c r="H143" s="29">
        <f>IF((C143-B143)+(E143-D143)&lt;0,0,(C143-B143)+(E143-D143))</f>
        <v>0</v>
      </c>
      <c r="I143" s="17"/>
      <c r="J143" s="12"/>
      <c r="K143" s="57"/>
      <c r="L143" s="57"/>
      <c r="M143" s="28">
        <f>IF(K143-J143&lt;0,0,K143-J143)</f>
        <v>0</v>
      </c>
      <c r="N143" s="28">
        <f>IF(AND(OR(I143="",J143=""),OR(K143="",L143="")),0,IF(OR(I143&lt;&gt;ResmiTatil!$H$2,J143&lt;&gt;ResmiTatil!$I$2,K143&lt;&gt;ResmiTatil!$J$2,L143&lt;&gt;ResmiTatil!$K$2),IF(AND(K143="",L143=""),0,IF(I143&lt;ResmiTatil!$H$2,ResmiTatil!$H$2-I143))+IF(AND(K143="",L143="",OR(I143&lt;ResmiTatil!$H$2,AND(J143&lt;&gt;ResmiTatil!$J$2,J143&gt;ResmiTatil!$J$2))),ResmiTatil!$J$2-ResmiTatil!$I$2,IF(OR(K143="",L143=""),0,IF(AND(J143&gt;ResmiTatil!$I$2,K143&lt;ResmiTatil!$J$2),J143-ResmiTatil!$I$2)))+IF(AND(J143&lt;ResmiTatil!$I$2,K143&lt;ResmiTatil!$J$2),ResmiTatil!$J$2-K143)+IF(AND(J143=ResmiTatil!$I$3,K143=ResmiTatil!$J$3),ResmiTatil!$I$3-ResmiTatil!$I$2,IF(AND(J143&gt;ResmiTatil!$I$2,K143&gt;ResmiTatil!$J$2),ResmiTatil!$J$2-ResmiTatil!$I$2))+IF(L143&gt;ResmiTatil!$K$2,L143-ResmiTatil!$K$2),0))</f>
        <v>0</v>
      </c>
      <c r="O143" s="29">
        <f>IF((J143-I143)+(L143-K143)&lt;0,0,(J143-I143)+(L143-K143))</f>
        <v>0</v>
      </c>
      <c r="P143" s="17"/>
      <c r="Q143" s="12"/>
      <c r="R143" s="57"/>
      <c r="S143" s="57"/>
      <c r="T143" s="28">
        <f>IF(R143-Q143&lt;0,0,R143-Q143)</f>
        <v>0</v>
      </c>
      <c r="U143" s="28">
        <f>IF(AND(OR(P143="",Q143=""),OR(R143="",S143="")),0,IF(OR(P143&lt;&gt;ResmiTatil!$H$2,Q143&lt;&gt;ResmiTatil!$I$2,R143&lt;&gt;ResmiTatil!$J$2,S143&lt;&gt;ResmiTatil!$K$2),IF(AND(R143="",S143=""),0,IF(P143&lt;ResmiTatil!$H$2,ResmiTatil!$H$2-P143))+IF(AND(R143="",S143="",OR(P143&lt;ResmiTatil!$H$2,AND(Q143&lt;&gt;ResmiTatil!$J$2,Q143&gt;ResmiTatil!$J$2))),ResmiTatil!$J$2-ResmiTatil!$I$2,IF(OR(R143="",S143=""),0,IF(AND(Q143&gt;ResmiTatil!$I$2,R143&lt;ResmiTatil!$J$2),Q143-ResmiTatil!$I$2)))+IF(AND(Q143&lt;ResmiTatil!$I$2,R143&lt;ResmiTatil!$J$2),ResmiTatil!$J$2-R143)+IF(AND(Q143=ResmiTatil!$I$3,R143=ResmiTatil!$J$3),ResmiTatil!$I$3-ResmiTatil!$I$2,IF(AND(Q143&gt;ResmiTatil!$I$2,R143&gt;ResmiTatil!$J$2),ResmiTatil!$J$2-ResmiTatil!$I$2))+IF(S143&gt;ResmiTatil!$K$2,S143-ResmiTatil!$K$2),0))</f>
        <v>0</v>
      </c>
      <c r="V143" s="29">
        <f>IF((Q143-P143)+(S143-R143)&lt;0,0,(Q143-P143)+(S143-R143))</f>
        <v>0</v>
      </c>
      <c r="W143" s="17"/>
      <c r="X143" s="12"/>
      <c r="Y143" s="57"/>
      <c r="Z143" s="57"/>
      <c r="AA143" s="28">
        <f>IF(Y143-X143&lt;0,0,Y143-X143)</f>
        <v>0</v>
      </c>
      <c r="AB143" s="28">
        <f>IF(AND(OR(W143="",X143=""),OR(Y143="",Z143="")),0,IF(OR(W143&lt;&gt;ResmiTatil!$H$2,X143&lt;&gt;ResmiTatil!$I$2,Y143&lt;&gt;ResmiTatil!$J$2,Z143&lt;&gt;ResmiTatil!$K$2),IF(AND(Y143="",Z143=""),0,IF(W143&lt;ResmiTatil!$H$2,ResmiTatil!$H$2-W143))+IF(AND(Y143="",Z143="",OR(W143&lt;ResmiTatil!$H$2,AND(X143&lt;&gt;ResmiTatil!$J$2,X143&gt;ResmiTatil!$J$2))),ResmiTatil!$J$2-ResmiTatil!$I$2,IF(OR(Y143="",Z143=""),0,IF(AND(X143&gt;ResmiTatil!$I$2,Y143&lt;ResmiTatil!$J$2),X143-ResmiTatil!$I$2)))+IF(AND(X143&lt;ResmiTatil!$I$2,Y143&lt;ResmiTatil!$J$2),ResmiTatil!$J$2-Y143)+IF(AND(X143=ResmiTatil!$I$3,Y143=ResmiTatil!$J$3),ResmiTatil!$I$3-ResmiTatil!$I$2,IF(AND(X143&gt;ResmiTatil!$I$2,Y143&gt;ResmiTatil!$J$2),ResmiTatil!$J$2-ResmiTatil!$I$2))+IF(Z143&gt;ResmiTatil!$K$2,Z143-ResmiTatil!$K$2),0))</f>
        <v>0</v>
      </c>
      <c r="AC143" s="29">
        <f>IF((X143-W143)+(Z143-Y143)&lt;0,0,(X143-W143)+(Z143-Y143))</f>
        <v>0</v>
      </c>
      <c r="AD143" s="17"/>
      <c r="AE143" s="12"/>
      <c r="AF143" s="57"/>
      <c r="AG143" s="57"/>
      <c r="AH143" s="28">
        <f>IF(AF143-AE143&lt;0,0,AF143-AE143)</f>
        <v>0</v>
      </c>
      <c r="AI143" s="28">
        <f>IF(AND(OR(AD143="",AE143=""),OR(AF143="",AG143="")),0,IF(OR(AD143&lt;&gt;ResmiTatil!$H$2,AE143&lt;&gt;ResmiTatil!$I$2,AF143&lt;&gt;ResmiTatil!$J$2,AG143&lt;&gt;ResmiTatil!$K$2),IF(AND(AF143="",AG143=""),0,IF(AD143&lt;ResmiTatil!$H$2,ResmiTatil!$H$2-AD143))+IF(AND(AF143="",AG143="",OR(AD143&lt;ResmiTatil!$H$2,AND(AE143&lt;&gt;ResmiTatil!$J$2,AE143&gt;ResmiTatil!$J$2))),ResmiTatil!$J$2-ResmiTatil!$I$2,IF(OR(AF143="",AG143=""),0,IF(AND(AE143&gt;ResmiTatil!$I$2,AF143&lt;ResmiTatil!$J$2),AE143-ResmiTatil!$I$2)))+IF(AND(AE143&lt;ResmiTatil!$I$2,AF143&lt;ResmiTatil!$J$2),ResmiTatil!$J$2-AF143)+IF(AND(AE143=ResmiTatil!$I$3,AF143=ResmiTatil!$J$3),ResmiTatil!$I$3-ResmiTatil!$I$2,IF(AND(AE143&gt;ResmiTatil!$I$2,AF143&gt;ResmiTatil!$J$2),ResmiTatil!$J$2-ResmiTatil!$I$2))+IF(AG143&gt;ResmiTatil!$K$2,AG143-ResmiTatil!$K$2),0))</f>
        <v>0</v>
      </c>
      <c r="AJ143" s="29">
        <f>IF((AE143-AD143)+(AG143-AF143)&lt;0,0,(AE143-AD143)+(AG143-AF143))</f>
        <v>0</v>
      </c>
    </row>
    <row r="144" spans="1:36" ht="20.100000000000001" customHeight="1" x14ac:dyDescent="0.25">
      <c r="A144" s="30" t="s">
        <v>24</v>
      </c>
      <c r="B144" s="31"/>
      <c r="C144" s="32"/>
      <c r="D144" s="33"/>
      <c r="E144" s="33"/>
      <c r="F144" s="34"/>
      <c r="G144" s="28">
        <f>SUM(G139:G143)</f>
        <v>0</v>
      </c>
      <c r="H144" s="35">
        <f>SUM(H139:H143)</f>
        <v>0</v>
      </c>
      <c r="I144" s="31"/>
      <c r="J144" s="32"/>
      <c r="K144" s="33"/>
      <c r="L144" s="33"/>
      <c r="M144" s="34"/>
      <c r="N144" s="28">
        <f>SUM(N139:N143)</f>
        <v>0</v>
      </c>
      <c r="O144" s="35">
        <f>SUM(O139:O143)</f>
        <v>0</v>
      </c>
      <c r="P144" s="31"/>
      <c r="Q144" s="32"/>
      <c r="R144" s="33"/>
      <c r="S144" s="33"/>
      <c r="T144" s="34"/>
      <c r="U144" s="28">
        <f>SUM(U139:U143)</f>
        <v>0</v>
      </c>
      <c r="V144" s="35">
        <f>SUM(V139:V143)</f>
        <v>0</v>
      </c>
      <c r="W144" s="31"/>
      <c r="X144" s="32"/>
      <c r="Y144" s="33"/>
      <c r="Z144" s="33"/>
      <c r="AA144" s="34"/>
      <c r="AB144" s="28">
        <f>SUM(AB139:AB143)</f>
        <v>0</v>
      </c>
      <c r="AC144" s="35">
        <f>SUM(AC139:AC143)</f>
        <v>0</v>
      </c>
      <c r="AD144" s="31"/>
      <c r="AE144" s="32"/>
      <c r="AF144" s="33"/>
      <c r="AG144" s="33"/>
      <c r="AH144" s="34"/>
      <c r="AI144" s="28">
        <f>SUM(AI139:AI143)</f>
        <v>0</v>
      </c>
      <c r="AJ144" s="35">
        <f>SUM(AJ139:AJ143)</f>
        <v>0</v>
      </c>
    </row>
    <row r="145" spans="1:36" s="25" customFormat="1" ht="15" customHeight="1" x14ac:dyDescent="0.25">
      <c r="A145" s="20">
        <f>A143+1</f>
        <v>44863</v>
      </c>
      <c r="B145" s="17"/>
      <c r="C145" s="12"/>
      <c r="D145" s="13"/>
      <c r="E145" s="13"/>
      <c r="F145" s="11"/>
      <c r="G145" s="11"/>
      <c r="H145" s="18"/>
      <c r="I145" s="17"/>
      <c r="J145" s="12"/>
      <c r="K145" s="13"/>
      <c r="L145" s="13"/>
      <c r="M145" s="11"/>
      <c r="N145" s="11"/>
      <c r="O145" s="18"/>
      <c r="P145" s="17"/>
      <c r="Q145" s="12"/>
      <c r="R145" s="13"/>
      <c r="S145" s="13"/>
      <c r="T145" s="11"/>
      <c r="U145" s="11"/>
      <c r="V145" s="18"/>
      <c r="W145" s="17"/>
      <c r="X145" s="12"/>
      <c r="Y145" s="13"/>
      <c r="Z145" s="13"/>
      <c r="AA145" s="11"/>
      <c r="AB145" s="11"/>
      <c r="AC145" s="18"/>
      <c r="AD145" s="17"/>
      <c r="AE145" s="12"/>
      <c r="AF145" s="13"/>
      <c r="AG145" s="13"/>
      <c r="AH145" s="11"/>
      <c r="AI145" s="11"/>
      <c r="AJ145" s="18"/>
    </row>
    <row r="146" spans="1:36" s="25" customFormat="1" ht="15" customHeight="1" x14ac:dyDescent="0.25">
      <c r="A146" s="20">
        <f>A145+1</f>
        <v>44864</v>
      </c>
      <c r="B146" s="17"/>
      <c r="C146" s="12"/>
      <c r="D146" s="13"/>
      <c r="E146" s="13"/>
      <c r="F146" s="11"/>
      <c r="G146" s="11"/>
      <c r="H146" s="18"/>
      <c r="I146" s="17"/>
      <c r="J146" s="12"/>
      <c r="K146" s="13"/>
      <c r="L146" s="13"/>
      <c r="M146" s="11"/>
      <c r="N146" s="11"/>
      <c r="O146" s="18"/>
      <c r="P146" s="17"/>
      <c r="Q146" s="12"/>
      <c r="R146" s="13"/>
      <c r="S146" s="13"/>
      <c r="T146" s="11"/>
      <c r="U146" s="11"/>
      <c r="V146" s="18"/>
      <c r="W146" s="17"/>
      <c r="X146" s="12"/>
      <c r="Y146" s="13"/>
      <c r="Z146" s="13"/>
      <c r="AA146" s="11"/>
      <c r="AB146" s="11"/>
      <c r="AC146" s="18"/>
      <c r="AD146" s="17"/>
      <c r="AE146" s="12"/>
      <c r="AF146" s="13"/>
      <c r="AG146" s="13"/>
      <c r="AH146" s="11"/>
      <c r="AI146" s="11"/>
      <c r="AJ146" s="18"/>
    </row>
    <row r="147" spans="1:36" ht="20.100000000000001" customHeight="1" x14ac:dyDescent="0.25">
      <c r="A147" s="54">
        <f t="shared" ref="A147:A151" si="17">A146+1</f>
        <v>44865</v>
      </c>
      <c r="B147" s="55"/>
      <c r="C147" s="56"/>
      <c r="D147" s="57"/>
      <c r="E147" s="57"/>
      <c r="F147" s="51">
        <f>IF(D147-C147&lt;0,0,D147-C147)</f>
        <v>0</v>
      </c>
      <c r="G147" s="51">
        <f>IF(AND(OR(B147="",C147=""),OR(D147="",E147="")),0,IF(OR(B147&lt;&gt;ResmiTatil!$H$2,C147&lt;&gt;ResmiTatil!$I$2,D147&lt;&gt;ResmiTatil!$J$2,E147&lt;&gt;ResmiTatil!$K$2),IF(AND(D147="",E147=""),0,IF(B147&lt;ResmiTatil!$H$2,ResmiTatil!$H$2-B147))+IF(AND(D147="",E147="",OR(B147&lt;ResmiTatil!$H$2,AND(C147&lt;&gt;ResmiTatil!$J$2,C147&gt;ResmiTatil!$J$2))),ResmiTatil!$J$2-ResmiTatil!$I$2,IF(OR(D147="",E147=""),0,IF(AND(C147&gt;ResmiTatil!$I$2,D147&lt;ResmiTatil!$J$2),C147-ResmiTatil!$I$2)))+IF(AND(C147&lt;ResmiTatil!$I$2,D147&lt;ResmiTatil!$J$2),ResmiTatil!$J$2-D147)+IF(AND(C147=ResmiTatil!$I$3,D147=ResmiTatil!$J$3),ResmiTatil!$I$3-ResmiTatil!$I$2,IF(AND(C147&gt;ResmiTatil!$I$2,D147&gt;ResmiTatil!$J$2),ResmiTatil!$J$2-ResmiTatil!$I$2))+IF(E147&gt;ResmiTatil!$K$2,E147-ResmiTatil!$K$2),0))</f>
        <v>0</v>
      </c>
      <c r="H147" s="52">
        <f>IF((C147-B147)+(E147-D147)&lt;0,0,(C147-B147)+(E147-D147))</f>
        <v>0</v>
      </c>
      <c r="I147" s="55"/>
      <c r="J147" s="56"/>
      <c r="K147" s="57"/>
      <c r="L147" s="57"/>
      <c r="M147" s="51">
        <f>IF(K147-J147&lt;0,0,K147-J147)</f>
        <v>0</v>
      </c>
      <c r="N147" s="51">
        <f>IF(AND(OR(I147="",J147=""),OR(K147="",L147="")),0,IF(OR(I147&lt;&gt;ResmiTatil!$H$2,J147&lt;&gt;ResmiTatil!$I$2,K147&lt;&gt;ResmiTatil!$J$2,L147&lt;&gt;ResmiTatil!$K$2),IF(AND(K147="",L147=""),0,IF(I147&lt;ResmiTatil!$H$2,ResmiTatil!$H$2-I147))+IF(AND(K147="",L147="",OR(I147&lt;ResmiTatil!$H$2,AND(J147&lt;&gt;ResmiTatil!$J$2,J147&gt;ResmiTatil!$J$2))),ResmiTatil!$J$2-ResmiTatil!$I$2,IF(OR(K147="",L147=""),0,IF(AND(J147&gt;ResmiTatil!$I$2,K147&lt;ResmiTatil!$J$2),J147-ResmiTatil!$I$2)))+IF(AND(J147&lt;ResmiTatil!$I$2,K147&lt;ResmiTatil!$J$2),ResmiTatil!$J$2-K147)+IF(AND(J147=ResmiTatil!$I$3,K147=ResmiTatil!$J$3),ResmiTatil!$I$3-ResmiTatil!$I$2,IF(AND(J147&gt;ResmiTatil!$I$2,K147&gt;ResmiTatil!$J$2),ResmiTatil!$J$2-ResmiTatil!$I$2))+IF(L147&gt;ResmiTatil!$K$2,L147-ResmiTatil!$K$2),0))</f>
        <v>0</v>
      </c>
      <c r="O147" s="52">
        <f>IF((J147-I147)+(L147-K147)&lt;0,0,(J147-I147)+(L147-K147))</f>
        <v>0</v>
      </c>
      <c r="P147" s="55"/>
      <c r="Q147" s="56"/>
      <c r="R147" s="57"/>
      <c r="S147" s="57"/>
      <c r="T147" s="51">
        <f>IF(R147-Q147&lt;0,0,R147-Q147)</f>
        <v>0</v>
      </c>
      <c r="U147" s="51">
        <f>IF(AND(OR(P147="",Q147=""),OR(R147="",S147="")),0,IF(OR(P147&lt;&gt;ResmiTatil!$H$2,Q147&lt;&gt;ResmiTatil!$I$2,R147&lt;&gt;ResmiTatil!$J$2,S147&lt;&gt;ResmiTatil!$K$2),IF(AND(R147="",S147=""),0,IF(P147&lt;ResmiTatil!$H$2,ResmiTatil!$H$2-P147))+IF(AND(R147="",S147="",OR(P147&lt;ResmiTatil!$H$2,AND(Q147&lt;&gt;ResmiTatil!$J$2,Q147&gt;ResmiTatil!$J$2))),ResmiTatil!$J$2-ResmiTatil!$I$2,IF(OR(R147="",S147=""),0,IF(AND(Q147&gt;ResmiTatil!$I$2,R147&lt;ResmiTatil!$J$2),Q147-ResmiTatil!$I$2)))+IF(AND(Q147&lt;ResmiTatil!$I$2,R147&lt;ResmiTatil!$J$2),ResmiTatil!$J$2-R147)+IF(AND(Q147=ResmiTatil!$I$3,R147=ResmiTatil!$J$3),ResmiTatil!$I$3-ResmiTatil!$I$2,IF(AND(Q147&gt;ResmiTatil!$I$2,R147&gt;ResmiTatil!$J$2),ResmiTatil!$J$2-ResmiTatil!$I$2))+IF(S147&gt;ResmiTatil!$K$2,S147-ResmiTatil!$K$2),0))</f>
        <v>0</v>
      </c>
      <c r="V147" s="52">
        <f>IF((Q147-P147)+(S147-R147)&lt;0,0,(Q147-P147)+(S147-R147))</f>
        <v>0</v>
      </c>
      <c r="W147" s="55"/>
      <c r="X147" s="56"/>
      <c r="Y147" s="57"/>
      <c r="Z147" s="57"/>
      <c r="AA147" s="51">
        <f>IF(Y147-X147&lt;0,0,Y147-X147)</f>
        <v>0</v>
      </c>
      <c r="AB147" s="51">
        <f>IF(AND(OR(W147="",X147=""),OR(Y147="",Z147="")),0,IF(OR(W147&lt;&gt;ResmiTatil!$H$2,X147&lt;&gt;ResmiTatil!$I$2,Y147&lt;&gt;ResmiTatil!$J$2,Z147&lt;&gt;ResmiTatil!$K$2),IF(AND(Y147="",Z147=""),0,IF(W147&lt;ResmiTatil!$H$2,ResmiTatil!$H$2-W147))+IF(AND(Y147="",Z147="",OR(W147&lt;ResmiTatil!$H$2,AND(X147&lt;&gt;ResmiTatil!$J$2,X147&gt;ResmiTatil!$J$2))),ResmiTatil!$J$2-ResmiTatil!$I$2,IF(OR(Y147="",Z147=""),0,IF(AND(X147&gt;ResmiTatil!$I$2,Y147&lt;ResmiTatil!$J$2),X147-ResmiTatil!$I$2)))+IF(AND(X147&lt;ResmiTatil!$I$2,Y147&lt;ResmiTatil!$J$2),ResmiTatil!$J$2-Y147)+IF(AND(X147=ResmiTatil!$I$3,Y147=ResmiTatil!$J$3),ResmiTatil!$I$3-ResmiTatil!$I$2,IF(AND(X147&gt;ResmiTatil!$I$2,Y147&gt;ResmiTatil!$J$2),ResmiTatil!$J$2-ResmiTatil!$I$2))+IF(Z147&gt;ResmiTatil!$K$2,Z147-ResmiTatil!$K$2),0))</f>
        <v>0</v>
      </c>
      <c r="AC147" s="52">
        <f>IF((X147-W147)+(Z147-Y147)&lt;0,0,(X147-W147)+(Z147-Y147))</f>
        <v>0</v>
      </c>
      <c r="AD147" s="55"/>
      <c r="AE147" s="56"/>
      <c r="AF147" s="57"/>
      <c r="AG147" s="57"/>
      <c r="AH147" s="51">
        <f>IF(AF147-AE147&lt;0,0,AF147-AE147)</f>
        <v>0</v>
      </c>
      <c r="AI147" s="51">
        <f>IF(AND(OR(AD147="",AE147=""),OR(AF147="",AG147="")),0,IF(OR(AD147&lt;&gt;ResmiTatil!$H$2,AE147&lt;&gt;ResmiTatil!$I$2,AF147&lt;&gt;ResmiTatil!$J$2,AG147&lt;&gt;ResmiTatil!$K$2),IF(AND(AF147="",AG147=""),0,IF(AD147&lt;ResmiTatil!$H$2,ResmiTatil!$H$2-AD147))+IF(AND(AF147="",AG147="",OR(AD147&lt;ResmiTatil!$H$2,AND(AE147&lt;&gt;ResmiTatil!$J$2,AE147&gt;ResmiTatil!$J$2))),ResmiTatil!$J$2-ResmiTatil!$I$2,IF(OR(AF147="",AG147=""),0,IF(AND(AE147&gt;ResmiTatil!$I$2,AF147&lt;ResmiTatil!$J$2),AE147-ResmiTatil!$I$2)))+IF(AND(AE147&lt;ResmiTatil!$I$2,AF147&lt;ResmiTatil!$J$2),ResmiTatil!$J$2-AF147)+IF(AND(AE147=ResmiTatil!$I$3,AF147=ResmiTatil!$J$3),ResmiTatil!$I$3-ResmiTatil!$I$2,IF(AND(AE147&gt;ResmiTatil!$I$2,AF147&gt;ResmiTatil!$J$2),ResmiTatil!$J$2-ResmiTatil!$I$2))+IF(AG147&gt;ResmiTatil!$K$2,AG147-ResmiTatil!$K$2),0))</f>
        <v>0</v>
      </c>
      <c r="AJ147" s="29">
        <f>IF((AE147-AD147)+(AG147-AF147)&lt;0,0,(AE147-AD147)+(AG147-AF147))</f>
        <v>0</v>
      </c>
    </row>
    <row r="148" spans="1:36" ht="20.100000000000001" customHeight="1" x14ac:dyDescent="0.25">
      <c r="A148" s="54">
        <f t="shared" si="17"/>
        <v>44866</v>
      </c>
      <c r="B148" s="55"/>
      <c r="C148" s="56"/>
      <c r="D148" s="57"/>
      <c r="E148" s="57"/>
      <c r="F148" s="51">
        <f>IF(D148-C148&lt;0,0,D148-C148)</f>
        <v>0</v>
      </c>
      <c r="G148" s="51">
        <f>IF(AND(OR(B148="",C148=""),OR(D148="",E148="")),0,IF(OR(B148&lt;&gt;ResmiTatil!$H$2,C148&lt;&gt;ResmiTatil!$I$2,D148&lt;&gt;ResmiTatil!$J$2,E148&lt;&gt;ResmiTatil!$K$2),IF(AND(D148="",E148=""),0,IF(B148&lt;ResmiTatil!$H$2,ResmiTatil!$H$2-B148))+IF(AND(D148="",E148="",OR(B148&lt;ResmiTatil!$H$2,AND(C148&lt;&gt;ResmiTatil!$J$2,C148&gt;ResmiTatil!$J$2))),ResmiTatil!$J$2-ResmiTatil!$I$2,IF(OR(D148="",E148=""),0,IF(AND(C148&gt;ResmiTatil!$I$2,D148&lt;ResmiTatil!$J$2),C148-ResmiTatil!$I$2)))+IF(AND(C148&lt;ResmiTatil!$I$2,D148&lt;ResmiTatil!$J$2),ResmiTatil!$J$2-D148)+IF(AND(C148=ResmiTatil!$I$3,D148=ResmiTatil!$J$3),ResmiTatil!$I$3-ResmiTatil!$I$2,IF(AND(C148&gt;ResmiTatil!$I$2,D148&gt;ResmiTatil!$J$2),ResmiTatil!$J$2-ResmiTatil!$I$2))+IF(E148&gt;ResmiTatil!$K$2,E148-ResmiTatil!$K$2),0))</f>
        <v>0</v>
      </c>
      <c r="H148" s="52">
        <f>IF((C148-B148)+(E148-D148)&lt;0,0,(C148-B148)+(E148-D148))</f>
        <v>0</v>
      </c>
      <c r="I148" s="55"/>
      <c r="J148" s="56"/>
      <c r="K148" s="57"/>
      <c r="L148" s="57"/>
      <c r="M148" s="51">
        <f>IF(K148-J148&lt;0,0,K148-J148)</f>
        <v>0</v>
      </c>
      <c r="N148" s="51">
        <f>IF(AND(OR(I148="",J148=""),OR(K148="",L148="")),0,IF(OR(I148&lt;&gt;ResmiTatil!$H$2,J148&lt;&gt;ResmiTatil!$I$2,K148&lt;&gt;ResmiTatil!$J$2,L148&lt;&gt;ResmiTatil!$K$2),IF(AND(K148="",L148=""),0,IF(I148&lt;ResmiTatil!$H$2,ResmiTatil!$H$2-I148))+IF(AND(K148="",L148="",OR(I148&lt;ResmiTatil!$H$2,AND(J148&lt;&gt;ResmiTatil!$J$2,J148&gt;ResmiTatil!$J$2))),ResmiTatil!$J$2-ResmiTatil!$I$2,IF(OR(K148="",L148=""),0,IF(AND(J148&gt;ResmiTatil!$I$2,K148&lt;ResmiTatil!$J$2),J148-ResmiTatil!$I$2)))+IF(AND(J148&lt;ResmiTatil!$I$2,K148&lt;ResmiTatil!$J$2),ResmiTatil!$J$2-K148)+IF(AND(J148=ResmiTatil!$I$3,K148=ResmiTatil!$J$3),ResmiTatil!$I$3-ResmiTatil!$I$2,IF(AND(J148&gt;ResmiTatil!$I$2,K148&gt;ResmiTatil!$J$2),ResmiTatil!$J$2-ResmiTatil!$I$2))+IF(L148&gt;ResmiTatil!$K$2,L148-ResmiTatil!$K$2),0))</f>
        <v>0</v>
      </c>
      <c r="O148" s="52">
        <f>IF((J148-I148)+(L148-K148)&lt;0,0,(J148-I148)+(L148-K148))</f>
        <v>0</v>
      </c>
      <c r="P148" s="55"/>
      <c r="Q148" s="56"/>
      <c r="R148" s="57"/>
      <c r="S148" s="57"/>
      <c r="T148" s="51">
        <f>IF(R148-Q148&lt;0,0,R148-Q148)</f>
        <v>0</v>
      </c>
      <c r="U148" s="51">
        <f>IF(AND(OR(P148="",Q148=""),OR(R148="",S148="")),0,IF(OR(P148&lt;&gt;ResmiTatil!$H$2,Q148&lt;&gt;ResmiTatil!$I$2,R148&lt;&gt;ResmiTatil!$J$2,S148&lt;&gt;ResmiTatil!$K$2),IF(AND(R148="",S148=""),0,IF(P148&lt;ResmiTatil!$H$2,ResmiTatil!$H$2-P148))+IF(AND(R148="",S148="",OR(P148&lt;ResmiTatil!$H$2,AND(Q148&lt;&gt;ResmiTatil!$J$2,Q148&gt;ResmiTatil!$J$2))),ResmiTatil!$J$2-ResmiTatil!$I$2,IF(OR(R148="",S148=""),0,IF(AND(Q148&gt;ResmiTatil!$I$2,R148&lt;ResmiTatil!$J$2),Q148-ResmiTatil!$I$2)))+IF(AND(Q148&lt;ResmiTatil!$I$2,R148&lt;ResmiTatil!$J$2),ResmiTatil!$J$2-R148)+IF(AND(Q148=ResmiTatil!$I$3,R148=ResmiTatil!$J$3),ResmiTatil!$I$3-ResmiTatil!$I$2,IF(AND(Q148&gt;ResmiTatil!$I$2,R148&gt;ResmiTatil!$J$2),ResmiTatil!$J$2-ResmiTatil!$I$2))+IF(S148&gt;ResmiTatil!$K$2,S148-ResmiTatil!$K$2),0))</f>
        <v>0</v>
      </c>
      <c r="V148" s="52">
        <f>IF((Q148-P148)+(S148-R148)&lt;0,0,(Q148-P148)+(S148-R148))</f>
        <v>0</v>
      </c>
      <c r="W148" s="55"/>
      <c r="X148" s="56"/>
      <c r="Y148" s="57"/>
      <c r="Z148" s="57"/>
      <c r="AA148" s="51">
        <f>IF(Y148-X148&lt;0,0,Y148-X148)</f>
        <v>0</v>
      </c>
      <c r="AB148" s="51">
        <f>IF(AND(OR(W148="",X148=""),OR(Y148="",Z148="")),0,IF(OR(W148&lt;&gt;ResmiTatil!$H$2,X148&lt;&gt;ResmiTatil!$I$2,Y148&lt;&gt;ResmiTatil!$J$2,Z148&lt;&gt;ResmiTatil!$K$2),IF(AND(Y148="",Z148=""),0,IF(W148&lt;ResmiTatil!$H$2,ResmiTatil!$H$2-W148))+IF(AND(Y148="",Z148="",OR(W148&lt;ResmiTatil!$H$2,AND(X148&lt;&gt;ResmiTatil!$J$2,X148&gt;ResmiTatil!$J$2))),ResmiTatil!$J$2-ResmiTatil!$I$2,IF(OR(Y148="",Z148=""),0,IF(AND(X148&gt;ResmiTatil!$I$2,Y148&lt;ResmiTatil!$J$2),X148-ResmiTatil!$I$2)))+IF(AND(X148&lt;ResmiTatil!$I$2,Y148&lt;ResmiTatil!$J$2),ResmiTatil!$J$2-Y148)+IF(AND(X148=ResmiTatil!$I$3,Y148=ResmiTatil!$J$3),ResmiTatil!$I$3-ResmiTatil!$I$2,IF(AND(X148&gt;ResmiTatil!$I$2,Y148&gt;ResmiTatil!$J$2),ResmiTatil!$J$2-ResmiTatil!$I$2))+IF(Z148&gt;ResmiTatil!$K$2,Z148-ResmiTatil!$K$2),0))</f>
        <v>0</v>
      </c>
      <c r="AC148" s="52">
        <f>IF((X148-W148)+(Z148-Y148)&lt;0,0,(X148-W148)+(Z148-Y148))</f>
        <v>0</v>
      </c>
      <c r="AD148" s="55"/>
      <c r="AE148" s="56"/>
      <c r="AF148" s="57"/>
      <c r="AG148" s="57"/>
      <c r="AH148" s="51">
        <f>IF(AF148-AE148&lt;0,0,AF148-AE148)</f>
        <v>0</v>
      </c>
      <c r="AI148" s="51">
        <f>IF(AND(OR(AD148="",AE148=""),OR(AF148="",AG148="")),0,IF(OR(AD148&lt;&gt;ResmiTatil!$H$2,AE148&lt;&gt;ResmiTatil!$I$2,AF148&lt;&gt;ResmiTatil!$J$2,AG148&lt;&gt;ResmiTatil!$K$2),IF(AND(AF148="",AG148=""),0,IF(AD148&lt;ResmiTatil!$H$2,ResmiTatil!$H$2-AD148))+IF(AND(AF148="",AG148="",OR(AD148&lt;ResmiTatil!$H$2,AND(AE148&lt;&gt;ResmiTatil!$J$2,AE148&gt;ResmiTatil!$J$2))),ResmiTatil!$J$2-ResmiTatil!$I$2,IF(OR(AF148="",AG148=""),0,IF(AND(AE148&gt;ResmiTatil!$I$2,AF148&lt;ResmiTatil!$J$2),AE148-ResmiTatil!$I$2)))+IF(AND(AE148&lt;ResmiTatil!$I$2,AF148&lt;ResmiTatil!$J$2),ResmiTatil!$J$2-AF148)+IF(AND(AE148=ResmiTatil!$I$3,AF148=ResmiTatil!$J$3),ResmiTatil!$I$3-ResmiTatil!$I$2,IF(AND(AE148&gt;ResmiTatil!$I$2,AF148&gt;ResmiTatil!$J$2),ResmiTatil!$J$2-ResmiTatil!$I$2))+IF(AG148&gt;ResmiTatil!$K$2,AG148-ResmiTatil!$K$2),0))</f>
        <v>0</v>
      </c>
      <c r="AJ148" s="29">
        <f>IF((AE148-AD148)+(AG148-AF148)&lt;0,0,(AE148-AD148)+(AG148-AF148))</f>
        <v>0</v>
      </c>
    </row>
    <row r="149" spans="1:36" ht="20.100000000000001" customHeight="1" x14ac:dyDescent="0.25">
      <c r="A149" s="54">
        <f t="shared" si="17"/>
        <v>44867</v>
      </c>
      <c r="B149" s="55"/>
      <c r="C149" s="56"/>
      <c r="D149" s="57"/>
      <c r="E149" s="57"/>
      <c r="F149" s="51">
        <f>IF(D149-C149&lt;0,0,D149-C149)</f>
        <v>0</v>
      </c>
      <c r="G149" s="51">
        <f>IF(AND(OR(B149="",C149=""),OR(D149="",E149="")),0,IF(OR(B149&lt;&gt;ResmiTatil!$H$2,C149&lt;&gt;ResmiTatil!$I$2,D149&lt;&gt;ResmiTatil!$J$2,E149&lt;&gt;ResmiTatil!$K$2),IF(AND(D149="",E149=""),0,IF(B149&lt;ResmiTatil!$H$2,ResmiTatil!$H$2-B149))+IF(AND(D149="",E149="",OR(B149&lt;ResmiTatil!$H$2,AND(C149&lt;&gt;ResmiTatil!$J$2,C149&gt;ResmiTatil!$J$2))),ResmiTatil!$J$2-ResmiTatil!$I$2,IF(OR(D149="",E149=""),0,IF(AND(C149&gt;ResmiTatil!$I$2,D149&lt;ResmiTatil!$J$2),C149-ResmiTatil!$I$2)))+IF(AND(C149&lt;ResmiTatil!$I$2,D149&lt;ResmiTatil!$J$2),ResmiTatil!$J$2-D149)+IF(AND(C149=ResmiTatil!$I$3,D149=ResmiTatil!$J$3),ResmiTatil!$I$3-ResmiTatil!$I$2,IF(AND(C149&gt;ResmiTatil!$I$2,D149&gt;ResmiTatil!$J$2),ResmiTatil!$J$2-ResmiTatil!$I$2))+IF(E149&gt;ResmiTatil!$K$2,E149-ResmiTatil!$K$2),0))</f>
        <v>0</v>
      </c>
      <c r="H149" s="52">
        <f>IF((C149-B149)+(E149-D149)&lt;0,0,(C149-B149)+(E149-D149))</f>
        <v>0</v>
      </c>
      <c r="I149" s="55"/>
      <c r="J149" s="56"/>
      <c r="K149" s="57"/>
      <c r="L149" s="57"/>
      <c r="M149" s="51">
        <f>IF(K149-J149&lt;0,0,K149-J149)</f>
        <v>0</v>
      </c>
      <c r="N149" s="51">
        <f>IF(AND(OR(I149="",J149=""),OR(K149="",L149="")),0,IF(OR(I149&lt;&gt;ResmiTatil!$H$2,J149&lt;&gt;ResmiTatil!$I$2,K149&lt;&gt;ResmiTatil!$J$2,L149&lt;&gt;ResmiTatil!$K$2),IF(AND(K149="",L149=""),0,IF(I149&lt;ResmiTatil!$H$2,ResmiTatil!$H$2-I149))+IF(AND(K149="",L149="",OR(I149&lt;ResmiTatil!$H$2,AND(J149&lt;&gt;ResmiTatil!$J$2,J149&gt;ResmiTatil!$J$2))),ResmiTatil!$J$2-ResmiTatil!$I$2,IF(OR(K149="",L149=""),0,IF(AND(J149&gt;ResmiTatil!$I$2,K149&lt;ResmiTatil!$J$2),J149-ResmiTatil!$I$2)))+IF(AND(J149&lt;ResmiTatil!$I$2,K149&lt;ResmiTatil!$J$2),ResmiTatil!$J$2-K149)+IF(AND(J149=ResmiTatil!$I$3,K149=ResmiTatil!$J$3),ResmiTatil!$I$3-ResmiTatil!$I$2,IF(AND(J149&gt;ResmiTatil!$I$2,K149&gt;ResmiTatil!$J$2),ResmiTatil!$J$2-ResmiTatil!$I$2))+IF(L149&gt;ResmiTatil!$K$2,L149-ResmiTatil!$K$2),0))</f>
        <v>0</v>
      </c>
      <c r="O149" s="52">
        <f>IF((J149-I149)+(L149-K149)&lt;0,0,(J149-I149)+(L149-K149))</f>
        <v>0</v>
      </c>
      <c r="P149" s="55"/>
      <c r="Q149" s="56"/>
      <c r="R149" s="57"/>
      <c r="S149" s="57"/>
      <c r="T149" s="51">
        <f>IF(R149-Q149&lt;0,0,R149-Q149)</f>
        <v>0</v>
      </c>
      <c r="U149" s="51">
        <f>IF(AND(OR(P149="",Q149=""),OR(R149="",S149="")),0,IF(OR(P149&lt;&gt;ResmiTatil!$H$2,Q149&lt;&gt;ResmiTatil!$I$2,R149&lt;&gt;ResmiTatil!$J$2,S149&lt;&gt;ResmiTatil!$K$2),IF(AND(R149="",S149=""),0,IF(P149&lt;ResmiTatil!$H$2,ResmiTatil!$H$2-P149))+IF(AND(R149="",S149="",OR(P149&lt;ResmiTatil!$H$2,AND(Q149&lt;&gt;ResmiTatil!$J$2,Q149&gt;ResmiTatil!$J$2))),ResmiTatil!$J$2-ResmiTatil!$I$2,IF(OR(R149="",S149=""),0,IF(AND(Q149&gt;ResmiTatil!$I$2,R149&lt;ResmiTatil!$J$2),Q149-ResmiTatil!$I$2)))+IF(AND(Q149&lt;ResmiTatil!$I$2,R149&lt;ResmiTatil!$J$2),ResmiTatil!$J$2-R149)+IF(AND(Q149=ResmiTatil!$I$3,R149=ResmiTatil!$J$3),ResmiTatil!$I$3-ResmiTatil!$I$2,IF(AND(Q149&gt;ResmiTatil!$I$2,R149&gt;ResmiTatil!$J$2),ResmiTatil!$J$2-ResmiTatil!$I$2))+IF(S149&gt;ResmiTatil!$K$2,S149-ResmiTatil!$K$2),0))</f>
        <v>0</v>
      </c>
      <c r="V149" s="52">
        <f>IF((Q149-P149)+(S149-R149)&lt;0,0,(Q149-P149)+(S149-R149))</f>
        <v>0</v>
      </c>
      <c r="W149" s="55"/>
      <c r="X149" s="56"/>
      <c r="Y149" s="57"/>
      <c r="Z149" s="57"/>
      <c r="AA149" s="51">
        <f>IF(Y149-X149&lt;0,0,Y149-X149)</f>
        <v>0</v>
      </c>
      <c r="AB149" s="51">
        <f>IF(AND(OR(W149="",X149=""),OR(Y149="",Z149="")),0,IF(OR(W149&lt;&gt;ResmiTatil!$H$2,X149&lt;&gt;ResmiTatil!$I$2,Y149&lt;&gt;ResmiTatil!$J$2,Z149&lt;&gt;ResmiTatil!$K$2),IF(AND(Y149="",Z149=""),0,IF(W149&lt;ResmiTatil!$H$2,ResmiTatil!$H$2-W149))+IF(AND(Y149="",Z149="",OR(W149&lt;ResmiTatil!$H$2,AND(X149&lt;&gt;ResmiTatil!$J$2,X149&gt;ResmiTatil!$J$2))),ResmiTatil!$J$2-ResmiTatil!$I$2,IF(OR(Y149="",Z149=""),0,IF(AND(X149&gt;ResmiTatil!$I$2,Y149&lt;ResmiTatil!$J$2),X149-ResmiTatil!$I$2)))+IF(AND(X149&lt;ResmiTatil!$I$2,Y149&lt;ResmiTatil!$J$2),ResmiTatil!$J$2-Y149)+IF(AND(X149=ResmiTatil!$I$3,Y149=ResmiTatil!$J$3),ResmiTatil!$I$3-ResmiTatil!$I$2,IF(AND(X149&gt;ResmiTatil!$I$2,Y149&gt;ResmiTatil!$J$2),ResmiTatil!$J$2-ResmiTatil!$I$2))+IF(Z149&gt;ResmiTatil!$K$2,Z149-ResmiTatil!$K$2),0))</f>
        <v>0</v>
      </c>
      <c r="AC149" s="52">
        <f>IF((X149-W149)+(Z149-Y149)&lt;0,0,(X149-W149)+(Z149-Y149))</f>
        <v>0</v>
      </c>
      <c r="AD149" s="55"/>
      <c r="AE149" s="56"/>
      <c r="AF149" s="57"/>
      <c r="AG149" s="57"/>
      <c r="AH149" s="51">
        <f>IF(AF149-AE149&lt;0,0,AF149-AE149)</f>
        <v>0</v>
      </c>
      <c r="AI149" s="51">
        <f>IF(AND(OR(AD149="",AE149=""),OR(AF149="",AG149="")),0,IF(OR(AD149&lt;&gt;ResmiTatil!$H$2,AE149&lt;&gt;ResmiTatil!$I$2,AF149&lt;&gt;ResmiTatil!$J$2,AG149&lt;&gt;ResmiTatil!$K$2),IF(AND(AF149="",AG149=""),0,IF(AD149&lt;ResmiTatil!$H$2,ResmiTatil!$H$2-AD149))+IF(AND(AF149="",AG149="",OR(AD149&lt;ResmiTatil!$H$2,AND(AE149&lt;&gt;ResmiTatil!$J$2,AE149&gt;ResmiTatil!$J$2))),ResmiTatil!$J$2-ResmiTatil!$I$2,IF(OR(AF149="",AG149=""),0,IF(AND(AE149&gt;ResmiTatil!$I$2,AF149&lt;ResmiTatil!$J$2),AE149-ResmiTatil!$I$2)))+IF(AND(AE149&lt;ResmiTatil!$I$2,AF149&lt;ResmiTatil!$J$2),ResmiTatil!$J$2-AF149)+IF(AND(AE149=ResmiTatil!$I$3,AF149=ResmiTatil!$J$3),ResmiTatil!$I$3-ResmiTatil!$I$2,IF(AND(AE149&gt;ResmiTatil!$I$2,AF149&gt;ResmiTatil!$J$2),ResmiTatil!$J$2-ResmiTatil!$I$2))+IF(AG149&gt;ResmiTatil!$K$2,AG149-ResmiTatil!$K$2),0))</f>
        <v>0</v>
      </c>
      <c r="AJ149" s="29">
        <f>IF((AE149-AD149)+(AG149-AF149)&lt;0,0,(AE149-AD149)+(AG149-AF149))</f>
        <v>0</v>
      </c>
    </row>
    <row r="150" spans="1:36" ht="20.100000000000001" customHeight="1" x14ac:dyDescent="0.25">
      <c r="A150" s="20">
        <f t="shared" si="17"/>
        <v>44868</v>
      </c>
      <c r="B150" s="17"/>
      <c r="C150" s="12"/>
      <c r="D150" s="13"/>
      <c r="E150" s="13"/>
      <c r="F150" s="28">
        <f>IF(D150-C150&lt;0,0,D150-C150)</f>
        <v>0</v>
      </c>
      <c r="G150" s="28">
        <f>IF(AND(OR(B150="",C150=""),OR(D150="",E150="")),0,IF(OR(B150&lt;&gt;ResmiTatil!$H$2,C150&lt;&gt;ResmiTatil!$I$2,D150&lt;&gt;ResmiTatil!$J$2,E150&lt;&gt;ResmiTatil!$K$2),IF(AND(D150="",E150=""),0,IF(B150&lt;ResmiTatil!$H$2,ResmiTatil!$H$2-B150))+IF(AND(D150="",E150="",OR(B150&lt;ResmiTatil!$H$2,AND(C150&lt;&gt;ResmiTatil!$J$2,C150&gt;ResmiTatil!$J$2))),ResmiTatil!$J$2-ResmiTatil!$I$2,IF(OR(D150="",E150=""),0,IF(AND(C150&gt;ResmiTatil!$I$2,D150&lt;ResmiTatil!$J$2),C150-ResmiTatil!$I$2)))+IF(AND(C150&lt;ResmiTatil!$I$2,D150&lt;ResmiTatil!$J$2),ResmiTatil!$J$2-D150)+IF(AND(C150=ResmiTatil!$I$3,D150=ResmiTatil!$J$3),ResmiTatil!$I$3-ResmiTatil!$I$2,IF(AND(C150&gt;ResmiTatil!$I$2,D150&gt;ResmiTatil!$J$2),ResmiTatil!$J$2-ResmiTatil!$I$2))+IF(E150&gt;ResmiTatil!$K$2,E150-ResmiTatil!$K$2),0))</f>
        <v>0</v>
      </c>
      <c r="H150" s="29">
        <f>IF((C150-B150)+(E150-D150)&lt;0,0,(C150-B150)+(E150-D150))</f>
        <v>0</v>
      </c>
      <c r="I150" s="17"/>
      <c r="J150" s="12"/>
      <c r="K150" s="13"/>
      <c r="L150" s="13"/>
      <c r="M150" s="28">
        <f>IF(K150-J150&lt;0,0,K150-J150)</f>
        <v>0</v>
      </c>
      <c r="N150" s="28">
        <f>IF(AND(OR(I150="",J150=""),OR(K150="",L150="")),0,IF(OR(I150&lt;&gt;ResmiTatil!$H$2,J150&lt;&gt;ResmiTatil!$I$2,K150&lt;&gt;ResmiTatil!$J$2,L150&lt;&gt;ResmiTatil!$K$2),IF(AND(K150="",L150=""),0,IF(I150&lt;ResmiTatil!$H$2,ResmiTatil!$H$2-I150))+IF(AND(K150="",L150="",OR(I150&lt;ResmiTatil!$H$2,AND(J150&lt;&gt;ResmiTatil!$J$2,J150&gt;ResmiTatil!$J$2))),ResmiTatil!$J$2-ResmiTatil!$I$2,IF(OR(K150="",L150=""),0,IF(AND(J150&gt;ResmiTatil!$I$2,K150&lt;ResmiTatil!$J$2),J150-ResmiTatil!$I$2)))+IF(AND(J150&lt;ResmiTatil!$I$2,K150&lt;ResmiTatil!$J$2),ResmiTatil!$J$2-K150)+IF(AND(J150=ResmiTatil!$I$3,K150=ResmiTatil!$J$3),ResmiTatil!$I$3-ResmiTatil!$I$2,IF(AND(J150&gt;ResmiTatil!$I$2,K150&gt;ResmiTatil!$J$2),ResmiTatil!$J$2-ResmiTatil!$I$2))+IF(L150&gt;ResmiTatil!$K$2,L150-ResmiTatil!$K$2),0))</f>
        <v>0</v>
      </c>
      <c r="O150" s="29">
        <f>IF((J150-I150)+(L150-K150)&lt;0,0,(J150-I150)+(L150-K150))</f>
        <v>0</v>
      </c>
      <c r="P150" s="17"/>
      <c r="Q150" s="12"/>
      <c r="R150" s="13"/>
      <c r="S150" s="13"/>
      <c r="T150" s="28">
        <f>IF(R150-Q150&lt;0,0,R150-Q150)</f>
        <v>0</v>
      </c>
      <c r="U150" s="28">
        <f>IF(AND(OR(P150="",Q150=""),OR(R150="",S150="")),0,IF(OR(P150&lt;&gt;ResmiTatil!$H$2,Q150&lt;&gt;ResmiTatil!$I$2,R150&lt;&gt;ResmiTatil!$J$2,S150&lt;&gt;ResmiTatil!$K$2),IF(AND(R150="",S150=""),0,IF(P150&lt;ResmiTatil!$H$2,ResmiTatil!$H$2-P150))+IF(AND(R150="",S150="",OR(P150&lt;ResmiTatil!$H$2,AND(Q150&lt;&gt;ResmiTatil!$J$2,Q150&gt;ResmiTatil!$J$2))),ResmiTatil!$J$2-ResmiTatil!$I$2,IF(OR(R150="",S150=""),0,IF(AND(Q150&gt;ResmiTatil!$I$2,R150&lt;ResmiTatil!$J$2),Q150-ResmiTatil!$I$2)))+IF(AND(Q150&lt;ResmiTatil!$I$2,R150&lt;ResmiTatil!$J$2),ResmiTatil!$J$2-R150)+IF(AND(Q150=ResmiTatil!$I$3,R150=ResmiTatil!$J$3),ResmiTatil!$I$3-ResmiTatil!$I$2,IF(AND(Q150&gt;ResmiTatil!$I$2,R150&gt;ResmiTatil!$J$2),ResmiTatil!$J$2-ResmiTatil!$I$2))+IF(S150&gt;ResmiTatil!$K$2,S150-ResmiTatil!$K$2),0))</f>
        <v>0</v>
      </c>
      <c r="V150" s="29">
        <f>IF((Q150-P150)+(S150-R150)&lt;0,0,(Q150-P150)+(S150-R150))</f>
        <v>0</v>
      </c>
      <c r="W150" s="17"/>
      <c r="X150" s="12"/>
      <c r="Y150" s="13"/>
      <c r="Z150" s="13"/>
      <c r="AA150" s="28">
        <f>IF(Y150-X150&lt;0,0,Y150-X150)</f>
        <v>0</v>
      </c>
      <c r="AB150" s="28">
        <f>IF(AND(OR(W150="",X150=""),OR(Y150="",Z150="")),0,IF(OR(W150&lt;&gt;ResmiTatil!$H$2,X150&lt;&gt;ResmiTatil!$I$2,Y150&lt;&gt;ResmiTatil!$J$2,Z150&lt;&gt;ResmiTatil!$K$2),IF(AND(Y150="",Z150=""),0,IF(W150&lt;ResmiTatil!$H$2,ResmiTatil!$H$2-W150))+IF(AND(Y150="",Z150="",OR(W150&lt;ResmiTatil!$H$2,AND(X150&lt;&gt;ResmiTatil!$J$2,X150&gt;ResmiTatil!$J$2))),ResmiTatil!$J$2-ResmiTatil!$I$2,IF(OR(Y150="",Z150=""),0,IF(AND(X150&gt;ResmiTatil!$I$2,Y150&lt;ResmiTatil!$J$2),X150-ResmiTatil!$I$2)))+IF(AND(X150&lt;ResmiTatil!$I$2,Y150&lt;ResmiTatil!$J$2),ResmiTatil!$J$2-Y150)+IF(AND(X150=ResmiTatil!$I$3,Y150=ResmiTatil!$J$3),ResmiTatil!$I$3-ResmiTatil!$I$2,IF(AND(X150&gt;ResmiTatil!$I$2,Y150&gt;ResmiTatil!$J$2),ResmiTatil!$J$2-ResmiTatil!$I$2))+IF(Z150&gt;ResmiTatil!$K$2,Z150-ResmiTatil!$K$2),0))</f>
        <v>0</v>
      </c>
      <c r="AC150" s="29">
        <f>IF((X150-W150)+(Z150-Y150)&lt;0,0,(X150-W150)+(Z150-Y150))</f>
        <v>0</v>
      </c>
      <c r="AD150" s="17"/>
      <c r="AE150" s="12"/>
      <c r="AF150" s="13"/>
      <c r="AG150" s="13"/>
      <c r="AH150" s="28">
        <f>IF(AF150-AE150&lt;0,0,AF150-AE150)</f>
        <v>0</v>
      </c>
      <c r="AI150" s="28">
        <f>IF(AND(OR(AD150="",AE150=""),OR(AF150="",AG150="")),0,IF(OR(AD150&lt;&gt;ResmiTatil!$H$2,AE150&lt;&gt;ResmiTatil!$I$2,AF150&lt;&gt;ResmiTatil!$J$2,AG150&lt;&gt;ResmiTatil!$K$2),IF(AND(AF150="",AG150=""),0,IF(AD150&lt;ResmiTatil!$H$2,ResmiTatil!$H$2-AD150))+IF(AND(AF150="",AG150="",OR(AD150&lt;ResmiTatil!$H$2,AND(AE150&lt;&gt;ResmiTatil!$J$2,AE150&gt;ResmiTatil!$J$2))),ResmiTatil!$J$2-ResmiTatil!$I$2,IF(OR(AF150="",AG150=""),0,IF(AND(AE150&gt;ResmiTatil!$I$2,AF150&lt;ResmiTatil!$J$2),AE150-ResmiTatil!$I$2)))+IF(AND(AE150&lt;ResmiTatil!$I$2,AF150&lt;ResmiTatil!$J$2),ResmiTatil!$J$2-AF150)+IF(AND(AE150=ResmiTatil!$I$3,AF150=ResmiTatil!$J$3),ResmiTatil!$I$3-ResmiTatil!$I$2,IF(AND(AE150&gt;ResmiTatil!$I$2,AF150&gt;ResmiTatil!$J$2),ResmiTatil!$J$2-ResmiTatil!$I$2))+IF(AG150&gt;ResmiTatil!$K$2,AG150-ResmiTatil!$K$2),0))</f>
        <v>0</v>
      </c>
      <c r="AJ150" s="29">
        <f>IF((AE150-AD150)+(AG150-AF150)&lt;0,0,(AE150-AD150)+(AG150-AF150))</f>
        <v>0</v>
      </c>
    </row>
    <row r="151" spans="1:36" ht="20.100000000000001" customHeight="1" x14ac:dyDescent="0.25">
      <c r="A151" s="20">
        <f t="shared" si="17"/>
        <v>44869</v>
      </c>
      <c r="B151" s="17"/>
      <c r="C151" s="12"/>
      <c r="D151" s="13"/>
      <c r="E151" s="13"/>
      <c r="F151" s="28">
        <f>IF(D151-C151&lt;0,0,D151-C151)</f>
        <v>0</v>
      </c>
      <c r="G151" s="28">
        <f>IF(AND(OR(B151="",C151=""),OR(D151="",E151="")),0,IF(OR(B151&lt;&gt;ResmiTatil!$H$2,C151&lt;&gt;ResmiTatil!$I$2,D151&lt;&gt;ResmiTatil!$J$2,E151&lt;&gt;ResmiTatil!$K$2),IF(AND(D151="",E151=""),0,IF(B151&lt;ResmiTatil!$H$2,ResmiTatil!$H$2-B151))+IF(AND(D151="",E151="",OR(B151&lt;ResmiTatil!$H$2,AND(C151&lt;&gt;ResmiTatil!$J$2,C151&gt;ResmiTatil!$J$2))),ResmiTatil!$J$2-ResmiTatil!$I$2,IF(OR(D151="",E151=""),0,IF(AND(C151&gt;ResmiTatil!$I$2,D151&lt;ResmiTatil!$J$2),C151-ResmiTatil!$I$2)))+IF(AND(C151&lt;ResmiTatil!$I$2,D151&lt;ResmiTatil!$J$2),ResmiTatil!$J$2-D151)+IF(AND(C151=ResmiTatil!$I$3,D151=ResmiTatil!$J$3),ResmiTatil!$I$3-ResmiTatil!$I$2,IF(AND(C151&gt;ResmiTatil!$I$2,D151&gt;ResmiTatil!$J$2),ResmiTatil!$J$2-ResmiTatil!$I$2))+IF(E151&gt;ResmiTatil!$K$2,E151-ResmiTatil!$K$2),0))</f>
        <v>0</v>
      </c>
      <c r="H151" s="29">
        <f>IF((C151-B151)+(E151-D151)&lt;0,0,(C151-B151)+(E151-D151))</f>
        <v>0</v>
      </c>
      <c r="I151" s="17"/>
      <c r="J151" s="12"/>
      <c r="K151" s="13"/>
      <c r="L151" s="13"/>
      <c r="M151" s="28">
        <f>IF(K151-J151&lt;0,0,K151-J151)</f>
        <v>0</v>
      </c>
      <c r="N151" s="28">
        <f>IF(AND(OR(I151="",J151=""),OR(K151="",L151="")),0,IF(OR(I151&lt;&gt;ResmiTatil!$H$2,J151&lt;&gt;ResmiTatil!$I$2,K151&lt;&gt;ResmiTatil!$J$2,L151&lt;&gt;ResmiTatil!$K$2),IF(AND(K151="",L151=""),0,IF(I151&lt;ResmiTatil!$H$2,ResmiTatil!$H$2-I151))+IF(AND(K151="",L151="",OR(I151&lt;ResmiTatil!$H$2,AND(J151&lt;&gt;ResmiTatil!$J$2,J151&gt;ResmiTatil!$J$2))),ResmiTatil!$J$2-ResmiTatil!$I$2,IF(OR(K151="",L151=""),0,IF(AND(J151&gt;ResmiTatil!$I$2,K151&lt;ResmiTatil!$J$2),J151-ResmiTatil!$I$2)))+IF(AND(J151&lt;ResmiTatil!$I$2,K151&lt;ResmiTatil!$J$2),ResmiTatil!$J$2-K151)+IF(AND(J151=ResmiTatil!$I$3,K151=ResmiTatil!$J$3),ResmiTatil!$I$3-ResmiTatil!$I$2,IF(AND(J151&gt;ResmiTatil!$I$2,K151&gt;ResmiTatil!$J$2),ResmiTatil!$J$2-ResmiTatil!$I$2))+IF(L151&gt;ResmiTatil!$K$2,L151-ResmiTatil!$K$2),0))</f>
        <v>0</v>
      </c>
      <c r="O151" s="29">
        <f>IF((J151-I151)+(L151-K151)&lt;0,0,(J151-I151)+(L151-K151))</f>
        <v>0</v>
      </c>
      <c r="P151" s="17"/>
      <c r="Q151" s="12"/>
      <c r="R151" s="13"/>
      <c r="S151" s="13"/>
      <c r="T151" s="28">
        <f>IF(R151-Q151&lt;0,0,R151-Q151)</f>
        <v>0</v>
      </c>
      <c r="U151" s="28">
        <f>IF(AND(OR(P151="",Q151=""),OR(R151="",S151="")),0,IF(OR(P151&lt;&gt;ResmiTatil!$H$2,Q151&lt;&gt;ResmiTatil!$I$2,R151&lt;&gt;ResmiTatil!$J$2,S151&lt;&gt;ResmiTatil!$K$2),IF(AND(R151="",S151=""),0,IF(P151&lt;ResmiTatil!$H$2,ResmiTatil!$H$2-P151))+IF(AND(R151="",S151="",OR(P151&lt;ResmiTatil!$H$2,AND(Q151&lt;&gt;ResmiTatil!$J$2,Q151&gt;ResmiTatil!$J$2))),ResmiTatil!$J$2-ResmiTatil!$I$2,IF(OR(R151="",S151=""),0,IF(AND(Q151&gt;ResmiTatil!$I$2,R151&lt;ResmiTatil!$J$2),Q151-ResmiTatil!$I$2)))+IF(AND(Q151&lt;ResmiTatil!$I$2,R151&lt;ResmiTatil!$J$2),ResmiTatil!$J$2-R151)+IF(AND(Q151=ResmiTatil!$I$3,R151=ResmiTatil!$J$3),ResmiTatil!$I$3-ResmiTatil!$I$2,IF(AND(Q151&gt;ResmiTatil!$I$2,R151&gt;ResmiTatil!$J$2),ResmiTatil!$J$2-ResmiTatil!$I$2))+IF(S151&gt;ResmiTatil!$K$2,S151-ResmiTatil!$K$2),0))</f>
        <v>0</v>
      </c>
      <c r="V151" s="29">
        <f>IF((Q151-P151)+(S151-R151)&lt;0,0,(Q151-P151)+(S151-R151))</f>
        <v>0</v>
      </c>
      <c r="W151" s="17"/>
      <c r="X151" s="12"/>
      <c r="Y151" s="13"/>
      <c r="Z151" s="13"/>
      <c r="AA151" s="28">
        <f>IF(Y151-X151&lt;0,0,Y151-X151)</f>
        <v>0</v>
      </c>
      <c r="AB151" s="28">
        <f>IF(AND(OR(W151="",X151=""),OR(Y151="",Z151="")),0,IF(OR(W151&lt;&gt;ResmiTatil!$H$2,X151&lt;&gt;ResmiTatil!$I$2,Y151&lt;&gt;ResmiTatil!$J$2,Z151&lt;&gt;ResmiTatil!$K$2),IF(AND(Y151="",Z151=""),0,IF(W151&lt;ResmiTatil!$H$2,ResmiTatil!$H$2-W151))+IF(AND(Y151="",Z151="",OR(W151&lt;ResmiTatil!$H$2,AND(X151&lt;&gt;ResmiTatil!$J$2,X151&gt;ResmiTatil!$J$2))),ResmiTatil!$J$2-ResmiTatil!$I$2,IF(OR(Y151="",Z151=""),0,IF(AND(X151&gt;ResmiTatil!$I$2,Y151&lt;ResmiTatil!$J$2),X151-ResmiTatil!$I$2)))+IF(AND(X151&lt;ResmiTatil!$I$2,Y151&lt;ResmiTatil!$J$2),ResmiTatil!$J$2-Y151)+IF(AND(X151=ResmiTatil!$I$3,Y151=ResmiTatil!$J$3),ResmiTatil!$I$3-ResmiTatil!$I$2,IF(AND(X151&gt;ResmiTatil!$I$2,Y151&gt;ResmiTatil!$J$2),ResmiTatil!$J$2-ResmiTatil!$I$2))+IF(Z151&gt;ResmiTatil!$K$2,Z151-ResmiTatil!$K$2),0))</f>
        <v>0</v>
      </c>
      <c r="AC151" s="29">
        <f>IF((X151-W151)+(Z151-Y151)&lt;0,0,(X151-W151)+(Z151-Y151))</f>
        <v>0</v>
      </c>
      <c r="AD151" s="17"/>
      <c r="AE151" s="12"/>
      <c r="AF151" s="13"/>
      <c r="AG151" s="13"/>
      <c r="AH151" s="28">
        <f>IF(AF151-AE151&lt;0,0,AF151-AE151)</f>
        <v>0</v>
      </c>
      <c r="AI151" s="28">
        <f>IF(AND(OR(AD151="",AE151=""),OR(AF151="",AG151="")),0,IF(OR(AD151&lt;&gt;ResmiTatil!$H$2,AE151&lt;&gt;ResmiTatil!$I$2,AF151&lt;&gt;ResmiTatil!$J$2,AG151&lt;&gt;ResmiTatil!$K$2),IF(AND(AF151="",AG151=""),0,IF(AD151&lt;ResmiTatil!$H$2,ResmiTatil!$H$2-AD151))+IF(AND(AF151="",AG151="",OR(AD151&lt;ResmiTatil!$H$2,AND(AE151&lt;&gt;ResmiTatil!$J$2,AE151&gt;ResmiTatil!$J$2))),ResmiTatil!$J$2-ResmiTatil!$I$2,IF(OR(AF151="",AG151=""),0,IF(AND(AE151&gt;ResmiTatil!$I$2,AF151&lt;ResmiTatil!$J$2),AE151-ResmiTatil!$I$2)))+IF(AND(AE151&lt;ResmiTatil!$I$2,AF151&lt;ResmiTatil!$J$2),ResmiTatil!$J$2-AF151)+IF(AND(AE151=ResmiTatil!$I$3,AF151=ResmiTatil!$J$3),ResmiTatil!$I$3-ResmiTatil!$I$2,IF(AND(AE151&gt;ResmiTatil!$I$2,AF151&gt;ResmiTatil!$J$2),ResmiTatil!$J$2-ResmiTatil!$I$2))+IF(AG151&gt;ResmiTatil!$K$2,AG151-ResmiTatil!$K$2),0))</f>
        <v>0</v>
      </c>
      <c r="AJ151" s="29">
        <f>IF((AE151-AD151)+(AG151-AF151)&lt;0,0,(AE151-AD151)+(AG151-AF151))</f>
        <v>0</v>
      </c>
    </row>
    <row r="152" spans="1:36" ht="20.100000000000001" customHeight="1" x14ac:dyDescent="0.25">
      <c r="A152" s="30" t="s">
        <v>24</v>
      </c>
      <c r="B152" s="31"/>
      <c r="C152" s="32"/>
      <c r="D152" s="33"/>
      <c r="E152" s="33"/>
      <c r="F152" s="34"/>
      <c r="G152" s="28">
        <f>SUM(G147:G151)</f>
        <v>0</v>
      </c>
      <c r="H152" s="35">
        <f>SUM(H147:H151)</f>
        <v>0</v>
      </c>
      <c r="I152" s="31"/>
      <c r="J152" s="32"/>
      <c r="K152" s="33"/>
      <c r="L152" s="33"/>
      <c r="M152" s="34"/>
      <c r="N152" s="28">
        <f>SUM(N147:N151)</f>
        <v>0</v>
      </c>
      <c r="O152" s="35">
        <f>SUM(O147:O151)</f>
        <v>0</v>
      </c>
      <c r="P152" s="31"/>
      <c r="Q152" s="32"/>
      <c r="R152" s="33"/>
      <c r="S152" s="33"/>
      <c r="T152" s="34"/>
      <c r="U152" s="28">
        <f>SUM(U147:U151)</f>
        <v>0</v>
      </c>
      <c r="V152" s="35">
        <f>SUM(V147:V151)</f>
        <v>0</v>
      </c>
      <c r="W152" s="31"/>
      <c r="X152" s="32"/>
      <c r="Y152" s="33"/>
      <c r="Z152" s="33"/>
      <c r="AA152" s="34"/>
      <c r="AB152" s="28">
        <f>SUM(AB147:AB151)</f>
        <v>0</v>
      </c>
      <c r="AC152" s="35">
        <f>SUM(AC147:AC151)</f>
        <v>0</v>
      </c>
      <c r="AD152" s="31"/>
      <c r="AE152" s="32"/>
      <c r="AF152" s="33"/>
      <c r="AG152" s="33"/>
      <c r="AH152" s="34"/>
      <c r="AI152" s="28">
        <f>SUM(AI147:AI151)</f>
        <v>0</v>
      </c>
      <c r="AJ152" s="35">
        <f>SUM(AJ147:AJ151)</f>
        <v>0</v>
      </c>
    </row>
    <row r="153" spans="1:36" s="25" customFormat="1" ht="15" customHeight="1" x14ac:dyDescent="0.25">
      <c r="A153" s="20">
        <f>A151+1</f>
        <v>44870</v>
      </c>
      <c r="B153" s="17"/>
      <c r="C153" s="12"/>
      <c r="D153" s="13"/>
      <c r="E153" s="13"/>
      <c r="F153" s="11"/>
      <c r="G153" s="11"/>
      <c r="H153" s="18"/>
      <c r="I153" s="17"/>
      <c r="J153" s="12"/>
      <c r="K153" s="13"/>
      <c r="L153" s="13"/>
      <c r="M153" s="11"/>
      <c r="N153" s="11"/>
      <c r="O153" s="18"/>
      <c r="P153" s="17"/>
      <c r="Q153" s="12"/>
      <c r="R153" s="13"/>
      <c r="S153" s="13"/>
      <c r="T153" s="11"/>
      <c r="U153" s="11"/>
      <c r="V153" s="18"/>
      <c r="W153" s="17"/>
      <c r="X153" s="12"/>
      <c r="Y153" s="13"/>
      <c r="Z153" s="13"/>
      <c r="AA153" s="11"/>
      <c r="AB153" s="11"/>
      <c r="AC153" s="18"/>
      <c r="AD153" s="17"/>
      <c r="AE153" s="12"/>
      <c r="AF153" s="13"/>
      <c r="AG153" s="13"/>
      <c r="AH153" s="11"/>
      <c r="AI153" s="11"/>
      <c r="AJ153" s="18"/>
    </row>
    <row r="154" spans="1:36" s="25" customFormat="1" ht="15" customHeight="1" x14ac:dyDescent="0.25">
      <c r="A154" s="20">
        <f>A153+1</f>
        <v>44871</v>
      </c>
      <c r="B154" s="17"/>
      <c r="C154" s="12"/>
      <c r="D154" s="13"/>
      <c r="E154" s="13"/>
      <c r="F154" s="11"/>
      <c r="G154" s="11"/>
      <c r="H154" s="18"/>
      <c r="I154" s="17"/>
      <c r="J154" s="12"/>
      <c r="K154" s="13"/>
      <c r="L154" s="13"/>
      <c r="M154" s="11"/>
      <c r="N154" s="11"/>
      <c r="O154" s="18"/>
      <c r="P154" s="17"/>
      <c r="Q154" s="12"/>
      <c r="R154" s="13"/>
      <c r="S154" s="13"/>
      <c r="T154" s="11"/>
      <c r="U154" s="11"/>
      <c r="V154" s="18"/>
      <c r="W154" s="17"/>
      <c r="X154" s="12"/>
      <c r="Y154" s="13"/>
      <c r="Z154" s="13"/>
      <c r="AA154" s="11"/>
      <c r="AB154" s="11"/>
      <c r="AC154" s="18"/>
      <c r="AD154" s="17"/>
      <c r="AE154" s="12"/>
      <c r="AF154" s="13"/>
      <c r="AG154" s="13"/>
      <c r="AH154" s="11"/>
      <c r="AI154" s="11"/>
      <c r="AJ154" s="18"/>
    </row>
    <row r="155" spans="1:36" ht="20.100000000000001" customHeight="1" x14ac:dyDescent="0.25">
      <c r="A155" s="20">
        <f t="shared" ref="A155:A159" si="18">A154+1</f>
        <v>44872</v>
      </c>
      <c r="B155" s="17"/>
      <c r="C155" s="12"/>
      <c r="D155" s="13"/>
      <c r="E155" s="13"/>
      <c r="F155" s="28">
        <f>IF(D155-C155&lt;0,0,D155-C155)</f>
        <v>0</v>
      </c>
      <c r="G155" s="28">
        <f>IF(AND(OR(B155="",C155=""),OR(D155="",E155="")),0,IF(OR(B155&lt;&gt;ResmiTatil!$H$2,C155&lt;&gt;ResmiTatil!$I$2,D155&lt;&gt;ResmiTatil!$J$2,E155&lt;&gt;ResmiTatil!$K$2),IF(AND(D155="",E155=""),0,IF(B155&lt;ResmiTatil!$H$2,ResmiTatil!$H$2-B155))+IF(AND(D155="",E155="",OR(B155&lt;ResmiTatil!$H$2,AND(C155&lt;&gt;ResmiTatil!$J$2,C155&gt;ResmiTatil!$J$2))),ResmiTatil!$J$2-ResmiTatil!$I$2,IF(OR(D155="",E155=""),0,IF(AND(C155&gt;ResmiTatil!$I$2,D155&lt;ResmiTatil!$J$2),C155-ResmiTatil!$I$2)))+IF(AND(C155&lt;ResmiTatil!$I$2,D155&lt;ResmiTatil!$J$2),ResmiTatil!$J$2-D155)+IF(AND(C155=ResmiTatil!$I$3,D155=ResmiTatil!$J$3),ResmiTatil!$I$3-ResmiTatil!$I$2,IF(AND(C155&gt;ResmiTatil!$I$2,D155&gt;ResmiTatil!$J$2),ResmiTatil!$J$2-ResmiTatil!$I$2))+IF(E155&gt;ResmiTatil!$K$2,E155-ResmiTatil!$K$2),0))</f>
        <v>0</v>
      </c>
      <c r="H155" s="29">
        <f>IF((C155-B155)+(E155-D155)&lt;0,0,(C155-B155)+(E155-D155))</f>
        <v>0</v>
      </c>
      <c r="I155" s="17"/>
      <c r="J155" s="12"/>
      <c r="K155" s="13"/>
      <c r="L155" s="13"/>
      <c r="M155" s="28">
        <f>IF(K155-J155&lt;0,0,K155-J155)</f>
        <v>0</v>
      </c>
      <c r="N155" s="28">
        <f>IF(AND(OR(I155="",J155=""),OR(K155="",L155="")),0,IF(OR(I155&lt;&gt;ResmiTatil!$H$2,J155&lt;&gt;ResmiTatil!$I$2,K155&lt;&gt;ResmiTatil!$J$2,L155&lt;&gt;ResmiTatil!$K$2),IF(AND(K155="",L155=""),0,IF(I155&lt;ResmiTatil!$H$2,ResmiTatil!$H$2-I155))+IF(AND(K155="",L155="",OR(I155&lt;ResmiTatil!$H$2,AND(J155&lt;&gt;ResmiTatil!$J$2,J155&gt;ResmiTatil!$J$2))),ResmiTatil!$J$2-ResmiTatil!$I$2,IF(OR(K155="",L155=""),0,IF(AND(J155&gt;ResmiTatil!$I$2,K155&lt;ResmiTatil!$J$2),J155-ResmiTatil!$I$2)))+IF(AND(J155&lt;ResmiTatil!$I$2,K155&lt;ResmiTatil!$J$2),ResmiTatil!$J$2-K155)+IF(AND(J155=ResmiTatil!$I$3,K155=ResmiTatil!$J$3),ResmiTatil!$I$3-ResmiTatil!$I$2,IF(AND(J155&gt;ResmiTatil!$I$2,K155&gt;ResmiTatil!$J$2),ResmiTatil!$J$2-ResmiTatil!$I$2))+IF(L155&gt;ResmiTatil!$K$2,L155-ResmiTatil!$K$2),0))</f>
        <v>0</v>
      </c>
      <c r="O155" s="29">
        <f>IF((J155-I155)+(L155-K155)&lt;0,0,(J155-I155)+(L155-K155))</f>
        <v>0</v>
      </c>
      <c r="P155" s="17"/>
      <c r="Q155" s="12"/>
      <c r="R155" s="13"/>
      <c r="S155" s="13"/>
      <c r="T155" s="28">
        <f>IF(R155-Q155&lt;0,0,R155-Q155)</f>
        <v>0</v>
      </c>
      <c r="U155" s="28">
        <f>IF(AND(OR(P155="",Q155=""),OR(R155="",S155="")),0,IF(OR(P155&lt;&gt;ResmiTatil!$H$2,Q155&lt;&gt;ResmiTatil!$I$2,R155&lt;&gt;ResmiTatil!$J$2,S155&lt;&gt;ResmiTatil!$K$2),IF(AND(R155="",S155=""),0,IF(P155&lt;ResmiTatil!$H$2,ResmiTatil!$H$2-P155))+IF(AND(R155="",S155="",OR(P155&lt;ResmiTatil!$H$2,AND(Q155&lt;&gt;ResmiTatil!$J$2,Q155&gt;ResmiTatil!$J$2))),ResmiTatil!$J$2-ResmiTatil!$I$2,IF(OR(R155="",S155=""),0,IF(AND(Q155&gt;ResmiTatil!$I$2,R155&lt;ResmiTatil!$J$2),Q155-ResmiTatil!$I$2)))+IF(AND(Q155&lt;ResmiTatil!$I$2,R155&lt;ResmiTatil!$J$2),ResmiTatil!$J$2-R155)+IF(AND(Q155=ResmiTatil!$I$3,R155=ResmiTatil!$J$3),ResmiTatil!$I$3-ResmiTatil!$I$2,IF(AND(Q155&gt;ResmiTatil!$I$2,R155&gt;ResmiTatil!$J$2),ResmiTatil!$J$2-ResmiTatil!$I$2))+IF(S155&gt;ResmiTatil!$K$2,S155-ResmiTatil!$K$2),0))</f>
        <v>0</v>
      </c>
      <c r="V155" s="29">
        <f>IF((Q155-P155)+(S155-R155)&lt;0,0,(Q155-P155)+(S155-R155))</f>
        <v>0</v>
      </c>
      <c r="W155" s="17"/>
      <c r="X155" s="12"/>
      <c r="Y155" s="13"/>
      <c r="Z155" s="13"/>
      <c r="AA155" s="28">
        <f>IF(Y155-X155&lt;0,0,Y155-X155)</f>
        <v>0</v>
      </c>
      <c r="AB155" s="28">
        <f>IF(AND(OR(W155="",X155=""),OR(Y155="",Z155="")),0,IF(OR(W155&lt;&gt;ResmiTatil!$H$2,X155&lt;&gt;ResmiTatil!$I$2,Y155&lt;&gt;ResmiTatil!$J$2,Z155&lt;&gt;ResmiTatil!$K$2),IF(AND(Y155="",Z155=""),0,IF(W155&lt;ResmiTatil!$H$2,ResmiTatil!$H$2-W155))+IF(AND(Y155="",Z155="",OR(W155&lt;ResmiTatil!$H$2,AND(X155&lt;&gt;ResmiTatil!$J$2,X155&gt;ResmiTatil!$J$2))),ResmiTatil!$J$2-ResmiTatil!$I$2,IF(OR(Y155="",Z155=""),0,IF(AND(X155&gt;ResmiTatil!$I$2,Y155&lt;ResmiTatil!$J$2),X155-ResmiTatil!$I$2)))+IF(AND(X155&lt;ResmiTatil!$I$2,Y155&lt;ResmiTatil!$J$2),ResmiTatil!$J$2-Y155)+IF(AND(X155=ResmiTatil!$I$3,Y155=ResmiTatil!$J$3),ResmiTatil!$I$3-ResmiTatil!$I$2,IF(AND(X155&gt;ResmiTatil!$I$2,Y155&gt;ResmiTatil!$J$2),ResmiTatil!$J$2-ResmiTatil!$I$2))+IF(Z155&gt;ResmiTatil!$K$2,Z155-ResmiTatil!$K$2),0))</f>
        <v>0</v>
      </c>
      <c r="AC155" s="29">
        <f>IF((X155-W155)+(Z155-Y155)&lt;0,0,(X155-W155)+(Z155-Y155))</f>
        <v>0</v>
      </c>
      <c r="AD155" s="17"/>
      <c r="AE155" s="12"/>
      <c r="AF155" s="13"/>
      <c r="AG155" s="13"/>
      <c r="AH155" s="28">
        <f>IF(AF155-AE155&lt;0,0,AF155-AE155)</f>
        <v>0</v>
      </c>
      <c r="AI155" s="28">
        <f>IF(AND(OR(AD155="",AE155=""),OR(AF155="",AG155="")),0,IF(OR(AD155&lt;&gt;ResmiTatil!$H$2,AE155&lt;&gt;ResmiTatil!$I$2,AF155&lt;&gt;ResmiTatil!$J$2,AG155&lt;&gt;ResmiTatil!$K$2),IF(AND(AF155="",AG155=""),0,IF(AD155&lt;ResmiTatil!$H$2,ResmiTatil!$H$2-AD155))+IF(AND(AF155="",AG155="",OR(AD155&lt;ResmiTatil!$H$2,AND(AE155&lt;&gt;ResmiTatil!$J$2,AE155&gt;ResmiTatil!$J$2))),ResmiTatil!$J$2-ResmiTatil!$I$2,IF(OR(AF155="",AG155=""),0,IF(AND(AE155&gt;ResmiTatil!$I$2,AF155&lt;ResmiTatil!$J$2),AE155-ResmiTatil!$I$2)))+IF(AND(AE155&lt;ResmiTatil!$I$2,AF155&lt;ResmiTatil!$J$2),ResmiTatil!$J$2-AF155)+IF(AND(AE155=ResmiTatil!$I$3,AF155=ResmiTatil!$J$3),ResmiTatil!$I$3-ResmiTatil!$I$2,IF(AND(AE155&gt;ResmiTatil!$I$2,AF155&gt;ResmiTatil!$J$2),ResmiTatil!$J$2-ResmiTatil!$I$2))+IF(AG155&gt;ResmiTatil!$K$2,AG155-ResmiTatil!$K$2),0))</f>
        <v>0</v>
      </c>
      <c r="AJ155" s="29">
        <f>IF((AE155-AD155)+(AG155-AF155)&lt;0,0,(AE155-AD155)+(AG155-AF155))</f>
        <v>0</v>
      </c>
    </row>
    <row r="156" spans="1:36" ht="20.100000000000001" customHeight="1" x14ac:dyDescent="0.25">
      <c r="A156" s="20">
        <f t="shared" si="18"/>
        <v>44873</v>
      </c>
      <c r="B156" s="17"/>
      <c r="C156" s="12"/>
      <c r="D156" s="13"/>
      <c r="E156" s="13"/>
      <c r="F156" s="28">
        <f>IF(D156-C156&lt;0,0,D156-C156)</f>
        <v>0</v>
      </c>
      <c r="G156" s="28">
        <f>IF(AND(OR(B156="",C156=""),OR(D156="",E156="")),0,IF(OR(B156&lt;&gt;ResmiTatil!$H$2,C156&lt;&gt;ResmiTatil!$I$2,D156&lt;&gt;ResmiTatil!$J$2,E156&lt;&gt;ResmiTatil!$K$2),IF(AND(D156="",E156=""),0,IF(B156&lt;ResmiTatil!$H$2,ResmiTatil!$H$2-B156))+IF(AND(D156="",E156="",OR(B156&lt;ResmiTatil!$H$2,AND(C156&lt;&gt;ResmiTatil!$J$2,C156&gt;ResmiTatil!$J$2))),ResmiTatil!$J$2-ResmiTatil!$I$2,IF(OR(D156="",E156=""),0,IF(AND(C156&gt;ResmiTatil!$I$2,D156&lt;ResmiTatil!$J$2),C156-ResmiTatil!$I$2)))+IF(AND(C156&lt;ResmiTatil!$I$2,D156&lt;ResmiTatil!$J$2),ResmiTatil!$J$2-D156)+IF(AND(C156=ResmiTatil!$I$3,D156=ResmiTatil!$J$3),ResmiTatil!$I$3-ResmiTatil!$I$2,IF(AND(C156&gt;ResmiTatil!$I$2,D156&gt;ResmiTatil!$J$2),ResmiTatil!$J$2-ResmiTatil!$I$2))+IF(E156&gt;ResmiTatil!$K$2,E156-ResmiTatil!$K$2),0))</f>
        <v>0</v>
      </c>
      <c r="H156" s="29">
        <f>IF((C156-B156)+(E156-D156)&lt;0,0,(C156-B156)+(E156-D156))</f>
        <v>0</v>
      </c>
      <c r="I156" s="17"/>
      <c r="J156" s="12"/>
      <c r="K156" s="13"/>
      <c r="L156" s="13"/>
      <c r="M156" s="28">
        <f>IF(K156-J156&lt;0,0,K156-J156)</f>
        <v>0</v>
      </c>
      <c r="N156" s="28">
        <f>IF(AND(OR(I156="",J156=""),OR(K156="",L156="")),0,IF(OR(I156&lt;&gt;ResmiTatil!$H$2,J156&lt;&gt;ResmiTatil!$I$2,K156&lt;&gt;ResmiTatil!$J$2,L156&lt;&gt;ResmiTatil!$K$2),IF(AND(K156="",L156=""),0,IF(I156&lt;ResmiTatil!$H$2,ResmiTatil!$H$2-I156))+IF(AND(K156="",L156="",OR(I156&lt;ResmiTatil!$H$2,AND(J156&lt;&gt;ResmiTatil!$J$2,J156&gt;ResmiTatil!$J$2))),ResmiTatil!$J$2-ResmiTatil!$I$2,IF(OR(K156="",L156=""),0,IF(AND(J156&gt;ResmiTatil!$I$2,K156&lt;ResmiTatil!$J$2),J156-ResmiTatil!$I$2)))+IF(AND(J156&lt;ResmiTatil!$I$2,K156&lt;ResmiTatil!$J$2),ResmiTatil!$J$2-K156)+IF(AND(J156=ResmiTatil!$I$3,K156=ResmiTatil!$J$3),ResmiTatil!$I$3-ResmiTatil!$I$2,IF(AND(J156&gt;ResmiTatil!$I$2,K156&gt;ResmiTatil!$J$2),ResmiTatil!$J$2-ResmiTatil!$I$2))+IF(L156&gt;ResmiTatil!$K$2,L156-ResmiTatil!$K$2),0))</f>
        <v>0</v>
      </c>
      <c r="O156" s="29">
        <f>IF((J156-I156)+(L156-K156)&lt;0,0,(J156-I156)+(L156-K156))</f>
        <v>0</v>
      </c>
      <c r="P156" s="17"/>
      <c r="Q156" s="12"/>
      <c r="R156" s="13"/>
      <c r="S156" s="13"/>
      <c r="T156" s="28">
        <f>IF(R156-Q156&lt;0,0,R156-Q156)</f>
        <v>0</v>
      </c>
      <c r="U156" s="28">
        <f>IF(AND(OR(P156="",Q156=""),OR(R156="",S156="")),0,IF(OR(P156&lt;&gt;ResmiTatil!$H$2,Q156&lt;&gt;ResmiTatil!$I$2,R156&lt;&gt;ResmiTatil!$J$2,S156&lt;&gt;ResmiTatil!$K$2),IF(AND(R156="",S156=""),0,IF(P156&lt;ResmiTatil!$H$2,ResmiTatil!$H$2-P156))+IF(AND(R156="",S156="",OR(P156&lt;ResmiTatil!$H$2,AND(Q156&lt;&gt;ResmiTatil!$J$2,Q156&gt;ResmiTatil!$J$2))),ResmiTatil!$J$2-ResmiTatil!$I$2,IF(OR(R156="",S156=""),0,IF(AND(Q156&gt;ResmiTatil!$I$2,R156&lt;ResmiTatil!$J$2),Q156-ResmiTatil!$I$2)))+IF(AND(Q156&lt;ResmiTatil!$I$2,R156&lt;ResmiTatil!$J$2),ResmiTatil!$J$2-R156)+IF(AND(Q156=ResmiTatil!$I$3,R156=ResmiTatil!$J$3),ResmiTatil!$I$3-ResmiTatil!$I$2,IF(AND(Q156&gt;ResmiTatil!$I$2,R156&gt;ResmiTatil!$J$2),ResmiTatil!$J$2-ResmiTatil!$I$2))+IF(S156&gt;ResmiTatil!$K$2,S156-ResmiTatil!$K$2),0))</f>
        <v>0</v>
      </c>
      <c r="V156" s="29">
        <f>IF((Q156-P156)+(S156-R156)&lt;0,0,(Q156-P156)+(S156-R156))</f>
        <v>0</v>
      </c>
      <c r="W156" s="17"/>
      <c r="X156" s="12"/>
      <c r="Y156" s="13"/>
      <c r="Z156" s="13"/>
      <c r="AA156" s="28">
        <f>IF(Y156-X156&lt;0,0,Y156-X156)</f>
        <v>0</v>
      </c>
      <c r="AB156" s="28">
        <f>IF(AND(OR(W156="",X156=""),OR(Y156="",Z156="")),0,IF(OR(W156&lt;&gt;ResmiTatil!$H$2,X156&lt;&gt;ResmiTatil!$I$2,Y156&lt;&gt;ResmiTatil!$J$2,Z156&lt;&gt;ResmiTatil!$K$2),IF(AND(Y156="",Z156=""),0,IF(W156&lt;ResmiTatil!$H$2,ResmiTatil!$H$2-W156))+IF(AND(Y156="",Z156="",OR(W156&lt;ResmiTatil!$H$2,AND(X156&lt;&gt;ResmiTatil!$J$2,X156&gt;ResmiTatil!$J$2))),ResmiTatil!$J$2-ResmiTatil!$I$2,IF(OR(Y156="",Z156=""),0,IF(AND(X156&gt;ResmiTatil!$I$2,Y156&lt;ResmiTatil!$J$2),X156-ResmiTatil!$I$2)))+IF(AND(X156&lt;ResmiTatil!$I$2,Y156&lt;ResmiTatil!$J$2),ResmiTatil!$J$2-Y156)+IF(AND(X156=ResmiTatil!$I$3,Y156=ResmiTatil!$J$3),ResmiTatil!$I$3-ResmiTatil!$I$2,IF(AND(X156&gt;ResmiTatil!$I$2,Y156&gt;ResmiTatil!$J$2),ResmiTatil!$J$2-ResmiTatil!$I$2))+IF(Z156&gt;ResmiTatil!$K$2,Z156-ResmiTatil!$K$2),0))</f>
        <v>0</v>
      </c>
      <c r="AC156" s="29">
        <f>IF((X156-W156)+(Z156-Y156)&lt;0,0,(X156-W156)+(Z156-Y156))</f>
        <v>0</v>
      </c>
      <c r="AD156" s="17"/>
      <c r="AE156" s="12"/>
      <c r="AF156" s="13"/>
      <c r="AG156" s="13"/>
      <c r="AH156" s="28">
        <f>IF(AF156-AE156&lt;0,0,AF156-AE156)</f>
        <v>0</v>
      </c>
      <c r="AI156" s="28">
        <f>IF(AND(OR(AD156="",AE156=""),OR(AF156="",AG156="")),0,IF(OR(AD156&lt;&gt;ResmiTatil!$H$2,AE156&lt;&gt;ResmiTatil!$I$2,AF156&lt;&gt;ResmiTatil!$J$2,AG156&lt;&gt;ResmiTatil!$K$2),IF(AND(AF156="",AG156=""),0,IF(AD156&lt;ResmiTatil!$H$2,ResmiTatil!$H$2-AD156))+IF(AND(AF156="",AG156="",OR(AD156&lt;ResmiTatil!$H$2,AND(AE156&lt;&gt;ResmiTatil!$J$2,AE156&gt;ResmiTatil!$J$2))),ResmiTatil!$J$2-ResmiTatil!$I$2,IF(OR(AF156="",AG156=""),0,IF(AND(AE156&gt;ResmiTatil!$I$2,AF156&lt;ResmiTatil!$J$2),AE156-ResmiTatil!$I$2)))+IF(AND(AE156&lt;ResmiTatil!$I$2,AF156&lt;ResmiTatil!$J$2),ResmiTatil!$J$2-AF156)+IF(AND(AE156=ResmiTatil!$I$3,AF156=ResmiTatil!$J$3),ResmiTatil!$I$3-ResmiTatil!$I$2,IF(AND(AE156&gt;ResmiTatil!$I$2,AF156&gt;ResmiTatil!$J$2),ResmiTatil!$J$2-ResmiTatil!$I$2))+IF(AG156&gt;ResmiTatil!$K$2,AG156-ResmiTatil!$K$2),0))</f>
        <v>0</v>
      </c>
      <c r="AJ156" s="29">
        <f>IF((AE156-AD156)+(AG156-AF156)&lt;0,0,(AE156-AD156)+(AG156-AF156))</f>
        <v>0</v>
      </c>
    </row>
    <row r="157" spans="1:36" ht="20.100000000000001" customHeight="1" x14ac:dyDescent="0.25">
      <c r="A157" s="20">
        <f t="shared" si="18"/>
        <v>44874</v>
      </c>
      <c r="B157" s="17"/>
      <c r="C157" s="12"/>
      <c r="D157" s="53"/>
      <c r="E157" s="53"/>
      <c r="F157" s="28">
        <f>IF(D157-C157&lt;0,0,D157-C157)</f>
        <v>0</v>
      </c>
      <c r="G157" s="28">
        <f>IF(AND(OR(B157="",C157=""),OR(D157="",E157="")),0,IF(OR(B157&lt;&gt;ResmiTatil!$H$2,C157&lt;&gt;ResmiTatil!$I$2,D157&lt;&gt;ResmiTatil!$J$2,E157&lt;&gt;ResmiTatil!$K$2),IF(AND(D157="",E157=""),0,IF(B157&lt;ResmiTatil!$H$2,ResmiTatil!$H$2-B157))+IF(AND(D157="",E157="",OR(B157&lt;ResmiTatil!$H$2,AND(C157&lt;&gt;ResmiTatil!$J$2,C157&gt;ResmiTatil!$J$2))),ResmiTatil!$J$2-ResmiTatil!$I$2,IF(OR(D157="",E157=""),0,IF(AND(C157&gt;ResmiTatil!$I$2,D157&lt;ResmiTatil!$J$2),C157-ResmiTatil!$I$2)))+IF(AND(C157&lt;ResmiTatil!$I$2,D157&lt;ResmiTatil!$J$2),ResmiTatil!$J$2-D157)+IF(AND(C157=ResmiTatil!$I$3,D157=ResmiTatil!$J$3),ResmiTatil!$I$3-ResmiTatil!$I$2,IF(AND(C157&gt;ResmiTatil!$I$2,D157&gt;ResmiTatil!$J$2),ResmiTatil!$J$2-ResmiTatil!$I$2))+IF(E157&gt;ResmiTatil!$K$2,E157-ResmiTatil!$K$2),0))</f>
        <v>0</v>
      </c>
      <c r="H157" s="29">
        <f>IF((C157-B157)+(E157-D157)&lt;0,0,(C157-B157)+(E157-D157))</f>
        <v>0</v>
      </c>
      <c r="I157" s="17"/>
      <c r="J157" s="12"/>
      <c r="K157" s="53"/>
      <c r="L157" s="53"/>
      <c r="M157" s="28">
        <f>IF(K157-J157&lt;0,0,K157-J157)</f>
        <v>0</v>
      </c>
      <c r="N157" s="28">
        <f>IF(AND(OR(I157="",J157=""),OR(K157="",L157="")),0,IF(OR(I157&lt;&gt;ResmiTatil!$H$2,J157&lt;&gt;ResmiTatil!$I$2,K157&lt;&gt;ResmiTatil!$J$2,L157&lt;&gt;ResmiTatil!$K$2),IF(AND(K157="",L157=""),0,IF(I157&lt;ResmiTatil!$H$2,ResmiTatil!$H$2-I157))+IF(AND(K157="",L157="",OR(I157&lt;ResmiTatil!$H$2,AND(J157&lt;&gt;ResmiTatil!$J$2,J157&gt;ResmiTatil!$J$2))),ResmiTatil!$J$2-ResmiTatil!$I$2,IF(OR(K157="",L157=""),0,IF(AND(J157&gt;ResmiTatil!$I$2,K157&lt;ResmiTatil!$J$2),J157-ResmiTatil!$I$2)))+IF(AND(J157&lt;ResmiTatil!$I$2,K157&lt;ResmiTatil!$J$2),ResmiTatil!$J$2-K157)+IF(AND(J157=ResmiTatil!$I$3,K157=ResmiTatil!$J$3),ResmiTatil!$I$3-ResmiTatil!$I$2,IF(AND(J157&gt;ResmiTatil!$I$2,K157&gt;ResmiTatil!$J$2),ResmiTatil!$J$2-ResmiTatil!$I$2))+IF(L157&gt;ResmiTatil!$K$2,L157-ResmiTatil!$K$2),0))</f>
        <v>0</v>
      </c>
      <c r="O157" s="29">
        <f>IF((J157-I157)+(L157-K157)&lt;0,0,(J157-I157)+(L157-K157))</f>
        <v>0</v>
      </c>
      <c r="P157" s="17"/>
      <c r="Q157" s="12"/>
      <c r="R157" s="53"/>
      <c r="S157" s="53"/>
      <c r="T157" s="28">
        <f>IF(R157-Q157&lt;0,0,R157-Q157)</f>
        <v>0</v>
      </c>
      <c r="U157" s="28">
        <f>IF(AND(OR(P157="",Q157=""),OR(R157="",S157="")),0,IF(OR(P157&lt;&gt;ResmiTatil!$H$2,Q157&lt;&gt;ResmiTatil!$I$2,R157&lt;&gt;ResmiTatil!$J$2,S157&lt;&gt;ResmiTatil!$K$2),IF(AND(R157="",S157=""),0,IF(P157&lt;ResmiTatil!$H$2,ResmiTatil!$H$2-P157))+IF(AND(R157="",S157="",OR(P157&lt;ResmiTatil!$H$2,AND(Q157&lt;&gt;ResmiTatil!$J$2,Q157&gt;ResmiTatil!$J$2))),ResmiTatil!$J$2-ResmiTatil!$I$2,IF(OR(R157="",S157=""),0,IF(AND(Q157&gt;ResmiTatil!$I$2,R157&lt;ResmiTatil!$J$2),Q157-ResmiTatil!$I$2)))+IF(AND(Q157&lt;ResmiTatil!$I$2,R157&lt;ResmiTatil!$J$2),ResmiTatil!$J$2-R157)+IF(AND(Q157=ResmiTatil!$I$3,R157=ResmiTatil!$J$3),ResmiTatil!$I$3-ResmiTatil!$I$2,IF(AND(Q157&gt;ResmiTatil!$I$2,R157&gt;ResmiTatil!$J$2),ResmiTatil!$J$2-ResmiTatil!$I$2))+IF(S157&gt;ResmiTatil!$K$2,S157-ResmiTatil!$K$2),0))</f>
        <v>0</v>
      </c>
      <c r="V157" s="29">
        <f>IF((Q157-P157)+(S157-R157)&lt;0,0,(Q157-P157)+(S157-R157))</f>
        <v>0</v>
      </c>
      <c r="W157" s="17"/>
      <c r="X157" s="12"/>
      <c r="Y157" s="53"/>
      <c r="Z157" s="53"/>
      <c r="AA157" s="28">
        <f>IF(Y157-X157&lt;0,0,Y157-X157)</f>
        <v>0</v>
      </c>
      <c r="AB157" s="28">
        <f>IF(AND(OR(W157="",X157=""),OR(Y157="",Z157="")),0,IF(OR(W157&lt;&gt;ResmiTatil!$H$2,X157&lt;&gt;ResmiTatil!$I$2,Y157&lt;&gt;ResmiTatil!$J$2,Z157&lt;&gt;ResmiTatil!$K$2),IF(AND(Y157="",Z157=""),0,IF(W157&lt;ResmiTatil!$H$2,ResmiTatil!$H$2-W157))+IF(AND(Y157="",Z157="",OR(W157&lt;ResmiTatil!$H$2,AND(X157&lt;&gt;ResmiTatil!$J$2,X157&gt;ResmiTatil!$J$2))),ResmiTatil!$J$2-ResmiTatil!$I$2,IF(OR(Y157="",Z157=""),0,IF(AND(X157&gt;ResmiTatil!$I$2,Y157&lt;ResmiTatil!$J$2),X157-ResmiTatil!$I$2)))+IF(AND(X157&lt;ResmiTatil!$I$2,Y157&lt;ResmiTatil!$J$2),ResmiTatil!$J$2-Y157)+IF(AND(X157=ResmiTatil!$I$3,Y157=ResmiTatil!$J$3),ResmiTatil!$I$3-ResmiTatil!$I$2,IF(AND(X157&gt;ResmiTatil!$I$2,Y157&gt;ResmiTatil!$J$2),ResmiTatil!$J$2-ResmiTatil!$I$2))+IF(Z157&gt;ResmiTatil!$K$2,Z157-ResmiTatil!$K$2),0))</f>
        <v>0</v>
      </c>
      <c r="AC157" s="29">
        <f>IF((X157-W157)+(Z157-Y157)&lt;0,0,(X157-W157)+(Z157-Y157))</f>
        <v>0</v>
      </c>
      <c r="AD157" s="17"/>
      <c r="AE157" s="12"/>
      <c r="AF157" s="53"/>
      <c r="AG157" s="53"/>
      <c r="AH157" s="28">
        <f>IF(AF157-AE157&lt;0,0,AF157-AE157)</f>
        <v>0</v>
      </c>
      <c r="AI157" s="28">
        <f>IF(AND(OR(AD157="",AE157=""),OR(AF157="",AG157="")),0,IF(OR(AD157&lt;&gt;ResmiTatil!$H$2,AE157&lt;&gt;ResmiTatil!$I$2,AF157&lt;&gt;ResmiTatil!$J$2,AG157&lt;&gt;ResmiTatil!$K$2),IF(AND(AF157="",AG157=""),0,IF(AD157&lt;ResmiTatil!$H$2,ResmiTatil!$H$2-AD157))+IF(AND(AF157="",AG157="",OR(AD157&lt;ResmiTatil!$H$2,AND(AE157&lt;&gt;ResmiTatil!$J$2,AE157&gt;ResmiTatil!$J$2))),ResmiTatil!$J$2-ResmiTatil!$I$2,IF(OR(AF157="",AG157=""),0,IF(AND(AE157&gt;ResmiTatil!$I$2,AF157&lt;ResmiTatil!$J$2),AE157-ResmiTatil!$I$2)))+IF(AND(AE157&lt;ResmiTatil!$I$2,AF157&lt;ResmiTatil!$J$2),ResmiTatil!$J$2-AF157)+IF(AND(AE157=ResmiTatil!$I$3,AF157=ResmiTatil!$J$3),ResmiTatil!$I$3-ResmiTatil!$I$2,IF(AND(AE157&gt;ResmiTatil!$I$2,AF157&gt;ResmiTatil!$J$2),ResmiTatil!$J$2-ResmiTatil!$I$2))+IF(AG157&gt;ResmiTatil!$K$2,AG157-ResmiTatil!$K$2),0))</f>
        <v>0</v>
      </c>
      <c r="AJ157" s="29">
        <f>IF((AE157-AD157)+(AG157-AF157)&lt;0,0,(AE157-AD157)+(AG157-AF157))</f>
        <v>0</v>
      </c>
    </row>
    <row r="158" spans="1:36" ht="20.100000000000001" customHeight="1" x14ac:dyDescent="0.25">
      <c r="A158" s="20">
        <f t="shared" si="18"/>
        <v>44875</v>
      </c>
      <c r="B158" s="17"/>
      <c r="C158" s="12"/>
      <c r="D158" s="13"/>
      <c r="E158" s="13"/>
      <c r="F158" s="28">
        <f>IF(D158-C158&lt;0,0,D158-C158)</f>
        <v>0</v>
      </c>
      <c r="G158" s="28">
        <f>IF(AND(OR(B158="",C158=""),OR(D158="",E158="")),0,IF(OR(B158&lt;&gt;ResmiTatil!$H$2,C158&lt;&gt;ResmiTatil!$I$2,D158&lt;&gt;ResmiTatil!$J$2,E158&lt;&gt;ResmiTatil!$K$2),IF(AND(D158="",E158=""),0,IF(B158&lt;ResmiTatil!$H$2,ResmiTatil!$H$2-B158))+IF(AND(D158="",E158="",OR(B158&lt;ResmiTatil!$H$2,AND(C158&lt;&gt;ResmiTatil!$J$2,C158&gt;ResmiTatil!$J$2))),ResmiTatil!$J$2-ResmiTatil!$I$2,IF(OR(D158="",E158=""),0,IF(AND(C158&gt;ResmiTatil!$I$2,D158&lt;ResmiTatil!$J$2),C158-ResmiTatil!$I$2)))+IF(AND(C158&lt;ResmiTatil!$I$2,D158&lt;ResmiTatil!$J$2),ResmiTatil!$J$2-D158)+IF(AND(C158=ResmiTatil!$I$3,D158=ResmiTatil!$J$3),ResmiTatil!$I$3-ResmiTatil!$I$2,IF(AND(C158&gt;ResmiTatil!$I$2,D158&gt;ResmiTatil!$J$2),ResmiTatil!$J$2-ResmiTatil!$I$2))+IF(E158&gt;ResmiTatil!$K$2,E158-ResmiTatil!$K$2),0))</f>
        <v>0</v>
      </c>
      <c r="H158" s="29">
        <f>IF((C158-B158)+(E158-D158)&lt;0,0,(C158-B158)+(E158-D158))</f>
        <v>0</v>
      </c>
      <c r="I158" s="17"/>
      <c r="J158" s="12"/>
      <c r="K158" s="13"/>
      <c r="L158" s="13"/>
      <c r="M158" s="28">
        <f>IF(K158-J158&lt;0,0,K158-J158)</f>
        <v>0</v>
      </c>
      <c r="N158" s="28">
        <f>IF(AND(OR(I158="",J158=""),OR(K158="",L158="")),0,IF(OR(I158&lt;&gt;ResmiTatil!$H$2,J158&lt;&gt;ResmiTatil!$I$2,K158&lt;&gt;ResmiTatil!$J$2,L158&lt;&gt;ResmiTatil!$K$2),IF(AND(K158="",L158=""),0,IF(I158&lt;ResmiTatil!$H$2,ResmiTatil!$H$2-I158))+IF(AND(K158="",L158="",OR(I158&lt;ResmiTatil!$H$2,AND(J158&lt;&gt;ResmiTatil!$J$2,J158&gt;ResmiTatil!$J$2))),ResmiTatil!$J$2-ResmiTatil!$I$2,IF(OR(K158="",L158=""),0,IF(AND(J158&gt;ResmiTatil!$I$2,K158&lt;ResmiTatil!$J$2),J158-ResmiTatil!$I$2)))+IF(AND(J158&lt;ResmiTatil!$I$2,K158&lt;ResmiTatil!$J$2),ResmiTatil!$J$2-K158)+IF(AND(J158=ResmiTatil!$I$3,K158=ResmiTatil!$J$3),ResmiTatil!$I$3-ResmiTatil!$I$2,IF(AND(J158&gt;ResmiTatil!$I$2,K158&gt;ResmiTatil!$J$2),ResmiTatil!$J$2-ResmiTatil!$I$2))+IF(L158&gt;ResmiTatil!$K$2,L158-ResmiTatil!$K$2),0))</f>
        <v>0</v>
      </c>
      <c r="O158" s="29">
        <f>IF((J158-I158)+(L158-K158)&lt;0,0,(J158-I158)+(L158-K158))</f>
        <v>0</v>
      </c>
      <c r="P158" s="17"/>
      <c r="Q158" s="12"/>
      <c r="R158" s="13"/>
      <c r="S158" s="13"/>
      <c r="T158" s="28">
        <f>IF(R158-Q158&lt;0,0,R158-Q158)</f>
        <v>0</v>
      </c>
      <c r="U158" s="28">
        <f>IF(AND(OR(P158="",Q158=""),OR(R158="",S158="")),0,IF(OR(P158&lt;&gt;ResmiTatil!$H$2,Q158&lt;&gt;ResmiTatil!$I$2,R158&lt;&gt;ResmiTatil!$J$2,S158&lt;&gt;ResmiTatil!$K$2),IF(AND(R158="",S158=""),0,IF(P158&lt;ResmiTatil!$H$2,ResmiTatil!$H$2-P158))+IF(AND(R158="",S158="",OR(P158&lt;ResmiTatil!$H$2,AND(Q158&lt;&gt;ResmiTatil!$J$2,Q158&gt;ResmiTatil!$J$2))),ResmiTatil!$J$2-ResmiTatil!$I$2,IF(OR(R158="",S158=""),0,IF(AND(Q158&gt;ResmiTatil!$I$2,R158&lt;ResmiTatil!$J$2),Q158-ResmiTatil!$I$2)))+IF(AND(Q158&lt;ResmiTatil!$I$2,R158&lt;ResmiTatil!$J$2),ResmiTatil!$J$2-R158)+IF(AND(Q158=ResmiTatil!$I$3,R158=ResmiTatil!$J$3),ResmiTatil!$I$3-ResmiTatil!$I$2,IF(AND(Q158&gt;ResmiTatil!$I$2,R158&gt;ResmiTatil!$J$2),ResmiTatil!$J$2-ResmiTatil!$I$2))+IF(S158&gt;ResmiTatil!$K$2,S158-ResmiTatil!$K$2),0))</f>
        <v>0</v>
      </c>
      <c r="V158" s="29">
        <f>IF((Q158-P158)+(S158-R158)&lt;0,0,(Q158-P158)+(S158-R158))</f>
        <v>0</v>
      </c>
      <c r="W158" s="17"/>
      <c r="X158" s="12"/>
      <c r="Y158" s="13"/>
      <c r="Z158" s="13"/>
      <c r="AA158" s="28">
        <f>IF(Y158-X158&lt;0,0,Y158-X158)</f>
        <v>0</v>
      </c>
      <c r="AB158" s="28">
        <f>IF(AND(OR(W158="",X158=""),OR(Y158="",Z158="")),0,IF(OR(W158&lt;&gt;ResmiTatil!$H$2,X158&lt;&gt;ResmiTatil!$I$2,Y158&lt;&gt;ResmiTatil!$J$2,Z158&lt;&gt;ResmiTatil!$K$2),IF(AND(Y158="",Z158=""),0,IF(W158&lt;ResmiTatil!$H$2,ResmiTatil!$H$2-W158))+IF(AND(Y158="",Z158="",OR(W158&lt;ResmiTatil!$H$2,AND(X158&lt;&gt;ResmiTatil!$J$2,X158&gt;ResmiTatil!$J$2))),ResmiTatil!$J$2-ResmiTatil!$I$2,IF(OR(Y158="",Z158=""),0,IF(AND(X158&gt;ResmiTatil!$I$2,Y158&lt;ResmiTatil!$J$2),X158-ResmiTatil!$I$2)))+IF(AND(X158&lt;ResmiTatil!$I$2,Y158&lt;ResmiTatil!$J$2),ResmiTatil!$J$2-Y158)+IF(AND(X158=ResmiTatil!$I$3,Y158=ResmiTatil!$J$3),ResmiTatil!$I$3-ResmiTatil!$I$2,IF(AND(X158&gt;ResmiTatil!$I$2,Y158&gt;ResmiTatil!$J$2),ResmiTatil!$J$2-ResmiTatil!$I$2))+IF(Z158&gt;ResmiTatil!$K$2,Z158-ResmiTatil!$K$2),0))</f>
        <v>0</v>
      </c>
      <c r="AC158" s="29">
        <f>IF((X158-W158)+(Z158-Y158)&lt;0,0,(X158-W158)+(Z158-Y158))</f>
        <v>0</v>
      </c>
      <c r="AD158" s="17"/>
      <c r="AE158" s="12"/>
      <c r="AF158" s="13"/>
      <c r="AG158" s="13"/>
      <c r="AH158" s="28">
        <f>IF(AF158-AE158&lt;0,0,AF158-AE158)</f>
        <v>0</v>
      </c>
      <c r="AI158" s="28">
        <f>IF(AND(OR(AD158="",AE158=""),OR(AF158="",AG158="")),0,IF(OR(AD158&lt;&gt;ResmiTatil!$H$2,AE158&lt;&gt;ResmiTatil!$I$2,AF158&lt;&gt;ResmiTatil!$J$2,AG158&lt;&gt;ResmiTatil!$K$2),IF(AND(AF158="",AG158=""),0,IF(AD158&lt;ResmiTatil!$H$2,ResmiTatil!$H$2-AD158))+IF(AND(AF158="",AG158="",OR(AD158&lt;ResmiTatil!$H$2,AND(AE158&lt;&gt;ResmiTatil!$J$2,AE158&gt;ResmiTatil!$J$2))),ResmiTatil!$J$2-ResmiTatil!$I$2,IF(OR(AF158="",AG158=""),0,IF(AND(AE158&gt;ResmiTatil!$I$2,AF158&lt;ResmiTatil!$J$2),AE158-ResmiTatil!$I$2)))+IF(AND(AE158&lt;ResmiTatil!$I$2,AF158&lt;ResmiTatil!$J$2),ResmiTatil!$J$2-AF158)+IF(AND(AE158=ResmiTatil!$I$3,AF158=ResmiTatil!$J$3),ResmiTatil!$I$3-ResmiTatil!$I$2,IF(AND(AE158&gt;ResmiTatil!$I$2,AF158&gt;ResmiTatil!$J$2),ResmiTatil!$J$2-ResmiTatil!$I$2))+IF(AG158&gt;ResmiTatil!$K$2,AG158-ResmiTatil!$K$2),0))</f>
        <v>0</v>
      </c>
      <c r="AJ158" s="29">
        <f>IF((AE158-AD158)+(AG158-AF158)&lt;0,0,(AE158-AD158)+(AG158-AF158))</f>
        <v>0</v>
      </c>
    </row>
    <row r="159" spans="1:36" ht="20.100000000000001" customHeight="1" x14ac:dyDescent="0.25">
      <c r="A159" s="20">
        <f t="shared" si="18"/>
        <v>44876</v>
      </c>
      <c r="B159" s="17"/>
      <c r="C159" s="12"/>
      <c r="D159" s="13"/>
      <c r="E159" s="13"/>
      <c r="F159" s="28">
        <f>IF(D159-C159&lt;0,0,D159-C159)</f>
        <v>0</v>
      </c>
      <c r="G159" s="28">
        <f>IF(AND(OR(B159="",C159=""),OR(D159="",E159="")),0,IF(OR(B159&lt;&gt;ResmiTatil!$H$2,C159&lt;&gt;ResmiTatil!$I$2,D159&lt;&gt;ResmiTatil!$J$2,E159&lt;&gt;ResmiTatil!$K$2),IF(AND(D159="",E159=""),0,IF(B159&lt;ResmiTatil!$H$2,ResmiTatil!$H$2-B159))+IF(AND(D159="",E159="",OR(B159&lt;ResmiTatil!$H$2,AND(C159&lt;&gt;ResmiTatil!$J$2,C159&gt;ResmiTatil!$J$2))),ResmiTatil!$J$2-ResmiTatil!$I$2,IF(OR(D159="",E159=""),0,IF(AND(C159&gt;ResmiTatil!$I$2,D159&lt;ResmiTatil!$J$2),C159-ResmiTatil!$I$2)))+IF(AND(C159&lt;ResmiTatil!$I$2,D159&lt;ResmiTatil!$J$2),ResmiTatil!$J$2-D159)+IF(AND(C159=ResmiTatil!$I$3,D159=ResmiTatil!$J$3),ResmiTatil!$I$3-ResmiTatil!$I$2,IF(AND(C159&gt;ResmiTatil!$I$2,D159&gt;ResmiTatil!$J$2),ResmiTatil!$J$2-ResmiTatil!$I$2))+IF(E159&gt;ResmiTatil!$K$2,E159-ResmiTatil!$K$2),0))</f>
        <v>0</v>
      </c>
      <c r="H159" s="29">
        <f>IF((C159-B159)+(E159-D159)&lt;0,0,(C159-B159)+(E159-D159))</f>
        <v>0</v>
      </c>
      <c r="I159" s="17"/>
      <c r="J159" s="12"/>
      <c r="K159" s="13"/>
      <c r="L159" s="13"/>
      <c r="M159" s="28">
        <f>IF(K159-J159&lt;0,0,K159-J159)</f>
        <v>0</v>
      </c>
      <c r="N159" s="28">
        <f>IF(AND(OR(I159="",J159=""),OR(K159="",L159="")),0,IF(OR(I159&lt;&gt;ResmiTatil!$H$2,J159&lt;&gt;ResmiTatil!$I$2,K159&lt;&gt;ResmiTatil!$J$2,L159&lt;&gt;ResmiTatil!$K$2),IF(AND(K159="",L159=""),0,IF(I159&lt;ResmiTatil!$H$2,ResmiTatil!$H$2-I159))+IF(AND(K159="",L159="",OR(I159&lt;ResmiTatil!$H$2,AND(J159&lt;&gt;ResmiTatil!$J$2,J159&gt;ResmiTatil!$J$2))),ResmiTatil!$J$2-ResmiTatil!$I$2,IF(OR(K159="",L159=""),0,IF(AND(J159&gt;ResmiTatil!$I$2,K159&lt;ResmiTatil!$J$2),J159-ResmiTatil!$I$2)))+IF(AND(J159&lt;ResmiTatil!$I$2,K159&lt;ResmiTatil!$J$2),ResmiTatil!$J$2-K159)+IF(AND(J159=ResmiTatil!$I$3,K159=ResmiTatil!$J$3),ResmiTatil!$I$3-ResmiTatil!$I$2,IF(AND(J159&gt;ResmiTatil!$I$2,K159&gt;ResmiTatil!$J$2),ResmiTatil!$J$2-ResmiTatil!$I$2))+IF(L159&gt;ResmiTatil!$K$2,L159-ResmiTatil!$K$2),0))</f>
        <v>0</v>
      </c>
      <c r="O159" s="29">
        <f>IF((J159-I159)+(L159-K159)&lt;0,0,(J159-I159)+(L159-K159))</f>
        <v>0</v>
      </c>
      <c r="P159" s="17"/>
      <c r="Q159" s="12"/>
      <c r="R159" s="13"/>
      <c r="S159" s="13"/>
      <c r="T159" s="28">
        <f>IF(R159-Q159&lt;0,0,R159-Q159)</f>
        <v>0</v>
      </c>
      <c r="U159" s="28">
        <f>IF(AND(OR(P159="",Q159=""),OR(R159="",S159="")),0,IF(OR(P159&lt;&gt;ResmiTatil!$H$2,Q159&lt;&gt;ResmiTatil!$I$2,R159&lt;&gt;ResmiTatil!$J$2,S159&lt;&gt;ResmiTatil!$K$2),IF(AND(R159="",S159=""),0,IF(P159&lt;ResmiTatil!$H$2,ResmiTatil!$H$2-P159))+IF(AND(R159="",S159="",OR(P159&lt;ResmiTatil!$H$2,AND(Q159&lt;&gt;ResmiTatil!$J$2,Q159&gt;ResmiTatil!$J$2))),ResmiTatil!$J$2-ResmiTatil!$I$2,IF(OR(R159="",S159=""),0,IF(AND(Q159&gt;ResmiTatil!$I$2,R159&lt;ResmiTatil!$J$2),Q159-ResmiTatil!$I$2)))+IF(AND(Q159&lt;ResmiTatil!$I$2,R159&lt;ResmiTatil!$J$2),ResmiTatil!$J$2-R159)+IF(AND(Q159=ResmiTatil!$I$3,R159=ResmiTatil!$J$3),ResmiTatil!$I$3-ResmiTatil!$I$2,IF(AND(Q159&gt;ResmiTatil!$I$2,R159&gt;ResmiTatil!$J$2),ResmiTatil!$J$2-ResmiTatil!$I$2))+IF(S159&gt;ResmiTatil!$K$2,S159-ResmiTatil!$K$2),0))</f>
        <v>0</v>
      </c>
      <c r="V159" s="29">
        <f>IF((Q159-P159)+(S159-R159)&lt;0,0,(Q159-P159)+(S159-R159))</f>
        <v>0</v>
      </c>
      <c r="W159" s="17"/>
      <c r="X159" s="12"/>
      <c r="Y159" s="13"/>
      <c r="Z159" s="13"/>
      <c r="AA159" s="28">
        <f>IF(Y159-X159&lt;0,0,Y159-X159)</f>
        <v>0</v>
      </c>
      <c r="AB159" s="28">
        <f>IF(AND(OR(W159="",X159=""),OR(Y159="",Z159="")),0,IF(OR(W159&lt;&gt;ResmiTatil!$H$2,X159&lt;&gt;ResmiTatil!$I$2,Y159&lt;&gt;ResmiTatil!$J$2,Z159&lt;&gt;ResmiTatil!$K$2),IF(AND(Y159="",Z159=""),0,IF(W159&lt;ResmiTatil!$H$2,ResmiTatil!$H$2-W159))+IF(AND(Y159="",Z159="",OR(W159&lt;ResmiTatil!$H$2,AND(X159&lt;&gt;ResmiTatil!$J$2,X159&gt;ResmiTatil!$J$2))),ResmiTatil!$J$2-ResmiTatil!$I$2,IF(OR(Y159="",Z159=""),0,IF(AND(X159&gt;ResmiTatil!$I$2,Y159&lt;ResmiTatil!$J$2),X159-ResmiTatil!$I$2)))+IF(AND(X159&lt;ResmiTatil!$I$2,Y159&lt;ResmiTatil!$J$2),ResmiTatil!$J$2-Y159)+IF(AND(X159=ResmiTatil!$I$3,Y159=ResmiTatil!$J$3),ResmiTatil!$I$3-ResmiTatil!$I$2,IF(AND(X159&gt;ResmiTatil!$I$2,Y159&gt;ResmiTatil!$J$2),ResmiTatil!$J$2-ResmiTatil!$I$2))+IF(Z159&gt;ResmiTatil!$K$2,Z159-ResmiTatil!$K$2),0))</f>
        <v>0</v>
      </c>
      <c r="AC159" s="29">
        <f>IF((X159-W159)+(Z159-Y159)&lt;0,0,(X159-W159)+(Z159-Y159))</f>
        <v>0</v>
      </c>
      <c r="AD159" s="17"/>
      <c r="AE159" s="12"/>
      <c r="AF159" s="13"/>
      <c r="AG159" s="13"/>
      <c r="AH159" s="28">
        <f>IF(AF159-AE159&lt;0,0,AF159-AE159)</f>
        <v>0</v>
      </c>
      <c r="AI159" s="28">
        <f>IF(AND(OR(AD159="",AE159=""),OR(AF159="",AG159="")),0,IF(OR(AD159&lt;&gt;ResmiTatil!$H$2,AE159&lt;&gt;ResmiTatil!$I$2,AF159&lt;&gt;ResmiTatil!$J$2,AG159&lt;&gt;ResmiTatil!$K$2),IF(AND(AF159="",AG159=""),0,IF(AD159&lt;ResmiTatil!$H$2,ResmiTatil!$H$2-AD159))+IF(AND(AF159="",AG159="",OR(AD159&lt;ResmiTatil!$H$2,AND(AE159&lt;&gt;ResmiTatil!$J$2,AE159&gt;ResmiTatil!$J$2))),ResmiTatil!$J$2-ResmiTatil!$I$2,IF(OR(AF159="",AG159=""),0,IF(AND(AE159&gt;ResmiTatil!$I$2,AF159&lt;ResmiTatil!$J$2),AE159-ResmiTatil!$I$2)))+IF(AND(AE159&lt;ResmiTatil!$I$2,AF159&lt;ResmiTatil!$J$2),ResmiTatil!$J$2-AF159)+IF(AND(AE159=ResmiTatil!$I$3,AF159=ResmiTatil!$J$3),ResmiTatil!$I$3-ResmiTatil!$I$2,IF(AND(AE159&gt;ResmiTatil!$I$2,AF159&gt;ResmiTatil!$J$2),ResmiTatil!$J$2-ResmiTatil!$I$2))+IF(AG159&gt;ResmiTatil!$K$2,AG159-ResmiTatil!$K$2),0))</f>
        <v>0</v>
      </c>
      <c r="AJ159" s="29">
        <f>IF((AE159-AD159)+(AG159-AF159)&lt;0,0,(AE159-AD159)+(AG159-AF159))</f>
        <v>0</v>
      </c>
    </row>
    <row r="160" spans="1:36" ht="20.100000000000001" customHeight="1" x14ac:dyDescent="0.25">
      <c r="A160" s="30" t="s">
        <v>24</v>
      </c>
      <c r="B160" s="31"/>
      <c r="C160" s="32"/>
      <c r="D160" s="33"/>
      <c r="E160" s="33"/>
      <c r="F160" s="34"/>
      <c r="G160" s="28">
        <f>SUM(G155:G159)</f>
        <v>0</v>
      </c>
      <c r="H160" s="35">
        <f>SUM(H155:H159)</f>
        <v>0</v>
      </c>
      <c r="I160" s="31"/>
      <c r="J160" s="32"/>
      <c r="K160" s="33"/>
      <c r="L160" s="33"/>
      <c r="M160" s="34"/>
      <c r="N160" s="28">
        <f>SUM(N155:N159)</f>
        <v>0</v>
      </c>
      <c r="O160" s="35">
        <f>SUM(O155:O159)</f>
        <v>0</v>
      </c>
      <c r="P160" s="31"/>
      <c r="Q160" s="32"/>
      <c r="R160" s="33"/>
      <c r="S160" s="33"/>
      <c r="T160" s="34"/>
      <c r="U160" s="28">
        <f>SUM(U155:U159)</f>
        <v>0</v>
      </c>
      <c r="V160" s="35">
        <f>SUM(V155:V159)</f>
        <v>0</v>
      </c>
      <c r="W160" s="31"/>
      <c r="X160" s="32"/>
      <c r="Y160" s="33"/>
      <c r="Z160" s="33"/>
      <c r="AA160" s="34"/>
      <c r="AB160" s="28">
        <f>SUM(AB155:AB159)</f>
        <v>0</v>
      </c>
      <c r="AC160" s="35">
        <f>SUM(AC155:AC159)</f>
        <v>0</v>
      </c>
      <c r="AD160" s="31"/>
      <c r="AE160" s="32"/>
      <c r="AF160" s="33"/>
      <c r="AG160" s="33"/>
      <c r="AH160" s="34"/>
      <c r="AI160" s="28">
        <f>SUM(AI155:AI159)</f>
        <v>0</v>
      </c>
      <c r="AJ160" s="35">
        <f>SUM(AJ155:AJ159)</f>
        <v>0</v>
      </c>
    </row>
    <row r="161" spans="1:36" s="25" customFormat="1" ht="15" customHeight="1" x14ac:dyDescent="0.25">
      <c r="A161" s="20">
        <f>A159+1</f>
        <v>44877</v>
      </c>
      <c r="B161" s="17"/>
      <c r="C161" s="12"/>
      <c r="D161" s="13"/>
      <c r="E161" s="13"/>
      <c r="F161" s="11"/>
      <c r="G161" s="11"/>
      <c r="H161" s="18"/>
      <c r="I161" s="17"/>
      <c r="J161" s="12"/>
      <c r="K161" s="13"/>
      <c r="L161" s="13"/>
      <c r="M161" s="11"/>
      <c r="N161" s="11"/>
      <c r="O161" s="18"/>
      <c r="P161" s="17"/>
      <c r="Q161" s="12"/>
      <c r="R161" s="13"/>
      <c r="S161" s="13"/>
      <c r="T161" s="11"/>
      <c r="U161" s="11"/>
      <c r="V161" s="18"/>
      <c r="W161" s="17"/>
      <c r="X161" s="12"/>
      <c r="Y161" s="13"/>
      <c r="Z161" s="13"/>
      <c r="AA161" s="11"/>
      <c r="AB161" s="11"/>
      <c r="AC161" s="18"/>
      <c r="AD161" s="17"/>
      <c r="AE161" s="12"/>
      <c r="AF161" s="13"/>
      <c r="AG161" s="13"/>
      <c r="AH161" s="11"/>
      <c r="AI161" s="11"/>
      <c r="AJ161" s="18"/>
    </row>
    <row r="162" spans="1:36" s="25" customFormat="1" ht="15" customHeight="1" x14ac:dyDescent="0.25">
      <c r="A162" s="20">
        <f>A161+1</f>
        <v>44878</v>
      </c>
      <c r="B162" s="17"/>
      <c r="C162" s="12"/>
      <c r="D162" s="13"/>
      <c r="E162" s="13"/>
      <c r="F162" s="11"/>
      <c r="G162" s="11"/>
      <c r="H162" s="18"/>
      <c r="I162" s="17"/>
      <c r="J162" s="12"/>
      <c r="K162" s="13"/>
      <c r="L162" s="13"/>
      <c r="M162" s="11"/>
      <c r="N162" s="11"/>
      <c r="O162" s="18"/>
      <c r="P162" s="17"/>
      <c r="Q162" s="12"/>
      <c r="R162" s="13"/>
      <c r="S162" s="13"/>
      <c r="T162" s="11"/>
      <c r="U162" s="11"/>
      <c r="V162" s="18"/>
      <c r="W162" s="17"/>
      <c r="X162" s="12"/>
      <c r="Y162" s="13"/>
      <c r="Z162" s="13"/>
      <c r="AA162" s="11"/>
      <c r="AB162" s="11"/>
      <c r="AC162" s="18"/>
      <c r="AD162" s="17"/>
      <c r="AE162" s="12"/>
      <c r="AF162" s="13"/>
      <c r="AG162" s="13"/>
      <c r="AH162" s="11"/>
      <c r="AI162" s="11"/>
      <c r="AJ162" s="18"/>
    </row>
    <row r="163" spans="1:36" ht="20.100000000000001" customHeight="1" x14ac:dyDescent="0.25">
      <c r="A163" s="20">
        <f t="shared" ref="A163:A167" si="19">A162+1</f>
        <v>44879</v>
      </c>
      <c r="B163" s="17"/>
      <c r="C163" s="12"/>
      <c r="D163" s="13"/>
      <c r="E163" s="13"/>
      <c r="F163" s="28">
        <f>IF(D163-C163&lt;0,0,D163-C163)</f>
        <v>0</v>
      </c>
      <c r="G163" s="28">
        <f>IF(AND(OR(B163="",C163=""),OR(D163="",E163="")),0,IF(OR(B163&lt;&gt;ResmiTatil!$H$2,C163&lt;&gt;ResmiTatil!$I$2,D163&lt;&gt;ResmiTatil!$J$2,E163&lt;&gt;ResmiTatil!$K$2),IF(AND(D163="",E163=""),0,IF(B163&lt;ResmiTatil!$H$2,ResmiTatil!$H$2-B163))+IF(AND(D163="",E163="",OR(B163&lt;ResmiTatil!$H$2,AND(C163&lt;&gt;ResmiTatil!$J$2,C163&gt;ResmiTatil!$J$2))),ResmiTatil!$J$2-ResmiTatil!$I$2,IF(OR(D163="",E163=""),0,IF(AND(C163&gt;ResmiTatil!$I$2,D163&lt;ResmiTatil!$J$2),C163-ResmiTatil!$I$2)))+IF(AND(C163&lt;ResmiTatil!$I$2,D163&lt;ResmiTatil!$J$2),ResmiTatil!$J$2-D163)+IF(AND(C163=ResmiTatil!$I$3,D163=ResmiTatil!$J$3),ResmiTatil!$I$3-ResmiTatil!$I$2,IF(AND(C163&gt;ResmiTatil!$I$2,D163&gt;ResmiTatil!$J$2),ResmiTatil!$J$2-ResmiTatil!$I$2))+IF(E163&gt;ResmiTatil!$K$2,E163-ResmiTatil!$K$2),0))</f>
        <v>0</v>
      </c>
      <c r="H163" s="29">
        <f>IF((C163-B163)+(E163-D163)&lt;0,0,(C163-B163)+(E163-D163))</f>
        <v>0</v>
      </c>
      <c r="I163" s="17"/>
      <c r="J163" s="12"/>
      <c r="K163" s="13"/>
      <c r="L163" s="13"/>
      <c r="M163" s="28">
        <f>IF(K163-J163&lt;0,0,K163-J163)</f>
        <v>0</v>
      </c>
      <c r="N163" s="28">
        <f>IF(AND(OR(I163="",J163=""),OR(K163="",L163="")),0,IF(OR(I163&lt;&gt;ResmiTatil!$H$2,J163&lt;&gt;ResmiTatil!$I$2,K163&lt;&gt;ResmiTatil!$J$2,L163&lt;&gt;ResmiTatil!$K$2),IF(AND(K163="",L163=""),0,IF(I163&lt;ResmiTatil!$H$2,ResmiTatil!$H$2-I163))+IF(AND(K163="",L163="",OR(I163&lt;ResmiTatil!$H$2,AND(J163&lt;&gt;ResmiTatil!$J$2,J163&gt;ResmiTatil!$J$2))),ResmiTatil!$J$2-ResmiTatil!$I$2,IF(OR(K163="",L163=""),0,IF(AND(J163&gt;ResmiTatil!$I$2,K163&lt;ResmiTatil!$J$2),J163-ResmiTatil!$I$2)))+IF(AND(J163&lt;ResmiTatil!$I$2,K163&lt;ResmiTatil!$J$2),ResmiTatil!$J$2-K163)+IF(AND(J163=ResmiTatil!$I$3,K163=ResmiTatil!$J$3),ResmiTatil!$I$3-ResmiTatil!$I$2,IF(AND(J163&gt;ResmiTatil!$I$2,K163&gt;ResmiTatil!$J$2),ResmiTatil!$J$2-ResmiTatil!$I$2))+IF(L163&gt;ResmiTatil!$K$2,L163-ResmiTatil!$K$2),0))</f>
        <v>0</v>
      </c>
      <c r="O163" s="29">
        <f>IF((J163-I163)+(L163-K163)&lt;0,0,(J163-I163)+(L163-K163))</f>
        <v>0</v>
      </c>
      <c r="P163" s="17"/>
      <c r="Q163" s="12"/>
      <c r="R163" s="13"/>
      <c r="S163" s="13"/>
      <c r="T163" s="28">
        <f>IF(R163-Q163&lt;0,0,R163-Q163)</f>
        <v>0</v>
      </c>
      <c r="U163" s="28">
        <f>IF(AND(OR(P163="",Q163=""),OR(R163="",S163="")),0,IF(OR(P163&lt;&gt;ResmiTatil!$H$2,Q163&lt;&gt;ResmiTatil!$I$2,R163&lt;&gt;ResmiTatil!$J$2,S163&lt;&gt;ResmiTatil!$K$2),IF(AND(R163="",S163=""),0,IF(P163&lt;ResmiTatil!$H$2,ResmiTatil!$H$2-P163))+IF(AND(R163="",S163="",OR(P163&lt;ResmiTatil!$H$2,AND(Q163&lt;&gt;ResmiTatil!$J$2,Q163&gt;ResmiTatil!$J$2))),ResmiTatil!$J$2-ResmiTatil!$I$2,IF(OR(R163="",S163=""),0,IF(AND(Q163&gt;ResmiTatil!$I$2,R163&lt;ResmiTatil!$J$2),Q163-ResmiTatil!$I$2)))+IF(AND(Q163&lt;ResmiTatil!$I$2,R163&lt;ResmiTatil!$J$2),ResmiTatil!$J$2-R163)+IF(AND(Q163=ResmiTatil!$I$3,R163=ResmiTatil!$J$3),ResmiTatil!$I$3-ResmiTatil!$I$2,IF(AND(Q163&gt;ResmiTatil!$I$2,R163&gt;ResmiTatil!$J$2),ResmiTatil!$J$2-ResmiTatil!$I$2))+IF(S163&gt;ResmiTatil!$K$2,S163-ResmiTatil!$K$2),0))</f>
        <v>0</v>
      </c>
      <c r="V163" s="29">
        <f>IF((Q163-P163)+(S163-R163)&lt;0,0,(Q163-P163)+(S163-R163))</f>
        <v>0</v>
      </c>
      <c r="W163" s="17"/>
      <c r="X163" s="12"/>
      <c r="Y163" s="13"/>
      <c r="Z163" s="13"/>
      <c r="AA163" s="28">
        <f>IF(Y163-X163&lt;0,0,Y163-X163)</f>
        <v>0</v>
      </c>
      <c r="AB163" s="28">
        <f>IF(AND(OR(W163="",X163=""),OR(Y163="",Z163="")),0,IF(OR(W163&lt;&gt;ResmiTatil!$H$2,X163&lt;&gt;ResmiTatil!$I$2,Y163&lt;&gt;ResmiTatil!$J$2,Z163&lt;&gt;ResmiTatil!$K$2),IF(AND(Y163="",Z163=""),0,IF(W163&lt;ResmiTatil!$H$2,ResmiTatil!$H$2-W163))+IF(AND(Y163="",Z163="",OR(W163&lt;ResmiTatil!$H$2,AND(X163&lt;&gt;ResmiTatil!$J$2,X163&gt;ResmiTatil!$J$2))),ResmiTatil!$J$2-ResmiTatil!$I$2,IF(OR(Y163="",Z163=""),0,IF(AND(X163&gt;ResmiTatil!$I$2,Y163&lt;ResmiTatil!$J$2),X163-ResmiTatil!$I$2)))+IF(AND(X163&lt;ResmiTatil!$I$2,Y163&lt;ResmiTatil!$J$2),ResmiTatil!$J$2-Y163)+IF(AND(X163=ResmiTatil!$I$3,Y163=ResmiTatil!$J$3),ResmiTatil!$I$3-ResmiTatil!$I$2,IF(AND(X163&gt;ResmiTatil!$I$2,Y163&gt;ResmiTatil!$J$2),ResmiTatil!$J$2-ResmiTatil!$I$2))+IF(Z163&gt;ResmiTatil!$K$2,Z163-ResmiTatil!$K$2),0))</f>
        <v>0</v>
      </c>
      <c r="AC163" s="29">
        <f>IF((X163-W163)+(Z163-Y163)&lt;0,0,(X163-W163)+(Z163-Y163))</f>
        <v>0</v>
      </c>
      <c r="AD163" s="17"/>
      <c r="AE163" s="12"/>
      <c r="AF163" s="13"/>
      <c r="AG163" s="13"/>
      <c r="AH163" s="28">
        <f>IF(AF163-AE163&lt;0,0,AF163-AE163)</f>
        <v>0</v>
      </c>
      <c r="AI163" s="28">
        <f>IF(AND(OR(AD163="",AE163=""),OR(AF163="",AG163="")),0,IF(OR(AD163&lt;&gt;ResmiTatil!$H$2,AE163&lt;&gt;ResmiTatil!$I$2,AF163&lt;&gt;ResmiTatil!$J$2,AG163&lt;&gt;ResmiTatil!$K$2),IF(AND(AF163="",AG163=""),0,IF(AD163&lt;ResmiTatil!$H$2,ResmiTatil!$H$2-AD163))+IF(AND(AF163="",AG163="",OR(AD163&lt;ResmiTatil!$H$2,AND(AE163&lt;&gt;ResmiTatil!$J$2,AE163&gt;ResmiTatil!$J$2))),ResmiTatil!$J$2-ResmiTatil!$I$2,IF(OR(AF163="",AG163=""),0,IF(AND(AE163&gt;ResmiTatil!$I$2,AF163&lt;ResmiTatil!$J$2),AE163-ResmiTatil!$I$2)))+IF(AND(AE163&lt;ResmiTatil!$I$2,AF163&lt;ResmiTatil!$J$2),ResmiTatil!$J$2-AF163)+IF(AND(AE163=ResmiTatil!$I$3,AF163=ResmiTatil!$J$3),ResmiTatil!$I$3-ResmiTatil!$I$2,IF(AND(AE163&gt;ResmiTatil!$I$2,AF163&gt;ResmiTatil!$J$2),ResmiTatil!$J$2-ResmiTatil!$I$2))+IF(AG163&gt;ResmiTatil!$K$2,AG163-ResmiTatil!$K$2),0))</f>
        <v>0</v>
      </c>
      <c r="AJ163" s="29">
        <f>IF((AE163-AD163)+(AG163-AF163)&lt;0,0,(AE163-AD163)+(AG163-AF163))</f>
        <v>0</v>
      </c>
    </row>
    <row r="164" spans="1:36" ht="20.100000000000001" customHeight="1" x14ac:dyDescent="0.25">
      <c r="A164" s="20">
        <f t="shared" si="19"/>
        <v>44880</v>
      </c>
      <c r="B164" s="17"/>
      <c r="C164" s="12"/>
      <c r="D164" s="13"/>
      <c r="E164" s="13"/>
      <c r="F164" s="28">
        <f>IF(D164-C164&lt;0,0,D164-C164)</f>
        <v>0</v>
      </c>
      <c r="G164" s="28">
        <f>IF(AND(OR(B164="",C164=""),OR(D164="",E164="")),0,IF(OR(B164&lt;&gt;ResmiTatil!$H$2,C164&lt;&gt;ResmiTatil!$I$2,D164&lt;&gt;ResmiTatil!$J$2,E164&lt;&gt;ResmiTatil!$K$2),IF(AND(D164="",E164=""),0,IF(B164&lt;ResmiTatil!$H$2,ResmiTatil!$H$2-B164))+IF(AND(D164="",E164="",OR(B164&lt;ResmiTatil!$H$2,AND(C164&lt;&gt;ResmiTatil!$J$2,C164&gt;ResmiTatil!$J$2))),ResmiTatil!$J$2-ResmiTatil!$I$2,IF(OR(D164="",E164=""),0,IF(AND(C164&gt;ResmiTatil!$I$2,D164&lt;ResmiTatil!$J$2),C164-ResmiTatil!$I$2)))+IF(AND(C164&lt;ResmiTatil!$I$2,D164&lt;ResmiTatil!$J$2),ResmiTatil!$J$2-D164)+IF(AND(C164=ResmiTatil!$I$3,D164=ResmiTatil!$J$3),ResmiTatil!$I$3-ResmiTatil!$I$2,IF(AND(C164&gt;ResmiTatil!$I$2,D164&gt;ResmiTatil!$J$2),ResmiTatil!$J$2-ResmiTatil!$I$2))+IF(E164&gt;ResmiTatil!$K$2,E164-ResmiTatil!$K$2),0))</f>
        <v>0</v>
      </c>
      <c r="H164" s="29">
        <f>IF((C164-B164)+(E164-D164)&lt;0,0,(C164-B164)+(E164-D164))</f>
        <v>0</v>
      </c>
      <c r="I164" s="17"/>
      <c r="J164" s="12"/>
      <c r="K164" s="13"/>
      <c r="L164" s="13"/>
      <c r="M164" s="28">
        <f>IF(K164-J164&lt;0,0,K164-J164)</f>
        <v>0</v>
      </c>
      <c r="N164" s="28">
        <f>IF(AND(OR(I164="",J164=""),OR(K164="",L164="")),0,IF(OR(I164&lt;&gt;ResmiTatil!$H$2,J164&lt;&gt;ResmiTatil!$I$2,K164&lt;&gt;ResmiTatil!$J$2,L164&lt;&gt;ResmiTatil!$K$2),IF(AND(K164="",L164=""),0,IF(I164&lt;ResmiTatil!$H$2,ResmiTatil!$H$2-I164))+IF(AND(K164="",L164="",OR(I164&lt;ResmiTatil!$H$2,AND(J164&lt;&gt;ResmiTatil!$J$2,J164&gt;ResmiTatil!$J$2))),ResmiTatil!$J$2-ResmiTatil!$I$2,IF(OR(K164="",L164=""),0,IF(AND(J164&gt;ResmiTatil!$I$2,K164&lt;ResmiTatil!$J$2),J164-ResmiTatil!$I$2)))+IF(AND(J164&lt;ResmiTatil!$I$2,K164&lt;ResmiTatil!$J$2),ResmiTatil!$J$2-K164)+IF(AND(J164=ResmiTatil!$I$3,K164=ResmiTatil!$J$3),ResmiTatil!$I$3-ResmiTatil!$I$2,IF(AND(J164&gt;ResmiTatil!$I$2,K164&gt;ResmiTatil!$J$2),ResmiTatil!$J$2-ResmiTatil!$I$2))+IF(L164&gt;ResmiTatil!$K$2,L164-ResmiTatil!$K$2),0))</f>
        <v>0</v>
      </c>
      <c r="O164" s="29">
        <f>IF((J164-I164)+(L164-K164)&lt;0,0,(J164-I164)+(L164-K164))</f>
        <v>0</v>
      </c>
      <c r="P164" s="17"/>
      <c r="Q164" s="12"/>
      <c r="R164" s="13"/>
      <c r="S164" s="13"/>
      <c r="T164" s="28">
        <f>IF(R164-Q164&lt;0,0,R164-Q164)</f>
        <v>0</v>
      </c>
      <c r="U164" s="28">
        <f>IF(AND(OR(P164="",Q164=""),OR(R164="",S164="")),0,IF(OR(P164&lt;&gt;ResmiTatil!$H$2,Q164&lt;&gt;ResmiTatil!$I$2,R164&lt;&gt;ResmiTatil!$J$2,S164&lt;&gt;ResmiTatil!$K$2),IF(AND(R164="",S164=""),0,IF(P164&lt;ResmiTatil!$H$2,ResmiTatil!$H$2-P164))+IF(AND(R164="",S164="",OR(P164&lt;ResmiTatil!$H$2,AND(Q164&lt;&gt;ResmiTatil!$J$2,Q164&gt;ResmiTatil!$J$2))),ResmiTatil!$J$2-ResmiTatil!$I$2,IF(OR(R164="",S164=""),0,IF(AND(Q164&gt;ResmiTatil!$I$2,R164&lt;ResmiTatil!$J$2),Q164-ResmiTatil!$I$2)))+IF(AND(Q164&lt;ResmiTatil!$I$2,R164&lt;ResmiTatil!$J$2),ResmiTatil!$J$2-R164)+IF(AND(Q164=ResmiTatil!$I$3,R164=ResmiTatil!$J$3),ResmiTatil!$I$3-ResmiTatil!$I$2,IF(AND(Q164&gt;ResmiTatil!$I$2,R164&gt;ResmiTatil!$J$2),ResmiTatil!$J$2-ResmiTatil!$I$2))+IF(S164&gt;ResmiTatil!$K$2,S164-ResmiTatil!$K$2),0))</f>
        <v>0</v>
      </c>
      <c r="V164" s="29">
        <f>IF((Q164-P164)+(S164-R164)&lt;0,0,(Q164-P164)+(S164-R164))</f>
        <v>0</v>
      </c>
      <c r="W164" s="17"/>
      <c r="X164" s="12"/>
      <c r="Y164" s="13"/>
      <c r="Z164" s="13"/>
      <c r="AA164" s="28">
        <f>IF(Y164-X164&lt;0,0,Y164-X164)</f>
        <v>0</v>
      </c>
      <c r="AB164" s="28">
        <f>IF(AND(OR(W164="",X164=""),OR(Y164="",Z164="")),0,IF(OR(W164&lt;&gt;ResmiTatil!$H$2,X164&lt;&gt;ResmiTatil!$I$2,Y164&lt;&gt;ResmiTatil!$J$2,Z164&lt;&gt;ResmiTatil!$K$2),IF(AND(Y164="",Z164=""),0,IF(W164&lt;ResmiTatil!$H$2,ResmiTatil!$H$2-W164))+IF(AND(Y164="",Z164="",OR(W164&lt;ResmiTatil!$H$2,AND(X164&lt;&gt;ResmiTatil!$J$2,X164&gt;ResmiTatil!$J$2))),ResmiTatil!$J$2-ResmiTatil!$I$2,IF(OR(Y164="",Z164=""),0,IF(AND(X164&gt;ResmiTatil!$I$2,Y164&lt;ResmiTatil!$J$2),X164-ResmiTatil!$I$2)))+IF(AND(X164&lt;ResmiTatil!$I$2,Y164&lt;ResmiTatil!$J$2),ResmiTatil!$J$2-Y164)+IF(AND(X164=ResmiTatil!$I$3,Y164=ResmiTatil!$J$3),ResmiTatil!$I$3-ResmiTatil!$I$2,IF(AND(X164&gt;ResmiTatil!$I$2,Y164&gt;ResmiTatil!$J$2),ResmiTatil!$J$2-ResmiTatil!$I$2))+IF(Z164&gt;ResmiTatil!$K$2,Z164-ResmiTatil!$K$2),0))</f>
        <v>0</v>
      </c>
      <c r="AC164" s="29">
        <f>IF((X164-W164)+(Z164-Y164)&lt;0,0,(X164-W164)+(Z164-Y164))</f>
        <v>0</v>
      </c>
      <c r="AD164" s="17"/>
      <c r="AE164" s="12"/>
      <c r="AF164" s="13"/>
      <c r="AG164" s="13"/>
      <c r="AH164" s="28">
        <f>IF(AF164-AE164&lt;0,0,AF164-AE164)</f>
        <v>0</v>
      </c>
      <c r="AI164" s="28">
        <f>IF(AND(OR(AD164="",AE164=""),OR(AF164="",AG164="")),0,IF(OR(AD164&lt;&gt;ResmiTatil!$H$2,AE164&lt;&gt;ResmiTatil!$I$2,AF164&lt;&gt;ResmiTatil!$J$2,AG164&lt;&gt;ResmiTatil!$K$2),IF(AND(AF164="",AG164=""),0,IF(AD164&lt;ResmiTatil!$H$2,ResmiTatil!$H$2-AD164))+IF(AND(AF164="",AG164="",OR(AD164&lt;ResmiTatil!$H$2,AND(AE164&lt;&gt;ResmiTatil!$J$2,AE164&gt;ResmiTatil!$J$2))),ResmiTatil!$J$2-ResmiTatil!$I$2,IF(OR(AF164="",AG164=""),0,IF(AND(AE164&gt;ResmiTatil!$I$2,AF164&lt;ResmiTatil!$J$2),AE164-ResmiTatil!$I$2)))+IF(AND(AE164&lt;ResmiTatil!$I$2,AF164&lt;ResmiTatil!$J$2),ResmiTatil!$J$2-AF164)+IF(AND(AE164=ResmiTatil!$I$3,AF164=ResmiTatil!$J$3),ResmiTatil!$I$3-ResmiTatil!$I$2,IF(AND(AE164&gt;ResmiTatil!$I$2,AF164&gt;ResmiTatil!$J$2),ResmiTatil!$J$2-ResmiTatil!$I$2))+IF(AG164&gt;ResmiTatil!$K$2,AG164-ResmiTatil!$K$2),0))</f>
        <v>0</v>
      </c>
      <c r="AJ164" s="29">
        <f>IF((AE164-AD164)+(AG164-AF164)&lt;0,0,(AE164-AD164)+(AG164-AF164))</f>
        <v>0</v>
      </c>
    </row>
    <row r="165" spans="1:36" ht="20.100000000000001" customHeight="1" x14ac:dyDescent="0.25">
      <c r="A165" s="20">
        <f t="shared" si="19"/>
        <v>44881</v>
      </c>
      <c r="B165" s="17"/>
      <c r="C165" s="12"/>
      <c r="D165" s="13"/>
      <c r="E165" s="13"/>
      <c r="F165" s="28">
        <f>IF(D165-C165&lt;0,0,D165-C165)</f>
        <v>0</v>
      </c>
      <c r="G165" s="28">
        <f>IF(AND(OR(B165="",C165=""),OR(D165="",E165="")),0,IF(OR(B165&lt;&gt;ResmiTatil!$H$2,C165&lt;&gt;ResmiTatil!$I$2,D165&lt;&gt;ResmiTatil!$J$2,E165&lt;&gt;ResmiTatil!$K$2),IF(AND(D165="",E165=""),0,IF(B165&lt;ResmiTatil!$H$2,ResmiTatil!$H$2-B165))+IF(AND(D165="",E165="",OR(B165&lt;ResmiTatil!$H$2,AND(C165&lt;&gt;ResmiTatil!$J$2,C165&gt;ResmiTatil!$J$2))),ResmiTatil!$J$2-ResmiTatil!$I$2,IF(OR(D165="",E165=""),0,IF(AND(C165&gt;ResmiTatil!$I$2,D165&lt;ResmiTatil!$J$2),C165-ResmiTatil!$I$2)))+IF(AND(C165&lt;ResmiTatil!$I$2,D165&lt;ResmiTatil!$J$2),ResmiTatil!$J$2-D165)+IF(AND(C165=ResmiTatil!$I$3,D165=ResmiTatil!$J$3),ResmiTatil!$I$3-ResmiTatil!$I$2,IF(AND(C165&gt;ResmiTatil!$I$2,D165&gt;ResmiTatil!$J$2),ResmiTatil!$J$2-ResmiTatil!$I$2))+IF(E165&gt;ResmiTatil!$K$2,E165-ResmiTatil!$K$2),0))</f>
        <v>0</v>
      </c>
      <c r="H165" s="29">
        <f>IF((C165-B165)+(E165-D165)&lt;0,0,(C165-B165)+(E165-D165))</f>
        <v>0</v>
      </c>
      <c r="I165" s="17"/>
      <c r="J165" s="12"/>
      <c r="K165" s="13"/>
      <c r="L165" s="13"/>
      <c r="M165" s="28">
        <f>IF(K165-J165&lt;0,0,K165-J165)</f>
        <v>0</v>
      </c>
      <c r="N165" s="28">
        <f>IF(AND(OR(I165="",J165=""),OR(K165="",L165="")),0,IF(OR(I165&lt;&gt;ResmiTatil!$H$2,J165&lt;&gt;ResmiTatil!$I$2,K165&lt;&gt;ResmiTatil!$J$2,L165&lt;&gt;ResmiTatil!$K$2),IF(AND(K165="",L165=""),0,IF(I165&lt;ResmiTatil!$H$2,ResmiTatil!$H$2-I165))+IF(AND(K165="",L165="",OR(I165&lt;ResmiTatil!$H$2,AND(J165&lt;&gt;ResmiTatil!$J$2,J165&gt;ResmiTatil!$J$2))),ResmiTatil!$J$2-ResmiTatil!$I$2,IF(OR(K165="",L165=""),0,IF(AND(J165&gt;ResmiTatil!$I$2,K165&lt;ResmiTatil!$J$2),J165-ResmiTatil!$I$2)))+IF(AND(J165&lt;ResmiTatil!$I$2,K165&lt;ResmiTatil!$J$2),ResmiTatil!$J$2-K165)+IF(AND(J165=ResmiTatil!$I$3,K165=ResmiTatil!$J$3),ResmiTatil!$I$3-ResmiTatil!$I$2,IF(AND(J165&gt;ResmiTatil!$I$2,K165&gt;ResmiTatil!$J$2),ResmiTatil!$J$2-ResmiTatil!$I$2))+IF(L165&gt;ResmiTatil!$K$2,L165-ResmiTatil!$K$2),0))</f>
        <v>0</v>
      </c>
      <c r="O165" s="29">
        <f>IF((J165-I165)+(L165-K165)&lt;0,0,(J165-I165)+(L165-K165))</f>
        <v>0</v>
      </c>
      <c r="P165" s="17"/>
      <c r="Q165" s="12"/>
      <c r="R165" s="13"/>
      <c r="S165" s="13"/>
      <c r="T165" s="28">
        <f>IF(R165-Q165&lt;0,0,R165-Q165)</f>
        <v>0</v>
      </c>
      <c r="U165" s="28">
        <f>IF(AND(OR(P165="",Q165=""),OR(R165="",S165="")),0,IF(OR(P165&lt;&gt;ResmiTatil!$H$2,Q165&lt;&gt;ResmiTatil!$I$2,R165&lt;&gt;ResmiTatil!$J$2,S165&lt;&gt;ResmiTatil!$K$2),IF(AND(R165="",S165=""),0,IF(P165&lt;ResmiTatil!$H$2,ResmiTatil!$H$2-P165))+IF(AND(R165="",S165="",OR(P165&lt;ResmiTatil!$H$2,AND(Q165&lt;&gt;ResmiTatil!$J$2,Q165&gt;ResmiTatil!$J$2))),ResmiTatil!$J$2-ResmiTatil!$I$2,IF(OR(R165="",S165=""),0,IF(AND(Q165&gt;ResmiTatil!$I$2,R165&lt;ResmiTatil!$J$2),Q165-ResmiTatil!$I$2)))+IF(AND(Q165&lt;ResmiTatil!$I$2,R165&lt;ResmiTatil!$J$2),ResmiTatil!$J$2-R165)+IF(AND(Q165=ResmiTatil!$I$3,R165=ResmiTatil!$J$3),ResmiTatil!$I$3-ResmiTatil!$I$2,IF(AND(Q165&gt;ResmiTatil!$I$2,R165&gt;ResmiTatil!$J$2),ResmiTatil!$J$2-ResmiTatil!$I$2))+IF(S165&gt;ResmiTatil!$K$2,S165-ResmiTatil!$K$2),0))</f>
        <v>0</v>
      </c>
      <c r="V165" s="29">
        <f>IF((Q165-P165)+(S165-R165)&lt;0,0,(Q165-P165)+(S165-R165))</f>
        <v>0</v>
      </c>
      <c r="W165" s="17"/>
      <c r="X165" s="12"/>
      <c r="Y165" s="13"/>
      <c r="Z165" s="13"/>
      <c r="AA165" s="28">
        <f>IF(Y165-X165&lt;0,0,Y165-X165)</f>
        <v>0</v>
      </c>
      <c r="AB165" s="28">
        <f>IF(AND(OR(W165="",X165=""),OR(Y165="",Z165="")),0,IF(OR(W165&lt;&gt;ResmiTatil!$H$2,X165&lt;&gt;ResmiTatil!$I$2,Y165&lt;&gt;ResmiTatil!$J$2,Z165&lt;&gt;ResmiTatil!$K$2),IF(AND(Y165="",Z165=""),0,IF(W165&lt;ResmiTatil!$H$2,ResmiTatil!$H$2-W165))+IF(AND(Y165="",Z165="",OR(W165&lt;ResmiTatil!$H$2,AND(X165&lt;&gt;ResmiTatil!$J$2,X165&gt;ResmiTatil!$J$2))),ResmiTatil!$J$2-ResmiTatil!$I$2,IF(OR(Y165="",Z165=""),0,IF(AND(X165&gt;ResmiTatil!$I$2,Y165&lt;ResmiTatil!$J$2),X165-ResmiTatil!$I$2)))+IF(AND(X165&lt;ResmiTatil!$I$2,Y165&lt;ResmiTatil!$J$2),ResmiTatil!$J$2-Y165)+IF(AND(X165=ResmiTatil!$I$3,Y165=ResmiTatil!$J$3),ResmiTatil!$I$3-ResmiTatil!$I$2,IF(AND(X165&gt;ResmiTatil!$I$2,Y165&gt;ResmiTatil!$J$2),ResmiTatil!$J$2-ResmiTatil!$I$2))+IF(Z165&gt;ResmiTatil!$K$2,Z165-ResmiTatil!$K$2),0))</f>
        <v>0</v>
      </c>
      <c r="AC165" s="29">
        <f>IF((X165-W165)+(Z165-Y165)&lt;0,0,(X165-W165)+(Z165-Y165))</f>
        <v>0</v>
      </c>
      <c r="AD165" s="17"/>
      <c r="AE165" s="12"/>
      <c r="AF165" s="13"/>
      <c r="AG165" s="13"/>
      <c r="AH165" s="28">
        <f>IF(AF165-AE165&lt;0,0,AF165-AE165)</f>
        <v>0</v>
      </c>
      <c r="AI165" s="28">
        <f>IF(AND(OR(AD165="",AE165=""),OR(AF165="",AG165="")),0,IF(OR(AD165&lt;&gt;ResmiTatil!$H$2,AE165&lt;&gt;ResmiTatil!$I$2,AF165&lt;&gt;ResmiTatil!$J$2,AG165&lt;&gt;ResmiTatil!$K$2),IF(AND(AF165="",AG165=""),0,IF(AD165&lt;ResmiTatil!$H$2,ResmiTatil!$H$2-AD165))+IF(AND(AF165="",AG165="",OR(AD165&lt;ResmiTatil!$H$2,AND(AE165&lt;&gt;ResmiTatil!$J$2,AE165&gt;ResmiTatil!$J$2))),ResmiTatil!$J$2-ResmiTatil!$I$2,IF(OR(AF165="",AG165=""),0,IF(AND(AE165&gt;ResmiTatil!$I$2,AF165&lt;ResmiTatil!$J$2),AE165-ResmiTatil!$I$2)))+IF(AND(AE165&lt;ResmiTatil!$I$2,AF165&lt;ResmiTatil!$J$2),ResmiTatil!$J$2-AF165)+IF(AND(AE165=ResmiTatil!$I$3,AF165=ResmiTatil!$J$3),ResmiTatil!$I$3-ResmiTatil!$I$2,IF(AND(AE165&gt;ResmiTatil!$I$2,AF165&gt;ResmiTatil!$J$2),ResmiTatil!$J$2-ResmiTatil!$I$2))+IF(AG165&gt;ResmiTatil!$K$2,AG165-ResmiTatil!$K$2),0))</f>
        <v>0</v>
      </c>
      <c r="AJ165" s="29">
        <f>IF((AE165-AD165)+(AG165-AF165)&lt;0,0,(AE165-AD165)+(AG165-AF165))</f>
        <v>0</v>
      </c>
    </row>
    <row r="166" spans="1:36" ht="20.100000000000001" customHeight="1" x14ac:dyDescent="0.25">
      <c r="A166" s="54">
        <f t="shared" si="19"/>
        <v>44882</v>
      </c>
      <c r="B166" s="55"/>
      <c r="C166" s="56"/>
      <c r="D166" s="57"/>
      <c r="E166" s="57"/>
      <c r="F166" s="51">
        <f>IF(D166-C166&lt;0,0,D166-C166)</f>
        <v>0</v>
      </c>
      <c r="G166" s="51">
        <f>IF(AND(OR(B166="",C166=""),OR(D166="",E166="")),0,IF(OR(B166&lt;&gt;ResmiTatil!$H$2,C166&lt;&gt;ResmiTatil!$I$2,D166&lt;&gt;ResmiTatil!$J$2,E166&lt;&gt;ResmiTatil!$K$2),IF(AND(D166="",E166=""),0,IF(B166&lt;ResmiTatil!$H$2,ResmiTatil!$H$2-B166))+IF(AND(D166="",E166="",OR(B166&lt;ResmiTatil!$H$2,AND(C166&lt;&gt;ResmiTatil!$J$2,C166&gt;ResmiTatil!$J$2))),ResmiTatil!$J$2-ResmiTatil!$I$2,IF(OR(D166="",E166=""),0,IF(AND(C166&gt;ResmiTatil!$I$2,D166&lt;ResmiTatil!$J$2),C166-ResmiTatil!$I$2)))+IF(AND(C166&lt;ResmiTatil!$I$2,D166&lt;ResmiTatil!$J$2),ResmiTatil!$J$2-D166)+IF(AND(C166=ResmiTatil!$I$3,D166=ResmiTatil!$J$3),ResmiTatil!$I$3-ResmiTatil!$I$2,IF(AND(C166&gt;ResmiTatil!$I$2,D166&gt;ResmiTatil!$J$2),ResmiTatil!$J$2-ResmiTatil!$I$2))+IF(E166&gt;ResmiTatil!$K$2,E166-ResmiTatil!$K$2),0))</f>
        <v>0</v>
      </c>
      <c r="H166" s="52">
        <f>IF((C166-B166)+(E166-D166)&lt;0,0,(C166-B166)+(E166-D166))</f>
        <v>0</v>
      </c>
      <c r="I166" s="55"/>
      <c r="J166" s="56"/>
      <c r="K166" s="57"/>
      <c r="L166" s="57"/>
      <c r="M166" s="51">
        <f>IF(K166-J166&lt;0,0,K166-J166)</f>
        <v>0</v>
      </c>
      <c r="N166" s="51">
        <f>IF(AND(OR(I166="",J166=""),OR(K166="",L166="")),0,IF(OR(I166&lt;&gt;ResmiTatil!$H$2,J166&lt;&gt;ResmiTatil!$I$2,K166&lt;&gt;ResmiTatil!$J$2,L166&lt;&gt;ResmiTatil!$K$2),IF(AND(K166="",L166=""),0,IF(I166&lt;ResmiTatil!$H$2,ResmiTatil!$H$2-I166))+IF(AND(K166="",L166="",OR(I166&lt;ResmiTatil!$H$2,AND(J166&lt;&gt;ResmiTatil!$J$2,J166&gt;ResmiTatil!$J$2))),ResmiTatil!$J$2-ResmiTatil!$I$2,IF(OR(K166="",L166=""),0,IF(AND(J166&gt;ResmiTatil!$I$2,K166&lt;ResmiTatil!$J$2),J166-ResmiTatil!$I$2)))+IF(AND(J166&lt;ResmiTatil!$I$2,K166&lt;ResmiTatil!$J$2),ResmiTatil!$J$2-K166)+IF(AND(J166=ResmiTatil!$I$3,K166=ResmiTatil!$J$3),ResmiTatil!$I$3-ResmiTatil!$I$2,IF(AND(J166&gt;ResmiTatil!$I$2,K166&gt;ResmiTatil!$J$2),ResmiTatil!$J$2-ResmiTatil!$I$2))+IF(L166&gt;ResmiTatil!$K$2,L166-ResmiTatil!$K$2),0))</f>
        <v>0</v>
      </c>
      <c r="O166" s="52">
        <f>IF((J166-I166)+(L166-K166)&lt;0,0,(J166-I166)+(L166-K166))</f>
        <v>0</v>
      </c>
      <c r="P166" s="55"/>
      <c r="Q166" s="56"/>
      <c r="R166" s="57"/>
      <c r="S166" s="57"/>
      <c r="T166" s="51">
        <f>IF(R166-Q166&lt;0,0,R166-Q166)</f>
        <v>0</v>
      </c>
      <c r="U166" s="51">
        <f>IF(AND(OR(P166="",Q166=""),OR(R166="",S166="")),0,IF(OR(P166&lt;&gt;ResmiTatil!$H$2,Q166&lt;&gt;ResmiTatil!$I$2,R166&lt;&gt;ResmiTatil!$J$2,S166&lt;&gt;ResmiTatil!$K$2),IF(AND(R166="",S166=""),0,IF(P166&lt;ResmiTatil!$H$2,ResmiTatil!$H$2-P166))+IF(AND(R166="",S166="",OR(P166&lt;ResmiTatil!$H$2,AND(Q166&lt;&gt;ResmiTatil!$J$2,Q166&gt;ResmiTatil!$J$2))),ResmiTatil!$J$2-ResmiTatil!$I$2,IF(OR(R166="",S166=""),0,IF(AND(Q166&gt;ResmiTatil!$I$2,R166&lt;ResmiTatil!$J$2),Q166-ResmiTatil!$I$2)))+IF(AND(Q166&lt;ResmiTatil!$I$2,R166&lt;ResmiTatil!$J$2),ResmiTatil!$J$2-R166)+IF(AND(Q166=ResmiTatil!$I$3,R166=ResmiTatil!$J$3),ResmiTatil!$I$3-ResmiTatil!$I$2,IF(AND(Q166&gt;ResmiTatil!$I$2,R166&gt;ResmiTatil!$J$2),ResmiTatil!$J$2-ResmiTatil!$I$2))+IF(S166&gt;ResmiTatil!$K$2,S166-ResmiTatil!$K$2),0))</f>
        <v>0</v>
      </c>
      <c r="V166" s="52">
        <f>IF((Q166-P166)+(S166-R166)&lt;0,0,(Q166-P166)+(S166-R166))</f>
        <v>0</v>
      </c>
      <c r="W166" s="55"/>
      <c r="X166" s="56"/>
      <c r="Y166" s="57"/>
      <c r="Z166" s="57"/>
      <c r="AA166" s="51">
        <f>IF(Y166-X166&lt;0,0,Y166-X166)</f>
        <v>0</v>
      </c>
      <c r="AB166" s="51">
        <f>IF(AND(OR(W166="",X166=""),OR(Y166="",Z166="")),0,IF(OR(W166&lt;&gt;ResmiTatil!$H$2,X166&lt;&gt;ResmiTatil!$I$2,Y166&lt;&gt;ResmiTatil!$J$2,Z166&lt;&gt;ResmiTatil!$K$2),IF(AND(Y166="",Z166=""),0,IF(W166&lt;ResmiTatil!$H$2,ResmiTatil!$H$2-W166))+IF(AND(Y166="",Z166="",OR(W166&lt;ResmiTatil!$H$2,AND(X166&lt;&gt;ResmiTatil!$J$2,X166&gt;ResmiTatil!$J$2))),ResmiTatil!$J$2-ResmiTatil!$I$2,IF(OR(Y166="",Z166=""),0,IF(AND(X166&gt;ResmiTatil!$I$2,Y166&lt;ResmiTatil!$J$2),X166-ResmiTatil!$I$2)))+IF(AND(X166&lt;ResmiTatil!$I$2,Y166&lt;ResmiTatil!$J$2),ResmiTatil!$J$2-Y166)+IF(AND(X166=ResmiTatil!$I$3,Y166=ResmiTatil!$J$3),ResmiTatil!$I$3-ResmiTatil!$I$2,IF(AND(X166&gt;ResmiTatil!$I$2,Y166&gt;ResmiTatil!$J$2),ResmiTatil!$J$2-ResmiTatil!$I$2))+IF(Z166&gt;ResmiTatil!$K$2,Z166-ResmiTatil!$K$2),0))</f>
        <v>0</v>
      </c>
      <c r="AC166" s="52">
        <f>IF((X166-W166)+(Z166-Y166)&lt;0,0,(X166-W166)+(Z166-Y166))</f>
        <v>0</v>
      </c>
      <c r="AD166" s="55"/>
      <c r="AE166" s="56"/>
      <c r="AF166" s="57"/>
      <c r="AG166" s="57"/>
      <c r="AH166" s="51">
        <f>IF(AF166-AE166&lt;0,0,AF166-AE166)</f>
        <v>0</v>
      </c>
      <c r="AI166" s="51">
        <f>IF(AND(OR(AD166="",AE166=""),OR(AF166="",AG166="")),0,IF(OR(AD166&lt;&gt;ResmiTatil!$H$2,AE166&lt;&gt;ResmiTatil!$I$2,AF166&lt;&gt;ResmiTatil!$J$2,AG166&lt;&gt;ResmiTatil!$K$2),IF(AND(AF166="",AG166=""),0,IF(AD166&lt;ResmiTatil!$H$2,ResmiTatil!$H$2-AD166))+IF(AND(AF166="",AG166="",OR(AD166&lt;ResmiTatil!$H$2,AND(AE166&lt;&gt;ResmiTatil!$J$2,AE166&gt;ResmiTatil!$J$2))),ResmiTatil!$J$2-ResmiTatil!$I$2,IF(OR(AF166="",AG166=""),0,IF(AND(AE166&gt;ResmiTatil!$I$2,AF166&lt;ResmiTatil!$J$2),AE166-ResmiTatil!$I$2)))+IF(AND(AE166&lt;ResmiTatil!$I$2,AF166&lt;ResmiTatil!$J$2),ResmiTatil!$J$2-AF166)+IF(AND(AE166=ResmiTatil!$I$3,AF166=ResmiTatil!$J$3),ResmiTatil!$I$3-ResmiTatil!$I$2,IF(AND(AE166&gt;ResmiTatil!$I$2,AF166&gt;ResmiTatil!$J$2),ResmiTatil!$J$2-ResmiTatil!$I$2))+IF(AG166&gt;ResmiTatil!$K$2,AG166-ResmiTatil!$K$2),0))</f>
        <v>0</v>
      </c>
      <c r="AJ166" s="52">
        <f>IF((AE166-AD166)+(AG166-AF166)&lt;0,0,(AE166-AD166)+(AG166-AF166))</f>
        <v>0</v>
      </c>
    </row>
    <row r="167" spans="1:36" ht="20.100000000000001" customHeight="1" x14ac:dyDescent="0.25">
      <c r="A167" s="20">
        <f t="shared" si="19"/>
        <v>44883</v>
      </c>
      <c r="B167" s="17"/>
      <c r="C167" s="12"/>
      <c r="D167" s="13"/>
      <c r="E167" s="13"/>
      <c r="F167" s="28">
        <f>IF(D167-C167&lt;0,0,D167-C167)</f>
        <v>0</v>
      </c>
      <c r="G167" s="28">
        <f>IF(AND(OR(B167="",C167=""),OR(D167="",E167="")),0,IF(OR(B167&lt;&gt;ResmiTatil!$H$2,C167&lt;&gt;ResmiTatil!$I$2,D167&lt;&gt;ResmiTatil!$J$2,E167&lt;&gt;ResmiTatil!$K$2),IF(AND(D167="",E167=""),0,IF(B167&lt;ResmiTatil!$H$2,ResmiTatil!$H$2-B167))+IF(AND(D167="",E167="",OR(B167&lt;ResmiTatil!$H$2,AND(C167&lt;&gt;ResmiTatil!$J$2,C167&gt;ResmiTatil!$J$2))),ResmiTatil!$J$2-ResmiTatil!$I$2,IF(OR(D167="",E167=""),0,IF(AND(C167&gt;ResmiTatil!$I$2,D167&lt;ResmiTatil!$J$2),C167-ResmiTatil!$I$2)))+IF(AND(C167&lt;ResmiTatil!$I$2,D167&lt;ResmiTatil!$J$2),ResmiTatil!$J$2-D167)+IF(AND(C167=ResmiTatil!$I$3,D167=ResmiTatil!$J$3),ResmiTatil!$I$3-ResmiTatil!$I$2,IF(AND(C167&gt;ResmiTatil!$I$2,D167&gt;ResmiTatil!$J$2),ResmiTatil!$J$2-ResmiTatil!$I$2))+IF(E167&gt;ResmiTatil!$K$2,E167-ResmiTatil!$K$2),0))</f>
        <v>0</v>
      </c>
      <c r="H167" s="29">
        <f>IF((C167-B167)+(E167-D167)&lt;0,0,(C167-B167)+(E167-D167))</f>
        <v>0</v>
      </c>
      <c r="I167" s="17"/>
      <c r="J167" s="12"/>
      <c r="K167" s="13"/>
      <c r="L167" s="13"/>
      <c r="M167" s="28">
        <f>IF(K167-J167&lt;0,0,K167-J167)</f>
        <v>0</v>
      </c>
      <c r="N167" s="28">
        <f>IF(AND(OR(I167="",J167=""),OR(K167="",L167="")),0,IF(OR(I167&lt;&gt;ResmiTatil!$H$2,J167&lt;&gt;ResmiTatil!$I$2,K167&lt;&gt;ResmiTatil!$J$2,L167&lt;&gt;ResmiTatil!$K$2),IF(AND(K167="",L167=""),0,IF(I167&lt;ResmiTatil!$H$2,ResmiTatil!$H$2-I167))+IF(AND(K167="",L167="",OR(I167&lt;ResmiTatil!$H$2,AND(J167&lt;&gt;ResmiTatil!$J$2,J167&gt;ResmiTatil!$J$2))),ResmiTatil!$J$2-ResmiTatil!$I$2,IF(OR(K167="",L167=""),0,IF(AND(J167&gt;ResmiTatil!$I$2,K167&lt;ResmiTatil!$J$2),J167-ResmiTatil!$I$2)))+IF(AND(J167&lt;ResmiTatil!$I$2,K167&lt;ResmiTatil!$J$2),ResmiTatil!$J$2-K167)+IF(AND(J167=ResmiTatil!$I$3,K167=ResmiTatil!$J$3),ResmiTatil!$I$3-ResmiTatil!$I$2,IF(AND(J167&gt;ResmiTatil!$I$2,K167&gt;ResmiTatil!$J$2),ResmiTatil!$J$2-ResmiTatil!$I$2))+IF(L167&gt;ResmiTatil!$K$2,L167-ResmiTatil!$K$2),0))</f>
        <v>0</v>
      </c>
      <c r="O167" s="29">
        <f>IF((J167-I167)+(L167-K167)&lt;0,0,(J167-I167)+(L167-K167))</f>
        <v>0</v>
      </c>
      <c r="P167" s="17"/>
      <c r="Q167" s="12"/>
      <c r="R167" s="13"/>
      <c r="S167" s="13"/>
      <c r="T167" s="28">
        <f>IF(R167-Q167&lt;0,0,R167-Q167)</f>
        <v>0</v>
      </c>
      <c r="U167" s="28">
        <f>IF(AND(OR(P167="",Q167=""),OR(R167="",S167="")),0,IF(OR(P167&lt;&gt;ResmiTatil!$H$2,Q167&lt;&gt;ResmiTatil!$I$2,R167&lt;&gt;ResmiTatil!$J$2,S167&lt;&gt;ResmiTatil!$K$2),IF(AND(R167="",S167=""),0,IF(P167&lt;ResmiTatil!$H$2,ResmiTatil!$H$2-P167))+IF(AND(R167="",S167="",OR(P167&lt;ResmiTatil!$H$2,AND(Q167&lt;&gt;ResmiTatil!$J$2,Q167&gt;ResmiTatil!$J$2))),ResmiTatil!$J$2-ResmiTatil!$I$2,IF(OR(R167="",S167=""),0,IF(AND(Q167&gt;ResmiTatil!$I$2,R167&lt;ResmiTatil!$J$2),Q167-ResmiTatil!$I$2)))+IF(AND(Q167&lt;ResmiTatil!$I$2,R167&lt;ResmiTatil!$J$2),ResmiTatil!$J$2-R167)+IF(AND(Q167=ResmiTatil!$I$3,R167=ResmiTatil!$J$3),ResmiTatil!$I$3-ResmiTatil!$I$2,IF(AND(Q167&gt;ResmiTatil!$I$2,R167&gt;ResmiTatil!$J$2),ResmiTatil!$J$2-ResmiTatil!$I$2))+IF(S167&gt;ResmiTatil!$K$2,S167-ResmiTatil!$K$2),0))</f>
        <v>0</v>
      </c>
      <c r="V167" s="29">
        <f>IF((Q167-P167)+(S167-R167)&lt;0,0,(Q167-P167)+(S167-R167))</f>
        <v>0</v>
      </c>
      <c r="W167" s="17"/>
      <c r="X167" s="12"/>
      <c r="Y167" s="13"/>
      <c r="Z167" s="13"/>
      <c r="AA167" s="28">
        <f>IF(Y167-X167&lt;0,0,Y167-X167)</f>
        <v>0</v>
      </c>
      <c r="AB167" s="28">
        <f>IF(AND(OR(W167="",X167=""),OR(Y167="",Z167="")),0,IF(OR(W167&lt;&gt;ResmiTatil!$H$2,X167&lt;&gt;ResmiTatil!$I$2,Y167&lt;&gt;ResmiTatil!$J$2,Z167&lt;&gt;ResmiTatil!$K$2),IF(AND(Y167="",Z167=""),0,IF(W167&lt;ResmiTatil!$H$2,ResmiTatil!$H$2-W167))+IF(AND(Y167="",Z167="",OR(W167&lt;ResmiTatil!$H$2,AND(X167&lt;&gt;ResmiTatil!$J$2,X167&gt;ResmiTatil!$J$2))),ResmiTatil!$J$2-ResmiTatil!$I$2,IF(OR(Y167="",Z167=""),0,IF(AND(X167&gt;ResmiTatil!$I$2,Y167&lt;ResmiTatil!$J$2),X167-ResmiTatil!$I$2)))+IF(AND(X167&lt;ResmiTatil!$I$2,Y167&lt;ResmiTatil!$J$2),ResmiTatil!$J$2-Y167)+IF(AND(X167=ResmiTatil!$I$3,Y167=ResmiTatil!$J$3),ResmiTatil!$I$3-ResmiTatil!$I$2,IF(AND(X167&gt;ResmiTatil!$I$2,Y167&gt;ResmiTatil!$J$2),ResmiTatil!$J$2-ResmiTatil!$I$2))+IF(Z167&gt;ResmiTatil!$K$2,Z167-ResmiTatil!$K$2),0))</f>
        <v>0</v>
      </c>
      <c r="AC167" s="29">
        <f>IF((X167-W167)+(Z167-Y167)&lt;0,0,(X167-W167)+(Z167-Y167))</f>
        <v>0</v>
      </c>
      <c r="AD167" s="17"/>
      <c r="AE167" s="12"/>
      <c r="AF167" s="13"/>
      <c r="AG167" s="13"/>
      <c r="AH167" s="28">
        <f>IF(AF167-AE167&lt;0,0,AF167-AE167)</f>
        <v>0</v>
      </c>
      <c r="AI167" s="28">
        <f>IF(AND(OR(AD167="",AE167=""),OR(AF167="",AG167="")),0,IF(OR(AD167&lt;&gt;ResmiTatil!$H$2,AE167&lt;&gt;ResmiTatil!$I$2,AF167&lt;&gt;ResmiTatil!$J$2,AG167&lt;&gt;ResmiTatil!$K$2),IF(AND(AF167="",AG167=""),0,IF(AD167&lt;ResmiTatil!$H$2,ResmiTatil!$H$2-AD167))+IF(AND(AF167="",AG167="",OR(AD167&lt;ResmiTatil!$H$2,AND(AE167&lt;&gt;ResmiTatil!$J$2,AE167&gt;ResmiTatil!$J$2))),ResmiTatil!$J$2-ResmiTatil!$I$2,IF(OR(AF167="",AG167=""),0,IF(AND(AE167&gt;ResmiTatil!$I$2,AF167&lt;ResmiTatil!$J$2),AE167-ResmiTatil!$I$2)))+IF(AND(AE167&lt;ResmiTatil!$I$2,AF167&lt;ResmiTatil!$J$2),ResmiTatil!$J$2-AF167)+IF(AND(AE167=ResmiTatil!$I$3,AF167=ResmiTatil!$J$3),ResmiTatil!$I$3-ResmiTatil!$I$2,IF(AND(AE167&gt;ResmiTatil!$I$2,AF167&gt;ResmiTatil!$J$2),ResmiTatil!$J$2-ResmiTatil!$I$2))+IF(AG167&gt;ResmiTatil!$K$2,AG167-ResmiTatil!$K$2),0))</f>
        <v>0</v>
      </c>
      <c r="AJ167" s="29">
        <f>IF((AE167-AD167)+(AG167-AF167)&lt;0,0,(AE167-AD167)+(AG167-AF167))</f>
        <v>0</v>
      </c>
    </row>
    <row r="168" spans="1:36" ht="20.100000000000001" customHeight="1" x14ac:dyDescent="0.25">
      <c r="A168" s="30" t="s">
        <v>24</v>
      </c>
      <c r="B168" s="31"/>
      <c r="C168" s="32"/>
      <c r="D168" s="33"/>
      <c r="E168" s="33"/>
      <c r="F168" s="34"/>
      <c r="G168" s="28">
        <f>SUM(G163:G167)</f>
        <v>0</v>
      </c>
      <c r="H168" s="35">
        <f>SUM(H163:H167)</f>
        <v>0</v>
      </c>
      <c r="I168" s="31"/>
      <c r="J168" s="32"/>
      <c r="K168" s="33"/>
      <c r="L168" s="33"/>
      <c r="M168" s="34"/>
      <c r="N168" s="28">
        <f>SUM(N163:N167)</f>
        <v>0</v>
      </c>
      <c r="O168" s="35">
        <f>SUM(O163:O167)</f>
        <v>0</v>
      </c>
      <c r="P168" s="31"/>
      <c r="Q168" s="32"/>
      <c r="R168" s="33"/>
      <c r="S168" s="33"/>
      <c r="T168" s="34"/>
      <c r="U168" s="28">
        <f>SUM(U163:U167)</f>
        <v>0</v>
      </c>
      <c r="V168" s="35">
        <f>SUM(V163:V167)</f>
        <v>0</v>
      </c>
      <c r="W168" s="31"/>
      <c r="X168" s="32"/>
      <c r="Y168" s="33"/>
      <c r="Z168" s="33"/>
      <c r="AA168" s="34"/>
      <c r="AB168" s="28">
        <f>SUM(AB163:AB167)</f>
        <v>0</v>
      </c>
      <c r="AC168" s="35">
        <f>SUM(AC163:AC167)</f>
        <v>0</v>
      </c>
      <c r="AD168" s="31"/>
      <c r="AE168" s="32"/>
      <c r="AF168" s="33"/>
      <c r="AG168" s="33"/>
      <c r="AH168" s="34"/>
      <c r="AI168" s="28">
        <f>SUM(AI163:AI167)</f>
        <v>0</v>
      </c>
      <c r="AJ168" s="35">
        <f>SUM(AJ163:AJ167)</f>
        <v>0</v>
      </c>
    </row>
    <row r="169" spans="1:36" s="25" customFormat="1" ht="15" customHeight="1" x14ac:dyDescent="0.25">
      <c r="A169" s="20">
        <f>A167+1</f>
        <v>44884</v>
      </c>
      <c r="B169" s="17"/>
      <c r="C169" s="12"/>
      <c r="D169" s="13"/>
      <c r="E169" s="13"/>
      <c r="F169" s="11"/>
      <c r="G169" s="11"/>
      <c r="H169" s="18"/>
      <c r="I169" s="17"/>
      <c r="J169" s="12"/>
      <c r="K169" s="13"/>
      <c r="L169" s="13"/>
      <c r="M169" s="11"/>
      <c r="N169" s="11"/>
      <c r="O169" s="18"/>
      <c r="P169" s="17"/>
      <c r="Q169" s="12"/>
      <c r="R169" s="13"/>
      <c r="S169" s="13"/>
      <c r="T169" s="11"/>
      <c r="U169" s="11"/>
      <c r="V169" s="18"/>
      <c r="W169" s="17"/>
      <c r="X169" s="12"/>
      <c r="Y169" s="13"/>
      <c r="Z169" s="13"/>
      <c r="AA169" s="11"/>
      <c r="AB169" s="11"/>
      <c r="AC169" s="18"/>
      <c r="AD169" s="17"/>
      <c r="AE169" s="12"/>
      <c r="AF169" s="13"/>
      <c r="AG169" s="13"/>
      <c r="AH169" s="11"/>
      <c r="AI169" s="11"/>
      <c r="AJ169" s="18"/>
    </row>
    <row r="170" spans="1:36" s="25" customFormat="1" ht="15" customHeight="1" x14ac:dyDescent="0.25">
      <c r="A170" s="20">
        <f>A169+1</f>
        <v>44885</v>
      </c>
      <c r="B170" s="17"/>
      <c r="C170" s="12"/>
      <c r="D170" s="13"/>
      <c r="E170" s="13"/>
      <c r="F170" s="11"/>
      <c r="G170" s="11"/>
      <c r="H170" s="18"/>
      <c r="I170" s="17"/>
      <c r="J170" s="12"/>
      <c r="K170" s="13"/>
      <c r="L170" s="13"/>
      <c r="M170" s="11"/>
      <c r="N170" s="11"/>
      <c r="O170" s="18"/>
      <c r="P170" s="17"/>
      <c r="Q170" s="12"/>
      <c r="R170" s="13"/>
      <c r="S170" s="13"/>
      <c r="T170" s="11"/>
      <c r="U170" s="11"/>
      <c r="V170" s="18"/>
      <c r="W170" s="17"/>
      <c r="X170" s="12"/>
      <c r="Y170" s="13"/>
      <c r="Z170" s="13"/>
      <c r="AA170" s="11"/>
      <c r="AB170" s="11"/>
      <c r="AC170" s="18"/>
      <c r="AD170" s="17"/>
      <c r="AE170" s="12"/>
      <c r="AF170" s="13"/>
      <c r="AG170" s="13"/>
      <c r="AH170" s="11"/>
      <c r="AI170" s="11"/>
      <c r="AJ170" s="18"/>
    </row>
    <row r="171" spans="1:36" ht="20.100000000000001" customHeight="1" x14ac:dyDescent="0.25">
      <c r="A171" s="20">
        <f t="shared" ref="A171:A175" si="20">A170+1</f>
        <v>44886</v>
      </c>
      <c r="B171" s="17"/>
      <c r="C171" s="12"/>
      <c r="D171" s="13"/>
      <c r="E171" s="13"/>
      <c r="F171" s="28">
        <f>IF(D171-C171&lt;0,0,D171-C171)</f>
        <v>0</v>
      </c>
      <c r="G171" s="28">
        <f>IF(AND(OR(B171="",C171=""),OR(D171="",E171="")),0,IF(OR(B171&lt;&gt;ResmiTatil!$H$2,C171&lt;&gt;ResmiTatil!$I$2,D171&lt;&gt;ResmiTatil!$J$2,E171&lt;&gt;ResmiTatil!$K$2),IF(AND(D171="",E171=""),0,IF(B171&lt;ResmiTatil!$H$2,ResmiTatil!$H$2-B171))+IF(AND(D171="",E171="",OR(B171&lt;ResmiTatil!$H$2,AND(C171&lt;&gt;ResmiTatil!$J$2,C171&gt;ResmiTatil!$J$2))),ResmiTatil!$J$2-ResmiTatil!$I$2,IF(OR(D171="",E171=""),0,IF(AND(C171&gt;ResmiTatil!$I$2,D171&lt;ResmiTatil!$J$2),C171-ResmiTatil!$I$2)))+IF(AND(C171&lt;ResmiTatil!$I$2,D171&lt;ResmiTatil!$J$2),ResmiTatil!$J$2-D171)+IF(AND(C171=ResmiTatil!$I$3,D171=ResmiTatil!$J$3),ResmiTatil!$I$3-ResmiTatil!$I$2,IF(AND(C171&gt;ResmiTatil!$I$2,D171&gt;ResmiTatil!$J$2),ResmiTatil!$J$2-ResmiTatil!$I$2))+IF(E171&gt;ResmiTatil!$K$2,E171-ResmiTatil!$K$2),0))</f>
        <v>0</v>
      </c>
      <c r="H171" s="29">
        <f>IF((C171-B171)+(E171-D171)&lt;0,0,(C171-B171)+(E171-D171))</f>
        <v>0</v>
      </c>
      <c r="I171" s="17"/>
      <c r="J171" s="12"/>
      <c r="K171" s="13"/>
      <c r="L171" s="13"/>
      <c r="M171" s="28">
        <f>IF(K171-J171&lt;0,0,K171-J171)</f>
        <v>0</v>
      </c>
      <c r="N171" s="28">
        <f>IF(AND(OR(I171="",J171=""),OR(K171="",L171="")),0,IF(OR(I171&lt;&gt;ResmiTatil!$H$2,J171&lt;&gt;ResmiTatil!$I$2,K171&lt;&gt;ResmiTatil!$J$2,L171&lt;&gt;ResmiTatil!$K$2),IF(AND(K171="",L171=""),0,IF(I171&lt;ResmiTatil!$H$2,ResmiTatil!$H$2-I171))+IF(AND(K171="",L171="",OR(I171&lt;ResmiTatil!$H$2,AND(J171&lt;&gt;ResmiTatil!$J$2,J171&gt;ResmiTatil!$J$2))),ResmiTatil!$J$2-ResmiTatil!$I$2,IF(OR(K171="",L171=""),0,IF(AND(J171&gt;ResmiTatil!$I$2,K171&lt;ResmiTatil!$J$2),J171-ResmiTatil!$I$2)))+IF(AND(J171&lt;ResmiTatil!$I$2,K171&lt;ResmiTatil!$J$2),ResmiTatil!$J$2-K171)+IF(AND(J171=ResmiTatil!$I$3,K171=ResmiTatil!$J$3),ResmiTatil!$I$3-ResmiTatil!$I$2,IF(AND(J171&gt;ResmiTatil!$I$2,K171&gt;ResmiTatil!$J$2),ResmiTatil!$J$2-ResmiTatil!$I$2))+IF(L171&gt;ResmiTatil!$K$2,L171-ResmiTatil!$K$2),0))</f>
        <v>0</v>
      </c>
      <c r="O171" s="29">
        <f>IF((J171-I171)+(L171-K171)&lt;0,0,(J171-I171)+(L171-K171))</f>
        <v>0</v>
      </c>
      <c r="P171" s="17"/>
      <c r="Q171" s="12"/>
      <c r="R171" s="13"/>
      <c r="S171" s="13"/>
      <c r="T171" s="28">
        <f>IF(R171-Q171&lt;0,0,R171-Q171)</f>
        <v>0</v>
      </c>
      <c r="U171" s="28">
        <f>IF(AND(OR(P171="",Q171=""),OR(R171="",S171="")),0,IF(OR(P171&lt;&gt;ResmiTatil!$H$2,Q171&lt;&gt;ResmiTatil!$I$2,R171&lt;&gt;ResmiTatil!$J$2,S171&lt;&gt;ResmiTatil!$K$2),IF(AND(R171="",S171=""),0,IF(P171&lt;ResmiTatil!$H$2,ResmiTatil!$H$2-P171))+IF(AND(R171="",S171="",OR(P171&lt;ResmiTatil!$H$2,AND(Q171&lt;&gt;ResmiTatil!$J$2,Q171&gt;ResmiTatil!$J$2))),ResmiTatil!$J$2-ResmiTatil!$I$2,IF(OR(R171="",S171=""),0,IF(AND(Q171&gt;ResmiTatil!$I$2,R171&lt;ResmiTatil!$J$2),Q171-ResmiTatil!$I$2)))+IF(AND(Q171&lt;ResmiTatil!$I$2,R171&lt;ResmiTatil!$J$2),ResmiTatil!$J$2-R171)+IF(AND(Q171=ResmiTatil!$I$3,R171=ResmiTatil!$J$3),ResmiTatil!$I$3-ResmiTatil!$I$2,IF(AND(Q171&gt;ResmiTatil!$I$2,R171&gt;ResmiTatil!$J$2),ResmiTatil!$J$2-ResmiTatil!$I$2))+IF(S171&gt;ResmiTatil!$K$2,S171-ResmiTatil!$K$2),0))</f>
        <v>0</v>
      </c>
      <c r="V171" s="29">
        <f>IF((Q171-P171)+(S171-R171)&lt;0,0,(Q171-P171)+(S171-R171))</f>
        <v>0</v>
      </c>
      <c r="W171" s="17"/>
      <c r="X171" s="12"/>
      <c r="Y171" s="13"/>
      <c r="Z171" s="13"/>
      <c r="AA171" s="28">
        <f>IF(Y171-X171&lt;0,0,Y171-X171)</f>
        <v>0</v>
      </c>
      <c r="AB171" s="28">
        <f>IF(AND(OR(W171="",X171=""),OR(Y171="",Z171="")),0,IF(OR(W171&lt;&gt;ResmiTatil!$H$2,X171&lt;&gt;ResmiTatil!$I$2,Y171&lt;&gt;ResmiTatil!$J$2,Z171&lt;&gt;ResmiTatil!$K$2),IF(AND(Y171="",Z171=""),0,IF(W171&lt;ResmiTatil!$H$2,ResmiTatil!$H$2-W171))+IF(AND(Y171="",Z171="",OR(W171&lt;ResmiTatil!$H$2,AND(X171&lt;&gt;ResmiTatil!$J$2,X171&gt;ResmiTatil!$J$2))),ResmiTatil!$J$2-ResmiTatil!$I$2,IF(OR(Y171="",Z171=""),0,IF(AND(X171&gt;ResmiTatil!$I$2,Y171&lt;ResmiTatil!$J$2),X171-ResmiTatil!$I$2)))+IF(AND(X171&lt;ResmiTatil!$I$2,Y171&lt;ResmiTatil!$J$2),ResmiTatil!$J$2-Y171)+IF(AND(X171=ResmiTatil!$I$3,Y171=ResmiTatil!$J$3),ResmiTatil!$I$3-ResmiTatil!$I$2,IF(AND(X171&gt;ResmiTatil!$I$2,Y171&gt;ResmiTatil!$J$2),ResmiTatil!$J$2-ResmiTatil!$I$2))+IF(Z171&gt;ResmiTatil!$K$2,Z171-ResmiTatil!$K$2),0))</f>
        <v>0</v>
      </c>
      <c r="AC171" s="29">
        <f>IF((X171-W171)+(Z171-Y171)&lt;0,0,(X171-W171)+(Z171-Y171))</f>
        <v>0</v>
      </c>
      <c r="AD171" s="17"/>
      <c r="AE171" s="12"/>
      <c r="AF171" s="13"/>
      <c r="AG171" s="13"/>
      <c r="AH171" s="28">
        <f>IF(AF171-AE171&lt;0,0,AF171-AE171)</f>
        <v>0</v>
      </c>
      <c r="AI171" s="28">
        <f>IF(AND(OR(AD171="",AE171=""),OR(AF171="",AG171="")),0,IF(OR(AD171&lt;&gt;ResmiTatil!$H$2,AE171&lt;&gt;ResmiTatil!$I$2,AF171&lt;&gt;ResmiTatil!$J$2,AG171&lt;&gt;ResmiTatil!$K$2),IF(AND(AF171="",AG171=""),0,IF(AD171&lt;ResmiTatil!$H$2,ResmiTatil!$H$2-AD171))+IF(AND(AF171="",AG171="",OR(AD171&lt;ResmiTatil!$H$2,AND(AE171&lt;&gt;ResmiTatil!$J$2,AE171&gt;ResmiTatil!$J$2))),ResmiTatil!$J$2-ResmiTatil!$I$2,IF(OR(AF171="",AG171=""),0,IF(AND(AE171&gt;ResmiTatil!$I$2,AF171&lt;ResmiTatil!$J$2),AE171-ResmiTatil!$I$2)))+IF(AND(AE171&lt;ResmiTatil!$I$2,AF171&lt;ResmiTatil!$J$2),ResmiTatil!$J$2-AF171)+IF(AND(AE171=ResmiTatil!$I$3,AF171=ResmiTatil!$J$3),ResmiTatil!$I$3-ResmiTatil!$I$2,IF(AND(AE171&gt;ResmiTatil!$I$2,AF171&gt;ResmiTatil!$J$2),ResmiTatil!$J$2-ResmiTatil!$I$2))+IF(AG171&gt;ResmiTatil!$K$2,AG171-ResmiTatil!$K$2),0))</f>
        <v>0</v>
      </c>
      <c r="AJ171" s="29">
        <f>IF((AE171-AD171)+(AG171-AF171)&lt;0,0,(AE171-AD171)+(AG171-AF171))</f>
        <v>0</v>
      </c>
    </row>
    <row r="172" spans="1:36" ht="20.100000000000001" customHeight="1" x14ac:dyDescent="0.25">
      <c r="A172" s="20">
        <f t="shared" si="20"/>
        <v>44887</v>
      </c>
      <c r="B172" s="17"/>
      <c r="C172" s="12"/>
      <c r="D172" s="13"/>
      <c r="E172" s="13"/>
      <c r="F172" s="28">
        <f>IF(D172-C172&lt;0,0,D172-C172)</f>
        <v>0</v>
      </c>
      <c r="G172" s="28">
        <f>IF(AND(OR(B172="",C172=""),OR(D172="",E172="")),0,IF(OR(B172&lt;&gt;ResmiTatil!$H$2,C172&lt;&gt;ResmiTatil!$I$2,D172&lt;&gt;ResmiTatil!$J$2,E172&lt;&gt;ResmiTatil!$K$2),IF(AND(D172="",E172=""),0,IF(B172&lt;ResmiTatil!$H$2,ResmiTatil!$H$2-B172))+IF(AND(D172="",E172="",OR(B172&lt;ResmiTatil!$H$2,AND(C172&lt;&gt;ResmiTatil!$J$2,C172&gt;ResmiTatil!$J$2))),ResmiTatil!$J$2-ResmiTatil!$I$2,IF(OR(D172="",E172=""),0,IF(AND(C172&gt;ResmiTatil!$I$2,D172&lt;ResmiTatil!$J$2),C172-ResmiTatil!$I$2)))+IF(AND(C172&lt;ResmiTatil!$I$2,D172&lt;ResmiTatil!$J$2),ResmiTatil!$J$2-D172)+IF(AND(C172=ResmiTatil!$I$3,D172=ResmiTatil!$J$3),ResmiTatil!$I$3-ResmiTatil!$I$2,IF(AND(C172&gt;ResmiTatil!$I$2,D172&gt;ResmiTatil!$J$2),ResmiTatil!$J$2-ResmiTatil!$I$2))+IF(E172&gt;ResmiTatil!$K$2,E172-ResmiTatil!$K$2),0))</f>
        <v>0</v>
      </c>
      <c r="H172" s="29">
        <f>IF((C172-B172)+(E172-D172)&lt;0,0,(C172-B172)+(E172-D172))</f>
        <v>0</v>
      </c>
      <c r="I172" s="17"/>
      <c r="J172" s="12"/>
      <c r="K172" s="13"/>
      <c r="L172" s="13"/>
      <c r="M172" s="28">
        <f>IF(K172-J172&lt;0,0,K172-J172)</f>
        <v>0</v>
      </c>
      <c r="N172" s="28">
        <f>IF(AND(OR(I172="",J172=""),OR(K172="",L172="")),0,IF(OR(I172&lt;&gt;ResmiTatil!$H$2,J172&lt;&gt;ResmiTatil!$I$2,K172&lt;&gt;ResmiTatil!$J$2,L172&lt;&gt;ResmiTatil!$K$2),IF(AND(K172="",L172=""),0,IF(I172&lt;ResmiTatil!$H$2,ResmiTatil!$H$2-I172))+IF(AND(K172="",L172="",OR(I172&lt;ResmiTatil!$H$2,AND(J172&lt;&gt;ResmiTatil!$J$2,J172&gt;ResmiTatil!$J$2))),ResmiTatil!$J$2-ResmiTatil!$I$2,IF(OR(K172="",L172=""),0,IF(AND(J172&gt;ResmiTatil!$I$2,K172&lt;ResmiTatil!$J$2),J172-ResmiTatil!$I$2)))+IF(AND(J172&lt;ResmiTatil!$I$2,K172&lt;ResmiTatil!$J$2),ResmiTatil!$J$2-K172)+IF(AND(J172=ResmiTatil!$I$3,K172=ResmiTatil!$J$3),ResmiTatil!$I$3-ResmiTatil!$I$2,IF(AND(J172&gt;ResmiTatil!$I$2,K172&gt;ResmiTatil!$J$2),ResmiTatil!$J$2-ResmiTatil!$I$2))+IF(L172&gt;ResmiTatil!$K$2,L172-ResmiTatil!$K$2),0))</f>
        <v>0</v>
      </c>
      <c r="O172" s="29">
        <f>IF((J172-I172)+(L172-K172)&lt;0,0,(J172-I172)+(L172-K172))</f>
        <v>0</v>
      </c>
      <c r="P172" s="17"/>
      <c r="Q172" s="12"/>
      <c r="R172" s="13"/>
      <c r="S172" s="13"/>
      <c r="T172" s="28">
        <f>IF(R172-Q172&lt;0,0,R172-Q172)</f>
        <v>0</v>
      </c>
      <c r="U172" s="28">
        <f>IF(AND(OR(P172="",Q172=""),OR(R172="",S172="")),0,IF(OR(P172&lt;&gt;ResmiTatil!$H$2,Q172&lt;&gt;ResmiTatil!$I$2,R172&lt;&gt;ResmiTatil!$J$2,S172&lt;&gt;ResmiTatil!$K$2),IF(AND(R172="",S172=""),0,IF(P172&lt;ResmiTatil!$H$2,ResmiTatil!$H$2-P172))+IF(AND(R172="",S172="",OR(P172&lt;ResmiTatil!$H$2,AND(Q172&lt;&gt;ResmiTatil!$J$2,Q172&gt;ResmiTatil!$J$2))),ResmiTatil!$J$2-ResmiTatil!$I$2,IF(OR(R172="",S172=""),0,IF(AND(Q172&gt;ResmiTatil!$I$2,R172&lt;ResmiTatil!$J$2),Q172-ResmiTatil!$I$2)))+IF(AND(Q172&lt;ResmiTatil!$I$2,R172&lt;ResmiTatil!$J$2),ResmiTatil!$J$2-R172)+IF(AND(Q172=ResmiTatil!$I$3,R172=ResmiTatil!$J$3),ResmiTatil!$I$3-ResmiTatil!$I$2,IF(AND(Q172&gt;ResmiTatil!$I$2,R172&gt;ResmiTatil!$J$2),ResmiTatil!$J$2-ResmiTatil!$I$2))+IF(S172&gt;ResmiTatil!$K$2,S172-ResmiTatil!$K$2),0))</f>
        <v>0</v>
      </c>
      <c r="V172" s="29">
        <f>IF((Q172-P172)+(S172-R172)&lt;0,0,(Q172-P172)+(S172-R172))</f>
        <v>0</v>
      </c>
      <c r="W172" s="17"/>
      <c r="X172" s="12"/>
      <c r="Y172" s="13"/>
      <c r="Z172" s="13"/>
      <c r="AA172" s="28">
        <f>IF(Y172-X172&lt;0,0,Y172-X172)</f>
        <v>0</v>
      </c>
      <c r="AB172" s="28">
        <f>IF(AND(OR(W172="",X172=""),OR(Y172="",Z172="")),0,IF(OR(W172&lt;&gt;ResmiTatil!$H$2,X172&lt;&gt;ResmiTatil!$I$2,Y172&lt;&gt;ResmiTatil!$J$2,Z172&lt;&gt;ResmiTatil!$K$2),IF(AND(Y172="",Z172=""),0,IF(W172&lt;ResmiTatil!$H$2,ResmiTatil!$H$2-W172))+IF(AND(Y172="",Z172="",OR(W172&lt;ResmiTatil!$H$2,AND(X172&lt;&gt;ResmiTatil!$J$2,X172&gt;ResmiTatil!$J$2))),ResmiTatil!$J$2-ResmiTatil!$I$2,IF(OR(Y172="",Z172=""),0,IF(AND(X172&gt;ResmiTatil!$I$2,Y172&lt;ResmiTatil!$J$2),X172-ResmiTatil!$I$2)))+IF(AND(X172&lt;ResmiTatil!$I$2,Y172&lt;ResmiTatil!$J$2),ResmiTatil!$J$2-Y172)+IF(AND(X172=ResmiTatil!$I$3,Y172=ResmiTatil!$J$3),ResmiTatil!$I$3-ResmiTatil!$I$2,IF(AND(X172&gt;ResmiTatil!$I$2,Y172&gt;ResmiTatil!$J$2),ResmiTatil!$J$2-ResmiTatil!$I$2))+IF(Z172&gt;ResmiTatil!$K$2,Z172-ResmiTatil!$K$2),0))</f>
        <v>0</v>
      </c>
      <c r="AC172" s="29">
        <f>IF((X172-W172)+(Z172-Y172)&lt;0,0,(X172-W172)+(Z172-Y172))</f>
        <v>0</v>
      </c>
      <c r="AD172" s="17"/>
      <c r="AE172" s="12"/>
      <c r="AF172" s="13"/>
      <c r="AG172" s="13"/>
      <c r="AH172" s="28">
        <f>IF(AF172-AE172&lt;0,0,AF172-AE172)</f>
        <v>0</v>
      </c>
      <c r="AI172" s="28">
        <f>IF(AND(OR(AD172="",AE172=""),OR(AF172="",AG172="")),0,IF(OR(AD172&lt;&gt;ResmiTatil!$H$2,AE172&lt;&gt;ResmiTatil!$I$2,AF172&lt;&gt;ResmiTatil!$J$2,AG172&lt;&gt;ResmiTatil!$K$2),IF(AND(AF172="",AG172=""),0,IF(AD172&lt;ResmiTatil!$H$2,ResmiTatil!$H$2-AD172))+IF(AND(AF172="",AG172="",OR(AD172&lt;ResmiTatil!$H$2,AND(AE172&lt;&gt;ResmiTatil!$J$2,AE172&gt;ResmiTatil!$J$2))),ResmiTatil!$J$2-ResmiTatil!$I$2,IF(OR(AF172="",AG172=""),0,IF(AND(AE172&gt;ResmiTatil!$I$2,AF172&lt;ResmiTatil!$J$2),AE172-ResmiTatil!$I$2)))+IF(AND(AE172&lt;ResmiTatil!$I$2,AF172&lt;ResmiTatil!$J$2),ResmiTatil!$J$2-AF172)+IF(AND(AE172=ResmiTatil!$I$3,AF172=ResmiTatil!$J$3),ResmiTatil!$I$3-ResmiTatil!$I$2,IF(AND(AE172&gt;ResmiTatil!$I$2,AF172&gt;ResmiTatil!$J$2),ResmiTatil!$J$2-ResmiTatil!$I$2))+IF(AG172&gt;ResmiTatil!$K$2,AG172-ResmiTatil!$K$2),0))</f>
        <v>0</v>
      </c>
      <c r="AJ172" s="29">
        <f>IF((AE172-AD172)+(AG172-AF172)&lt;0,0,(AE172-AD172)+(AG172-AF172))</f>
        <v>0</v>
      </c>
    </row>
    <row r="173" spans="1:36" ht="20.100000000000001" customHeight="1" x14ac:dyDescent="0.25">
      <c r="A173" s="20">
        <f t="shared" si="20"/>
        <v>44888</v>
      </c>
      <c r="B173" s="17"/>
      <c r="C173" s="12"/>
      <c r="D173" s="13"/>
      <c r="E173" s="13"/>
      <c r="F173" s="28">
        <f>IF(D173-C173&lt;0,0,D173-C173)</f>
        <v>0</v>
      </c>
      <c r="G173" s="28">
        <f>IF(AND(OR(B173="",C173=""),OR(D173="",E173="")),0,IF(OR(B173&lt;&gt;ResmiTatil!$H$2,C173&lt;&gt;ResmiTatil!$I$2,D173&lt;&gt;ResmiTatil!$J$2,E173&lt;&gt;ResmiTatil!$K$2),IF(AND(D173="",E173=""),0,IF(B173&lt;ResmiTatil!$H$2,ResmiTatil!$H$2-B173))+IF(AND(D173="",E173="",OR(B173&lt;ResmiTatil!$H$2,AND(C173&lt;&gt;ResmiTatil!$J$2,C173&gt;ResmiTatil!$J$2))),ResmiTatil!$J$2-ResmiTatil!$I$2,IF(OR(D173="",E173=""),0,IF(AND(C173&gt;ResmiTatil!$I$2,D173&lt;ResmiTatil!$J$2),C173-ResmiTatil!$I$2)))+IF(AND(C173&lt;ResmiTatil!$I$2,D173&lt;ResmiTatil!$J$2),ResmiTatil!$J$2-D173)+IF(AND(C173=ResmiTatil!$I$3,D173=ResmiTatil!$J$3),ResmiTatil!$I$3-ResmiTatil!$I$2,IF(AND(C173&gt;ResmiTatil!$I$2,D173&gt;ResmiTatil!$J$2),ResmiTatil!$J$2-ResmiTatil!$I$2))+IF(E173&gt;ResmiTatil!$K$2,E173-ResmiTatil!$K$2),0))</f>
        <v>0</v>
      </c>
      <c r="H173" s="29">
        <f>IF((C173-B173)+(E173-D173)&lt;0,0,(C173-B173)+(E173-D173))</f>
        <v>0</v>
      </c>
      <c r="I173" s="17"/>
      <c r="J173" s="12"/>
      <c r="K173" s="13"/>
      <c r="L173" s="13"/>
      <c r="M173" s="28">
        <f>IF(K173-J173&lt;0,0,K173-J173)</f>
        <v>0</v>
      </c>
      <c r="N173" s="28">
        <f>IF(AND(OR(I173="",J173=""),OR(K173="",L173="")),0,IF(OR(I173&lt;&gt;ResmiTatil!$H$2,J173&lt;&gt;ResmiTatil!$I$2,K173&lt;&gt;ResmiTatil!$J$2,L173&lt;&gt;ResmiTatil!$K$2),IF(AND(K173="",L173=""),0,IF(I173&lt;ResmiTatil!$H$2,ResmiTatil!$H$2-I173))+IF(AND(K173="",L173="",OR(I173&lt;ResmiTatil!$H$2,AND(J173&lt;&gt;ResmiTatil!$J$2,J173&gt;ResmiTatil!$J$2))),ResmiTatil!$J$2-ResmiTatil!$I$2,IF(OR(K173="",L173=""),0,IF(AND(J173&gt;ResmiTatil!$I$2,K173&lt;ResmiTatil!$J$2),J173-ResmiTatil!$I$2)))+IF(AND(J173&lt;ResmiTatil!$I$2,K173&lt;ResmiTatil!$J$2),ResmiTatil!$J$2-K173)+IF(AND(J173=ResmiTatil!$I$3,K173=ResmiTatil!$J$3),ResmiTatil!$I$3-ResmiTatil!$I$2,IF(AND(J173&gt;ResmiTatil!$I$2,K173&gt;ResmiTatil!$J$2),ResmiTatil!$J$2-ResmiTatil!$I$2))+IF(L173&gt;ResmiTatil!$K$2,L173-ResmiTatil!$K$2),0))</f>
        <v>0</v>
      </c>
      <c r="O173" s="29">
        <f>IF((J173-I173)+(L173-K173)&lt;0,0,(J173-I173)+(L173-K173))</f>
        <v>0</v>
      </c>
      <c r="P173" s="17"/>
      <c r="Q173" s="12"/>
      <c r="R173" s="13"/>
      <c r="S173" s="13"/>
      <c r="T173" s="28">
        <f>IF(R173-Q173&lt;0,0,R173-Q173)</f>
        <v>0</v>
      </c>
      <c r="U173" s="28">
        <f>IF(AND(OR(P173="",Q173=""),OR(R173="",S173="")),0,IF(OR(P173&lt;&gt;ResmiTatil!$H$2,Q173&lt;&gt;ResmiTatil!$I$2,R173&lt;&gt;ResmiTatil!$J$2,S173&lt;&gt;ResmiTatil!$K$2),IF(AND(R173="",S173=""),0,IF(P173&lt;ResmiTatil!$H$2,ResmiTatil!$H$2-P173))+IF(AND(R173="",S173="",OR(P173&lt;ResmiTatil!$H$2,AND(Q173&lt;&gt;ResmiTatil!$J$2,Q173&gt;ResmiTatil!$J$2))),ResmiTatil!$J$2-ResmiTatil!$I$2,IF(OR(R173="",S173=""),0,IF(AND(Q173&gt;ResmiTatil!$I$2,R173&lt;ResmiTatil!$J$2),Q173-ResmiTatil!$I$2)))+IF(AND(Q173&lt;ResmiTatil!$I$2,R173&lt;ResmiTatil!$J$2),ResmiTatil!$J$2-R173)+IF(AND(Q173=ResmiTatil!$I$3,R173=ResmiTatil!$J$3),ResmiTatil!$I$3-ResmiTatil!$I$2,IF(AND(Q173&gt;ResmiTatil!$I$2,R173&gt;ResmiTatil!$J$2),ResmiTatil!$J$2-ResmiTatil!$I$2))+IF(S173&gt;ResmiTatil!$K$2,S173-ResmiTatil!$K$2),0))</f>
        <v>0</v>
      </c>
      <c r="V173" s="29">
        <f>IF((Q173-P173)+(S173-R173)&lt;0,0,(Q173-P173)+(S173-R173))</f>
        <v>0</v>
      </c>
      <c r="W173" s="17"/>
      <c r="X173" s="12"/>
      <c r="Y173" s="13"/>
      <c r="Z173" s="13"/>
      <c r="AA173" s="28">
        <f>IF(Y173-X173&lt;0,0,Y173-X173)</f>
        <v>0</v>
      </c>
      <c r="AB173" s="28">
        <f>IF(AND(OR(W173="",X173=""),OR(Y173="",Z173="")),0,IF(OR(W173&lt;&gt;ResmiTatil!$H$2,X173&lt;&gt;ResmiTatil!$I$2,Y173&lt;&gt;ResmiTatil!$J$2,Z173&lt;&gt;ResmiTatil!$K$2),IF(AND(Y173="",Z173=""),0,IF(W173&lt;ResmiTatil!$H$2,ResmiTatil!$H$2-W173))+IF(AND(Y173="",Z173="",OR(W173&lt;ResmiTatil!$H$2,AND(X173&lt;&gt;ResmiTatil!$J$2,X173&gt;ResmiTatil!$J$2))),ResmiTatil!$J$2-ResmiTatil!$I$2,IF(OR(Y173="",Z173=""),0,IF(AND(X173&gt;ResmiTatil!$I$2,Y173&lt;ResmiTatil!$J$2),X173-ResmiTatil!$I$2)))+IF(AND(X173&lt;ResmiTatil!$I$2,Y173&lt;ResmiTatil!$J$2),ResmiTatil!$J$2-Y173)+IF(AND(X173=ResmiTatil!$I$3,Y173=ResmiTatil!$J$3),ResmiTatil!$I$3-ResmiTatil!$I$2,IF(AND(X173&gt;ResmiTatil!$I$2,Y173&gt;ResmiTatil!$J$2),ResmiTatil!$J$2-ResmiTatil!$I$2))+IF(Z173&gt;ResmiTatil!$K$2,Z173-ResmiTatil!$K$2),0))</f>
        <v>0</v>
      </c>
      <c r="AC173" s="29">
        <f>IF((X173-W173)+(Z173-Y173)&lt;0,0,(X173-W173)+(Z173-Y173))</f>
        <v>0</v>
      </c>
      <c r="AD173" s="17"/>
      <c r="AE173" s="12"/>
      <c r="AF173" s="13"/>
      <c r="AG173" s="13"/>
      <c r="AH173" s="28">
        <f>IF(AF173-AE173&lt;0,0,AF173-AE173)</f>
        <v>0</v>
      </c>
      <c r="AI173" s="28">
        <f>IF(AND(OR(AD173="",AE173=""),OR(AF173="",AG173="")),0,IF(OR(AD173&lt;&gt;ResmiTatil!$H$2,AE173&lt;&gt;ResmiTatil!$I$2,AF173&lt;&gt;ResmiTatil!$J$2,AG173&lt;&gt;ResmiTatil!$K$2),IF(AND(AF173="",AG173=""),0,IF(AD173&lt;ResmiTatil!$H$2,ResmiTatil!$H$2-AD173))+IF(AND(AF173="",AG173="",OR(AD173&lt;ResmiTatil!$H$2,AND(AE173&lt;&gt;ResmiTatil!$J$2,AE173&gt;ResmiTatil!$J$2))),ResmiTatil!$J$2-ResmiTatil!$I$2,IF(OR(AF173="",AG173=""),0,IF(AND(AE173&gt;ResmiTatil!$I$2,AF173&lt;ResmiTatil!$J$2),AE173-ResmiTatil!$I$2)))+IF(AND(AE173&lt;ResmiTatil!$I$2,AF173&lt;ResmiTatil!$J$2),ResmiTatil!$J$2-AF173)+IF(AND(AE173=ResmiTatil!$I$3,AF173=ResmiTatil!$J$3),ResmiTatil!$I$3-ResmiTatil!$I$2,IF(AND(AE173&gt;ResmiTatil!$I$2,AF173&gt;ResmiTatil!$J$2),ResmiTatil!$J$2-ResmiTatil!$I$2))+IF(AG173&gt;ResmiTatil!$K$2,AG173-ResmiTatil!$K$2),0))</f>
        <v>0</v>
      </c>
      <c r="AJ173" s="29">
        <f>IF((AE173-AD173)+(AG173-AF173)&lt;0,0,(AE173-AD173)+(AG173-AF173))</f>
        <v>0</v>
      </c>
    </row>
    <row r="174" spans="1:36" ht="20.100000000000001" customHeight="1" x14ac:dyDescent="0.25">
      <c r="A174" s="20">
        <f t="shared" si="20"/>
        <v>44889</v>
      </c>
      <c r="B174" s="17"/>
      <c r="C174" s="12"/>
      <c r="D174" s="13"/>
      <c r="E174" s="13"/>
      <c r="F174" s="28">
        <f>IF(D174-C174&lt;0,0,D174-C174)</f>
        <v>0</v>
      </c>
      <c r="G174" s="28">
        <f>IF(AND(OR(B174="",C174=""),OR(D174="",E174="")),0,IF(OR(B174&lt;&gt;ResmiTatil!$H$2,C174&lt;&gt;ResmiTatil!$I$2,D174&lt;&gt;ResmiTatil!$J$2,E174&lt;&gt;ResmiTatil!$K$2),IF(AND(D174="",E174=""),0,IF(B174&lt;ResmiTatil!$H$2,ResmiTatil!$H$2-B174))+IF(AND(D174="",E174="",OR(B174&lt;ResmiTatil!$H$2,AND(C174&lt;&gt;ResmiTatil!$J$2,C174&gt;ResmiTatil!$J$2))),ResmiTatil!$J$2-ResmiTatil!$I$2,IF(OR(D174="",E174=""),0,IF(AND(C174&gt;ResmiTatil!$I$2,D174&lt;ResmiTatil!$J$2),C174-ResmiTatil!$I$2)))+IF(AND(C174&lt;ResmiTatil!$I$2,D174&lt;ResmiTatil!$J$2),ResmiTatil!$J$2-D174)+IF(AND(C174=ResmiTatil!$I$3,D174=ResmiTatil!$J$3),ResmiTatil!$I$3-ResmiTatil!$I$2,IF(AND(C174&gt;ResmiTatil!$I$2,D174&gt;ResmiTatil!$J$2),ResmiTatil!$J$2-ResmiTatil!$I$2))+IF(E174&gt;ResmiTatil!$K$2,E174-ResmiTatil!$K$2),0))</f>
        <v>0</v>
      </c>
      <c r="H174" s="29">
        <f>IF((C174-B174)+(E174-D174)&lt;0,0,(C174-B174)+(E174-D174))</f>
        <v>0</v>
      </c>
      <c r="I174" s="17"/>
      <c r="J174" s="12"/>
      <c r="K174" s="13"/>
      <c r="L174" s="13"/>
      <c r="M174" s="28">
        <f>IF(K174-J174&lt;0,0,K174-J174)</f>
        <v>0</v>
      </c>
      <c r="N174" s="28">
        <f>IF(AND(OR(I174="",J174=""),OR(K174="",L174="")),0,IF(OR(I174&lt;&gt;ResmiTatil!$H$2,J174&lt;&gt;ResmiTatil!$I$2,K174&lt;&gt;ResmiTatil!$J$2,L174&lt;&gt;ResmiTatil!$K$2),IF(AND(K174="",L174=""),0,IF(I174&lt;ResmiTatil!$H$2,ResmiTatil!$H$2-I174))+IF(AND(K174="",L174="",OR(I174&lt;ResmiTatil!$H$2,AND(J174&lt;&gt;ResmiTatil!$J$2,J174&gt;ResmiTatil!$J$2))),ResmiTatil!$J$2-ResmiTatil!$I$2,IF(OR(K174="",L174=""),0,IF(AND(J174&gt;ResmiTatil!$I$2,K174&lt;ResmiTatil!$J$2),J174-ResmiTatil!$I$2)))+IF(AND(J174&lt;ResmiTatil!$I$2,K174&lt;ResmiTatil!$J$2),ResmiTatil!$J$2-K174)+IF(AND(J174=ResmiTatil!$I$3,K174=ResmiTatil!$J$3),ResmiTatil!$I$3-ResmiTatil!$I$2,IF(AND(J174&gt;ResmiTatil!$I$2,K174&gt;ResmiTatil!$J$2),ResmiTatil!$J$2-ResmiTatil!$I$2))+IF(L174&gt;ResmiTatil!$K$2,L174-ResmiTatil!$K$2),0))</f>
        <v>0</v>
      </c>
      <c r="O174" s="29">
        <f>IF((J174-I174)+(L174-K174)&lt;0,0,(J174-I174)+(L174-K174))</f>
        <v>0</v>
      </c>
      <c r="P174" s="17"/>
      <c r="Q174" s="12"/>
      <c r="R174" s="13"/>
      <c r="S174" s="13"/>
      <c r="T174" s="28">
        <f>IF(R174-Q174&lt;0,0,R174-Q174)</f>
        <v>0</v>
      </c>
      <c r="U174" s="28">
        <f>IF(AND(OR(P174="",Q174=""),OR(R174="",S174="")),0,IF(OR(P174&lt;&gt;ResmiTatil!$H$2,Q174&lt;&gt;ResmiTatil!$I$2,R174&lt;&gt;ResmiTatil!$J$2,S174&lt;&gt;ResmiTatil!$K$2),IF(AND(R174="",S174=""),0,IF(P174&lt;ResmiTatil!$H$2,ResmiTatil!$H$2-P174))+IF(AND(R174="",S174="",OR(P174&lt;ResmiTatil!$H$2,AND(Q174&lt;&gt;ResmiTatil!$J$2,Q174&gt;ResmiTatil!$J$2))),ResmiTatil!$J$2-ResmiTatil!$I$2,IF(OR(R174="",S174=""),0,IF(AND(Q174&gt;ResmiTatil!$I$2,R174&lt;ResmiTatil!$J$2),Q174-ResmiTatil!$I$2)))+IF(AND(Q174&lt;ResmiTatil!$I$2,R174&lt;ResmiTatil!$J$2),ResmiTatil!$J$2-R174)+IF(AND(Q174=ResmiTatil!$I$3,R174=ResmiTatil!$J$3),ResmiTatil!$I$3-ResmiTatil!$I$2,IF(AND(Q174&gt;ResmiTatil!$I$2,R174&gt;ResmiTatil!$J$2),ResmiTatil!$J$2-ResmiTatil!$I$2))+IF(S174&gt;ResmiTatil!$K$2,S174-ResmiTatil!$K$2),0))</f>
        <v>0</v>
      </c>
      <c r="V174" s="29">
        <f>IF((Q174-P174)+(S174-R174)&lt;0,0,(Q174-P174)+(S174-R174))</f>
        <v>0</v>
      </c>
      <c r="W174" s="17"/>
      <c r="X174" s="12"/>
      <c r="Y174" s="13"/>
      <c r="Z174" s="13"/>
      <c r="AA174" s="28">
        <f>IF(Y174-X174&lt;0,0,Y174-X174)</f>
        <v>0</v>
      </c>
      <c r="AB174" s="28">
        <f>IF(AND(OR(W174="",X174=""),OR(Y174="",Z174="")),0,IF(OR(W174&lt;&gt;ResmiTatil!$H$2,X174&lt;&gt;ResmiTatil!$I$2,Y174&lt;&gt;ResmiTatil!$J$2,Z174&lt;&gt;ResmiTatil!$K$2),IF(AND(Y174="",Z174=""),0,IF(W174&lt;ResmiTatil!$H$2,ResmiTatil!$H$2-W174))+IF(AND(Y174="",Z174="",OR(W174&lt;ResmiTatil!$H$2,AND(X174&lt;&gt;ResmiTatil!$J$2,X174&gt;ResmiTatil!$J$2))),ResmiTatil!$J$2-ResmiTatil!$I$2,IF(OR(Y174="",Z174=""),0,IF(AND(X174&gt;ResmiTatil!$I$2,Y174&lt;ResmiTatil!$J$2),X174-ResmiTatil!$I$2)))+IF(AND(X174&lt;ResmiTatil!$I$2,Y174&lt;ResmiTatil!$J$2),ResmiTatil!$J$2-Y174)+IF(AND(X174=ResmiTatil!$I$3,Y174=ResmiTatil!$J$3),ResmiTatil!$I$3-ResmiTatil!$I$2,IF(AND(X174&gt;ResmiTatil!$I$2,Y174&gt;ResmiTatil!$J$2),ResmiTatil!$J$2-ResmiTatil!$I$2))+IF(Z174&gt;ResmiTatil!$K$2,Z174-ResmiTatil!$K$2),0))</f>
        <v>0</v>
      </c>
      <c r="AC174" s="29">
        <f>IF((X174-W174)+(Z174-Y174)&lt;0,0,(X174-W174)+(Z174-Y174))</f>
        <v>0</v>
      </c>
      <c r="AD174" s="17"/>
      <c r="AE174" s="12"/>
      <c r="AF174" s="13"/>
      <c r="AG174" s="13"/>
      <c r="AH174" s="28">
        <f>IF(AF174-AE174&lt;0,0,AF174-AE174)</f>
        <v>0</v>
      </c>
      <c r="AI174" s="28">
        <f>IF(AND(OR(AD174="",AE174=""),OR(AF174="",AG174="")),0,IF(OR(AD174&lt;&gt;ResmiTatil!$H$2,AE174&lt;&gt;ResmiTatil!$I$2,AF174&lt;&gt;ResmiTatil!$J$2,AG174&lt;&gt;ResmiTatil!$K$2),IF(AND(AF174="",AG174=""),0,IF(AD174&lt;ResmiTatil!$H$2,ResmiTatil!$H$2-AD174))+IF(AND(AF174="",AG174="",OR(AD174&lt;ResmiTatil!$H$2,AND(AE174&lt;&gt;ResmiTatil!$J$2,AE174&gt;ResmiTatil!$J$2))),ResmiTatil!$J$2-ResmiTatil!$I$2,IF(OR(AF174="",AG174=""),0,IF(AND(AE174&gt;ResmiTatil!$I$2,AF174&lt;ResmiTatil!$J$2),AE174-ResmiTatil!$I$2)))+IF(AND(AE174&lt;ResmiTatil!$I$2,AF174&lt;ResmiTatil!$J$2),ResmiTatil!$J$2-AF174)+IF(AND(AE174=ResmiTatil!$I$3,AF174=ResmiTatil!$J$3),ResmiTatil!$I$3-ResmiTatil!$I$2,IF(AND(AE174&gt;ResmiTatil!$I$2,AF174&gt;ResmiTatil!$J$2),ResmiTatil!$J$2-ResmiTatil!$I$2))+IF(AG174&gt;ResmiTatil!$K$2,AG174-ResmiTatil!$K$2),0))</f>
        <v>0</v>
      </c>
      <c r="AJ174" s="29">
        <f>IF((AE174-AD174)+(AG174-AF174)&lt;0,0,(AE174-AD174)+(AG174-AF174))</f>
        <v>0</v>
      </c>
    </row>
    <row r="175" spans="1:36" ht="20.100000000000001" customHeight="1" x14ac:dyDescent="0.25">
      <c r="A175" s="20">
        <f t="shared" si="20"/>
        <v>44890</v>
      </c>
      <c r="B175" s="17"/>
      <c r="C175" s="12"/>
      <c r="D175" s="13"/>
      <c r="E175" s="13"/>
      <c r="F175" s="28">
        <f>IF(D175-C175&lt;0,0,D175-C175)</f>
        <v>0</v>
      </c>
      <c r="G175" s="28">
        <f>IF(AND(OR(B175="",C175=""),OR(D175="",E175="")),0,IF(OR(B175&lt;&gt;ResmiTatil!$H$2,C175&lt;&gt;ResmiTatil!$I$2,D175&lt;&gt;ResmiTatil!$J$2,E175&lt;&gt;ResmiTatil!$K$2),IF(AND(D175="",E175=""),0,IF(B175&lt;ResmiTatil!$H$2,ResmiTatil!$H$2-B175))+IF(AND(D175="",E175="",OR(B175&lt;ResmiTatil!$H$2,AND(C175&lt;&gt;ResmiTatil!$J$2,C175&gt;ResmiTatil!$J$2))),ResmiTatil!$J$2-ResmiTatil!$I$2,IF(OR(D175="",E175=""),0,IF(AND(C175&gt;ResmiTatil!$I$2,D175&lt;ResmiTatil!$J$2),C175-ResmiTatil!$I$2)))+IF(AND(C175&lt;ResmiTatil!$I$2,D175&lt;ResmiTatil!$J$2),ResmiTatil!$J$2-D175)+IF(AND(C175=ResmiTatil!$I$3,D175=ResmiTatil!$J$3),ResmiTatil!$I$3-ResmiTatil!$I$2,IF(AND(C175&gt;ResmiTatil!$I$2,D175&gt;ResmiTatil!$J$2),ResmiTatil!$J$2-ResmiTatil!$I$2))+IF(E175&gt;ResmiTatil!$K$2,E175-ResmiTatil!$K$2),0))</f>
        <v>0</v>
      </c>
      <c r="H175" s="29">
        <f>IF((C175-B175)+(E175-D175)&lt;0,0,(C175-B175)+(E175-D175))</f>
        <v>0</v>
      </c>
      <c r="I175" s="17"/>
      <c r="J175" s="12"/>
      <c r="K175" s="13"/>
      <c r="L175" s="13"/>
      <c r="M175" s="28">
        <f>IF(K175-J175&lt;0,0,K175-J175)</f>
        <v>0</v>
      </c>
      <c r="N175" s="28">
        <f>IF(AND(OR(I175="",J175=""),OR(K175="",L175="")),0,IF(OR(I175&lt;&gt;ResmiTatil!$H$2,J175&lt;&gt;ResmiTatil!$I$2,K175&lt;&gt;ResmiTatil!$J$2,L175&lt;&gt;ResmiTatil!$K$2),IF(AND(K175="",L175=""),0,IF(I175&lt;ResmiTatil!$H$2,ResmiTatil!$H$2-I175))+IF(AND(K175="",L175="",OR(I175&lt;ResmiTatil!$H$2,AND(J175&lt;&gt;ResmiTatil!$J$2,J175&gt;ResmiTatil!$J$2))),ResmiTatil!$J$2-ResmiTatil!$I$2,IF(OR(K175="",L175=""),0,IF(AND(J175&gt;ResmiTatil!$I$2,K175&lt;ResmiTatil!$J$2),J175-ResmiTatil!$I$2)))+IF(AND(J175&lt;ResmiTatil!$I$2,K175&lt;ResmiTatil!$J$2),ResmiTatil!$J$2-K175)+IF(AND(J175=ResmiTatil!$I$3,K175=ResmiTatil!$J$3),ResmiTatil!$I$3-ResmiTatil!$I$2,IF(AND(J175&gt;ResmiTatil!$I$2,K175&gt;ResmiTatil!$J$2),ResmiTatil!$J$2-ResmiTatil!$I$2))+IF(L175&gt;ResmiTatil!$K$2,L175-ResmiTatil!$K$2),0))</f>
        <v>0</v>
      </c>
      <c r="O175" s="29">
        <f>IF((J175-I175)+(L175-K175)&lt;0,0,(J175-I175)+(L175-K175))</f>
        <v>0</v>
      </c>
      <c r="P175" s="17"/>
      <c r="Q175" s="12"/>
      <c r="R175" s="13"/>
      <c r="S175" s="13"/>
      <c r="T175" s="28">
        <f>IF(R175-Q175&lt;0,0,R175-Q175)</f>
        <v>0</v>
      </c>
      <c r="U175" s="28">
        <f>IF(AND(OR(P175="",Q175=""),OR(R175="",S175="")),0,IF(OR(P175&lt;&gt;ResmiTatil!$H$2,Q175&lt;&gt;ResmiTatil!$I$2,R175&lt;&gt;ResmiTatil!$J$2,S175&lt;&gt;ResmiTatil!$K$2),IF(AND(R175="",S175=""),0,IF(P175&lt;ResmiTatil!$H$2,ResmiTatil!$H$2-P175))+IF(AND(R175="",S175="",OR(P175&lt;ResmiTatil!$H$2,AND(Q175&lt;&gt;ResmiTatil!$J$2,Q175&gt;ResmiTatil!$J$2))),ResmiTatil!$J$2-ResmiTatil!$I$2,IF(OR(R175="",S175=""),0,IF(AND(Q175&gt;ResmiTatil!$I$2,R175&lt;ResmiTatil!$J$2),Q175-ResmiTatil!$I$2)))+IF(AND(Q175&lt;ResmiTatil!$I$2,R175&lt;ResmiTatil!$J$2),ResmiTatil!$J$2-R175)+IF(AND(Q175=ResmiTatil!$I$3,R175=ResmiTatil!$J$3),ResmiTatil!$I$3-ResmiTatil!$I$2,IF(AND(Q175&gt;ResmiTatil!$I$2,R175&gt;ResmiTatil!$J$2),ResmiTatil!$J$2-ResmiTatil!$I$2))+IF(S175&gt;ResmiTatil!$K$2,S175-ResmiTatil!$K$2),0))</f>
        <v>0</v>
      </c>
      <c r="V175" s="29">
        <f>IF((Q175-P175)+(S175-R175)&lt;0,0,(Q175-P175)+(S175-R175))</f>
        <v>0</v>
      </c>
      <c r="W175" s="17"/>
      <c r="X175" s="12"/>
      <c r="Y175" s="13"/>
      <c r="Z175" s="13"/>
      <c r="AA175" s="28">
        <f>IF(Y175-X175&lt;0,0,Y175-X175)</f>
        <v>0</v>
      </c>
      <c r="AB175" s="28">
        <f>IF(AND(OR(W175="",X175=""),OR(Y175="",Z175="")),0,IF(OR(W175&lt;&gt;ResmiTatil!$H$2,X175&lt;&gt;ResmiTatil!$I$2,Y175&lt;&gt;ResmiTatil!$J$2,Z175&lt;&gt;ResmiTatil!$K$2),IF(AND(Y175="",Z175=""),0,IF(W175&lt;ResmiTatil!$H$2,ResmiTatil!$H$2-W175))+IF(AND(Y175="",Z175="",OR(W175&lt;ResmiTatil!$H$2,AND(X175&lt;&gt;ResmiTatil!$J$2,X175&gt;ResmiTatil!$J$2))),ResmiTatil!$J$2-ResmiTatil!$I$2,IF(OR(Y175="",Z175=""),0,IF(AND(X175&gt;ResmiTatil!$I$2,Y175&lt;ResmiTatil!$J$2),X175-ResmiTatil!$I$2)))+IF(AND(X175&lt;ResmiTatil!$I$2,Y175&lt;ResmiTatil!$J$2),ResmiTatil!$J$2-Y175)+IF(AND(X175=ResmiTatil!$I$3,Y175=ResmiTatil!$J$3),ResmiTatil!$I$3-ResmiTatil!$I$2,IF(AND(X175&gt;ResmiTatil!$I$2,Y175&gt;ResmiTatil!$J$2),ResmiTatil!$J$2-ResmiTatil!$I$2))+IF(Z175&gt;ResmiTatil!$K$2,Z175-ResmiTatil!$K$2),0))</f>
        <v>0</v>
      </c>
      <c r="AC175" s="29">
        <f>IF((X175-W175)+(Z175-Y175)&lt;0,0,(X175-W175)+(Z175-Y175))</f>
        <v>0</v>
      </c>
      <c r="AD175" s="17"/>
      <c r="AE175" s="12"/>
      <c r="AF175" s="13"/>
      <c r="AG175" s="13"/>
      <c r="AH175" s="28">
        <f>IF(AF175-AE175&lt;0,0,AF175-AE175)</f>
        <v>0</v>
      </c>
      <c r="AI175" s="28">
        <f>IF(AND(OR(AD175="",AE175=""),OR(AF175="",AG175="")),0,IF(OR(AD175&lt;&gt;ResmiTatil!$H$2,AE175&lt;&gt;ResmiTatil!$I$2,AF175&lt;&gt;ResmiTatil!$J$2,AG175&lt;&gt;ResmiTatil!$K$2),IF(AND(AF175="",AG175=""),0,IF(AD175&lt;ResmiTatil!$H$2,ResmiTatil!$H$2-AD175))+IF(AND(AF175="",AG175="",OR(AD175&lt;ResmiTatil!$H$2,AND(AE175&lt;&gt;ResmiTatil!$J$2,AE175&gt;ResmiTatil!$J$2))),ResmiTatil!$J$2-ResmiTatil!$I$2,IF(OR(AF175="",AG175=""),0,IF(AND(AE175&gt;ResmiTatil!$I$2,AF175&lt;ResmiTatil!$J$2),AE175-ResmiTatil!$I$2)))+IF(AND(AE175&lt;ResmiTatil!$I$2,AF175&lt;ResmiTatil!$J$2),ResmiTatil!$J$2-AF175)+IF(AND(AE175=ResmiTatil!$I$3,AF175=ResmiTatil!$J$3),ResmiTatil!$I$3-ResmiTatil!$I$2,IF(AND(AE175&gt;ResmiTatil!$I$2,AF175&gt;ResmiTatil!$J$2),ResmiTatil!$J$2-ResmiTatil!$I$2))+IF(AG175&gt;ResmiTatil!$K$2,AG175-ResmiTatil!$K$2),0))</f>
        <v>0</v>
      </c>
      <c r="AJ175" s="29">
        <f>IF((AE175-AD175)+(AG175-AF175)&lt;0,0,(AE175-AD175)+(AG175-AF175))</f>
        <v>0</v>
      </c>
    </row>
    <row r="176" spans="1:36" ht="20.100000000000001" customHeight="1" x14ac:dyDescent="0.25">
      <c r="A176" s="30" t="s">
        <v>24</v>
      </c>
      <c r="B176" s="31"/>
      <c r="C176" s="32"/>
      <c r="D176" s="33"/>
      <c r="E176" s="33"/>
      <c r="F176" s="34"/>
      <c r="G176" s="28">
        <f>SUM(G171:G175)</f>
        <v>0</v>
      </c>
      <c r="H176" s="35">
        <f>SUM(H171:H175)</f>
        <v>0</v>
      </c>
      <c r="I176" s="31"/>
      <c r="J176" s="32"/>
      <c r="K176" s="33"/>
      <c r="L176" s="33"/>
      <c r="M176" s="34"/>
      <c r="N176" s="28">
        <f>SUM(N171:N175)</f>
        <v>0</v>
      </c>
      <c r="O176" s="35">
        <f>SUM(O171:O175)</f>
        <v>0</v>
      </c>
      <c r="P176" s="31"/>
      <c r="Q176" s="32"/>
      <c r="R176" s="33"/>
      <c r="S176" s="33"/>
      <c r="T176" s="34"/>
      <c r="U176" s="28">
        <f>SUM(U171:U175)</f>
        <v>0</v>
      </c>
      <c r="V176" s="35">
        <f>SUM(V171:V175)</f>
        <v>0</v>
      </c>
      <c r="W176" s="31"/>
      <c r="X176" s="32"/>
      <c r="Y176" s="33"/>
      <c r="Z176" s="33"/>
      <c r="AA176" s="34"/>
      <c r="AB176" s="28">
        <f>SUM(AB171:AB175)</f>
        <v>0</v>
      </c>
      <c r="AC176" s="35">
        <f>SUM(AC171:AC175)</f>
        <v>0</v>
      </c>
      <c r="AD176" s="31"/>
      <c r="AE176" s="32"/>
      <c r="AF176" s="33"/>
      <c r="AG176" s="33"/>
      <c r="AH176" s="34"/>
      <c r="AI176" s="28">
        <f>SUM(AI171:AI175)</f>
        <v>0</v>
      </c>
      <c r="AJ176" s="35">
        <f>SUM(AJ171:AJ175)</f>
        <v>0</v>
      </c>
    </row>
    <row r="177" spans="1:36" s="25" customFormat="1" ht="15" customHeight="1" x14ac:dyDescent="0.25">
      <c r="A177" s="20">
        <f>A175+1</f>
        <v>44891</v>
      </c>
      <c r="B177" s="17"/>
      <c r="C177" s="12"/>
      <c r="D177" s="13"/>
      <c r="E177" s="13"/>
      <c r="F177" s="11"/>
      <c r="G177" s="11"/>
      <c r="H177" s="18"/>
      <c r="I177" s="17"/>
      <c r="J177" s="12"/>
      <c r="K177" s="13"/>
      <c r="L177" s="13"/>
      <c r="M177" s="11"/>
      <c r="N177" s="11"/>
      <c r="O177" s="18"/>
      <c r="P177" s="17"/>
      <c r="Q177" s="12"/>
      <c r="R177" s="13"/>
      <c r="S177" s="13"/>
      <c r="T177" s="11"/>
      <c r="U177" s="11"/>
      <c r="V177" s="18"/>
      <c r="W177" s="17"/>
      <c r="X177" s="12"/>
      <c r="Y177" s="13"/>
      <c r="Z177" s="13"/>
      <c r="AA177" s="11"/>
      <c r="AB177" s="11"/>
      <c r="AC177" s="18"/>
      <c r="AD177" s="17"/>
      <c r="AE177" s="12"/>
      <c r="AF177" s="13"/>
      <c r="AG177" s="13"/>
      <c r="AH177" s="11"/>
      <c r="AI177" s="11"/>
      <c r="AJ177" s="18"/>
    </row>
    <row r="178" spans="1:36" s="25" customFormat="1" ht="15" customHeight="1" x14ac:dyDescent="0.25">
      <c r="A178" s="20">
        <f>A177+1</f>
        <v>44892</v>
      </c>
      <c r="B178" s="17"/>
      <c r="C178" s="12"/>
      <c r="D178" s="13"/>
      <c r="E178" s="13"/>
      <c r="F178" s="11"/>
      <c r="G178" s="11"/>
      <c r="H178" s="18"/>
      <c r="I178" s="17"/>
      <c r="J178" s="12"/>
      <c r="K178" s="13"/>
      <c r="L178" s="13"/>
      <c r="M178" s="11"/>
      <c r="N178" s="11"/>
      <c r="O178" s="18"/>
      <c r="P178" s="17"/>
      <c r="Q178" s="12"/>
      <c r="R178" s="13"/>
      <c r="S178" s="13"/>
      <c r="T178" s="11"/>
      <c r="U178" s="11"/>
      <c r="V178" s="18"/>
      <c r="W178" s="17"/>
      <c r="X178" s="12"/>
      <c r="Y178" s="13"/>
      <c r="Z178" s="13"/>
      <c r="AA178" s="11"/>
      <c r="AB178" s="11"/>
      <c r="AC178" s="18"/>
      <c r="AD178" s="17"/>
      <c r="AE178" s="12"/>
      <c r="AF178" s="13"/>
      <c r="AG178" s="13"/>
      <c r="AH178" s="11"/>
      <c r="AI178" s="11"/>
      <c r="AJ178" s="18"/>
    </row>
    <row r="179" spans="1:36" ht="20.100000000000001" customHeight="1" x14ac:dyDescent="0.25">
      <c r="A179" s="20">
        <f t="shared" ref="A179:A183" si="21">A178+1</f>
        <v>44893</v>
      </c>
      <c r="B179" s="17"/>
      <c r="C179" s="12"/>
      <c r="D179" s="13"/>
      <c r="E179" s="13"/>
      <c r="F179" s="28">
        <f>IF(D179-C179&lt;0,0,D179-C179)</f>
        <v>0</v>
      </c>
      <c r="G179" s="28">
        <f>IF(AND(OR(B179="",C179=""),OR(D179="",E179="")),0,IF(OR(B179&lt;&gt;ResmiTatil!$H$2,C179&lt;&gt;ResmiTatil!$I$2,D179&lt;&gt;ResmiTatil!$J$2,E179&lt;&gt;ResmiTatil!$K$2),IF(AND(D179="",E179=""),0,IF(B179&lt;ResmiTatil!$H$2,ResmiTatil!$H$2-B179))+IF(AND(D179="",E179="",OR(B179&lt;ResmiTatil!$H$2,AND(C179&lt;&gt;ResmiTatil!$J$2,C179&gt;ResmiTatil!$J$2))),ResmiTatil!$J$2-ResmiTatil!$I$2,IF(OR(D179="",E179=""),0,IF(AND(C179&gt;ResmiTatil!$I$2,D179&lt;ResmiTatil!$J$2),C179-ResmiTatil!$I$2)))+IF(AND(C179&lt;ResmiTatil!$I$2,D179&lt;ResmiTatil!$J$2),ResmiTatil!$J$2-D179)+IF(AND(C179=ResmiTatil!$I$3,D179=ResmiTatil!$J$3),ResmiTatil!$I$3-ResmiTatil!$I$2,IF(AND(C179&gt;ResmiTatil!$I$2,D179&gt;ResmiTatil!$J$2),ResmiTatil!$J$2-ResmiTatil!$I$2))+IF(E179&gt;ResmiTatil!$K$2,E179-ResmiTatil!$K$2),0))</f>
        <v>0</v>
      </c>
      <c r="H179" s="29">
        <f>IF((C179-B179)+(E179-D179)&lt;0,0,(C179-B179)+(E179-D179))</f>
        <v>0</v>
      </c>
      <c r="I179" s="17"/>
      <c r="J179" s="12"/>
      <c r="K179" s="13"/>
      <c r="L179" s="13"/>
      <c r="M179" s="28">
        <f>IF(K179-J179&lt;0,0,K179-J179)</f>
        <v>0</v>
      </c>
      <c r="N179" s="28">
        <f>IF(AND(OR(I179="",J179=""),OR(K179="",L179="")),0,IF(OR(I179&lt;&gt;ResmiTatil!$H$2,J179&lt;&gt;ResmiTatil!$I$2,K179&lt;&gt;ResmiTatil!$J$2,L179&lt;&gt;ResmiTatil!$K$2),IF(AND(K179="",L179=""),0,IF(I179&lt;ResmiTatil!$H$2,ResmiTatil!$H$2-I179))+IF(AND(K179="",L179="",OR(I179&lt;ResmiTatil!$H$2,AND(J179&lt;&gt;ResmiTatil!$J$2,J179&gt;ResmiTatil!$J$2))),ResmiTatil!$J$2-ResmiTatil!$I$2,IF(OR(K179="",L179=""),0,IF(AND(J179&gt;ResmiTatil!$I$2,K179&lt;ResmiTatil!$J$2),J179-ResmiTatil!$I$2)))+IF(AND(J179&lt;ResmiTatil!$I$2,K179&lt;ResmiTatil!$J$2),ResmiTatil!$J$2-K179)+IF(AND(J179=ResmiTatil!$I$3,K179=ResmiTatil!$J$3),ResmiTatil!$I$3-ResmiTatil!$I$2,IF(AND(J179&gt;ResmiTatil!$I$2,K179&gt;ResmiTatil!$J$2),ResmiTatil!$J$2-ResmiTatil!$I$2))+IF(L179&gt;ResmiTatil!$K$2,L179-ResmiTatil!$K$2),0))</f>
        <v>0</v>
      </c>
      <c r="O179" s="29">
        <f>IF((J179-I179)+(L179-K179)&lt;0,0,(J179-I179)+(L179-K179))</f>
        <v>0</v>
      </c>
      <c r="P179" s="17"/>
      <c r="Q179" s="12"/>
      <c r="R179" s="13"/>
      <c r="S179" s="13"/>
      <c r="T179" s="28">
        <f>IF(R179-Q179&lt;0,0,R179-Q179)</f>
        <v>0</v>
      </c>
      <c r="U179" s="28">
        <f>IF(AND(OR(P179="",Q179=""),OR(R179="",S179="")),0,IF(OR(P179&lt;&gt;ResmiTatil!$H$2,Q179&lt;&gt;ResmiTatil!$I$2,R179&lt;&gt;ResmiTatil!$J$2,S179&lt;&gt;ResmiTatil!$K$2),IF(AND(R179="",S179=""),0,IF(P179&lt;ResmiTatil!$H$2,ResmiTatil!$H$2-P179))+IF(AND(R179="",S179="",OR(P179&lt;ResmiTatil!$H$2,AND(Q179&lt;&gt;ResmiTatil!$J$2,Q179&gt;ResmiTatil!$J$2))),ResmiTatil!$J$2-ResmiTatil!$I$2,IF(OR(R179="",S179=""),0,IF(AND(Q179&gt;ResmiTatil!$I$2,R179&lt;ResmiTatil!$J$2),Q179-ResmiTatil!$I$2)))+IF(AND(Q179&lt;ResmiTatil!$I$2,R179&lt;ResmiTatil!$J$2),ResmiTatil!$J$2-R179)+IF(AND(Q179=ResmiTatil!$I$3,R179=ResmiTatil!$J$3),ResmiTatil!$I$3-ResmiTatil!$I$2,IF(AND(Q179&gt;ResmiTatil!$I$2,R179&gt;ResmiTatil!$J$2),ResmiTatil!$J$2-ResmiTatil!$I$2))+IF(S179&gt;ResmiTatil!$K$2,S179-ResmiTatil!$K$2),0))</f>
        <v>0</v>
      </c>
      <c r="V179" s="29">
        <f>IF((Q179-P179)+(S179-R179)&lt;0,0,(Q179-P179)+(S179-R179))</f>
        <v>0</v>
      </c>
      <c r="W179" s="17"/>
      <c r="X179" s="12"/>
      <c r="Y179" s="13"/>
      <c r="Z179" s="13"/>
      <c r="AA179" s="28">
        <f>IF(Y179-X179&lt;0,0,Y179-X179)</f>
        <v>0</v>
      </c>
      <c r="AB179" s="28">
        <f>IF(AND(OR(W179="",X179=""),OR(Y179="",Z179="")),0,IF(OR(W179&lt;&gt;ResmiTatil!$H$2,X179&lt;&gt;ResmiTatil!$I$2,Y179&lt;&gt;ResmiTatil!$J$2,Z179&lt;&gt;ResmiTatil!$K$2),IF(AND(Y179="",Z179=""),0,IF(W179&lt;ResmiTatil!$H$2,ResmiTatil!$H$2-W179))+IF(AND(Y179="",Z179="",OR(W179&lt;ResmiTatil!$H$2,AND(X179&lt;&gt;ResmiTatil!$J$2,X179&gt;ResmiTatil!$J$2))),ResmiTatil!$J$2-ResmiTatil!$I$2,IF(OR(Y179="",Z179=""),0,IF(AND(X179&gt;ResmiTatil!$I$2,Y179&lt;ResmiTatil!$J$2),X179-ResmiTatil!$I$2)))+IF(AND(X179&lt;ResmiTatil!$I$2,Y179&lt;ResmiTatil!$J$2),ResmiTatil!$J$2-Y179)+IF(AND(X179=ResmiTatil!$I$3,Y179=ResmiTatil!$J$3),ResmiTatil!$I$3-ResmiTatil!$I$2,IF(AND(X179&gt;ResmiTatil!$I$2,Y179&gt;ResmiTatil!$J$2),ResmiTatil!$J$2-ResmiTatil!$I$2))+IF(Z179&gt;ResmiTatil!$K$2,Z179-ResmiTatil!$K$2),0))</f>
        <v>0</v>
      </c>
      <c r="AC179" s="29">
        <f>IF((X179-W179)+(Z179-Y179)&lt;0,0,(X179-W179)+(Z179-Y179))</f>
        <v>0</v>
      </c>
      <c r="AD179" s="17"/>
      <c r="AE179" s="12"/>
      <c r="AF179" s="13"/>
      <c r="AG179" s="13"/>
      <c r="AH179" s="28">
        <f>IF(AF179-AE179&lt;0,0,AF179-AE179)</f>
        <v>0</v>
      </c>
      <c r="AI179" s="28">
        <f>IF(AND(OR(AD179="",AE179=""),OR(AF179="",AG179="")),0,IF(OR(AD179&lt;&gt;ResmiTatil!$H$2,AE179&lt;&gt;ResmiTatil!$I$2,AF179&lt;&gt;ResmiTatil!$J$2,AG179&lt;&gt;ResmiTatil!$K$2),IF(AND(AF179="",AG179=""),0,IF(AD179&lt;ResmiTatil!$H$2,ResmiTatil!$H$2-AD179))+IF(AND(AF179="",AG179="",OR(AD179&lt;ResmiTatil!$H$2,AND(AE179&lt;&gt;ResmiTatil!$J$2,AE179&gt;ResmiTatil!$J$2))),ResmiTatil!$J$2-ResmiTatil!$I$2,IF(OR(AF179="",AG179=""),0,IF(AND(AE179&gt;ResmiTatil!$I$2,AF179&lt;ResmiTatil!$J$2),AE179-ResmiTatil!$I$2)))+IF(AND(AE179&lt;ResmiTatil!$I$2,AF179&lt;ResmiTatil!$J$2),ResmiTatil!$J$2-AF179)+IF(AND(AE179=ResmiTatil!$I$3,AF179=ResmiTatil!$J$3),ResmiTatil!$I$3-ResmiTatil!$I$2,IF(AND(AE179&gt;ResmiTatil!$I$2,AF179&gt;ResmiTatil!$J$2),ResmiTatil!$J$2-ResmiTatil!$I$2))+IF(AG179&gt;ResmiTatil!$K$2,AG179-ResmiTatil!$K$2),0))</f>
        <v>0</v>
      </c>
      <c r="AJ179" s="29">
        <f>IF((AE179-AD179)+(AG179-AF179)&lt;0,0,(AE179-AD179)+(AG179-AF179))</f>
        <v>0</v>
      </c>
    </row>
    <row r="180" spans="1:36" ht="20.100000000000001" customHeight="1" x14ac:dyDescent="0.25">
      <c r="A180" s="20">
        <f t="shared" si="21"/>
        <v>44894</v>
      </c>
      <c r="B180" s="17"/>
      <c r="C180" s="12"/>
      <c r="D180" s="13"/>
      <c r="E180" s="13"/>
      <c r="F180" s="28">
        <f>IF(D180-C180&lt;0,0,D180-C180)</f>
        <v>0</v>
      </c>
      <c r="G180" s="28">
        <f>IF(AND(OR(B180="",C180=""),OR(D180="",E180="")),0,IF(OR(B180&lt;&gt;ResmiTatil!$H$2,C180&lt;&gt;ResmiTatil!$I$2,D180&lt;&gt;ResmiTatil!$J$2,E180&lt;&gt;ResmiTatil!$K$2),IF(AND(D180="",E180=""),0,IF(B180&lt;ResmiTatil!$H$2,ResmiTatil!$H$2-B180))+IF(AND(D180="",E180="",OR(B180&lt;ResmiTatil!$H$2,AND(C180&lt;&gt;ResmiTatil!$J$2,C180&gt;ResmiTatil!$J$2))),ResmiTatil!$J$2-ResmiTatil!$I$2,IF(OR(D180="",E180=""),0,IF(AND(C180&gt;ResmiTatil!$I$2,D180&lt;ResmiTatil!$J$2),C180-ResmiTatil!$I$2)))+IF(AND(C180&lt;ResmiTatil!$I$2,D180&lt;ResmiTatil!$J$2),ResmiTatil!$J$2-D180)+IF(AND(C180=ResmiTatil!$I$3,D180=ResmiTatil!$J$3),ResmiTatil!$I$3-ResmiTatil!$I$2,IF(AND(C180&gt;ResmiTatil!$I$2,D180&gt;ResmiTatil!$J$2),ResmiTatil!$J$2-ResmiTatil!$I$2))+IF(E180&gt;ResmiTatil!$K$2,E180-ResmiTatil!$K$2),0))</f>
        <v>0</v>
      </c>
      <c r="H180" s="29">
        <f>IF((C180-B180)+(E180-D180)&lt;0,0,(C180-B180)+(E180-D180))</f>
        <v>0</v>
      </c>
      <c r="I180" s="17"/>
      <c r="J180" s="12"/>
      <c r="K180" s="13"/>
      <c r="L180" s="13"/>
      <c r="M180" s="28">
        <f>IF(K180-J180&lt;0,0,K180-J180)</f>
        <v>0</v>
      </c>
      <c r="N180" s="28">
        <f>IF(AND(OR(I180="",J180=""),OR(K180="",L180="")),0,IF(OR(I180&lt;&gt;ResmiTatil!$H$2,J180&lt;&gt;ResmiTatil!$I$2,K180&lt;&gt;ResmiTatil!$J$2,L180&lt;&gt;ResmiTatil!$K$2),IF(AND(K180="",L180=""),0,IF(I180&lt;ResmiTatil!$H$2,ResmiTatil!$H$2-I180))+IF(AND(K180="",L180="",OR(I180&lt;ResmiTatil!$H$2,AND(J180&lt;&gt;ResmiTatil!$J$2,J180&gt;ResmiTatil!$J$2))),ResmiTatil!$J$2-ResmiTatil!$I$2,IF(OR(K180="",L180=""),0,IF(AND(J180&gt;ResmiTatil!$I$2,K180&lt;ResmiTatil!$J$2),J180-ResmiTatil!$I$2)))+IF(AND(J180&lt;ResmiTatil!$I$2,K180&lt;ResmiTatil!$J$2),ResmiTatil!$J$2-K180)+IF(AND(J180=ResmiTatil!$I$3,K180=ResmiTatil!$J$3),ResmiTatil!$I$3-ResmiTatil!$I$2,IF(AND(J180&gt;ResmiTatil!$I$2,K180&gt;ResmiTatil!$J$2),ResmiTatil!$J$2-ResmiTatil!$I$2))+IF(L180&gt;ResmiTatil!$K$2,L180-ResmiTatil!$K$2),0))</f>
        <v>0</v>
      </c>
      <c r="O180" s="29">
        <f>IF((J180-I180)+(L180-K180)&lt;0,0,(J180-I180)+(L180-K180))</f>
        <v>0</v>
      </c>
      <c r="P180" s="17"/>
      <c r="Q180" s="12"/>
      <c r="R180" s="13"/>
      <c r="S180" s="13"/>
      <c r="T180" s="28">
        <f>IF(R180-Q180&lt;0,0,R180-Q180)</f>
        <v>0</v>
      </c>
      <c r="U180" s="28">
        <f>IF(AND(OR(P180="",Q180=""),OR(R180="",S180="")),0,IF(OR(P180&lt;&gt;ResmiTatil!$H$2,Q180&lt;&gt;ResmiTatil!$I$2,R180&lt;&gt;ResmiTatil!$J$2,S180&lt;&gt;ResmiTatil!$K$2),IF(AND(R180="",S180=""),0,IF(P180&lt;ResmiTatil!$H$2,ResmiTatil!$H$2-P180))+IF(AND(R180="",S180="",OR(P180&lt;ResmiTatil!$H$2,AND(Q180&lt;&gt;ResmiTatil!$J$2,Q180&gt;ResmiTatil!$J$2))),ResmiTatil!$J$2-ResmiTatil!$I$2,IF(OR(R180="",S180=""),0,IF(AND(Q180&gt;ResmiTatil!$I$2,R180&lt;ResmiTatil!$J$2),Q180-ResmiTatil!$I$2)))+IF(AND(Q180&lt;ResmiTatil!$I$2,R180&lt;ResmiTatil!$J$2),ResmiTatil!$J$2-R180)+IF(AND(Q180=ResmiTatil!$I$3,R180=ResmiTatil!$J$3),ResmiTatil!$I$3-ResmiTatil!$I$2,IF(AND(Q180&gt;ResmiTatil!$I$2,R180&gt;ResmiTatil!$J$2),ResmiTatil!$J$2-ResmiTatil!$I$2))+IF(S180&gt;ResmiTatil!$K$2,S180-ResmiTatil!$K$2),0))</f>
        <v>0</v>
      </c>
      <c r="V180" s="29">
        <f>IF((Q180-P180)+(S180-R180)&lt;0,0,(Q180-P180)+(S180-R180))</f>
        <v>0</v>
      </c>
      <c r="W180" s="17"/>
      <c r="X180" s="12"/>
      <c r="Y180" s="13"/>
      <c r="Z180" s="13"/>
      <c r="AA180" s="28">
        <f>IF(Y180-X180&lt;0,0,Y180-X180)</f>
        <v>0</v>
      </c>
      <c r="AB180" s="28">
        <f>IF(AND(OR(W180="",X180=""),OR(Y180="",Z180="")),0,IF(OR(W180&lt;&gt;ResmiTatil!$H$2,X180&lt;&gt;ResmiTatil!$I$2,Y180&lt;&gt;ResmiTatil!$J$2,Z180&lt;&gt;ResmiTatil!$K$2),IF(AND(Y180="",Z180=""),0,IF(W180&lt;ResmiTatil!$H$2,ResmiTatil!$H$2-W180))+IF(AND(Y180="",Z180="",OR(W180&lt;ResmiTatil!$H$2,AND(X180&lt;&gt;ResmiTatil!$J$2,X180&gt;ResmiTatil!$J$2))),ResmiTatil!$J$2-ResmiTatil!$I$2,IF(OR(Y180="",Z180=""),0,IF(AND(X180&gt;ResmiTatil!$I$2,Y180&lt;ResmiTatil!$J$2),X180-ResmiTatil!$I$2)))+IF(AND(X180&lt;ResmiTatil!$I$2,Y180&lt;ResmiTatil!$J$2),ResmiTatil!$J$2-Y180)+IF(AND(X180=ResmiTatil!$I$3,Y180=ResmiTatil!$J$3),ResmiTatil!$I$3-ResmiTatil!$I$2,IF(AND(X180&gt;ResmiTatil!$I$2,Y180&gt;ResmiTatil!$J$2),ResmiTatil!$J$2-ResmiTatil!$I$2))+IF(Z180&gt;ResmiTatil!$K$2,Z180-ResmiTatil!$K$2),0))</f>
        <v>0</v>
      </c>
      <c r="AC180" s="29">
        <f>IF((X180-W180)+(Z180-Y180)&lt;0,0,(X180-W180)+(Z180-Y180))</f>
        <v>0</v>
      </c>
      <c r="AD180" s="17"/>
      <c r="AE180" s="12"/>
      <c r="AF180" s="13"/>
      <c r="AG180" s="13"/>
      <c r="AH180" s="28">
        <f>IF(AF180-AE180&lt;0,0,AF180-AE180)</f>
        <v>0</v>
      </c>
      <c r="AI180" s="28">
        <f>IF(AND(OR(AD180="",AE180=""),OR(AF180="",AG180="")),0,IF(OR(AD180&lt;&gt;ResmiTatil!$H$2,AE180&lt;&gt;ResmiTatil!$I$2,AF180&lt;&gt;ResmiTatil!$J$2,AG180&lt;&gt;ResmiTatil!$K$2),IF(AND(AF180="",AG180=""),0,IF(AD180&lt;ResmiTatil!$H$2,ResmiTatil!$H$2-AD180))+IF(AND(AF180="",AG180="",OR(AD180&lt;ResmiTatil!$H$2,AND(AE180&lt;&gt;ResmiTatil!$J$2,AE180&gt;ResmiTatil!$J$2))),ResmiTatil!$J$2-ResmiTatil!$I$2,IF(OR(AF180="",AG180=""),0,IF(AND(AE180&gt;ResmiTatil!$I$2,AF180&lt;ResmiTatil!$J$2),AE180-ResmiTatil!$I$2)))+IF(AND(AE180&lt;ResmiTatil!$I$2,AF180&lt;ResmiTatil!$J$2),ResmiTatil!$J$2-AF180)+IF(AND(AE180=ResmiTatil!$I$3,AF180=ResmiTatil!$J$3),ResmiTatil!$I$3-ResmiTatil!$I$2,IF(AND(AE180&gt;ResmiTatil!$I$2,AF180&gt;ResmiTatil!$J$2),ResmiTatil!$J$2-ResmiTatil!$I$2))+IF(AG180&gt;ResmiTatil!$K$2,AG180-ResmiTatil!$K$2),0))</f>
        <v>0</v>
      </c>
      <c r="AJ180" s="29">
        <f>IF((AE180-AD180)+(AG180-AF180)&lt;0,0,(AE180-AD180)+(AG180-AF180))</f>
        <v>0</v>
      </c>
    </row>
    <row r="181" spans="1:36" ht="20.100000000000001" customHeight="1" x14ac:dyDescent="0.25">
      <c r="A181" s="20">
        <f t="shared" si="21"/>
        <v>44895</v>
      </c>
      <c r="B181" s="17"/>
      <c r="C181" s="12"/>
      <c r="D181" s="13"/>
      <c r="E181" s="13"/>
      <c r="F181" s="28">
        <f>IF(D181-C181&lt;0,0,D181-C181)</f>
        <v>0</v>
      </c>
      <c r="G181" s="28">
        <f>IF(AND(OR(B181="",C181=""),OR(D181="",E181="")),0,IF(OR(B181&lt;&gt;ResmiTatil!$H$2,C181&lt;&gt;ResmiTatil!$I$2,D181&lt;&gt;ResmiTatil!$J$2,E181&lt;&gt;ResmiTatil!$K$2),IF(AND(D181="",E181=""),0,IF(B181&lt;ResmiTatil!$H$2,ResmiTatil!$H$2-B181))+IF(AND(D181="",E181="",OR(B181&lt;ResmiTatil!$H$2,AND(C181&lt;&gt;ResmiTatil!$J$2,C181&gt;ResmiTatil!$J$2))),ResmiTatil!$J$2-ResmiTatil!$I$2,IF(OR(D181="",E181=""),0,IF(AND(C181&gt;ResmiTatil!$I$2,D181&lt;ResmiTatil!$J$2),C181-ResmiTatil!$I$2)))+IF(AND(C181&lt;ResmiTatil!$I$2,D181&lt;ResmiTatil!$J$2),ResmiTatil!$J$2-D181)+IF(AND(C181=ResmiTatil!$I$3,D181=ResmiTatil!$J$3),ResmiTatil!$I$3-ResmiTatil!$I$2,IF(AND(C181&gt;ResmiTatil!$I$2,D181&gt;ResmiTatil!$J$2),ResmiTatil!$J$2-ResmiTatil!$I$2))+IF(E181&gt;ResmiTatil!$K$2,E181-ResmiTatil!$K$2),0))</f>
        <v>0</v>
      </c>
      <c r="H181" s="29">
        <f>IF((C181-B181)+(E181-D181)&lt;0,0,(C181-B181)+(E181-D181))</f>
        <v>0</v>
      </c>
      <c r="I181" s="17"/>
      <c r="J181" s="12"/>
      <c r="K181" s="13"/>
      <c r="L181" s="13"/>
      <c r="M181" s="28">
        <f>IF(K181-J181&lt;0,0,K181-J181)</f>
        <v>0</v>
      </c>
      <c r="N181" s="28">
        <f>IF(AND(OR(I181="",J181=""),OR(K181="",L181="")),0,IF(OR(I181&lt;&gt;ResmiTatil!$H$2,J181&lt;&gt;ResmiTatil!$I$2,K181&lt;&gt;ResmiTatil!$J$2,L181&lt;&gt;ResmiTatil!$K$2),IF(AND(K181="",L181=""),0,IF(I181&lt;ResmiTatil!$H$2,ResmiTatil!$H$2-I181))+IF(AND(K181="",L181="",OR(I181&lt;ResmiTatil!$H$2,AND(J181&lt;&gt;ResmiTatil!$J$2,J181&gt;ResmiTatil!$J$2))),ResmiTatil!$J$2-ResmiTatil!$I$2,IF(OR(K181="",L181=""),0,IF(AND(J181&gt;ResmiTatil!$I$2,K181&lt;ResmiTatil!$J$2),J181-ResmiTatil!$I$2)))+IF(AND(J181&lt;ResmiTatil!$I$2,K181&lt;ResmiTatil!$J$2),ResmiTatil!$J$2-K181)+IF(AND(J181=ResmiTatil!$I$3,K181=ResmiTatil!$J$3),ResmiTatil!$I$3-ResmiTatil!$I$2,IF(AND(J181&gt;ResmiTatil!$I$2,K181&gt;ResmiTatil!$J$2),ResmiTatil!$J$2-ResmiTatil!$I$2))+IF(L181&gt;ResmiTatil!$K$2,L181-ResmiTatil!$K$2),0))</f>
        <v>0</v>
      </c>
      <c r="O181" s="29">
        <f>IF((J181-I181)+(L181-K181)&lt;0,0,(J181-I181)+(L181-K181))</f>
        <v>0</v>
      </c>
      <c r="P181" s="17"/>
      <c r="Q181" s="12"/>
      <c r="R181" s="13"/>
      <c r="S181" s="13"/>
      <c r="T181" s="28">
        <f>IF(R181-Q181&lt;0,0,R181-Q181)</f>
        <v>0</v>
      </c>
      <c r="U181" s="28">
        <f>IF(AND(OR(P181="",Q181=""),OR(R181="",S181="")),0,IF(OR(P181&lt;&gt;ResmiTatil!$H$2,Q181&lt;&gt;ResmiTatil!$I$2,R181&lt;&gt;ResmiTatil!$J$2,S181&lt;&gt;ResmiTatil!$K$2),IF(AND(R181="",S181=""),0,IF(P181&lt;ResmiTatil!$H$2,ResmiTatil!$H$2-P181))+IF(AND(R181="",S181="",OR(P181&lt;ResmiTatil!$H$2,AND(Q181&lt;&gt;ResmiTatil!$J$2,Q181&gt;ResmiTatil!$J$2))),ResmiTatil!$J$2-ResmiTatil!$I$2,IF(OR(R181="",S181=""),0,IF(AND(Q181&gt;ResmiTatil!$I$2,R181&lt;ResmiTatil!$J$2),Q181-ResmiTatil!$I$2)))+IF(AND(Q181&lt;ResmiTatil!$I$2,R181&lt;ResmiTatil!$J$2),ResmiTatil!$J$2-R181)+IF(AND(Q181=ResmiTatil!$I$3,R181=ResmiTatil!$J$3),ResmiTatil!$I$3-ResmiTatil!$I$2,IF(AND(Q181&gt;ResmiTatil!$I$2,R181&gt;ResmiTatil!$J$2),ResmiTatil!$J$2-ResmiTatil!$I$2))+IF(S181&gt;ResmiTatil!$K$2,S181-ResmiTatil!$K$2),0))</f>
        <v>0</v>
      </c>
      <c r="V181" s="29">
        <f>IF((Q181-P181)+(S181-R181)&lt;0,0,(Q181-P181)+(S181-R181))</f>
        <v>0</v>
      </c>
      <c r="W181" s="17"/>
      <c r="X181" s="12"/>
      <c r="Y181" s="13"/>
      <c r="Z181" s="13"/>
      <c r="AA181" s="28">
        <f>IF(Y181-X181&lt;0,0,Y181-X181)</f>
        <v>0</v>
      </c>
      <c r="AB181" s="28">
        <f>IF(AND(OR(W181="",X181=""),OR(Y181="",Z181="")),0,IF(OR(W181&lt;&gt;ResmiTatil!$H$2,X181&lt;&gt;ResmiTatil!$I$2,Y181&lt;&gt;ResmiTatil!$J$2,Z181&lt;&gt;ResmiTatil!$K$2),IF(AND(Y181="",Z181=""),0,IF(W181&lt;ResmiTatil!$H$2,ResmiTatil!$H$2-W181))+IF(AND(Y181="",Z181="",OR(W181&lt;ResmiTatil!$H$2,AND(X181&lt;&gt;ResmiTatil!$J$2,X181&gt;ResmiTatil!$J$2))),ResmiTatil!$J$2-ResmiTatil!$I$2,IF(OR(Y181="",Z181=""),0,IF(AND(X181&gt;ResmiTatil!$I$2,Y181&lt;ResmiTatil!$J$2),X181-ResmiTatil!$I$2)))+IF(AND(X181&lt;ResmiTatil!$I$2,Y181&lt;ResmiTatil!$J$2),ResmiTatil!$J$2-Y181)+IF(AND(X181=ResmiTatil!$I$3,Y181=ResmiTatil!$J$3),ResmiTatil!$I$3-ResmiTatil!$I$2,IF(AND(X181&gt;ResmiTatil!$I$2,Y181&gt;ResmiTatil!$J$2),ResmiTatil!$J$2-ResmiTatil!$I$2))+IF(Z181&gt;ResmiTatil!$K$2,Z181-ResmiTatil!$K$2),0))</f>
        <v>0</v>
      </c>
      <c r="AC181" s="29">
        <f>IF((X181-W181)+(Z181-Y181)&lt;0,0,(X181-W181)+(Z181-Y181))</f>
        <v>0</v>
      </c>
      <c r="AD181" s="17"/>
      <c r="AE181" s="12"/>
      <c r="AF181" s="13"/>
      <c r="AG181" s="13"/>
      <c r="AH181" s="28">
        <f>IF(AF181-AE181&lt;0,0,AF181-AE181)</f>
        <v>0</v>
      </c>
      <c r="AI181" s="28">
        <f>IF(AND(OR(AD181="",AE181=""),OR(AF181="",AG181="")),0,IF(OR(AD181&lt;&gt;ResmiTatil!$H$2,AE181&lt;&gt;ResmiTatil!$I$2,AF181&lt;&gt;ResmiTatil!$J$2,AG181&lt;&gt;ResmiTatil!$K$2),IF(AND(AF181="",AG181=""),0,IF(AD181&lt;ResmiTatil!$H$2,ResmiTatil!$H$2-AD181))+IF(AND(AF181="",AG181="",OR(AD181&lt;ResmiTatil!$H$2,AND(AE181&lt;&gt;ResmiTatil!$J$2,AE181&gt;ResmiTatil!$J$2))),ResmiTatil!$J$2-ResmiTatil!$I$2,IF(OR(AF181="",AG181=""),0,IF(AND(AE181&gt;ResmiTatil!$I$2,AF181&lt;ResmiTatil!$J$2),AE181-ResmiTatil!$I$2)))+IF(AND(AE181&lt;ResmiTatil!$I$2,AF181&lt;ResmiTatil!$J$2),ResmiTatil!$J$2-AF181)+IF(AND(AE181=ResmiTatil!$I$3,AF181=ResmiTatil!$J$3),ResmiTatil!$I$3-ResmiTatil!$I$2,IF(AND(AE181&gt;ResmiTatil!$I$2,AF181&gt;ResmiTatil!$J$2),ResmiTatil!$J$2-ResmiTatil!$I$2))+IF(AG181&gt;ResmiTatil!$K$2,AG181-ResmiTatil!$K$2),0))</f>
        <v>0</v>
      </c>
      <c r="AJ181" s="29">
        <f>IF((AE181-AD181)+(AG181-AF181)&lt;0,0,(AE181-AD181)+(AG181-AF181))</f>
        <v>0</v>
      </c>
    </row>
    <row r="182" spans="1:36" ht="20.100000000000001" customHeight="1" x14ac:dyDescent="0.25">
      <c r="A182" s="20">
        <f t="shared" si="21"/>
        <v>44896</v>
      </c>
      <c r="B182" s="17"/>
      <c r="C182" s="12"/>
      <c r="D182" s="13"/>
      <c r="E182" s="13"/>
      <c r="F182" s="28">
        <f>IF(D182-C182&lt;0,0,D182-C182)</f>
        <v>0</v>
      </c>
      <c r="G182" s="28">
        <f>IF(AND(OR(B182="",C182=""),OR(D182="",E182="")),0,IF(OR(B182&lt;&gt;ResmiTatil!$H$2,C182&lt;&gt;ResmiTatil!$I$2,D182&lt;&gt;ResmiTatil!$J$2,E182&lt;&gt;ResmiTatil!$K$2),IF(AND(D182="",E182=""),0,IF(B182&lt;ResmiTatil!$H$2,ResmiTatil!$H$2-B182))+IF(AND(D182="",E182="",OR(B182&lt;ResmiTatil!$H$2,AND(C182&lt;&gt;ResmiTatil!$J$2,C182&gt;ResmiTatil!$J$2))),ResmiTatil!$J$2-ResmiTatil!$I$2,IF(OR(D182="",E182=""),0,IF(AND(C182&gt;ResmiTatil!$I$2,D182&lt;ResmiTatil!$J$2),C182-ResmiTatil!$I$2)))+IF(AND(C182&lt;ResmiTatil!$I$2,D182&lt;ResmiTatil!$J$2),ResmiTatil!$J$2-D182)+IF(AND(C182=ResmiTatil!$I$3,D182=ResmiTatil!$J$3),ResmiTatil!$I$3-ResmiTatil!$I$2,IF(AND(C182&gt;ResmiTatil!$I$2,D182&gt;ResmiTatil!$J$2),ResmiTatil!$J$2-ResmiTatil!$I$2))+IF(E182&gt;ResmiTatil!$K$2,E182-ResmiTatil!$K$2),0))</f>
        <v>0</v>
      </c>
      <c r="H182" s="29">
        <f>IF((C182-B182)+(E182-D182)&lt;0,0,(C182-B182)+(E182-D182))</f>
        <v>0</v>
      </c>
      <c r="I182" s="17"/>
      <c r="J182" s="12"/>
      <c r="K182" s="13"/>
      <c r="L182" s="13"/>
      <c r="M182" s="28">
        <f>IF(K182-J182&lt;0,0,K182-J182)</f>
        <v>0</v>
      </c>
      <c r="N182" s="28">
        <f>IF(AND(OR(I182="",J182=""),OR(K182="",L182="")),0,IF(OR(I182&lt;&gt;ResmiTatil!$H$2,J182&lt;&gt;ResmiTatil!$I$2,K182&lt;&gt;ResmiTatil!$J$2,L182&lt;&gt;ResmiTatil!$K$2),IF(AND(K182="",L182=""),0,IF(I182&lt;ResmiTatil!$H$2,ResmiTatil!$H$2-I182))+IF(AND(K182="",L182="",OR(I182&lt;ResmiTatil!$H$2,AND(J182&lt;&gt;ResmiTatil!$J$2,J182&gt;ResmiTatil!$J$2))),ResmiTatil!$J$2-ResmiTatil!$I$2,IF(OR(K182="",L182=""),0,IF(AND(J182&gt;ResmiTatil!$I$2,K182&lt;ResmiTatil!$J$2),J182-ResmiTatil!$I$2)))+IF(AND(J182&lt;ResmiTatil!$I$2,K182&lt;ResmiTatil!$J$2),ResmiTatil!$J$2-K182)+IF(AND(J182=ResmiTatil!$I$3,K182=ResmiTatil!$J$3),ResmiTatil!$I$3-ResmiTatil!$I$2,IF(AND(J182&gt;ResmiTatil!$I$2,K182&gt;ResmiTatil!$J$2),ResmiTatil!$J$2-ResmiTatil!$I$2))+IF(L182&gt;ResmiTatil!$K$2,L182-ResmiTatil!$K$2),0))</f>
        <v>0</v>
      </c>
      <c r="O182" s="29">
        <f>IF((J182-I182)+(L182-K182)&lt;0,0,(J182-I182)+(L182-K182))</f>
        <v>0</v>
      </c>
      <c r="P182" s="17"/>
      <c r="Q182" s="12"/>
      <c r="R182" s="13"/>
      <c r="S182" s="13"/>
      <c r="T182" s="28">
        <f>IF(R182-Q182&lt;0,0,R182-Q182)</f>
        <v>0</v>
      </c>
      <c r="U182" s="28">
        <f>IF(AND(OR(P182="",Q182=""),OR(R182="",S182="")),0,IF(OR(P182&lt;&gt;ResmiTatil!$H$2,Q182&lt;&gt;ResmiTatil!$I$2,R182&lt;&gt;ResmiTatil!$J$2,S182&lt;&gt;ResmiTatil!$K$2),IF(AND(R182="",S182=""),0,IF(P182&lt;ResmiTatil!$H$2,ResmiTatil!$H$2-P182))+IF(AND(R182="",S182="",OR(P182&lt;ResmiTatil!$H$2,AND(Q182&lt;&gt;ResmiTatil!$J$2,Q182&gt;ResmiTatil!$J$2))),ResmiTatil!$J$2-ResmiTatil!$I$2,IF(OR(R182="",S182=""),0,IF(AND(Q182&gt;ResmiTatil!$I$2,R182&lt;ResmiTatil!$J$2),Q182-ResmiTatil!$I$2)))+IF(AND(Q182&lt;ResmiTatil!$I$2,R182&lt;ResmiTatil!$J$2),ResmiTatil!$J$2-R182)+IF(AND(Q182=ResmiTatil!$I$3,R182=ResmiTatil!$J$3),ResmiTatil!$I$3-ResmiTatil!$I$2,IF(AND(Q182&gt;ResmiTatil!$I$2,R182&gt;ResmiTatil!$J$2),ResmiTatil!$J$2-ResmiTatil!$I$2))+IF(S182&gt;ResmiTatil!$K$2,S182-ResmiTatil!$K$2),0))</f>
        <v>0</v>
      </c>
      <c r="V182" s="29">
        <f>IF((Q182-P182)+(S182-R182)&lt;0,0,(Q182-P182)+(S182-R182))</f>
        <v>0</v>
      </c>
      <c r="W182" s="17"/>
      <c r="X182" s="12"/>
      <c r="Y182" s="13"/>
      <c r="Z182" s="13"/>
      <c r="AA182" s="28">
        <f>IF(Y182-X182&lt;0,0,Y182-X182)</f>
        <v>0</v>
      </c>
      <c r="AB182" s="28">
        <f>IF(AND(OR(W182="",X182=""),OR(Y182="",Z182="")),0,IF(OR(W182&lt;&gt;ResmiTatil!$H$2,X182&lt;&gt;ResmiTatil!$I$2,Y182&lt;&gt;ResmiTatil!$J$2,Z182&lt;&gt;ResmiTatil!$K$2),IF(AND(Y182="",Z182=""),0,IF(W182&lt;ResmiTatil!$H$2,ResmiTatil!$H$2-W182))+IF(AND(Y182="",Z182="",OR(W182&lt;ResmiTatil!$H$2,AND(X182&lt;&gt;ResmiTatil!$J$2,X182&gt;ResmiTatil!$J$2))),ResmiTatil!$J$2-ResmiTatil!$I$2,IF(OR(Y182="",Z182=""),0,IF(AND(X182&gt;ResmiTatil!$I$2,Y182&lt;ResmiTatil!$J$2),X182-ResmiTatil!$I$2)))+IF(AND(X182&lt;ResmiTatil!$I$2,Y182&lt;ResmiTatil!$J$2),ResmiTatil!$J$2-Y182)+IF(AND(X182=ResmiTatil!$I$3,Y182=ResmiTatil!$J$3),ResmiTatil!$I$3-ResmiTatil!$I$2,IF(AND(X182&gt;ResmiTatil!$I$2,Y182&gt;ResmiTatil!$J$2),ResmiTatil!$J$2-ResmiTatil!$I$2))+IF(Z182&gt;ResmiTatil!$K$2,Z182-ResmiTatil!$K$2),0))</f>
        <v>0</v>
      </c>
      <c r="AC182" s="29">
        <f>IF((X182-W182)+(Z182-Y182)&lt;0,0,(X182-W182)+(Z182-Y182))</f>
        <v>0</v>
      </c>
      <c r="AD182" s="17"/>
      <c r="AE182" s="12"/>
      <c r="AF182" s="13"/>
      <c r="AG182" s="13"/>
      <c r="AH182" s="28">
        <f>IF(AF182-AE182&lt;0,0,AF182-AE182)</f>
        <v>0</v>
      </c>
      <c r="AI182" s="28">
        <f>IF(AND(OR(AD182="",AE182=""),OR(AF182="",AG182="")),0,IF(OR(AD182&lt;&gt;ResmiTatil!$H$2,AE182&lt;&gt;ResmiTatil!$I$2,AF182&lt;&gt;ResmiTatil!$J$2,AG182&lt;&gt;ResmiTatil!$K$2),IF(AND(AF182="",AG182=""),0,IF(AD182&lt;ResmiTatil!$H$2,ResmiTatil!$H$2-AD182))+IF(AND(AF182="",AG182="",OR(AD182&lt;ResmiTatil!$H$2,AND(AE182&lt;&gt;ResmiTatil!$J$2,AE182&gt;ResmiTatil!$J$2))),ResmiTatil!$J$2-ResmiTatil!$I$2,IF(OR(AF182="",AG182=""),0,IF(AND(AE182&gt;ResmiTatil!$I$2,AF182&lt;ResmiTatil!$J$2),AE182-ResmiTatil!$I$2)))+IF(AND(AE182&lt;ResmiTatil!$I$2,AF182&lt;ResmiTatil!$J$2),ResmiTatil!$J$2-AF182)+IF(AND(AE182=ResmiTatil!$I$3,AF182=ResmiTatil!$J$3),ResmiTatil!$I$3-ResmiTatil!$I$2,IF(AND(AE182&gt;ResmiTatil!$I$2,AF182&gt;ResmiTatil!$J$2),ResmiTatil!$J$2-ResmiTatil!$I$2))+IF(AG182&gt;ResmiTatil!$K$2,AG182-ResmiTatil!$K$2),0))</f>
        <v>0</v>
      </c>
      <c r="AJ182" s="29">
        <f>IF((AE182-AD182)+(AG182-AF182)&lt;0,0,(AE182-AD182)+(AG182-AF182))</f>
        <v>0</v>
      </c>
    </row>
    <row r="183" spans="1:36" ht="20.100000000000001" customHeight="1" x14ac:dyDescent="0.25">
      <c r="A183" s="20">
        <f t="shared" si="21"/>
        <v>44897</v>
      </c>
      <c r="B183" s="17"/>
      <c r="C183" s="12"/>
      <c r="D183" s="13"/>
      <c r="E183" s="13"/>
      <c r="F183" s="28">
        <f>IF(D183-C183&lt;0,0,D183-C183)</f>
        <v>0</v>
      </c>
      <c r="G183" s="28">
        <f>IF(AND(OR(B183="",C183=""),OR(D183="",E183="")),0,IF(OR(B183&lt;&gt;ResmiTatil!$H$2,C183&lt;&gt;ResmiTatil!$I$2,D183&lt;&gt;ResmiTatil!$J$2,E183&lt;&gt;ResmiTatil!$K$2),IF(AND(D183="",E183=""),0,IF(B183&lt;ResmiTatil!$H$2,ResmiTatil!$H$2-B183))+IF(AND(D183="",E183="",OR(B183&lt;ResmiTatil!$H$2,AND(C183&lt;&gt;ResmiTatil!$J$2,C183&gt;ResmiTatil!$J$2))),ResmiTatil!$J$2-ResmiTatil!$I$2,IF(OR(D183="",E183=""),0,IF(AND(C183&gt;ResmiTatil!$I$2,D183&lt;ResmiTatil!$J$2),C183-ResmiTatil!$I$2)))+IF(AND(C183&lt;ResmiTatil!$I$2,D183&lt;ResmiTatil!$J$2),ResmiTatil!$J$2-D183)+IF(AND(C183=ResmiTatil!$I$3,D183=ResmiTatil!$J$3),ResmiTatil!$I$3-ResmiTatil!$I$2,IF(AND(C183&gt;ResmiTatil!$I$2,D183&gt;ResmiTatil!$J$2),ResmiTatil!$J$2-ResmiTatil!$I$2))+IF(E183&gt;ResmiTatil!$K$2,E183-ResmiTatil!$K$2),0))</f>
        <v>0</v>
      </c>
      <c r="H183" s="29">
        <f>IF((C183-B183)+(E183-D183)&lt;0,0,(C183-B183)+(E183-D183))</f>
        <v>0</v>
      </c>
      <c r="I183" s="17"/>
      <c r="J183" s="12"/>
      <c r="K183" s="13"/>
      <c r="L183" s="13"/>
      <c r="M183" s="28">
        <f>IF(K183-J183&lt;0,0,K183-J183)</f>
        <v>0</v>
      </c>
      <c r="N183" s="28">
        <f>IF(AND(OR(I183="",J183=""),OR(K183="",L183="")),0,IF(OR(I183&lt;&gt;ResmiTatil!$H$2,J183&lt;&gt;ResmiTatil!$I$2,K183&lt;&gt;ResmiTatil!$J$2,L183&lt;&gt;ResmiTatil!$K$2),IF(AND(K183="",L183=""),0,IF(I183&lt;ResmiTatil!$H$2,ResmiTatil!$H$2-I183))+IF(AND(K183="",L183="",OR(I183&lt;ResmiTatil!$H$2,AND(J183&lt;&gt;ResmiTatil!$J$2,J183&gt;ResmiTatil!$J$2))),ResmiTatil!$J$2-ResmiTatil!$I$2,IF(OR(K183="",L183=""),0,IF(AND(J183&gt;ResmiTatil!$I$2,K183&lt;ResmiTatil!$J$2),J183-ResmiTatil!$I$2)))+IF(AND(J183&lt;ResmiTatil!$I$2,K183&lt;ResmiTatil!$J$2),ResmiTatil!$J$2-K183)+IF(AND(J183=ResmiTatil!$I$3,K183=ResmiTatil!$J$3),ResmiTatil!$I$3-ResmiTatil!$I$2,IF(AND(J183&gt;ResmiTatil!$I$2,K183&gt;ResmiTatil!$J$2),ResmiTatil!$J$2-ResmiTatil!$I$2))+IF(L183&gt;ResmiTatil!$K$2,L183-ResmiTatil!$K$2),0))</f>
        <v>0</v>
      </c>
      <c r="O183" s="29">
        <f>IF((J183-I183)+(L183-K183)&lt;0,0,(J183-I183)+(L183-K183))</f>
        <v>0</v>
      </c>
      <c r="P183" s="17"/>
      <c r="Q183" s="12"/>
      <c r="R183" s="13"/>
      <c r="S183" s="13"/>
      <c r="T183" s="28">
        <f>IF(R183-Q183&lt;0,0,R183-Q183)</f>
        <v>0</v>
      </c>
      <c r="U183" s="28">
        <f>IF(AND(OR(P183="",Q183=""),OR(R183="",S183="")),0,IF(OR(P183&lt;&gt;ResmiTatil!$H$2,Q183&lt;&gt;ResmiTatil!$I$2,R183&lt;&gt;ResmiTatil!$J$2,S183&lt;&gt;ResmiTatil!$K$2),IF(AND(R183="",S183=""),0,IF(P183&lt;ResmiTatil!$H$2,ResmiTatil!$H$2-P183))+IF(AND(R183="",S183="",OR(P183&lt;ResmiTatil!$H$2,AND(Q183&lt;&gt;ResmiTatil!$J$2,Q183&gt;ResmiTatil!$J$2))),ResmiTatil!$J$2-ResmiTatil!$I$2,IF(OR(R183="",S183=""),0,IF(AND(Q183&gt;ResmiTatil!$I$2,R183&lt;ResmiTatil!$J$2),Q183-ResmiTatil!$I$2)))+IF(AND(Q183&lt;ResmiTatil!$I$2,R183&lt;ResmiTatil!$J$2),ResmiTatil!$J$2-R183)+IF(AND(Q183=ResmiTatil!$I$3,R183=ResmiTatil!$J$3),ResmiTatil!$I$3-ResmiTatil!$I$2,IF(AND(Q183&gt;ResmiTatil!$I$2,R183&gt;ResmiTatil!$J$2),ResmiTatil!$J$2-ResmiTatil!$I$2))+IF(S183&gt;ResmiTatil!$K$2,S183-ResmiTatil!$K$2),0))</f>
        <v>0</v>
      </c>
      <c r="V183" s="29">
        <f>IF((Q183-P183)+(S183-R183)&lt;0,0,(Q183-P183)+(S183-R183))</f>
        <v>0</v>
      </c>
      <c r="W183" s="17"/>
      <c r="X183" s="12"/>
      <c r="Y183" s="13"/>
      <c r="Z183" s="13"/>
      <c r="AA183" s="28">
        <f>IF(Y183-X183&lt;0,0,Y183-X183)</f>
        <v>0</v>
      </c>
      <c r="AB183" s="28">
        <f>IF(AND(OR(W183="",X183=""),OR(Y183="",Z183="")),0,IF(OR(W183&lt;&gt;ResmiTatil!$H$2,X183&lt;&gt;ResmiTatil!$I$2,Y183&lt;&gt;ResmiTatil!$J$2,Z183&lt;&gt;ResmiTatil!$K$2),IF(AND(Y183="",Z183=""),0,IF(W183&lt;ResmiTatil!$H$2,ResmiTatil!$H$2-W183))+IF(AND(Y183="",Z183="",OR(W183&lt;ResmiTatil!$H$2,AND(X183&lt;&gt;ResmiTatil!$J$2,X183&gt;ResmiTatil!$J$2))),ResmiTatil!$J$2-ResmiTatil!$I$2,IF(OR(Y183="",Z183=""),0,IF(AND(X183&gt;ResmiTatil!$I$2,Y183&lt;ResmiTatil!$J$2),X183-ResmiTatil!$I$2)))+IF(AND(X183&lt;ResmiTatil!$I$2,Y183&lt;ResmiTatil!$J$2),ResmiTatil!$J$2-Y183)+IF(AND(X183=ResmiTatil!$I$3,Y183=ResmiTatil!$J$3),ResmiTatil!$I$3-ResmiTatil!$I$2,IF(AND(X183&gt;ResmiTatil!$I$2,Y183&gt;ResmiTatil!$J$2),ResmiTatil!$J$2-ResmiTatil!$I$2))+IF(Z183&gt;ResmiTatil!$K$2,Z183-ResmiTatil!$K$2),0))</f>
        <v>0</v>
      </c>
      <c r="AC183" s="29">
        <f>IF((X183-W183)+(Z183-Y183)&lt;0,0,(X183-W183)+(Z183-Y183))</f>
        <v>0</v>
      </c>
      <c r="AD183" s="17"/>
      <c r="AE183" s="12"/>
      <c r="AF183" s="13"/>
      <c r="AG183" s="13"/>
      <c r="AH183" s="28">
        <f>IF(AF183-AE183&lt;0,0,AF183-AE183)</f>
        <v>0</v>
      </c>
      <c r="AI183" s="28">
        <f>IF(AND(OR(AD183="",AE183=""),OR(AF183="",AG183="")),0,IF(OR(AD183&lt;&gt;ResmiTatil!$H$2,AE183&lt;&gt;ResmiTatil!$I$2,AF183&lt;&gt;ResmiTatil!$J$2,AG183&lt;&gt;ResmiTatil!$K$2),IF(AND(AF183="",AG183=""),0,IF(AD183&lt;ResmiTatil!$H$2,ResmiTatil!$H$2-AD183))+IF(AND(AF183="",AG183="",OR(AD183&lt;ResmiTatil!$H$2,AND(AE183&lt;&gt;ResmiTatil!$J$2,AE183&gt;ResmiTatil!$J$2))),ResmiTatil!$J$2-ResmiTatil!$I$2,IF(OR(AF183="",AG183=""),0,IF(AND(AE183&gt;ResmiTatil!$I$2,AF183&lt;ResmiTatil!$J$2),AE183-ResmiTatil!$I$2)))+IF(AND(AE183&lt;ResmiTatil!$I$2,AF183&lt;ResmiTatil!$J$2),ResmiTatil!$J$2-AF183)+IF(AND(AE183=ResmiTatil!$I$3,AF183=ResmiTatil!$J$3),ResmiTatil!$I$3-ResmiTatil!$I$2,IF(AND(AE183&gt;ResmiTatil!$I$2,AF183&gt;ResmiTatil!$J$2),ResmiTatil!$J$2-ResmiTatil!$I$2))+IF(AG183&gt;ResmiTatil!$K$2,AG183-ResmiTatil!$K$2),0))</f>
        <v>0</v>
      </c>
      <c r="AJ183" s="29">
        <f>IF((AE183-AD183)+(AG183-AF183)&lt;0,0,(AE183-AD183)+(AG183-AF183))</f>
        <v>0</v>
      </c>
    </row>
    <row r="184" spans="1:36" ht="20.100000000000001" customHeight="1" x14ac:dyDescent="0.25">
      <c r="A184" s="30" t="s">
        <v>24</v>
      </c>
      <c r="B184" s="31"/>
      <c r="C184" s="32"/>
      <c r="D184" s="33"/>
      <c r="E184" s="33"/>
      <c r="F184" s="34"/>
      <c r="G184" s="28">
        <f>SUM(G179:G183)</f>
        <v>0</v>
      </c>
      <c r="H184" s="35">
        <f>SUM(H179:H183)</f>
        <v>0</v>
      </c>
      <c r="I184" s="31"/>
      <c r="J184" s="32"/>
      <c r="K184" s="33"/>
      <c r="L184" s="33"/>
      <c r="M184" s="34"/>
      <c r="N184" s="28">
        <f>SUM(N179:N183)</f>
        <v>0</v>
      </c>
      <c r="O184" s="35">
        <f>SUM(O179:O183)</f>
        <v>0</v>
      </c>
      <c r="P184" s="31"/>
      <c r="Q184" s="32"/>
      <c r="R184" s="33"/>
      <c r="S184" s="33"/>
      <c r="T184" s="34"/>
      <c r="U184" s="28">
        <f>SUM(U179:U183)</f>
        <v>0</v>
      </c>
      <c r="V184" s="35">
        <f>SUM(V179:V183)</f>
        <v>0</v>
      </c>
      <c r="W184" s="31"/>
      <c r="X184" s="32"/>
      <c r="Y184" s="33"/>
      <c r="Z184" s="33"/>
      <c r="AA184" s="34"/>
      <c r="AB184" s="28">
        <f>SUM(AB179:AB183)</f>
        <v>0</v>
      </c>
      <c r="AC184" s="35">
        <f>SUM(AC179:AC183)</f>
        <v>0</v>
      </c>
      <c r="AD184" s="31"/>
      <c r="AE184" s="32"/>
      <c r="AF184" s="33"/>
      <c r="AG184" s="33"/>
      <c r="AH184" s="34"/>
      <c r="AI184" s="28">
        <f>SUM(AI179:AI183)</f>
        <v>0</v>
      </c>
      <c r="AJ184" s="35">
        <f>SUM(AJ179:AJ183)</f>
        <v>0</v>
      </c>
    </row>
    <row r="185" spans="1:36" s="25" customFormat="1" ht="15" customHeight="1" x14ac:dyDescent="0.25">
      <c r="A185" s="20">
        <f>A183+1</f>
        <v>44898</v>
      </c>
      <c r="B185" s="17"/>
      <c r="C185" s="12"/>
      <c r="D185" s="13"/>
      <c r="E185" s="13"/>
      <c r="F185" s="11"/>
      <c r="G185" s="11"/>
      <c r="H185" s="18"/>
      <c r="I185" s="17"/>
      <c r="J185" s="12"/>
      <c r="K185" s="13"/>
      <c r="L185" s="13"/>
      <c r="M185" s="11"/>
      <c r="N185" s="11"/>
      <c r="O185" s="18"/>
      <c r="P185" s="17"/>
      <c r="Q185" s="12"/>
      <c r="R185" s="13"/>
      <c r="S185" s="13"/>
      <c r="T185" s="11"/>
      <c r="U185" s="11"/>
      <c r="V185" s="18"/>
      <c r="W185" s="17"/>
      <c r="X185" s="12"/>
      <c r="Y185" s="13"/>
      <c r="Z185" s="13"/>
      <c r="AA185" s="11"/>
      <c r="AB185" s="11"/>
      <c r="AC185" s="18"/>
      <c r="AD185" s="17"/>
      <c r="AE185" s="12"/>
      <c r="AF185" s="13"/>
      <c r="AG185" s="13"/>
      <c r="AH185" s="11"/>
      <c r="AI185" s="11"/>
      <c r="AJ185" s="18"/>
    </row>
    <row r="186" spans="1:36" s="25" customFormat="1" ht="15" customHeight="1" x14ac:dyDescent="0.25">
      <c r="A186" s="20">
        <f>A185+1</f>
        <v>44899</v>
      </c>
      <c r="B186" s="17"/>
      <c r="C186" s="12"/>
      <c r="D186" s="13"/>
      <c r="E186" s="13"/>
      <c r="F186" s="11"/>
      <c r="G186" s="11"/>
      <c r="H186" s="18"/>
      <c r="I186" s="17"/>
      <c r="J186" s="12"/>
      <c r="K186" s="13"/>
      <c r="L186" s="13"/>
      <c r="M186" s="11"/>
      <c r="N186" s="11"/>
      <c r="O186" s="18"/>
      <c r="P186" s="17"/>
      <c r="Q186" s="12"/>
      <c r="R186" s="13"/>
      <c r="S186" s="13"/>
      <c r="T186" s="11"/>
      <c r="U186" s="11"/>
      <c r="V186" s="18"/>
      <c r="W186" s="17"/>
      <c r="X186" s="12"/>
      <c r="Y186" s="13"/>
      <c r="Z186" s="13"/>
      <c r="AA186" s="11"/>
      <c r="AB186" s="11"/>
      <c r="AC186" s="18"/>
      <c r="AD186" s="17"/>
      <c r="AE186" s="12"/>
      <c r="AF186" s="13"/>
      <c r="AG186" s="13"/>
      <c r="AH186" s="11"/>
      <c r="AI186" s="11"/>
      <c r="AJ186" s="18"/>
    </row>
    <row r="187" spans="1:36" ht="20.100000000000001" customHeight="1" x14ac:dyDescent="0.25">
      <c r="A187" s="20">
        <f t="shared" ref="A187:A191" si="22">A186+1</f>
        <v>44900</v>
      </c>
      <c r="B187" s="17"/>
      <c r="C187" s="12"/>
      <c r="D187" s="13"/>
      <c r="E187" s="13"/>
      <c r="F187" s="28">
        <f>IF(D187-C187&lt;0,0,D187-C187)</f>
        <v>0</v>
      </c>
      <c r="G187" s="28">
        <f>IF(AND(OR(B187="",C187=""),OR(D187="",E187="")),0,IF(OR(B187&lt;&gt;ResmiTatil!$H$2,C187&lt;&gt;ResmiTatil!$I$2,D187&lt;&gt;ResmiTatil!$J$2,E187&lt;&gt;ResmiTatil!$K$2),IF(AND(D187="",E187=""),0,IF(B187&lt;ResmiTatil!$H$2,ResmiTatil!$H$2-B187))+IF(AND(D187="",E187="",OR(B187&lt;ResmiTatil!$H$2,AND(C187&lt;&gt;ResmiTatil!$J$2,C187&gt;ResmiTatil!$J$2))),ResmiTatil!$J$2-ResmiTatil!$I$2,IF(OR(D187="",E187=""),0,IF(AND(C187&gt;ResmiTatil!$I$2,D187&lt;ResmiTatil!$J$2),C187-ResmiTatil!$I$2)))+IF(AND(C187&lt;ResmiTatil!$I$2,D187&lt;ResmiTatil!$J$2),ResmiTatil!$J$2-D187)+IF(AND(C187=ResmiTatil!$I$3,D187=ResmiTatil!$J$3),ResmiTatil!$I$3-ResmiTatil!$I$2,IF(AND(C187&gt;ResmiTatil!$I$2,D187&gt;ResmiTatil!$J$2),ResmiTatil!$J$2-ResmiTatil!$I$2))+IF(E187&gt;ResmiTatil!$K$2,E187-ResmiTatil!$K$2),0))</f>
        <v>0</v>
      </c>
      <c r="H187" s="29">
        <f>IF((C187-B187)+(E187-D187)&lt;0,0,(C187-B187)+(E187-D187))</f>
        <v>0</v>
      </c>
      <c r="I187" s="17"/>
      <c r="J187" s="12"/>
      <c r="K187" s="13"/>
      <c r="L187" s="13"/>
      <c r="M187" s="28">
        <f>IF(K187-J187&lt;0,0,K187-J187)</f>
        <v>0</v>
      </c>
      <c r="N187" s="28">
        <f>IF(AND(OR(I187="",J187=""),OR(K187="",L187="")),0,IF(OR(I187&lt;&gt;ResmiTatil!$H$2,J187&lt;&gt;ResmiTatil!$I$2,K187&lt;&gt;ResmiTatil!$J$2,L187&lt;&gt;ResmiTatil!$K$2),IF(AND(K187="",L187=""),0,IF(I187&lt;ResmiTatil!$H$2,ResmiTatil!$H$2-I187))+IF(AND(K187="",L187="",OR(I187&lt;ResmiTatil!$H$2,AND(J187&lt;&gt;ResmiTatil!$J$2,J187&gt;ResmiTatil!$J$2))),ResmiTatil!$J$2-ResmiTatil!$I$2,IF(OR(K187="",L187=""),0,IF(AND(J187&gt;ResmiTatil!$I$2,K187&lt;ResmiTatil!$J$2),J187-ResmiTatil!$I$2)))+IF(AND(J187&lt;ResmiTatil!$I$2,K187&lt;ResmiTatil!$J$2),ResmiTatil!$J$2-K187)+IF(AND(J187=ResmiTatil!$I$3,K187=ResmiTatil!$J$3),ResmiTatil!$I$3-ResmiTatil!$I$2,IF(AND(J187&gt;ResmiTatil!$I$2,K187&gt;ResmiTatil!$J$2),ResmiTatil!$J$2-ResmiTatil!$I$2))+IF(L187&gt;ResmiTatil!$K$2,L187-ResmiTatil!$K$2),0))</f>
        <v>0</v>
      </c>
      <c r="O187" s="29">
        <f>IF((J187-I187)+(L187-K187)&lt;0,0,(J187-I187)+(L187-K187))</f>
        <v>0</v>
      </c>
      <c r="P187" s="17"/>
      <c r="Q187" s="12"/>
      <c r="R187" s="13"/>
      <c r="S187" s="13"/>
      <c r="T187" s="28">
        <f>IF(R187-Q187&lt;0,0,R187-Q187)</f>
        <v>0</v>
      </c>
      <c r="U187" s="28">
        <f>IF(AND(OR(P187="",Q187=""),OR(R187="",S187="")),0,IF(OR(P187&lt;&gt;ResmiTatil!$H$2,Q187&lt;&gt;ResmiTatil!$I$2,R187&lt;&gt;ResmiTatil!$J$2,S187&lt;&gt;ResmiTatil!$K$2),IF(AND(R187="",S187=""),0,IF(P187&lt;ResmiTatil!$H$2,ResmiTatil!$H$2-P187))+IF(AND(R187="",S187="",OR(P187&lt;ResmiTatil!$H$2,AND(Q187&lt;&gt;ResmiTatil!$J$2,Q187&gt;ResmiTatil!$J$2))),ResmiTatil!$J$2-ResmiTatil!$I$2,IF(OR(R187="",S187=""),0,IF(AND(Q187&gt;ResmiTatil!$I$2,R187&lt;ResmiTatil!$J$2),Q187-ResmiTatil!$I$2)))+IF(AND(Q187&lt;ResmiTatil!$I$2,R187&lt;ResmiTatil!$J$2),ResmiTatil!$J$2-R187)+IF(AND(Q187=ResmiTatil!$I$3,R187=ResmiTatil!$J$3),ResmiTatil!$I$3-ResmiTatil!$I$2,IF(AND(Q187&gt;ResmiTatil!$I$2,R187&gt;ResmiTatil!$J$2),ResmiTatil!$J$2-ResmiTatil!$I$2))+IF(S187&gt;ResmiTatil!$K$2,S187-ResmiTatil!$K$2),0))</f>
        <v>0</v>
      </c>
      <c r="V187" s="29">
        <f>IF((Q187-P187)+(S187-R187)&lt;0,0,(Q187-P187)+(S187-R187))</f>
        <v>0</v>
      </c>
      <c r="W187" s="17"/>
      <c r="X187" s="12"/>
      <c r="Y187" s="13"/>
      <c r="Z187" s="13"/>
      <c r="AA187" s="28">
        <f>IF(Y187-X187&lt;0,0,Y187-X187)</f>
        <v>0</v>
      </c>
      <c r="AB187" s="28">
        <f>IF(AND(OR(W187="",X187=""),OR(Y187="",Z187="")),0,IF(OR(W187&lt;&gt;ResmiTatil!$H$2,X187&lt;&gt;ResmiTatil!$I$2,Y187&lt;&gt;ResmiTatil!$J$2,Z187&lt;&gt;ResmiTatil!$K$2),IF(AND(Y187="",Z187=""),0,IF(W187&lt;ResmiTatil!$H$2,ResmiTatil!$H$2-W187))+IF(AND(Y187="",Z187="",OR(W187&lt;ResmiTatil!$H$2,AND(X187&lt;&gt;ResmiTatil!$J$2,X187&gt;ResmiTatil!$J$2))),ResmiTatil!$J$2-ResmiTatil!$I$2,IF(OR(Y187="",Z187=""),0,IF(AND(X187&gt;ResmiTatil!$I$2,Y187&lt;ResmiTatil!$J$2),X187-ResmiTatil!$I$2)))+IF(AND(X187&lt;ResmiTatil!$I$2,Y187&lt;ResmiTatil!$J$2),ResmiTatil!$J$2-Y187)+IF(AND(X187=ResmiTatil!$I$3,Y187=ResmiTatil!$J$3),ResmiTatil!$I$3-ResmiTatil!$I$2,IF(AND(X187&gt;ResmiTatil!$I$2,Y187&gt;ResmiTatil!$J$2),ResmiTatil!$J$2-ResmiTatil!$I$2))+IF(Z187&gt;ResmiTatil!$K$2,Z187-ResmiTatil!$K$2),0))</f>
        <v>0</v>
      </c>
      <c r="AC187" s="29">
        <f>IF((X187-W187)+(Z187-Y187)&lt;0,0,(X187-W187)+(Z187-Y187))</f>
        <v>0</v>
      </c>
      <c r="AD187" s="17"/>
      <c r="AE187" s="12"/>
      <c r="AF187" s="13"/>
      <c r="AG187" s="13"/>
      <c r="AH187" s="28">
        <f>IF(AF187-AE187&lt;0,0,AF187-AE187)</f>
        <v>0</v>
      </c>
      <c r="AI187" s="28">
        <f>IF(AND(OR(AD187="",AE187=""),OR(AF187="",AG187="")),0,IF(OR(AD187&lt;&gt;ResmiTatil!$H$2,AE187&lt;&gt;ResmiTatil!$I$2,AF187&lt;&gt;ResmiTatil!$J$2,AG187&lt;&gt;ResmiTatil!$K$2),IF(AND(AF187="",AG187=""),0,IF(AD187&lt;ResmiTatil!$H$2,ResmiTatil!$H$2-AD187))+IF(AND(AF187="",AG187="",OR(AD187&lt;ResmiTatil!$H$2,AND(AE187&lt;&gt;ResmiTatil!$J$2,AE187&gt;ResmiTatil!$J$2))),ResmiTatil!$J$2-ResmiTatil!$I$2,IF(OR(AF187="",AG187=""),0,IF(AND(AE187&gt;ResmiTatil!$I$2,AF187&lt;ResmiTatil!$J$2),AE187-ResmiTatil!$I$2)))+IF(AND(AE187&lt;ResmiTatil!$I$2,AF187&lt;ResmiTatil!$J$2),ResmiTatil!$J$2-AF187)+IF(AND(AE187=ResmiTatil!$I$3,AF187=ResmiTatil!$J$3),ResmiTatil!$I$3-ResmiTatil!$I$2,IF(AND(AE187&gt;ResmiTatil!$I$2,AF187&gt;ResmiTatil!$J$2),ResmiTatil!$J$2-ResmiTatil!$I$2))+IF(AG187&gt;ResmiTatil!$K$2,AG187-ResmiTatil!$K$2),0))</f>
        <v>0</v>
      </c>
      <c r="AJ187" s="29">
        <f>IF((AE187-AD187)+(AG187-AF187)&lt;0,0,(AE187-AD187)+(AG187-AF187))</f>
        <v>0</v>
      </c>
    </row>
    <row r="188" spans="1:36" ht="20.100000000000001" customHeight="1" x14ac:dyDescent="0.25">
      <c r="A188" s="20">
        <f t="shared" si="22"/>
        <v>44901</v>
      </c>
      <c r="B188" s="17"/>
      <c r="C188" s="12"/>
      <c r="D188" s="13"/>
      <c r="E188" s="13"/>
      <c r="F188" s="28">
        <f>IF(D188-C188&lt;0,0,D188-C188)</f>
        <v>0</v>
      </c>
      <c r="G188" s="28">
        <f>IF(AND(OR(B188="",C188=""),OR(D188="",E188="")),0,IF(OR(B188&lt;&gt;ResmiTatil!$H$2,C188&lt;&gt;ResmiTatil!$I$2,D188&lt;&gt;ResmiTatil!$J$2,E188&lt;&gt;ResmiTatil!$K$2),IF(AND(D188="",E188=""),0,IF(B188&lt;ResmiTatil!$H$2,ResmiTatil!$H$2-B188))+IF(AND(D188="",E188="",OR(B188&lt;ResmiTatil!$H$2,AND(C188&lt;&gt;ResmiTatil!$J$2,C188&gt;ResmiTatil!$J$2))),ResmiTatil!$J$2-ResmiTatil!$I$2,IF(OR(D188="",E188=""),0,IF(AND(C188&gt;ResmiTatil!$I$2,D188&lt;ResmiTatil!$J$2),C188-ResmiTatil!$I$2)))+IF(AND(C188&lt;ResmiTatil!$I$2,D188&lt;ResmiTatil!$J$2),ResmiTatil!$J$2-D188)+IF(AND(C188=ResmiTatil!$I$3,D188=ResmiTatil!$J$3),ResmiTatil!$I$3-ResmiTatil!$I$2,IF(AND(C188&gt;ResmiTatil!$I$2,D188&gt;ResmiTatil!$J$2),ResmiTatil!$J$2-ResmiTatil!$I$2))+IF(E188&gt;ResmiTatil!$K$2,E188-ResmiTatil!$K$2),0))</f>
        <v>0</v>
      </c>
      <c r="H188" s="29">
        <f>IF((C188-B188)+(E188-D188)&lt;0,0,(C188-B188)+(E188-D188))</f>
        <v>0</v>
      </c>
      <c r="I188" s="17"/>
      <c r="J188" s="12"/>
      <c r="K188" s="13"/>
      <c r="L188" s="13"/>
      <c r="M188" s="28">
        <f>IF(K188-J188&lt;0,0,K188-J188)</f>
        <v>0</v>
      </c>
      <c r="N188" s="28">
        <f>IF(AND(OR(I188="",J188=""),OR(K188="",L188="")),0,IF(OR(I188&lt;&gt;ResmiTatil!$H$2,J188&lt;&gt;ResmiTatil!$I$2,K188&lt;&gt;ResmiTatil!$J$2,L188&lt;&gt;ResmiTatil!$K$2),IF(AND(K188="",L188=""),0,IF(I188&lt;ResmiTatil!$H$2,ResmiTatil!$H$2-I188))+IF(AND(K188="",L188="",OR(I188&lt;ResmiTatil!$H$2,AND(J188&lt;&gt;ResmiTatil!$J$2,J188&gt;ResmiTatil!$J$2))),ResmiTatil!$J$2-ResmiTatil!$I$2,IF(OR(K188="",L188=""),0,IF(AND(J188&gt;ResmiTatil!$I$2,K188&lt;ResmiTatil!$J$2),J188-ResmiTatil!$I$2)))+IF(AND(J188&lt;ResmiTatil!$I$2,K188&lt;ResmiTatil!$J$2),ResmiTatil!$J$2-K188)+IF(AND(J188=ResmiTatil!$I$3,K188=ResmiTatil!$J$3),ResmiTatil!$I$3-ResmiTatil!$I$2,IF(AND(J188&gt;ResmiTatil!$I$2,K188&gt;ResmiTatil!$J$2),ResmiTatil!$J$2-ResmiTatil!$I$2))+IF(L188&gt;ResmiTatil!$K$2,L188-ResmiTatil!$K$2),0))</f>
        <v>0</v>
      </c>
      <c r="O188" s="29">
        <f>IF((J188-I188)+(L188-K188)&lt;0,0,(J188-I188)+(L188-K188))</f>
        <v>0</v>
      </c>
      <c r="P188" s="17"/>
      <c r="Q188" s="12"/>
      <c r="R188" s="13"/>
      <c r="S188" s="13"/>
      <c r="T188" s="28">
        <f>IF(R188-Q188&lt;0,0,R188-Q188)</f>
        <v>0</v>
      </c>
      <c r="U188" s="28">
        <f>IF(AND(OR(P188="",Q188=""),OR(R188="",S188="")),0,IF(OR(P188&lt;&gt;ResmiTatil!$H$2,Q188&lt;&gt;ResmiTatil!$I$2,R188&lt;&gt;ResmiTatil!$J$2,S188&lt;&gt;ResmiTatil!$K$2),IF(AND(R188="",S188=""),0,IF(P188&lt;ResmiTatil!$H$2,ResmiTatil!$H$2-P188))+IF(AND(R188="",S188="",OR(P188&lt;ResmiTatil!$H$2,AND(Q188&lt;&gt;ResmiTatil!$J$2,Q188&gt;ResmiTatil!$J$2))),ResmiTatil!$J$2-ResmiTatil!$I$2,IF(OR(R188="",S188=""),0,IF(AND(Q188&gt;ResmiTatil!$I$2,R188&lt;ResmiTatil!$J$2),Q188-ResmiTatil!$I$2)))+IF(AND(Q188&lt;ResmiTatil!$I$2,R188&lt;ResmiTatil!$J$2),ResmiTatil!$J$2-R188)+IF(AND(Q188=ResmiTatil!$I$3,R188=ResmiTatil!$J$3),ResmiTatil!$I$3-ResmiTatil!$I$2,IF(AND(Q188&gt;ResmiTatil!$I$2,R188&gt;ResmiTatil!$J$2),ResmiTatil!$J$2-ResmiTatil!$I$2))+IF(S188&gt;ResmiTatil!$K$2,S188-ResmiTatil!$K$2),0))</f>
        <v>0</v>
      </c>
      <c r="V188" s="29">
        <f>IF((Q188-P188)+(S188-R188)&lt;0,0,(Q188-P188)+(S188-R188))</f>
        <v>0</v>
      </c>
      <c r="W188" s="17"/>
      <c r="X188" s="12"/>
      <c r="Y188" s="13"/>
      <c r="Z188" s="13"/>
      <c r="AA188" s="28">
        <f>IF(Y188-X188&lt;0,0,Y188-X188)</f>
        <v>0</v>
      </c>
      <c r="AB188" s="28">
        <f>IF(AND(OR(W188="",X188=""),OR(Y188="",Z188="")),0,IF(OR(W188&lt;&gt;ResmiTatil!$H$2,X188&lt;&gt;ResmiTatil!$I$2,Y188&lt;&gt;ResmiTatil!$J$2,Z188&lt;&gt;ResmiTatil!$K$2),IF(AND(Y188="",Z188=""),0,IF(W188&lt;ResmiTatil!$H$2,ResmiTatil!$H$2-W188))+IF(AND(Y188="",Z188="",OR(W188&lt;ResmiTatil!$H$2,AND(X188&lt;&gt;ResmiTatil!$J$2,X188&gt;ResmiTatil!$J$2))),ResmiTatil!$J$2-ResmiTatil!$I$2,IF(OR(Y188="",Z188=""),0,IF(AND(X188&gt;ResmiTatil!$I$2,Y188&lt;ResmiTatil!$J$2),X188-ResmiTatil!$I$2)))+IF(AND(X188&lt;ResmiTatil!$I$2,Y188&lt;ResmiTatil!$J$2),ResmiTatil!$J$2-Y188)+IF(AND(X188=ResmiTatil!$I$3,Y188=ResmiTatil!$J$3),ResmiTatil!$I$3-ResmiTatil!$I$2,IF(AND(X188&gt;ResmiTatil!$I$2,Y188&gt;ResmiTatil!$J$2),ResmiTatil!$J$2-ResmiTatil!$I$2))+IF(Z188&gt;ResmiTatil!$K$2,Z188-ResmiTatil!$K$2),0))</f>
        <v>0</v>
      </c>
      <c r="AC188" s="29">
        <f>IF((X188-W188)+(Z188-Y188)&lt;0,0,(X188-W188)+(Z188-Y188))</f>
        <v>0</v>
      </c>
      <c r="AD188" s="17"/>
      <c r="AE188" s="12"/>
      <c r="AF188" s="13"/>
      <c r="AG188" s="13"/>
      <c r="AH188" s="28">
        <f>IF(AF188-AE188&lt;0,0,AF188-AE188)</f>
        <v>0</v>
      </c>
      <c r="AI188" s="28">
        <f>IF(AND(OR(AD188="",AE188=""),OR(AF188="",AG188="")),0,IF(OR(AD188&lt;&gt;ResmiTatil!$H$2,AE188&lt;&gt;ResmiTatil!$I$2,AF188&lt;&gt;ResmiTatil!$J$2,AG188&lt;&gt;ResmiTatil!$K$2),IF(AND(AF188="",AG188=""),0,IF(AD188&lt;ResmiTatil!$H$2,ResmiTatil!$H$2-AD188))+IF(AND(AF188="",AG188="",OR(AD188&lt;ResmiTatil!$H$2,AND(AE188&lt;&gt;ResmiTatil!$J$2,AE188&gt;ResmiTatil!$J$2))),ResmiTatil!$J$2-ResmiTatil!$I$2,IF(OR(AF188="",AG188=""),0,IF(AND(AE188&gt;ResmiTatil!$I$2,AF188&lt;ResmiTatil!$J$2),AE188-ResmiTatil!$I$2)))+IF(AND(AE188&lt;ResmiTatil!$I$2,AF188&lt;ResmiTatil!$J$2),ResmiTatil!$J$2-AF188)+IF(AND(AE188=ResmiTatil!$I$3,AF188=ResmiTatil!$J$3),ResmiTatil!$I$3-ResmiTatil!$I$2,IF(AND(AE188&gt;ResmiTatil!$I$2,AF188&gt;ResmiTatil!$J$2),ResmiTatil!$J$2-ResmiTatil!$I$2))+IF(AG188&gt;ResmiTatil!$K$2,AG188-ResmiTatil!$K$2),0))</f>
        <v>0</v>
      </c>
      <c r="AJ188" s="29">
        <f>IF((AE188-AD188)+(AG188-AF188)&lt;0,0,(AE188-AD188)+(AG188-AF188))</f>
        <v>0</v>
      </c>
    </row>
    <row r="189" spans="1:36" ht="20.100000000000001" customHeight="1" x14ac:dyDescent="0.25">
      <c r="A189" s="20">
        <f t="shared" si="22"/>
        <v>44902</v>
      </c>
      <c r="B189" s="17"/>
      <c r="C189" s="12"/>
      <c r="D189" s="13"/>
      <c r="E189" s="13"/>
      <c r="F189" s="28">
        <f>IF(D189-C189&lt;0,0,D189-C189)</f>
        <v>0</v>
      </c>
      <c r="G189" s="28">
        <f>IF(AND(OR(B189="",C189=""),OR(D189="",E189="")),0,IF(OR(B189&lt;&gt;ResmiTatil!$H$2,C189&lt;&gt;ResmiTatil!$I$2,D189&lt;&gt;ResmiTatil!$J$2,E189&lt;&gt;ResmiTatil!$K$2),IF(AND(D189="",E189=""),0,IF(B189&lt;ResmiTatil!$H$2,ResmiTatil!$H$2-B189))+IF(AND(D189="",E189="",OR(B189&lt;ResmiTatil!$H$2,AND(C189&lt;&gt;ResmiTatil!$J$2,C189&gt;ResmiTatil!$J$2))),ResmiTatil!$J$2-ResmiTatil!$I$2,IF(OR(D189="",E189=""),0,IF(AND(C189&gt;ResmiTatil!$I$2,D189&lt;ResmiTatil!$J$2),C189-ResmiTatil!$I$2)))+IF(AND(C189&lt;ResmiTatil!$I$2,D189&lt;ResmiTatil!$J$2),ResmiTatil!$J$2-D189)+IF(AND(C189=ResmiTatil!$I$3,D189=ResmiTatil!$J$3),ResmiTatil!$I$3-ResmiTatil!$I$2,IF(AND(C189&gt;ResmiTatil!$I$2,D189&gt;ResmiTatil!$J$2),ResmiTatil!$J$2-ResmiTatil!$I$2))+IF(E189&gt;ResmiTatil!$K$2,E189-ResmiTatil!$K$2),0))</f>
        <v>0</v>
      </c>
      <c r="H189" s="29">
        <f>IF((C189-B189)+(E189-D189)&lt;0,0,(C189-B189)+(E189-D189))</f>
        <v>0</v>
      </c>
      <c r="I189" s="17"/>
      <c r="J189" s="12"/>
      <c r="K189" s="13"/>
      <c r="L189" s="13"/>
      <c r="M189" s="28">
        <f>IF(K189-J189&lt;0,0,K189-J189)</f>
        <v>0</v>
      </c>
      <c r="N189" s="28">
        <f>IF(AND(OR(I189="",J189=""),OR(K189="",L189="")),0,IF(OR(I189&lt;&gt;ResmiTatil!$H$2,J189&lt;&gt;ResmiTatil!$I$2,K189&lt;&gt;ResmiTatil!$J$2,L189&lt;&gt;ResmiTatil!$K$2),IF(AND(K189="",L189=""),0,IF(I189&lt;ResmiTatil!$H$2,ResmiTatil!$H$2-I189))+IF(AND(K189="",L189="",OR(I189&lt;ResmiTatil!$H$2,AND(J189&lt;&gt;ResmiTatil!$J$2,J189&gt;ResmiTatil!$J$2))),ResmiTatil!$J$2-ResmiTatil!$I$2,IF(OR(K189="",L189=""),0,IF(AND(J189&gt;ResmiTatil!$I$2,K189&lt;ResmiTatil!$J$2),J189-ResmiTatil!$I$2)))+IF(AND(J189&lt;ResmiTatil!$I$2,K189&lt;ResmiTatil!$J$2),ResmiTatil!$J$2-K189)+IF(AND(J189=ResmiTatil!$I$3,K189=ResmiTatil!$J$3),ResmiTatil!$I$3-ResmiTatil!$I$2,IF(AND(J189&gt;ResmiTatil!$I$2,K189&gt;ResmiTatil!$J$2),ResmiTatil!$J$2-ResmiTatil!$I$2))+IF(L189&gt;ResmiTatil!$K$2,L189-ResmiTatil!$K$2),0))</f>
        <v>0</v>
      </c>
      <c r="O189" s="29">
        <f>IF((J189-I189)+(L189-K189)&lt;0,0,(J189-I189)+(L189-K189))</f>
        <v>0</v>
      </c>
      <c r="P189" s="17"/>
      <c r="Q189" s="12"/>
      <c r="R189" s="13"/>
      <c r="S189" s="13"/>
      <c r="T189" s="28">
        <f>IF(R189-Q189&lt;0,0,R189-Q189)</f>
        <v>0</v>
      </c>
      <c r="U189" s="28">
        <f>IF(AND(OR(P189="",Q189=""),OR(R189="",S189="")),0,IF(OR(P189&lt;&gt;ResmiTatil!$H$2,Q189&lt;&gt;ResmiTatil!$I$2,R189&lt;&gt;ResmiTatil!$J$2,S189&lt;&gt;ResmiTatil!$K$2),IF(AND(R189="",S189=""),0,IF(P189&lt;ResmiTatil!$H$2,ResmiTatil!$H$2-P189))+IF(AND(R189="",S189="",OR(P189&lt;ResmiTatil!$H$2,AND(Q189&lt;&gt;ResmiTatil!$J$2,Q189&gt;ResmiTatil!$J$2))),ResmiTatil!$J$2-ResmiTatil!$I$2,IF(OR(R189="",S189=""),0,IF(AND(Q189&gt;ResmiTatil!$I$2,R189&lt;ResmiTatil!$J$2),Q189-ResmiTatil!$I$2)))+IF(AND(Q189&lt;ResmiTatil!$I$2,R189&lt;ResmiTatil!$J$2),ResmiTatil!$J$2-R189)+IF(AND(Q189=ResmiTatil!$I$3,R189=ResmiTatil!$J$3),ResmiTatil!$I$3-ResmiTatil!$I$2,IF(AND(Q189&gt;ResmiTatil!$I$2,R189&gt;ResmiTatil!$J$2),ResmiTatil!$J$2-ResmiTatil!$I$2))+IF(S189&gt;ResmiTatil!$K$2,S189-ResmiTatil!$K$2),0))</f>
        <v>0</v>
      </c>
      <c r="V189" s="29">
        <f>IF((Q189-P189)+(S189-R189)&lt;0,0,(Q189-P189)+(S189-R189))</f>
        <v>0</v>
      </c>
      <c r="W189" s="17"/>
      <c r="X189" s="12"/>
      <c r="Y189" s="13"/>
      <c r="Z189" s="13"/>
      <c r="AA189" s="28">
        <f>IF(Y189-X189&lt;0,0,Y189-X189)</f>
        <v>0</v>
      </c>
      <c r="AB189" s="28">
        <f>IF(AND(OR(W189="",X189=""),OR(Y189="",Z189="")),0,IF(OR(W189&lt;&gt;ResmiTatil!$H$2,X189&lt;&gt;ResmiTatil!$I$2,Y189&lt;&gt;ResmiTatil!$J$2,Z189&lt;&gt;ResmiTatil!$K$2),IF(AND(Y189="",Z189=""),0,IF(W189&lt;ResmiTatil!$H$2,ResmiTatil!$H$2-W189))+IF(AND(Y189="",Z189="",OR(W189&lt;ResmiTatil!$H$2,AND(X189&lt;&gt;ResmiTatil!$J$2,X189&gt;ResmiTatil!$J$2))),ResmiTatil!$J$2-ResmiTatil!$I$2,IF(OR(Y189="",Z189=""),0,IF(AND(X189&gt;ResmiTatil!$I$2,Y189&lt;ResmiTatil!$J$2),X189-ResmiTatil!$I$2)))+IF(AND(X189&lt;ResmiTatil!$I$2,Y189&lt;ResmiTatil!$J$2),ResmiTatil!$J$2-Y189)+IF(AND(X189=ResmiTatil!$I$3,Y189=ResmiTatil!$J$3),ResmiTatil!$I$3-ResmiTatil!$I$2,IF(AND(X189&gt;ResmiTatil!$I$2,Y189&gt;ResmiTatil!$J$2),ResmiTatil!$J$2-ResmiTatil!$I$2))+IF(Z189&gt;ResmiTatil!$K$2,Z189-ResmiTatil!$K$2),0))</f>
        <v>0</v>
      </c>
      <c r="AC189" s="29">
        <f>IF((X189-W189)+(Z189-Y189)&lt;0,0,(X189-W189)+(Z189-Y189))</f>
        <v>0</v>
      </c>
      <c r="AD189" s="17"/>
      <c r="AE189" s="12"/>
      <c r="AF189" s="13"/>
      <c r="AG189" s="13"/>
      <c r="AH189" s="28">
        <f>IF(AF189-AE189&lt;0,0,AF189-AE189)</f>
        <v>0</v>
      </c>
      <c r="AI189" s="28">
        <f>IF(AND(OR(AD189="",AE189=""),OR(AF189="",AG189="")),0,IF(OR(AD189&lt;&gt;ResmiTatil!$H$2,AE189&lt;&gt;ResmiTatil!$I$2,AF189&lt;&gt;ResmiTatil!$J$2,AG189&lt;&gt;ResmiTatil!$K$2),IF(AND(AF189="",AG189=""),0,IF(AD189&lt;ResmiTatil!$H$2,ResmiTatil!$H$2-AD189))+IF(AND(AF189="",AG189="",OR(AD189&lt;ResmiTatil!$H$2,AND(AE189&lt;&gt;ResmiTatil!$J$2,AE189&gt;ResmiTatil!$J$2))),ResmiTatil!$J$2-ResmiTatil!$I$2,IF(OR(AF189="",AG189=""),0,IF(AND(AE189&gt;ResmiTatil!$I$2,AF189&lt;ResmiTatil!$J$2),AE189-ResmiTatil!$I$2)))+IF(AND(AE189&lt;ResmiTatil!$I$2,AF189&lt;ResmiTatil!$J$2),ResmiTatil!$J$2-AF189)+IF(AND(AE189=ResmiTatil!$I$3,AF189=ResmiTatil!$J$3),ResmiTatil!$I$3-ResmiTatil!$I$2,IF(AND(AE189&gt;ResmiTatil!$I$2,AF189&gt;ResmiTatil!$J$2),ResmiTatil!$J$2-ResmiTatil!$I$2))+IF(AG189&gt;ResmiTatil!$K$2,AG189-ResmiTatil!$K$2),0))</f>
        <v>0</v>
      </c>
      <c r="AJ189" s="29">
        <f>IF((AE189-AD189)+(AG189-AF189)&lt;0,0,(AE189-AD189)+(AG189-AF189))</f>
        <v>0</v>
      </c>
    </row>
    <row r="190" spans="1:36" ht="20.100000000000001" customHeight="1" x14ac:dyDescent="0.25">
      <c r="A190" s="20">
        <f t="shared" si="22"/>
        <v>44903</v>
      </c>
      <c r="B190" s="17"/>
      <c r="C190" s="12"/>
      <c r="D190" s="13"/>
      <c r="E190" s="13"/>
      <c r="F190" s="28">
        <f>IF(D190-C190&lt;0,0,D190-C190)</f>
        <v>0</v>
      </c>
      <c r="G190" s="28">
        <f>IF(AND(OR(B190="",C190=""),OR(D190="",E190="")),0,IF(OR(B190&lt;&gt;ResmiTatil!$H$2,C190&lt;&gt;ResmiTatil!$I$2,D190&lt;&gt;ResmiTatil!$J$2,E190&lt;&gt;ResmiTatil!$K$2),IF(AND(D190="",E190=""),0,IF(B190&lt;ResmiTatil!$H$2,ResmiTatil!$H$2-B190))+IF(AND(D190="",E190="",OR(B190&lt;ResmiTatil!$H$2,AND(C190&lt;&gt;ResmiTatil!$J$2,C190&gt;ResmiTatil!$J$2))),ResmiTatil!$J$2-ResmiTatil!$I$2,IF(OR(D190="",E190=""),0,IF(AND(C190&gt;ResmiTatil!$I$2,D190&lt;ResmiTatil!$J$2),C190-ResmiTatil!$I$2)))+IF(AND(C190&lt;ResmiTatil!$I$2,D190&lt;ResmiTatil!$J$2),ResmiTatil!$J$2-D190)+IF(AND(C190=ResmiTatil!$I$3,D190=ResmiTatil!$J$3),ResmiTatil!$I$3-ResmiTatil!$I$2,IF(AND(C190&gt;ResmiTatil!$I$2,D190&gt;ResmiTatil!$J$2),ResmiTatil!$J$2-ResmiTatil!$I$2))+IF(E190&gt;ResmiTatil!$K$2,E190-ResmiTatil!$K$2),0))</f>
        <v>0</v>
      </c>
      <c r="H190" s="29">
        <f>IF((C190-B190)+(E190-D190)&lt;0,0,(C190-B190)+(E190-D190))</f>
        <v>0</v>
      </c>
      <c r="I190" s="17"/>
      <c r="J190" s="12"/>
      <c r="K190" s="13"/>
      <c r="L190" s="13"/>
      <c r="M190" s="28">
        <f>IF(K190-J190&lt;0,0,K190-J190)</f>
        <v>0</v>
      </c>
      <c r="N190" s="28">
        <f>IF(AND(OR(I190="",J190=""),OR(K190="",L190="")),0,IF(OR(I190&lt;&gt;ResmiTatil!$H$2,J190&lt;&gt;ResmiTatil!$I$2,K190&lt;&gt;ResmiTatil!$J$2,L190&lt;&gt;ResmiTatil!$K$2),IF(AND(K190="",L190=""),0,IF(I190&lt;ResmiTatil!$H$2,ResmiTatil!$H$2-I190))+IF(AND(K190="",L190="",OR(I190&lt;ResmiTatil!$H$2,AND(J190&lt;&gt;ResmiTatil!$J$2,J190&gt;ResmiTatil!$J$2))),ResmiTatil!$J$2-ResmiTatil!$I$2,IF(OR(K190="",L190=""),0,IF(AND(J190&gt;ResmiTatil!$I$2,K190&lt;ResmiTatil!$J$2),J190-ResmiTatil!$I$2)))+IF(AND(J190&lt;ResmiTatil!$I$2,K190&lt;ResmiTatil!$J$2),ResmiTatil!$J$2-K190)+IF(AND(J190=ResmiTatil!$I$3,K190=ResmiTatil!$J$3),ResmiTatil!$I$3-ResmiTatil!$I$2,IF(AND(J190&gt;ResmiTatil!$I$2,K190&gt;ResmiTatil!$J$2),ResmiTatil!$J$2-ResmiTatil!$I$2))+IF(L190&gt;ResmiTatil!$K$2,L190-ResmiTatil!$K$2),0))</f>
        <v>0</v>
      </c>
      <c r="O190" s="29">
        <f>IF((J190-I190)+(L190-K190)&lt;0,0,(J190-I190)+(L190-K190))</f>
        <v>0</v>
      </c>
      <c r="P190" s="17"/>
      <c r="Q190" s="12"/>
      <c r="R190" s="13"/>
      <c r="S190" s="13"/>
      <c r="T190" s="28">
        <f>IF(R190-Q190&lt;0,0,R190-Q190)</f>
        <v>0</v>
      </c>
      <c r="U190" s="28">
        <f>IF(AND(OR(P190="",Q190=""),OR(R190="",S190="")),0,IF(OR(P190&lt;&gt;ResmiTatil!$H$2,Q190&lt;&gt;ResmiTatil!$I$2,R190&lt;&gt;ResmiTatil!$J$2,S190&lt;&gt;ResmiTatil!$K$2),IF(AND(R190="",S190=""),0,IF(P190&lt;ResmiTatil!$H$2,ResmiTatil!$H$2-P190))+IF(AND(R190="",S190="",OR(P190&lt;ResmiTatil!$H$2,AND(Q190&lt;&gt;ResmiTatil!$J$2,Q190&gt;ResmiTatil!$J$2))),ResmiTatil!$J$2-ResmiTatil!$I$2,IF(OR(R190="",S190=""),0,IF(AND(Q190&gt;ResmiTatil!$I$2,R190&lt;ResmiTatil!$J$2),Q190-ResmiTatil!$I$2)))+IF(AND(Q190&lt;ResmiTatil!$I$2,R190&lt;ResmiTatil!$J$2),ResmiTatil!$J$2-R190)+IF(AND(Q190=ResmiTatil!$I$3,R190=ResmiTatil!$J$3),ResmiTatil!$I$3-ResmiTatil!$I$2,IF(AND(Q190&gt;ResmiTatil!$I$2,R190&gt;ResmiTatil!$J$2),ResmiTatil!$J$2-ResmiTatil!$I$2))+IF(S190&gt;ResmiTatil!$K$2,S190-ResmiTatil!$K$2),0))</f>
        <v>0</v>
      </c>
      <c r="V190" s="29">
        <f>IF((Q190-P190)+(S190-R190)&lt;0,0,(Q190-P190)+(S190-R190))</f>
        <v>0</v>
      </c>
      <c r="W190" s="17"/>
      <c r="X190" s="12"/>
      <c r="Y190" s="13"/>
      <c r="Z190" s="13"/>
      <c r="AA190" s="28">
        <f>IF(Y190-X190&lt;0,0,Y190-X190)</f>
        <v>0</v>
      </c>
      <c r="AB190" s="28">
        <f>IF(AND(OR(W190="",X190=""),OR(Y190="",Z190="")),0,IF(OR(W190&lt;&gt;ResmiTatil!$H$2,X190&lt;&gt;ResmiTatil!$I$2,Y190&lt;&gt;ResmiTatil!$J$2,Z190&lt;&gt;ResmiTatil!$K$2),IF(AND(Y190="",Z190=""),0,IF(W190&lt;ResmiTatil!$H$2,ResmiTatil!$H$2-W190))+IF(AND(Y190="",Z190="",OR(W190&lt;ResmiTatil!$H$2,AND(X190&lt;&gt;ResmiTatil!$J$2,X190&gt;ResmiTatil!$J$2))),ResmiTatil!$J$2-ResmiTatil!$I$2,IF(OR(Y190="",Z190=""),0,IF(AND(X190&gt;ResmiTatil!$I$2,Y190&lt;ResmiTatil!$J$2),X190-ResmiTatil!$I$2)))+IF(AND(X190&lt;ResmiTatil!$I$2,Y190&lt;ResmiTatil!$J$2),ResmiTatil!$J$2-Y190)+IF(AND(X190=ResmiTatil!$I$3,Y190=ResmiTatil!$J$3),ResmiTatil!$I$3-ResmiTatil!$I$2,IF(AND(X190&gt;ResmiTatil!$I$2,Y190&gt;ResmiTatil!$J$2),ResmiTatil!$J$2-ResmiTatil!$I$2))+IF(Z190&gt;ResmiTatil!$K$2,Z190-ResmiTatil!$K$2),0))</f>
        <v>0</v>
      </c>
      <c r="AC190" s="29">
        <f>IF((X190-W190)+(Z190-Y190)&lt;0,0,(X190-W190)+(Z190-Y190))</f>
        <v>0</v>
      </c>
      <c r="AD190" s="17"/>
      <c r="AE190" s="12"/>
      <c r="AF190" s="13"/>
      <c r="AG190" s="13"/>
      <c r="AH190" s="28">
        <f>IF(AF190-AE190&lt;0,0,AF190-AE190)</f>
        <v>0</v>
      </c>
      <c r="AI190" s="28">
        <f>IF(AND(OR(AD190="",AE190=""),OR(AF190="",AG190="")),0,IF(OR(AD190&lt;&gt;ResmiTatil!$H$2,AE190&lt;&gt;ResmiTatil!$I$2,AF190&lt;&gt;ResmiTatil!$J$2,AG190&lt;&gt;ResmiTatil!$K$2),IF(AND(AF190="",AG190=""),0,IF(AD190&lt;ResmiTatil!$H$2,ResmiTatil!$H$2-AD190))+IF(AND(AF190="",AG190="",OR(AD190&lt;ResmiTatil!$H$2,AND(AE190&lt;&gt;ResmiTatil!$J$2,AE190&gt;ResmiTatil!$J$2))),ResmiTatil!$J$2-ResmiTatil!$I$2,IF(OR(AF190="",AG190=""),0,IF(AND(AE190&gt;ResmiTatil!$I$2,AF190&lt;ResmiTatil!$J$2),AE190-ResmiTatil!$I$2)))+IF(AND(AE190&lt;ResmiTatil!$I$2,AF190&lt;ResmiTatil!$J$2),ResmiTatil!$J$2-AF190)+IF(AND(AE190=ResmiTatil!$I$3,AF190=ResmiTatil!$J$3),ResmiTatil!$I$3-ResmiTatil!$I$2,IF(AND(AE190&gt;ResmiTatil!$I$2,AF190&gt;ResmiTatil!$J$2),ResmiTatil!$J$2-ResmiTatil!$I$2))+IF(AG190&gt;ResmiTatil!$K$2,AG190-ResmiTatil!$K$2),0))</f>
        <v>0</v>
      </c>
      <c r="AJ190" s="29">
        <f>IF((AE190-AD190)+(AG190-AF190)&lt;0,0,(AE190-AD190)+(AG190-AF190))</f>
        <v>0</v>
      </c>
    </row>
    <row r="191" spans="1:36" ht="20.100000000000001" customHeight="1" x14ac:dyDescent="0.25">
      <c r="A191" s="20">
        <f t="shared" si="22"/>
        <v>44904</v>
      </c>
      <c r="B191" s="17"/>
      <c r="C191" s="12"/>
      <c r="D191" s="13"/>
      <c r="E191" s="13"/>
      <c r="F191" s="28">
        <f>IF(D191-C191&lt;0,0,D191-C191)</f>
        <v>0</v>
      </c>
      <c r="G191" s="28">
        <f>IF(AND(OR(B191="",C191=""),OR(D191="",E191="")),0,IF(OR(B191&lt;&gt;ResmiTatil!$H$2,C191&lt;&gt;ResmiTatil!$I$2,D191&lt;&gt;ResmiTatil!$J$2,E191&lt;&gt;ResmiTatil!$K$2),IF(AND(D191="",E191=""),0,IF(B191&lt;ResmiTatil!$H$2,ResmiTatil!$H$2-B191))+IF(AND(D191="",E191="",OR(B191&lt;ResmiTatil!$H$2,AND(C191&lt;&gt;ResmiTatil!$J$2,C191&gt;ResmiTatil!$J$2))),ResmiTatil!$J$2-ResmiTatil!$I$2,IF(OR(D191="",E191=""),0,IF(AND(C191&gt;ResmiTatil!$I$2,D191&lt;ResmiTatil!$J$2),C191-ResmiTatil!$I$2)))+IF(AND(C191&lt;ResmiTatil!$I$2,D191&lt;ResmiTatil!$J$2),ResmiTatil!$J$2-D191)+IF(AND(C191=ResmiTatil!$I$3,D191=ResmiTatil!$J$3),ResmiTatil!$I$3-ResmiTatil!$I$2,IF(AND(C191&gt;ResmiTatil!$I$2,D191&gt;ResmiTatil!$J$2),ResmiTatil!$J$2-ResmiTatil!$I$2))+IF(E191&gt;ResmiTatil!$K$2,E191-ResmiTatil!$K$2),0))</f>
        <v>0</v>
      </c>
      <c r="H191" s="29">
        <f>IF((C191-B191)+(E191-D191)&lt;0,0,(C191-B191)+(E191-D191))</f>
        <v>0</v>
      </c>
      <c r="I191" s="17"/>
      <c r="J191" s="12"/>
      <c r="K191" s="13"/>
      <c r="L191" s="13"/>
      <c r="M191" s="28">
        <f>IF(K191-J191&lt;0,0,K191-J191)</f>
        <v>0</v>
      </c>
      <c r="N191" s="28">
        <f>IF(AND(OR(I191="",J191=""),OR(K191="",L191="")),0,IF(OR(I191&lt;&gt;ResmiTatil!$H$2,J191&lt;&gt;ResmiTatil!$I$2,K191&lt;&gt;ResmiTatil!$J$2,L191&lt;&gt;ResmiTatil!$K$2),IF(AND(K191="",L191=""),0,IF(I191&lt;ResmiTatil!$H$2,ResmiTatil!$H$2-I191))+IF(AND(K191="",L191="",OR(I191&lt;ResmiTatil!$H$2,AND(J191&lt;&gt;ResmiTatil!$J$2,J191&gt;ResmiTatil!$J$2))),ResmiTatil!$J$2-ResmiTatil!$I$2,IF(OR(K191="",L191=""),0,IF(AND(J191&gt;ResmiTatil!$I$2,K191&lt;ResmiTatil!$J$2),J191-ResmiTatil!$I$2)))+IF(AND(J191&lt;ResmiTatil!$I$2,K191&lt;ResmiTatil!$J$2),ResmiTatil!$J$2-K191)+IF(AND(J191=ResmiTatil!$I$3,K191=ResmiTatil!$J$3),ResmiTatil!$I$3-ResmiTatil!$I$2,IF(AND(J191&gt;ResmiTatil!$I$2,K191&gt;ResmiTatil!$J$2),ResmiTatil!$J$2-ResmiTatil!$I$2))+IF(L191&gt;ResmiTatil!$K$2,L191-ResmiTatil!$K$2),0))</f>
        <v>0</v>
      </c>
      <c r="O191" s="29">
        <f>IF((J191-I191)+(L191-K191)&lt;0,0,(J191-I191)+(L191-K191))</f>
        <v>0</v>
      </c>
      <c r="P191" s="17"/>
      <c r="Q191" s="12"/>
      <c r="R191" s="13"/>
      <c r="S191" s="13"/>
      <c r="T191" s="28">
        <f>IF(R191-Q191&lt;0,0,R191-Q191)</f>
        <v>0</v>
      </c>
      <c r="U191" s="28">
        <f>IF(AND(OR(P191="",Q191=""),OR(R191="",S191="")),0,IF(OR(P191&lt;&gt;ResmiTatil!$H$2,Q191&lt;&gt;ResmiTatil!$I$2,R191&lt;&gt;ResmiTatil!$J$2,S191&lt;&gt;ResmiTatil!$K$2),IF(AND(R191="",S191=""),0,IF(P191&lt;ResmiTatil!$H$2,ResmiTatil!$H$2-P191))+IF(AND(R191="",S191="",OR(P191&lt;ResmiTatil!$H$2,AND(Q191&lt;&gt;ResmiTatil!$J$2,Q191&gt;ResmiTatil!$J$2))),ResmiTatil!$J$2-ResmiTatil!$I$2,IF(OR(R191="",S191=""),0,IF(AND(Q191&gt;ResmiTatil!$I$2,R191&lt;ResmiTatil!$J$2),Q191-ResmiTatil!$I$2)))+IF(AND(Q191&lt;ResmiTatil!$I$2,R191&lt;ResmiTatil!$J$2),ResmiTatil!$J$2-R191)+IF(AND(Q191=ResmiTatil!$I$3,R191=ResmiTatil!$J$3),ResmiTatil!$I$3-ResmiTatil!$I$2,IF(AND(Q191&gt;ResmiTatil!$I$2,R191&gt;ResmiTatil!$J$2),ResmiTatil!$J$2-ResmiTatil!$I$2))+IF(S191&gt;ResmiTatil!$K$2,S191-ResmiTatil!$K$2),0))</f>
        <v>0</v>
      </c>
      <c r="V191" s="29">
        <f>IF((Q191-P191)+(S191-R191)&lt;0,0,(Q191-P191)+(S191-R191))</f>
        <v>0</v>
      </c>
      <c r="W191" s="17"/>
      <c r="X191" s="12"/>
      <c r="Y191" s="13"/>
      <c r="Z191" s="13"/>
      <c r="AA191" s="28">
        <f>IF(Y191-X191&lt;0,0,Y191-X191)</f>
        <v>0</v>
      </c>
      <c r="AB191" s="28">
        <f>IF(AND(OR(W191="",X191=""),OR(Y191="",Z191="")),0,IF(OR(W191&lt;&gt;ResmiTatil!$H$2,X191&lt;&gt;ResmiTatil!$I$2,Y191&lt;&gt;ResmiTatil!$J$2,Z191&lt;&gt;ResmiTatil!$K$2),IF(AND(Y191="",Z191=""),0,IF(W191&lt;ResmiTatil!$H$2,ResmiTatil!$H$2-W191))+IF(AND(Y191="",Z191="",OR(W191&lt;ResmiTatil!$H$2,AND(X191&lt;&gt;ResmiTatil!$J$2,X191&gt;ResmiTatil!$J$2))),ResmiTatil!$J$2-ResmiTatil!$I$2,IF(OR(Y191="",Z191=""),0,IF(AND(X191&gt;ResmiTatil!$I$2,Y191&lt;ResmiTatil!$J$2),X191-ResmiTatil!$I$2)))+IF(AND(X191&lt;ResmiTatil!$I$2,Y191&lt;ResmiTatil!$J$2),ResmiTatil!$J$2-Y191)+IF(AND(X191=ResmiTatil!$I$3,Y191=ResmiTatil!$J$3),ResmiTatil!$I$3-ResmiTatil!$I$2,IF(AND(X191&gt;ResmiTatil!$I$2,Y191&gt;ResmiTatil!$J$2),ResmiTatil!$J$2-ResmiTatil!$I$2))+IF(Z191&gt;ResmiTatil!$K$2,Z191-ResmiTatil!$K$2),0))</f>
        <v>0</v>
      </c>
      <c r="AC191" s="29">
        <f>IF((X191-W191)+(Z191-Y191)&lt;0,0,(X191-W191)+(Z191-Y191))</f>
        <v>0</v>
      </c>
      <c r="AD191" s="17"/>
      <c r="AE191" s="12"/>
      <c r="AF191" s="13"/>
      <c r="AG191" s="13"/>
      <c r="AH191" s="28">
        <f>IF(AF191-AE191&lt;0,0,AF191-AE191)</f>
        <v>0</v>
      </c>
      <c r="AI191" s="28">
        <f>IF(AND(OR(AD191="",AE191=""),OR(AF191="",AG191="")),0,IF(OR(AD191&lt;&gt;ResmiTatil!$H$2,AE191&lt;&gt;ResmiTatil!$I$2,AF191&lt;&gt;ResmiTatil!$J$2,AG191&lt;&gt;ResmiTatil!$K$2),IF(AND(AF191="",AG191=""),0,IF(AD191&lt;ResmiTatil!$H$2,ResmiTatil!$H$2-AD191))+IF(AND(AF191="",AG191="",OR(AD191&lt;ResmiTatil!$H$2,AND(AE191&lt;&gt;ResmiTatil!$J$2,AE191&gt;ResmiTatil!$J$2))),ResmiTatil!$J$2-ResmiTatil!$I$2,IF(OR(AF191="",AG191=""),0,IF(AND(AE191&gt;ResmiTatil!$I$2,AF191&lt;ResmiTatil!$J$2),AE191-ResmiTatil!$I$2)))+IF(AND(AE191&lt;ResmiTatil!$I$2,AF191&lt;ResmiTatil!$J$2),ResmiTatil!$J$2-AF191)+IF(AND(AE191=ResmiTatil!$I$3,AF191=ResmiTatil!$J$3),ResmiTatil!$I$3-ResmiTatil!$I$2,IF(AND(AE191&gt;ResmiTatil!$I$2,AF191&gt;ResmiTatil!$J$2),ResmiTatil!$J$2-ResmiTatil!$I$2))+IF(AG191&gt;ResmiTatil!$K$2,AG191-ResmiTatil!$K$2),0))</f>
        <v>0</v>
      </c>
      <c r="AJ191" s="29">
        <f>IF((AE191-AD191)+(AG191-AF191)&lt;0,0,(AE191-AD191)+(AG191-AF191))</f>
        <v>0</v>
      </c>
    </row>
    <row r="192" spans="1:36" ht="20.100000000000001" customHeight="1" x14ac:dyDescent="0.25">
      <c r="A192" s="30" t="s">
        <v>24</v>
      </c>
      <c r="B192" s="31"/>
      <c r="C192" s="32"/>
      <c r="D192" s="33"/>
      <c r="E192" s="33"/>
      <c r="F192" s="34"/>
      <c r="G192" s="28">
        <f>SUM(G187:G191)</f>
        <v>0</v>
      </c>
      <c r="H192" s="35">
        <f>SUM(H187:H191)</f>
        <v>0</v>
      </c>
      <c r="I192" s="31"/>
      <c r="J192" s="32"/>
      <c r="K192" s="33"/>
      <c r="L192" s="33"/>
      <c r="M192" s="34"/>
      <c r="N192" s="28">
        <f>SUM(N187:N191)</f>
        <v>0</v>
      </c>
      <c r="O192" s="35">
        <f>SUM(O187:O191)</f>
        <v>0</v>
      </c>
      <c r="P192" s="31"/>
      <c r="Q192" s="32"/>
      <c r="R192" s="33"/>
      <c r="S192" s="33"/>
      <c r="T192" s="34"/>
      <c r="U192" s="28">
        <f>SUM(U187:U191)</f>
        <v>0</v>
      </c>
      <c r="V192" s="35">
        <f>SUM(V187:V191)</f>
        <v>0</v>
      </c>
      <c r="W192" s="31"/>
      <c r="X192" s="32"/>
      <c r="Y192" s="33"/>
      <c r="Z192" s="33"/>
      <c r="AA192" s="34"/>
      <c r="AB192" s="28">
        <f>SUM(AB187:AB191)</f>
        <v>0</v>
      </c>
      <c r="AC192" s="35">
        <f>SUM(AC187:AC191)</f>
        <v>0</v>
      </c>
      <c r="AD192" s="31"/>
      <c r="AE192" s="32"/>
      <c r="AF192" s="33"/>
      <c r="AG192" s="33"/>
      <c r="AH192" s="34"/>
      <c r="AI192" s="28">
        <f>SUM(AI187:AI191)</f>
        <v>0</v>
      </c>
      <c r="AJ192" s="35">
        <f>SUM(AJ187:AJ191)</f>
        <v>0</v>
      </c>
    </row>
    <row r="193" spans="1:36" s="25" customFormat="1" ht="15" customHeight="1" x14ac:dyDescent="0.25">
      <c r="A193" s="20">
        <f>A191+1</f>
        <v>44905</v>
      </c>
      <c r="B193" s="17"/>
      <c r="C193" s="12"/>
      <c r="D193" s="13"/>
      <c r="E193" s="13"/>
      <c r="F193" s="11"/>
      <c r="G193" s="11"/>
      <c r="H193" s="18"/>
      <c r="I193" s="17"/>
      <c r="J193" s="12"/>
      <c r="K193" s="13"/>
      <c r="L193" s="13"/>
      <c r="M193" s="11"/>
      <c r="N193" s="11"/>
      <c r="O193" s="18"/>
      <c r="P193" s="17"/>
      <c r="Q193" s="12"/>
      <c r="R193" s="13"/>
      <c r="S193" s="13"/>
      <c r="T193" s="11"/>
      <c r="U193" s="11"/>
      <c r="V193" s="18"/>
      <c r="W193" s="17"/>
      <c r="X193" s="12"/>
      <c r="Y193" s="13"/>
      <c r="Z193" s="13"/>
      <c r="AA193" s="11"/>
      <c r="AB193" s="11"/>
      <c r="AC193" s="18"/>
      <c r="AD193" s="17"/>
      <c r="AE193" s="12"/>
      <c r="AF193" s="13"/>
      <c r="AG193" s="13"/>
      <c r="AH193" s="11"/>
      <c r="AI193" s="11"/>
      <c r="AJ193" s="18"/>
    </row>
    <row r="194" spans="1:36" s="25" customFormat="1" ht="15" customHeight="1" x14ac:dyDescent="0.25">
      <c r="A194" s="20">
        <f>A193+1</f>
        <v>44906</v>
      </c>
      <c r="B194" s="17"/>
      <c r="C194" s="12"/>
      <c r="D194" s="13"/>
      <c r="E194" s="13"/>
      <c r="F194" s="11"/>
      <c r="G194" s="11"/>
      <c r="H194" s="18"/>
      <c r="I194" s="17"/>
      <c r="J194" s="12"/>
      <c r="K194" s="13"/>
      <c r="L194" s="13"/>
      <c r="M194" s="11"/>
      <c r="N194" s="11"/>
      <c r="O194" s="18"/>
      <c r="P194" s="17"/>
      <c r="Q194" s="12"/>
      <c r="R194" s="13"/>
      <c r="S194" s="13"/>
      <c r="T194" s="11"/>
      <c r="U194" s="11"/>
      <c r="V194" s="18"/>
      <c r="W194" s="17"/>
      <c r="X194" s="12"/>
      <c r="Y194" s="13"/>
      <c r="Z194" s="13"/>
      <c r="AA194" s="11"/>
      <c r="AB194" s="11"/>
      <c r="AC194" s="18"/>
      <c r="AD194" s="17"/>
      <c r="AE194" s="12"/>
      <c r="AF194" s="13"/>
      <c r="AG194" s="13"/>
      <c r="AH194" s="11"/>
      <c r="AI194" s="11"/>
      <c r="AJ194" s="18"/>
    </row>
    <row r="195" spans="1:36" ht="20.100000000000001" customHeight="1" x14ac:dyDescent="0.25">
      <c r="A195" s="20">
        <f t="shared" ref="A195:A199" si="23">A194+1</f>
        <v>44907</v>
      </c>
      <c r="B195" s="17"/>
      <c r="C195" s="12"/>
      <c r="D195" s="13"/>
      <c r="E195" s="13"/>
      <c r="F195" s="28">
        <f>IF(D195-C195&lt;0,0,D195-C195)</f>
        <v>0</v>
      </c>
      <c r="G195" s="28">
        <f>IF(AND(OR(B195="",C195=""),OR(D195="",E195="")),0,IF(OR(B195&lt;&gt;ResmiTatil!$H$2,C195&lt;&gt;ResmiTatil!$I$2,D195&lt;&gt;ResmiTatil!$J$2,E195&lt;&gt;ResmiTatil!$K$2),IF(AND(D195="",E195=""),0,IF(B195&lt;ResmiTatil!$H$2,ResmiTatil!$H$2-B195))+IF(AND(D195="",E195="",OR(B195&lt;ResmiTatil!$H$2,AND(C195&lt;&gt;ResmiTatil!$J$2,C195&gt;ResmiTatil!$J$2))),ResmiTatil!$J$2-ResmiTatil!$I$2,IF(OR(D195="",E195=""),0,IF(AND(C195&gt;ResmiTatil!$I$2,D195&lt;ResmiTatil!$J$2),C195-ResmiTatil!$I$2)))+IF(AND(C195&lt;ResmiTatil!$I$2,D195&lt;ResmiTatil!$J$2),ResmiTatil!$J$2-D195)+IF(AND(C195=ResmiTatil!$I$3,D195=ResmiTatil!$J$3),ResmiTatil!$I$3-ResmiTatil!$I$2,IF(AND(C195&gt;ResmiTatil!$I$2,D195&gt;ResmiTatil!$J$2),ResmiTatil!$J$2-ResmiTatil!$I$2))+IF(E195&gt;ResmiTatil!$K$2,E195-ResmiTatil!$K$2),0))</f>
        <v>0</v>
      </c>
      <c r="H195" s="29">
        <f>IF((C195-B195)+(E195-D195)&lt;0,0,(C195-B195)+(E195-D195))</f>
        <v>0</v>
      </c>
      <c r="I195" s="17"/>
      <c r="J195" s="12"/>
      <c r="K195" s="13"/>
      <c r="L195" s="13"/>
      <c r="M195" s="28">
        <f>IF(K195-J195&lt;0,0,K195-J195)</f>
        <v>0</v>
      </c>
      <c r="N195" s="28">
        <f>IF(AND(OR(I195="",J195=""),OR(K195="",L195="")),0,IF(OR(I195&lt;&gt;ResmiTatil!$H$2,J195&lt;&gt;ResmiTatil!$I$2,K195&lt;&gt;ResmiTatil!$J$2,L195&lt;&gt;ResmiTatil!$K$2),IF(AND(K195="",L195=""),0,IF(I195&lt;ResmiTatil!$H$2,ResmiTatil!$H$2-I195))+IF(AND(K195="",L195="",OR(I195&lt;ResmiTatil!$H$2,AND(J195&lt;&gt;ResmiTatil!$J$2,J195&gt;ResmiTatil!$J$2))),ResmiTatil!$J$2-ResmiTatil!$I$2,IF(OR(K195="",L195=""),0,IF(AND(J195&gt;ResmiTatil!$I$2,K195&lt;ResmiTatil!$J$2),J195-ResmiTatil!$I$2)))+IF(AND(J195&lt;ResmiTatil!$I$2,K195&lt;ResmiTatil!$J$2),ResmiTatil!$J$2-K195)+IF(AND(J195=ResmiTatil!$I$3,K195=ResmiTatil!$J$3),ResmiTatil!$I$3-ResmiTatil!$I$2,IF(AND(J195&gt;ResmiTatil!$I$2,K195&gt;ResmiTatil!$J$2),ResmiTatil!$J$2-ResmiTatil!$I$2))+IF(L195&gt;ResmiTatil!$K$2,L195-ResmiTatil!$K$2),0))</f>
        <v>0</v>
      </c>
      <c r="O195" s="29">
        <f>IF((J195-I195)+(L195-K195)&lt;0,0,(J195-I195)+(L195-K195))</f>
        <v>0</v>
      </c>
      <c r="P195" s="17"/>
      <c r="Q195" s="12"/>
      <c r="R195" s="13"/>
      <c r="S195" s="13"/>
      <c r="T195" s="28">
        <f>IF(R195-Q195&lt;0,0,R195-Q195)</f>
        <v>0</v>
      </c>
      <c r="U195" s="28">
        <f>IF(AND(OR(P195="",Q195=""),OR(R195="",S195="")),0,IF(OR(P195&lt;&gt;ResmiTatil!$H$2,Q195&lt;&gt;ResmiTatil!$I$2,R195&lt;&gt;ResmiTatil!$J$2,S195&lt;&gt;ResmiTatil!$K$2),IF(AND(R195="",S195=""),0,IF(P195&lt;ResmiTatil!$H$2,ResmiTatil!$H$2-P195))+IF(AND(R195="",S195="",OR(P195&lt;ResmiTatil!$H$2,AND(Q195&lt;&gt;ResmiTatil!$J$2,Q195&gt;ResmiTatil!$J$2))),ResmiTatil!$J$2-ResmiTatil!$I$2,IF(OR(R195="",S195=""),0,IF(AND(Q195&gt;ResmiTatil!$I$2,R195&lt;ResmiTatil!$J$2),Q195-ResmiTatil!$I$2)))+IF(AND(Q195&lt;ResmiTatil!$I$2,R195&lt;ResmiTatil!$J$2),ResmiTatil!$J$2-R195)+IF(AND(Q195=ResmiTatil!$I$3,R195=ResmiTatil!$J$3),ResmiTatil!$I$3-ResmiTatil!$I$2,IF(AND(Q195&gt;ResmiTatil!$I$2,R195&gt;ResmiTatil!$J$2),ResmiTatil!$J$2-ResmiTatil!$I$2))+IF(S195&gt;ResmiTatil!$K$2,S195-ResmiTatil!$K$2),0))</f>
        <v>0</v>
      </c>
      <c r="V195" s="29">
        <f>IF((Q195-P195)+(S195-R195)&lt;0,0,(Q195-P195)+(S195-R195))</f>
        <v>0</v>
      </c>
      <c r="W195" s="17"/>
      <c r="X195" s="12"/>
      <c r="Y195" s="13"/>
      <c r="Z195" s="13"/>
      <c r="AA195" s="28">
        <f>IF(Y195-X195&lt;0,0,Y195-X195)</f>
        <v>0</v>
      </c>
      <c r="AB195" s="28">
        <f>IF(AND(OR(W195="",X195=""),OR(Y195="",Z195="")),0,IF(OR(W195&lt;&gt;ResmiTatil!$H$2,X195&lt;&gt;ResmiTatil!$I$2,Y195&lt;&gt;ResmiTatil!$J$2,Z195&lt;&gt;ResmiTatil!$K$2),IF(AND(Y195="",Z195=""),0,IF(W195&lt;ResmiTatil!$H$2,ResmiTatil!$H$2-W195))+IF(AND(Y195="",Z195="",OR(W195&lt;ResmiTatil!$H$2,AND(X195&lt;&gt;ResmiTatil!$J$2,X195&gt;ResmiTatil!$J$2))),ResmiTatil!$J$2-ResmiTatil!$I$2,IF(OR(Y195="",Z195=""),0,IF(AND(X195&gt;ResmiTatil!$I$2,Y195&lt;ResmiTatil!$J$2),X195-ResmiTatil!$I$2)))+IF(AND(X195&lt;ResmiTatil!$I$2,Y195&lt;ResmiTatil!$J$2),ResmiTatil!$J$2-Y195)+IF(AND(X195=ResmiTatil!$I$3,Y195=ResmiTatil!$J$3),ResmiTatil!$I$3-ResmiTatil!$I$2,IF(AND(X195&gt;ResmiTatil!$I$2,Y195&gt;ResmiTatil!$J$2),ResmiTatil!$J$2-ResmiTatil!$I$2))+IF(Z195&gt;ResmiTatil!$K$2,Z195-ResmiTatil!$K$2),0))</f>
        <v>0</v>
      </c>
      <c r="AC195" s="29">
        <f>IF((X195-W195)+(Z195-Y195)&lt;0,0,(X195-W195)+(Z195-Y195))</f>
        <v>0</v>
      </c>
      <c r="AD195" s="17"/>
      <c r="AE195" s="12"/>
      <c r="AF195" s="13"/>
      <c r="AG195" s="13"/>
      <c r="AH195" s="28">
        <f>IF(AF195-AE195&lt;0,0,AF195-AE195)</f>
        <v>0</v>
      </c>
      <c r="AI195" s="28">
        <f>IF(AND(OR(AD195="",AE195=""),OR(AF195="",AG195="")),0,IF(OR(AD195&lt;&gt;ResmiTatil!$H$2,AE195&lt;&gt;ResmiTatil!$I$2,AF195&lt;&gt;ResmiTatil!$J$2,AG195&lt;&gt;ResmiTatil!$K$2),IF(AND(AF195="",AG195=""),0,IF(AD195&lt;ResmiTatil!$H$2,ResmiTatil!$H$2-AD195))+IF(AND(AF195="",AG195="",OR(AD195&lt;ResmiTatil!$H$2,AND(AE195&lt;&gt;ResmiTatil!$J$2,AE195&gt;ResmiTatil!$J$2))),ResmiTatil!$J$2-ResmiTatil!$I$2,IF(OR(AF195="",AG195=""),0,IF(AND(AE195&gt;ResmiTatil!$I$2,AF195&lt;ResmiTatil!$J$2),AE195-ResmiTatil!$I$2)))+IF(AND(AE195&lt;ResmiTatil!$I$2,AF195&lt;ResmiTatil!$J$2),ResmiTatil!$J$2-AF195)+IF(AND(AE195=ResmiTatil!$I$3,AF195=ResmiTatil!$J$3),ResmiTatil!$I$3-ResmiTatil!$I$2,IF(AND(AE195&gt;ResmiTatil!$I$2,AF195&gt;ResmiTatil!$J$2),ResmiTatil!$J$2-ResmiTatil!$I$2))+IF(AG195&gt;ResmiTatil!$K$2,AG195-ResmiTatil!$K$2),0))</f>
        <v>0</v>
      </c>
      <c r="AJ195" s="29">
        <f>IF((AE195-AD195)+(AG195-AF195)&lt;0,0,(AE195-AD195)+(AG195-AF195))</f>
        <v>0</v>
      </c>
    </row>
    <row r="196" spans="1:36" ht="20.100000000000001" customHeight="1" x14ac:dyDescent="0.25">
      <c r="A196" s="20">
        <f t="shared" si="23"/>
        <v>44908</v>
      </c>
      <c r="B196" s="17"/>
      <c r="C196" s="12"/>
      <c r="D196" s="13"/>
      <c r="E196" s="13"/>
      <c r="F196" s="28">
        <f>IF(D196-C196&lt;0,0,D196-C196)</f>
        <v>0</v>
      </c>
      <c r="G196" s="28">
        <f>IF(AND(OR(B196="",C196=""),OR(D196="",E196="")),0,IF(OR(B196&lt;&gt;ResmiTatil!$H$2,C196&lt;&gt;ResmiTatil!$I$2,D196&lt;&gt;ResmiTatil!$J$2,E196&lt;&gt;ResmiTatil!$K$2),IF(AND(D196="",E196=""),0,IF(B196&lt;ResmiTatil!$H$2,ResmiTatil!$H$2-B196))+IF(AND(D196="",E196="",OR(B196&lt;ResmiTatil!$H$2,AND(C196&lt;&gt;ResmiTatil!$J$2,C196&gt;ResmiTatil!$J$2))),ResmiTatil!$J$2-ResmiTatil!$I$2,IF(OR(D196="",E196=""),0,IF(AND(C196&gt;ResmiTatil!$I$2,D196&lt;ResmiTatil!$J$2),C196-ResmiTatil!$I$2)))+IF(AND(C196&lt;ResmiTatil!$I$2,D196&lt;ResmiTatil!$J$2),ResmiTatil!$J$2-D196)+IF(AND(C196=ResmiTatil!$I$3,D196=ResmiTatil!$J$3),ResmiTatil!$I$3-ResmiTatil!$I$2,IF(AND(C196&gt;ResmiTatil!$I$2,D196&gt;ResmiTatil!$J$2),ResmiTatil!$J$2-ResmiTatil!$I$2))+IF(E196&gt;ResmiTatil!$K$2,E196-ResmiTatil!$K$2),0))</f>
        <v>0</v>
      </c>
      <c r="H196" s="29">
        <f>IF((C196-B196)+(E196-D196)&lt;0,0,(C196-B196)+(E196-D196))</f>
        <v>0</v>
      </c>
      <c r="I196" s="17"/>
      <c r="J196" s="12"/>
      <c r="K196" s="13"/>
      <c r="L196" s="13"/>
      <c r="M196" s="28">
        <f>IF(K196-J196&lt;0,0,K196-J196)</f>
        <v>0</v>
      </c>
      <c r="N196" s="28">
        <f>IF(AND(OR(I196="",J196=""),OR(K196="",L196="")),0,IF(OR(I196&lt;&gt;ResmiTatil!$H$2,J196&lt;&gt;ResmiTatil!$I$2,K196&lt;&gt;ResmiTatil!$J$2,L196&lt;&gt;ResmiTatil!$K$2),IF(AND(K196="",L196=""),0,IF(I196&lt;ResmiTatil!$H$2,ResmiTatil!$H$2-I196))+IF(AND(K196="",L196="",OR(I196&lt;ResmiTatil!$H$2,AND(J196&lt;&gt;ResmiTatil!$J$2,J196&gt;ResmiTatil!$J$2))),ResmiTatil!$J$2-ResmiTatil!$I$2,IF(OR(K196="",L196=""),0,IF(AND(J196&gt;ResmiTatil!$I$2,K196&lt;ResmiTatil!$J$2),J196-ResmiTatil!$I$2)))+IF(AND(J196&lt;ResmiTatil!$I$2,K196&lt;ResmiTatil!$J$2),ResmiTatil!$J$2-K196)+IF(AND(J196=ResmiTatil!$I$3,K196=ResmiTatil!$J$3),ResmiTatil!$I$3-ResmiTatil!$I$2,IF(AND(J196&gt;ResmiTatil!$I$2,K196&gt;ResmiTatil!$J$2),ResmiTatil!$J$2-ResmiTatil!$I$2))+IF(L196&gt;ResmiTatil!$K$2,L196-ResmiTatil!$K$2),0))</f>
        <v>0</v>
      </c>
      <c r="O196" s="29">
        <f>IF((J196-I196)+(L196-K196)&lt;0,0,(J196-I196)+(L196-K196))</f>
        <v>0</v>
      </c>
      <c r="P196" s="17"/>
      <c r="Q196" s="12"/>
      <c r="R196" s="13"/>
      <c r="S196" s="13"/>
      <c r="T196" s="28">
        <f>IF(R196-Q196&lt;0,0,R196-Q196)</f>
        <v>0</v>
      </c>
      <c r="U196" s="28">
        <f>IF(AND(OR(P196="",Q196=""),OR(R196="",S196="")),0,IF(OR(P196&lt;&gt;ResmiTatil!$H$2,Q196&lt;&gt;ResmiTatil!$I$2,R196&lt;&gt;ResmiTatil!$J$2,S196&lt;&gt;ResmiTatil!$K$2),IF(AND(R196="",S196=""),0,IF(P196&lt;ResmiTatil!$H$2,ResmiTatil!$H$2-P196))+IF(AND(R196="",S196="",OR(P196&lt;ResmiTatil!$H$2,AND(Q196&lt;&gt;ResmiTatil!$J$2,Q196&gt;ResmiTatil!$J$2))),ResmiTatil!$J$2-ResmiTatil!$I$2,IF(OR(R196="",S196=""),0,IF(AND(Q196&gt;ResmiTatil!$I$2,R196&lt;ResmiTatil!$J$2),Q196-ResmiTatil!$I$2)))+IF(AND(Q196&lt;ResmiTatil!$I$2,R196&lt;ResmiTatil!$J$2),ResmiTatil!$J$2-R196)+IF(AND(Q196=ResmiTatil!$I$3,R196=ResmiTatil!$J$3),ResmiTatil!$I$3-ResmiTatil!$I$2,IF(AND(Q196&gt;ResmiTatil!$I$2,R196&gt;ResmiTatil!$J$2),ResmiTatil!$J$2-ResmiTatil!$I$2))+IF(S196&gt;ResmiTatil!$K$2,S196-ResmiTatil!$K$2),0))</f>
        <v>0</v>
      </c>
      <c r="V196" s="29">
        <f>IF((Q196-P196)+(S196-R196)&lt;0,0,(Q196-P196)+(S196-R196))</f>
        <v>0</v>
      </c>
      <c r="W196" s="17"/>
      <c r="X196" s="12"/>
      <c r="Y196" s="13"/>
      <c r="Z196" s="13"/>
      <c r="AA196" s="28">
        <f>IF(Y196-X196&lt;0,0,Y196-X196)</f>
        <v>0</v>
      </c>
      <c r="AB196" s="28">
        <f>IF(AND(OR(W196="",X196=""),OR(Y196="",Z196="")),0,IF(OR(W196&lt;&gt;ResmiTatil!$H$2,X196&lt;&gt;ResmiTatil!$I$2,Y196&lt;&gt;ResmiTatil!$J$2,Z196&lt;&gt;ResmiTatil!$K$2),IF(AND(Y196="",Z196=""),0,IF(W196&lt;ResmiTatil!$H$2,ResmiTatil!$H$2-W196))+IF(AND(Y196="",Z196="",OR(W196&lt;ResmiTatil!$H$2,AND(X196&lt;&gt;ResmiTatil!$J$2,X196&gt;ResmiTatil!$J$2))),ResmiTatil!$J$2-ResmiTatil!$I$2,IF(OR(Y196="",Z196=""),0,IF(AND(X196&gt;ResmiTatil!$I$2,Y196&lt;ResmiTatil!$J$2),X196-ResmiTatil!$I$2)))+IF(AND(X196&lt;ResmiTatil!$I$2,Y196&lt;ResmiTatil!$J$2),ResmiTatil!$J$2-Y196)+IF(AND(X196=ResmiTatil!$I$3,Y196=ResmiTatil!$J$3),ResmiTatil!$I$3-ResmiTatil!$I$2,IF(AND(X196&gt;ResmiTatil!$I$2,Y196&gt;ResmiTatil!$J$2),ResmiTatil!$J$2-ResmiTatil!$I$2))+IF(Z196&gt;ResmiTatil!$K$2,Z196-ResmiTatil!$K$2),0))</f>
        <v>0</v>
      </c>
      <c r="AC196" s="29">
        <f>IF((X196-W196)+(Z196-Y196)&lt;0,0,(X196-W196)+(Z196-Y196))</f>
        <v>0</v>
      </c>
      <c r="AD196" s="17"/>
      <c r="AE196" s="12"/>
      <c r="AF196" s="13"/>
      <c r="AG196" s="13"/>
      <c r="AH196" s="28">
        <f>IF(AF196-AE196&lt;0,0,AF196-AE196)</f>
        <v>0</v>
      </c>
      <c r="AI196" s="28">
        <f>IF(AND(OR(AD196="",AE196=""),OR(AF196="",AG196="")),0,IF(OR(AD196&lt;&gt;ResmiTatil!$H$2,AE196&lt;&gt;ResmiTatil!$I$2,AF196&lt;&gt;ResmiTatil!$J$2,AG196&lt;&gt;ResmiTatil!$K$2),IF(AND(AF196="",AG196=""),0,IF(AD196&lt;ResmiTatil!$H$2,ResmiTatil!$H$2-AD196))+IF(AND(AF196="",AG196="",OR(AD196&lt;ResmiTatil!$H$2,AND(AE196&lt;&gt;ResmiTatil!$J$2,AE196&gt;ResmiTatil!$J$2))),ResmiTatil!$J$2-ResmiTatil!$I$2,IF(OR(AF196="",AG196=""),0,IF(AND(AE196&gt;ResmiTatil!$I$2,AF196&lt;ResmiTatil!$J$2),AE196-ResmiTatil!$I$2)))+IF(AND(AE196&lt;ResmiTatil!$I$2,AF196&lt;ResmiTatil!$J$2),ResmiTatil!$J$2-AF196)+IF(AND(AE196=ResmiTatil!$I$3,AF196=ResmiTatil!$J$3),ResmiTatil!$I$3-ResmiTatil!$I$2,IF(AND(AE196&gt;ResmiTatil!$I$2,AF196&gt;ResmiTatil!$J$2),ResmiTatil!$J$2-ResmiTatil!$I$2))+IF(AG196&gt;ResmiTatil!$K$2,AG196-ResmiTatil!$K$2),0))</f>
        <v>0</v>
      </c>
      <c r="AJ196" s="29">
        <f>IF((AE196-AD196)+(AG196-AF196)&lt;0,0,(AE196-AD196)+(AG196-AF196))</f>
        <v>0</v>
      </c>
    </row>
    <row r="197" spans="1:36" ht="20.100000000000001" customHeight="1" x14ac:dyDescent="0.25">
      <c r="A197" s="20">
        <f t="shared" si="23"/>
        <v>44909</v>
      </c>
      <c r="B197" s="17"/>
      <c r="C197" s="12"/>
      <c r="D197" s="13"/>
      <c r="E197" s="13"/>
      <c r="F197" s="28">
        <f>IF(D197-C197&lt;0,0,D197-C197)</f>
        <v>0</v>
      </c>
      <c r="G197" s="28">
        <f>IF(AND(OR(B197="",C197=""),OR(D197="",E197="")),0,IF(OR(B197&lt;&gt;ResmiTatil!$H$2,C197&lt;&gt;ResmiTatil!$I$2,D197&lt;&gt;ResmiTatil!$J$2,E197&lt;&gt;ResmiTatil!$K$2),IF(AND(D197="",E197=""),0,IF(B197&lt;ResmiTatil!$H$2,ResmiTatil!$H$2-B197))+IF(AND(D197="",E197="",OR(B197&lt;ResmiTatil!$H$2,AND(C197&lt;&gt;ResmiTatil!$J$2,C197&gt;ResmiTatil!$J$2))),ResmiTatil!$J$2-ResmiTatil!$I$2,IF(OR(D197="",E197=""),0,IF(AND(C197&gt;ResmiTatil!$I$2,D197&lt;ResmiTatil!$J$2),C197-ResmiTatil!$I$2)))+IF(AND(C197&lt;ResmiTatil!$I$2,D197&lt;ResmiTatil!$J$2),ResmiTatil!$J$2-D197)+IF(AND(C197=ResmiTatil!$I$3,D197=ResmiTatil!$J$3),ResmiTatil!$I$3-ResmiTatil!$I$2,IF(AND(C197&gt;ResmiTatil!$I$2,D197&gt;ResmiTatil!$J$2),ResmiTatil!$J$2-ResmiTatil!$I$2))+IF(E197&gt;ResmiTatil!$K$2,E197-ResmiTatil!$K$2),0))</f>
        <v>0</v>
      </c>
      <c r="H197" s="29">
        <f>IF((C197-B197)+(E197-D197)&lt;0,0,(C197-B197)+(E197-D197))</f>
        <v>0</v>
      </c>
      <c r="I197" s="17"/>
      <c r="J197" s="12"/>
      <c r="K197" s="13"/>
      <c r="L197" s="13"/>
      <c r="M197" s="28">
        <f>IF(K197-J197&lt;0,0,K197-J197)</f>
        <v>0</v>
      </c>
      <c r="N197" s="28">
        <f>IF(AND(OR(I197="",J197=""),OR(K197="",L197="")),0,IF(OR(I197&lt;&gt;ResmiTatil!$H$2,J197&lt;&gt;ResmiTatil!$I$2,K197&lt;&gt;ResmiTatil!$J$2,L197&lt;&gt;ResmiTatil!$K$2),IF(AND(K197="",L197=""),0,IF(I197&lt;ResmiTatil!$H$2,ResmiTatil!$H$2-I197))+IF(AND(K197="",L197="",OR(I197&lt;ResmiTatil!$H$2,AND(J197&lt;&gt;ResmiTatil!$J$2,J197&gt;ResmiTatil!$J$2))),ResmiTatil!$J$2-ResmiTatil!$I$2,IF(OR(K197="",L197=""),0,IF(AND(J197&gt;ResmiTatil!$I$2,K197&lt;ResmiTatil!$J$2),J197-ResmiTatil!$I$2)))+IF(AND(J197&lt;ResmiTatil!$I$2,K197&lt;ResmiTatil!$J$2),ResmiTatil!$J$2-K197)+IF(AND(J197=ResmiTatil!$I$3,K197=ResmiTatil!$J$3),ResmiTatil!$I$3-ResmiTatil!$I$2,IF(AND(J197&gt;ResmiTatil!$I$2,K197&gt;ResmiTatil!$J$2),ResmiTatil!$J$2-ResmiTatil!$I$2))+IF(L197&gt;ResmiTatil!$K$2,L197-ResmiTatil!$K$2),0))</f>
        <v>0</v>
      </c>
      <c r="O197" s="29">
        <f>IF((J197-I197)+(L197-K197)&lt;0,0,(J197-I197)+(L197-K197))</f>
        <v>0</v>
      </c>
      <c r="P197" s="17"/>
      <c r="Q197" s="12"/>
      <c r="R197" s="13"/>
      <c r="S197" s="13"/>
      <c r="T197" s="28">
        <f>IF(R197-Q197&lt;0,0,R197-Q197)</f>
        <v>0</v>
      </c>
      <c r="U197" s="28">
        <f>IF(AND(OR(P197="",Q197=""),OR(R197="",S197="")),0,IF(OR(P197&lt;&gt;ResmiTatil!$H$2,Q197&lt;&gt;ResmiTatil!$I$2,R197&lt;&gt;ResmiTatil!$J$2,S197&lt;&gt;ResmiTatil!$K$2),IF(AND(R197="",S197=""),0,IF(P197&lt;ResmiTatil!$H$2,ResmiTatil!$H$2-P197))+IF(AND(R197="",S197="",OR(P197&lt;ResmiTatil!$H$2,AND(Q197&lt;&gt;ResmiTatil!$J$2,Q197&gt;ResmiTatil!$J$2))),ResmiTatil!$J$2-ResmiTatil!$I$2,IF(OR(R197="",S197=""),0,IF(AND(Q197&gt;ResmiTatil!$I$2,R197&lt;ResmiTatil!$J$2),Q197-ResmiTatil!$I$2)))+IF(AND(Q197&lt;ResmiTatil!$I$2,R197&lt;ResmiTatil!$J$2),ResmiTatil!$J$2-R197)+IF(AND(Q197=ResmiTatil!$I$3,R197=ResmiTatil!$J$3),ResmiTatil!$I$3-ResmiTatil!$I$2,IF(AND(Q197&gt;ResmiTatil!$I$2,R197&gt;ResmiTatil!$J$2),ResmiTatil!$J$2-ResmiTatil!$I$2))+IF(S197&gt;ResmiTatil!$K$2,S197-ResmiTatil!$K$2),0))</f>
        <v>0</v>
      </c>
      <c r="V197" s="29">
        <f>IF((Q197-P197)+(S197-R197)&lt;0,0,(Q197-P197)+(S197-R197))</f>
        <v>0</v>
      </c>
      <c r="W197" s="17"/>
      <c r="X197" s="12"/>
      <c r="Y197" s="13"/>
      <c r="Z197" s="13"/>
      <c r="AA197" s="28">
        <f>IF(Y197-X197&lt;0,0,Y197-X197)</f>
        <v>0</v>
      </c>
      <c r="AB197" s="28">
        <f>IF(AND(OR(W197="",X197=""),OR(Y197="",Z197="")),0,IF(OR(W197&lt;&gt;ResmiTatil!$H$2,X197&lt;&gt;ResmiTatil!$I$2,Y197&lt;&gt;ResmiTatil!$J$2,Z197&lt;&gt;ResmiTatil!$K$2),IF(AND(Y197="",Z197=""),0,IF(W197&lt;ResmiTatil!$H$2,ResmiTatil!$H$2-W197))+IF(AND(Y197="",Z197="",OR(W197&lt;ResmiTatil!$H$2,AND(X197&lt;&gt;ResmiTatil!$J$2,X197&gt;ResmiTatil!$J$2))),ResmiTatil!$J$2-ResmiTatil!$I$2,IF(OR(Y197="",Z197=""),0,IF(AND(X197&gt;ResmiTatil!$I$2,Y197&lt;ResmiTatil!$J$2),X197-ResmiTatil!$I$2)))+IF(AND(X197&lt;ResmiTatil!$I$2,Y197&lt;ResmiTatil!$J$2),ResmiTatil!$J$2-Y197)+IF(AND(X197=ResmiTatil!$I$3,Y197=ResmiTatil!$J$3),ResmiTatil!$I$3-ResmiTatil!$I$2,IF(AND(X197&gt;ResmiTatil!$I$2,Y197&gt;ResmiTatil!$J$2),ResmiTatil!$J$2-ResmiTatil!$I$2))+IF(Z197&gt;ResmiTatil!$K$2,Z197-ResmiTatil!$K$2),0))</f>
        <v>0</v>
      </c>
      <c r="AC197" s="29">
        <f>IF((X197-W197)+(Z197-Y197)&lt;0,0,(X197-W197)+(Z197-Y197))</f>
        <v>0</v>
      </c>
      <c r="AD197" s="17"/>
      <c r="AE197" s="12"/>
      <c r="AF197" s="13"/>
      <c r="AG197" s="13"/>
      <c r="AH197" s="28">
        <f>IF(AF197-AE197&lt;0,0,AF197-AE197)</f>
        <v>0</v>
      </c>
      <c r="AI197" s="28">
        <f>IF(AND(OR(AD197="",AE197=""),OR(AF197="",AG197="")),0,IF(OR(AD197&lt;&gt;ResmiTatil!$H$2,AE197&lt;&gt;ResmiTatil!$I$2,AF197&lt;&gt;ResmiTatil!$J$2,AG197&lt;&gt;ResmiTatil!$K$2),IF(AND(AF197="",AG197=""),0,IF(AD197&lt;ResmiTatil!$H$2,ResmiTatil!$H$2-AD197))+IF(AND(AF197="",AG197="",OR(AD197&lt;ResmiTatil!$H$2,AND(AE197&lt;&gt;ResmiTatil!$J$2,AE197&gt;ResmiTatil!$J$2))),ResmiTatil!$J$2-ResmiTatil!$I$2,IF(OR(AF197="",AG197=""),0,IF(AND(AE197&gt;ResmiTatil!$I$2,AF197&lt;ResmiTatil!$J$2),AE197-ResmiTatil!$I$2)))+IF(AND(AE197&lt;ResmiTatil!$I$2,AF197&lt;ResmiTatil!$J$2),ResmiTatil!$J$2-AF197)+IF(AND(AE197=ResmiTatil!$I$3,AF197=ResmiTatil!$J$3),ResmiTatil!$I$3-ResmiTatil!$I$2,IF(AND(AE197&gt;ResmiTatil!$I$2,AF197&gt;ResmiTatil!$J$2),ResmiTatil!$J$2-ResmiTatil!$I$2))+IF(AG197&gt;ResmiTatil!$K$2,AG197-ResmiTatil!$K$2),0))</f>
        <v>0</v>
      </c>
      <c r="AJ197" s="29">
        <f>IF((AE197-AD197)+(AG197-AF197)&lt;0,0,(AE197-AD197)+(AG197-AF197))</f>
        <v>0</v>
      </c>
    </row>
    <row r="198" spans="1:36" ht="20.100000000000001" customHeight="1" x14ac:dyDescent="0.25">
      <c r="A198" s="20">
        <f t="shared" si="23"/>
        <v>44910</v>
      </c>
      <c r="B198" s="17"/>
      <c r="C198" s="12"/>
      <c r="D198" s="13"/>
      <c r="E198" s="13"/>
      <c r="F198" s="28">
        <f>IF(D198-C198&lt;0,0,D198-C198)</f>
        <v>0</v>
      </c>
      <c r="G198" s="28">
        <f>IF(AND(OR(B198="",C198=""),OR(D198="",E198="")),0,IF(OR(B198&lt;&gt;ResmiTatil!$H$2,C198&lt;&gt;ResmiTatil!$I$2,D198&lt;&gt;ResmiTatil!$J$2,E198&lt;&gt;ResmiTatil!$K$2),IF(AND(D198="",E198=""),0,IF(B198&lt;ResmiTatil!$H$2,ResmiTatil!$H$2-B198))+IF(AND(D198="",E198="",OR(B198&lt;ResmiTatil!$H$2,AND(C198&lt;&gt;ResmiTatil!$J$2,C198&gt;ResmiTatil!$J$2))),ResmiTatil!$J$2-ResmiTatil!$I$2,IF(OR(D198="",E198=""),0,IF(AND(C198&gt;ResmiTatil!$I$2,D198&lt;ResmiTatil!$J$2),C198-ResmiTatil!$I$2)))+IF(AND(C198&lt;ResmiTatil!$I$2,D198&lt;ResmiTatil!$J$2),ResmiTatil!$J$2-D198)+IF(AND(C198=ResmiTatil!$I$3,D198=ResmiTatil!$J$3),ResmiTatil!$I$3-ResmiTatil!$I$2,IF(AND(C198&gt;ResmiTatil!$I$2,D198&gt;ResmiTatil!$J$2),ResmiTatil!$J$2-ResmiTatil!$I$2))+IF(E198&gt;ResmiTatil!$K$2,E198-ResmiTatil!$K$2),0))</f>
        <v>0</v>
      </c>
      <c r="H198" s="29">
        <f>IF((C198-B198)+(E198-D198)&lt;0,0,(C198-B198)+(E198-D198))</f>
        <v>0</v>
      </c>
      <c r="I198" s="17"/>
      <c r="J198" s="12"/>
      <c r="K198" s="13"/>
      <c r="L198" s="13"/>
      <c r="M198" s="28">
        <f>IF(K198-J198&lt;0,0,K198-J198)</f>
        <v>0</v>
      </c>
      <c r="N198" s="28">
        <f>IF(AND(OR(I198="",J198=""),OR(K198="",L198="")),0,IF(OR(I198&lt;&gt;ResmiTatil!$H$2,J198&lt;&gt;ResmiTatil!$I$2,K198&lt;&gt;ResmiTatil!$J$2,L198&lt;&gt;ResmiTatil!$K$2),IF(AND(K198="",L198=""),0,IF(I198&lt;ResmiTatil!$H$2,ResmiTatil!$H$2-I198))+IF(AND(K198="",L198="",OR(I198&lt;ResmiTatil!$H$2,AND(J198&lt;&gt;ResmiTatil!$J$2,J198&gt;ResmiTatil!$J$2))),ResmiTatil!$J$2-ResmiTatil!$I$2,IF(OR(K198="",L198=""),0,IF(AND(J198&gt;ResmiTatil!$I$2,K198&lt;ResmiTatil!$J$2),J198-ResmiTatil!$I$2)))+IF(AND(J198&lt;ResmiTatil!$I$2,K198&lt;ResmiTatil!$J$2),ResmiTatil!$J$2-K198)+IF(AND(J198=ResmiTatil!$I$3,K198=ResmiTatil!$J$3),ResmiTatil!$I$3-ResmiTatil!$I$2,IF(AND(J198&gt;ResmiTatil!$I$2,K198&gt;ResmiTatil!$J$2),ResmiTatil!$J$2-ResmiTatil!$I$2))+IF(L198&gt;ResmiTatil!$K$2,L198-ResmiTatil!$K$2),0))</f>
        <v>0</v>
      </c>
      <c r="O198" s="29">
        <f>IF((J198-I198)+(L198-K198)&lt;0,0,(J198-I198)+(L198-K198))</f>
        <v>0</v>
      </c>
      <c r="P198" s="17"/>
      <c r="Q198" s="12"/>
      <c r="R198" s="13"/>
      <c r="S198" s="13"/>
      <c r="T198" s="28">
        <f>IF(R198-Q198&lt;0,0,R198-Q198)</f>
        <v>0</v>
      </c>
      <c r="U198" s="28">
        <f>IF(AND(OR(P198="",Q198=""),OR(R198="",S198="")),0,IF(OR(P198&lt;&gt;ResmiTatil!$H$2,Q198&lt;&gt;ResmiTatil!$I$2,R198&lt;&gt;ResmiTatil!$J$2,S198&lt;&gt;ResmiTatil!$K$2),IF(AND(R198="",S198=""),0,IF(P198&lt;ResmiTatil!$H$2,ResmiTatil!$H$2-P198))+IF(AND(R198="",S198="",OR(P198&lt;ResmiTatil!$H$2,AND(Q198&lt;&gt;ResmiTatil!$J$2,Q198&gt;ResmiTatil!$J$2))),ResmiTatil!$J$2-ResmiTatil!$I$2,IF(OR(R198="",S198=""),0,IF(AND(Q198&gt;ResmiTatil!$I$2,R198&lt;ResmiTatil!$J$2),Q198-ResmiTatil!$I$2)))+IF(AND(Q198&lt;ResmiTatil!$I$2,R198&lt;ResmiTatil!$J$2),ResmiTatil!$J$2-R198)+IF(AND(Q198=ResmiTatil!$I$3,R198=ResmiTatil!$J$3),ResmiTatil!$I$3-ResmiTatil!$I$2,IF(AND(Q198&gt;ResmiTatil!$I$2,R198&gt;ResmiTatil!$J$2),ResmiTatil!$J$2-ResmiTatil!$I$2))+IF(S198&gt;ResmiTatil!$K$2,S198-ResmiTatil!$K$2),0))</f>
        <v>0</v>
      </c>
      <c r="V198" s="29">
        <f>IF((Q198-P198)+(S198-R198)&lt;0,0,(Q198-P198)+(S198-R198))</f>
        <v>0</v>
      </c>
      <c r="W198" s="17"/>
      <c r="X198" s="12"/>
      <c r="Y198" s="13"/>
      <c r="Z198" s="13"/>
      <c r="AA198" s="28">
        <f>IF(Y198-X198&lt;0,0,Y198-X198)</f>
        <v>0</v>
      </c>
      <c r="AB198" s="28">
        <f>IF(AND(OR(W198="",X198=""),OR(Y198="",Z198="")),0,IF(OR(W198&lt;&gt;ResmiTatil!$H$2,X198&lt;&gt;ResmiTatil!$I$2,Y198&lt;&gt;ResmiTatil!$J$2,Z198&lt;&gt;ResmiTatil!$K$2),IF(AND(Y198="",Z198=""),0,IF(W198&lt;ResmiTatil!$H$2,ResmiTatil!$H$2-W198))+IF(AND(Y198="",Z198="",OR(W198&lt;ResmiTatil!$H$2,AND(X198&lt;&gt;ResmiTatil!$J$2,X198&gt;ResmiTatil!$J$2))),ResmiTatil!$J$2-ResmiTatil!$I$2,IF(OR(Y198="",Z198=""),0,IF(AND(X198&gt;ResmiTatil!$I$2,Y198&lt;ResmiTatil!$J$2),X198-ResmiTatil!$I$2)))+IF(AND(X198&lt;ResmiTatil!$I$2,Y198&lt;ResmiTatil!$J$2),ResmiTatil!$J$2-Y198)+IF(AND(X198=ResmiTatil!$I$3,Y198=ResmiTatil!$J$3),ResmiTatil!$I$3-ResmiTatil!$I$2,IF(AND(X198&gt;ResmiTatil!$I$2,Y198&gt;ResmiTatil!$J$2),ResmiTatil!$J$2-ResmiTatil!$I$2))+IF(Z198&gt;ResmiTatil!$K$2,Z198-ResmiTatil!$K$2),0))</f>
        <v>0</v>
      </c>
      <c r="AC198" s="29">
        <f>IF((X198-W198)+(Z198-Y198)&lt;0,0,(X198-W198)+(Z198-Y198))</f>
        <v>0</v>
      </c>
      <c r="AD198" s="17"/>
      <c r="AE198" s="12"/>
      <c r="AF198" s="13"/>
      <c r="AG198" s="13"/>
      <c r="AH198" s="28">
        <f>IF(AF198-AE198&lt;0,0,AF198-AE198)</f>
        <v>0</v>
      </c>
      <c r="AI198" s="28">
        <f>IF(AND(OR(AD198="",AE198=""),OR(AF198="",AG198="")),0,IF(OR(AD198&lt;&gt;ResmiTatil!$H$2,AE198&lt;&gt;ResmiTatil!$I$2,AF198&lt;&gt;ResmiTatil!$J$2,AG198&lt;&gt;ResmiTatil!$K$2),IF(AND(AF198="",AG198=""),0,IF(AD198&lt;ResmiTatil!$H$2,ResmiTatil!$H$2-AD198))+IF(AND(AF198="",AG198="",OR(AD198&lt;ResmiTatil!$H$2,AND(AE198&lt;&gt;ResmiTatil!$J$2,AE198&gt;ResmiTatil!$J$2))),ResmiTatil!$J$2-ResmiTatil!$I$2,IF(OR(AF198="",AG198=""),0,IF(AND(AE198&gt;ResmiTatil!$I$2,AF198&lt;ResmiTatil!$J$2),AE198-ResmiTatil!$I$2)))+IF(AND(AE198&lt;ResmiTatil!$I$2,AF198&lt;ResmiTatil!$J$2),ResmiTatil!$J$2-AF198)+IF(AND(AE198=ResmiTatil!$I$3,AF198=ResmiTatil!$J$3),ResmiTatil!$I$3-ResmiTatil!$I$2,IF(AND(AE198&gt;ResmiTatil!$I$2,AF198&gt;ResmiTatil!$J$2),ResmiTatil!$J$2-ResmiTatil!$I$2))+IF(AG198&gt;ResmiTatil!$K$2,AG198-ResmiTatil!$K$2),0))</f>
        <v>0</v>
      </c>
      <c r="AJ198" s="29">
        <f>IF((AE198-AD198)+(AG198-AF198)&lt;0,0,(AE198-AD198)+(AG198-AF198))</f>
        <v>0</v>
      </c>
    </row>
    <row r="199" spans="1:36" ht="20.100000000000001" customHeight="1" x14ac:dyDescent="0.25">
      <c r="A199" s="20">
        <f t="shared" si="23"/>
        <v>44911</v>
      </c>
      <c r="B199" s="17"/>
      <c r="C199" s="12"/>
      <c r="D199" s="13"/>
      <c r="E199" s="13"/>
      <c r="F199" s="28">
        <f>IF(D199-C199&lt;0,0,D199-C199)</f>
        <v>0</v>
      </c>
      <c r="G199" s="28">
        <f>IF(AND(OR(B199="",C199=""),OR(D199="",E199="")),0,IF(OR(B199&lt;&gt;ResmiTatil!$H$2,C199&lt;&gt;ResmiTatil!$I$2,D199&lt;&gt;ResmiTatil!$J$2,E199&lt;&gt;ResmiTatil!$K$2),IF(AND(D199="",E199=""),0,IF(B199&lt;ResmiTatil!$H$2,ResmiTatil!$H$2-B199))+IF(AND(D199="",E199="",OR(B199&lt;ResmiTatil!$H$2,AND(C199&lt;&gt;ResmiTatil!$J$2,C199&gt;ResmiTatil!$J$2))),ResmiTatil!$J$2-ResmiTatil!$I$2,IF(OR(D199="",E199=""),0,IF(AND(C199&gt;ResmiTatil!$I$2,D199&lt;ResmiTatil!$J$2),C199-ResmiTatil!$I$2)))+IF(AND(C199&lt;ResmiTatil!$I$2,D199&lt;ResmiTatil!$J$2),ResmiTatil!$J$2-D199)+IF(AND(C199=ResmiTatil!$I$3,D199=ResmiTatil!$J$3),ResmiTatil!$I$3-ResmiTatil!$I$2,IF(AND(C199&gt;ResmiTatil!$I$2,D199&gt;ResmiTatil!$J$2),ResmiTatil!$J$2-ResmiTatil!$I$2))+IF(E199&gt;ResmiTatil!$K$2,E199-ResmiTatil!$K$2),0))</f>
        <v>0</v>
      </c>
      <c r="H199" s="29">
        <f>IF((C199-B199)+(E199-D199)&lt;0,0,(C199-B199)+(E199-D199))</f>
        <v>0</v>
      </c>
      <c r="I199" s="17"/>
      <c r="J199" s="12"/>
      <c r="K199" s="13"/>
      <c r="L199" s="13"/>
      <c r="M199" s="28">
        <f>IF(K199-J199&lt;0,0,K199-J199)</f>
        <v>0</v>
      </c>
      <c r="N199" s="28">
        <f>IF(AND(OR(I199="",J199=""),OR(K199="",L199="")),0,IF(OR(I199&lt;&gt;ResmiTatil!$H$2,J199&lt;&gt;ResmiTatil!$I$2,K199&lt;&gt;ResmiTatil!$J$2,L199&lt;&gt;ResmiTatil!$K$2),IF(AND(K199="",L199=""),0,IF(I199&lt;ResmiTatil!$H$2,ResmiTatil!$H$2-I199))+IF(AND(K199="",L199="",OR(I199&lt;ResmiTatil!$H$2,AND(J199&lt;&gt;ResmiTatil!$J$2,J199&gt;ResmiTatil!$J$2))),ResmiTatil!$J$2-ResmiTatil!$I$2,IF(OR(K199="",L199=""),0,IF(AND(J199&gt;ResmiTatil!$I$2,K199&lt;ResmiTatil!$J$2),J199-ResmiTatil!$I$2)))+IF(AND(J199&lt;ResmiTatil!$I$2,K199&lt;ResmiTatil!$J$2),ResmiTatil!$J$2-K199)+IF(AND(J199=ResmiTatil!$I$3,K199=ResmiTatil!$J$3),ResmiTatil!$I$3-ResmiTatil!$I$2,IF(AND(J199&gt;ResmiTatil!$I$2,K199&gt;ResmiTatil!$J$2),ResmiTatil!$J$2-ResmiTatil!$I$2))+IF(L199&gt;ResmiTatil!$K$2,L199-ResmiTatil!$K$2),0))</f>
        <v>0</v>
      </c>
      <c r="O199" s="29">
        <f>IF((J199-I199)+(L199-K199)&lt;0,0,(J199-I199)+(L199-K199))</f>
        <v>0</v>
      </c>
      <c r="P199" s="27"/>
      <c r="Q199" s="12"/>
      <c r="R199" s="12"/>
      <c r="S199" s="12"/>
      <c r="T199" s="28">
        <f>IF(R199-Q199&lt;0,0,R199-Q199)</f>
        <v>0</v>
      </c>
      <c r="U199" s="28">
        <f>IF(AND(OR(P199="",Q199=""),OR(R199="",S199="")),0,IF(OR(P199&lt;&gt;ResmiTatil!$H$2,Q199&lt;&gt;ResmiTatil!$I$2,R199&lt;&gt;ResmiTatil!$J$2,S199&lt;&gt;ResmiTatil!$K$2),IF(AND(R199="",S199=""),0,IF(P199&lt;ResmiTatil!$H$2,ResmiTatil!$H$2-P199))+IF(AND(R199="",S199="",OR(P199&lt;ResmiTatil!$H$2,AND(Q199&lt;&gt;ResmiTatil!$J$2,Q199&gt;ResmiTatil!$J$2))),ResmiTatil!$J$2-ResmiTatil!$I$2,IF(OR(R199="",S199=""),0,IF(AND(Q199&gt;ResmiTatil!$I$2,R199&lt;ResmiTatil!$J$2),Q199-ResmiTatil!$I$2)))+IF(AND(Q199&lt;ResmiTatil!$I$2,R199&lt;ResmiTatil!$J$2),ResmiTatil!$J$2-R199)+IF(AND(Q199=ResmiTatil!$I$3,R199=ResmiTatil!$J$3),ResmiTatil!$I$3-ResmiTatil!$I$2,IF(AND(Q199&gt;ResmiTatil!$I$2,R199&gt;ResmiTatil!$J$2),ResmiTatil!$J$2-ResmiTatil!$I$2))+IF(S199&gt;ResmiTatil!$K$2,S199-ResmiTatil!$K$2),0))</f>
        <v>0</v>
      </c>
      <c r="V199" s="29">
        <f>IF((Q199-P199)+(S199-R199)&lt;0,0,(Q199-P199)+(S199-R199))</f>
        <v>0</v>
      </c>
      <c r="W199" s="17"/>
      <c r="X199" s="12"/>
      <c r="Y199" s="13"/>
      <c r="Z199" s="13"/>
      <c r="AA199" s="28">
        <f>IF(Y199-X199&lt;0,0,Y199-X199)</f>
        <v>0</v>
      </c>
      <c r="AB199" s="28">
        <f>IF(AND(OR(W199="",X199=""),OR(Y199="",Z199="")),0,IF(OR(W199&lt;&gt;ResmiTatil!$H$2,X199&lt;&gt;ResmiTatil!$I$2,Y199&lt;&gt;ResmiTatil!$J$2,Z199&lt;&gt;ResmiTatil!$K$2),IF(AND(Y199="",Z199=""),0,IF(W199&lt;ResmiTatil!$H$2,ResmiTatil!$H$2-W199))+IF(AND(Y199="",Z199="",OR(W199&lt;ResmiTatil!$H$2,AND(X199&lt;&gt;ResmiTatil!$J$2,X199&gt;ResmiTatil!$J$2))),ResmiTatil!$J$2-ResmiTatil!$I$2,IF(OR(Y199="",Z199=""),0,IF(AND(X199&gt;ResmiTatil!$I$2,Y199&lt;ResmiTatil!$J$2),X199-ResmiTatil!$I$2)))+IF(AND(X199&lt;ResmiTatil!$I$2,Y199&lt;ResmiTatil!$J$2),ResmiTatil!$J$2-Y199)+IF(AND(X199=ResmiTatil!$I$3,Y199=ResmiTatil!$J$3),ResmiTatil!$I$3-ResmiTatil!$I$2,IF(AND(X199&gt;ResmiTatil!$I$2,Y199&gt;ResmiTatil!$J$2),ResmiTatil!$J$2-ResmiTatil!$I$2))+IF(Z199&gt;ResmiTatil!$K$2,Z199-ResmiTatil!$K$2),0))</f>
        <v>0</v>
      </c>
      <c r="AC199" s="29">
        <f>IF((X199-W199)+(Z199-Y199)&lt;0,0,(X199-W199)+(Z199-Y199))</f>
        <v>0</v>
      </c>
      <c r="AD199" s="17"/>
      <c r="AE199" s="12"/>
      <c r="AF199" s="13"/>
      <c r="AG199" s="13"/>
      <c r="AH199" s="28">
        <f>IF(AF199-AE199&lt;0,0,AF199-AE199)</f>
        <v>0</v>
      </c>
      <c r="AI199" s="28">
        <f>IF(AND(OR(AD199="",AE199=""),OR(AF199="",AG199="")),0,IF(OR(AD199&lt;&gt;ResmiTatil!$H$2,AE199&lt;&gt;ResmiTatil!$I$2,AF199&lt;&gt;ResmiTatil!$J$2,AG199&lt;&gt;ResmiTatil!$K$2),IF(AND(AF199="",AG199=""),0,IF(AD199&lt;ResmiTatil!$H$2,ResmiTatil!$H$2-AD199))+IF(AND(AF199="",AG199="",OR(AD199&lt;ResmiTatil!$H$2,AND(AE199&lt;&gt;ResmiTatil!$J$2,AE199&gt;ResmiTatil!$J$2))),ResmiTatil!$J$2-ResmiTatil!$I$2,IF(OR(AF199="",AG199=""),0,IF(AND(AE199&gt;ResmiTatil!$I$2,AF199&lt;ResmiTatil!$J$2),AE199-ResmiTatil!$I$2)))+IF(AND(AE199&lt;ResmiTatil!$I$2,AF199&lt;ResmiTatil!$J$2),ResmiTatil!$J$2-AF199)+IF(AND(AE199=ResmiTatil!$I$3,AF199=ResmiTatil!$J$3),ResmiTatil!$I$3-ResmiTatil!$I$2,IF(AND(AE199&gt;ResmiTatil!$I$2,AF199&gt;ResmiTatil!$J$2),ResmiTatil!$J$2-ResmiTatil!$I$2))+IF(AG199&gt;ResmiTatil!$K$2,AG199-ResmiTatil!$K$2),0))</f>
        <v>0</v>
      </c>
      <c r="AJ199" s="29">
        <f>IF((AE199-AD199)+(AG199-AF199)&lt;0,0,(AE199-AD199)+(AG199-AF199))</f>
        <v>0</v>
      </c>
    </row>
    <row r="200" spans="1:36" ht="20.100000000000001" customHeight="1" x14ac:dyDescent="0.25">
      <c r="A200" s="30" t="s">
        <v>24</v>
      </c>
      <c r="B200" s="31"/>
      <c r="C200" s="32"/>
      <c r="D200" s="33"/>
      <c r="E200" s="33"/>
      <c r="F200" s="34"/>
      <c r="G200" s="28">
        <f>SUM(G195:G199)</f>
        <v>0</v>
      </c>
      <c r="H200" s="35">
        <f>SUM(H195:H199)</f>
        <v>0</v>
      </c>
      <c r="I200" s="31"/>
      <c r="J200" s="32"/>
      <c r="K200" s="33"/>
      <c r="L200" s="33"/>
      <c r="M200" s="34"/>
      <c r="N200" s="28">
        <f>SUM(N195:N199)</f>
        <v>0</v>
      </c>
      <c r="O200" s="35">
        <f>SUM(O195:O199)</f>
        <v>0</v>
      </c>
      <c r="P200" s="31"/>
      <c r="Q200" s="32"/>
      <c r="R200" s="33"/>
      <c r="S200" s="33"/>
      <c r="T200" s="36"/>
      <c r="U200" s="28">
        <f>SUM(U195:U199)</f>
        <v>0</v>
      </c>
      <c r="V200" s="35">
        <f>SUM(V195:V199)</f>
        <v>0</v>
      </c>
      <c r="W200" s="31"/>
      <c r="X200" s="32"/>
      <c r="Y200" s="33"/>
      <c r="Z200" s="33"/>
      <c r="AA200" s="34"/>
      <c r="AB200" s="28">
        <f>SUM(AB195:AB199)</f>
        <v>0</v>
      </c>
      <c r="AC200" s="35">
        <f>SUM(AC195:AC199)</f>
        <v>0</v>
      </c>
      <c r="AD200" s="31"/>
      <c r="AE200" s="32"/>
      <c r="AF200" s="33"/>
      <c r="AG200" s="33"/>
      <c r="AH200" s="34"/>
      <c r="AI200" s="28">
        <f>SUM(AI195:AI199)</f>
        <v>0</v>
      </c>
      <c r="AJ200" s="35">
        <f>SUM(AJ195:AJ199)</f>
        <v>0</v>
      </c>
    </row>
    <row r="201" spans="1:36" s="25" customFormat="1" ht="15" customHeight="1" x14ac:dyDescent="0.25">
      <c r="A201" s="20">
        <f>A199+1</f>
        <v>44912</v>
      </c>
      <c r="B201" s="17"/>
      <c r="C201" s="12"/>
      <c r="D201" s="13"/>
      <c r="E201" s="13"/>
      <c r="F201" s="11"/>
      <c r="G201" s="11"/>
      <c r="H201" s="18"/>
      <c r="I201" s="17"/>
      <c r="J201" s="12"/>
      <c r="K201" s="13"/>
      <c r="L201" s="13"/>
      <c r="M201" s="11"/>
      <c r="N201" s="11"/>
      <c r="O201" s="18"/>
      <c r="P201" s="17"/>
      <c r="Q201" s="12"/>
      <c r="R201" s="13"/>
      <c r="S201" s="13"/>
      <c r="T201" s="11"/>
      <c r="U201" s="11"/>
      <c r="V201" s="18"/>
      <c r="W201" s="17"/>
      <c r="X201" s="12"/>
      <c r="Y201" s="13"/>
      <c r="Z201" s="13"/>
      <c r="AA201" s="11"/>
      <c r="AB201" s="11"/>
      <c r="AC201" s="18"/>
      <c r="AD201" s="17"/>
      <c r="AE201" s="12"/>
      <c r="AF201" s="13"/>
      <c r="AG201" s="13"/>
      <c r="AH201" s="11"/>
      <c r="AI201" s="11"/>
      <c r="AJ201" s="18"/>
    </row>
    <row r="202" spans="1:36" s="25" customFormat="1" ht="15" customHeight="1" x14ac:dyDescent="0.25">
      <c r="A202" s="20">
        <f>A201+1</f>
        <v>44913</v>
      </c>
      <c r="B202" s="17"/>
      <c r="C202" s="12"/>
      <c r="D202" s="13"/>
      <c r="E202" s="13"/>
      <c r="F202" s="11"/>
      <c r="G202" s="11"/>
      <c r="H202" s="18"/>
      <c r="I202" s="17"/>
      <c r="J202" s="12"/>
      <c r="K202" s="13"/>
      <c r="L202" s="13"/>
      <c r="M202" s="11"/>
      <c r="N202" s="11"/>
      <c r="O202" s="18"/>
      <c r="P202" s="17"/>
      <c r="Q202" s="12"/>
      <c r="R202" s="13"/>
      <c r="S202" s="13"/>
      <c r="T202" s="11"/>
      <c r="U202" s="11"/>
      <c r="V202" s="18"/>
      <c r="W202" s="17"/>
      <c r="X202" s="12"/>
      <c r="Y202" s="13"/>
      <c r="Z202" s="13"/>
      <c r="AA202" s="11"/>
      <c r="AB202" s="11"/>
      <c r="AC202" s="18"/>
      <c r="AD202" s="17"/>
      <c r="AE202" s="12"/>
      <c r="AF202" s="13"/>
      <c r="AG202" s="13"/>
      <c r="AH202" s="11"/>
      <c r="AI202" s="11"/>
      <c r="AJ202" s="18"/>
    </row>
    <row r="203" spans="1:36" ht="20.100000000000001" customHeight="1" x14ac:dyDescent="0.25">
      <c r="A203" s="20">
        <f t="shared" ref="A203:A207" si="24">A202+1</f>
        <v>44914</v>
      </c>
      <c r="B203" s="17"/>
      <c r="C203" s="12"/>
      <c r="D203" s="13"/>
      <c r="E203" s="13"/>
      <c r="F203" s="28">
        <f>IF(D203-C203&lt;0,0,D203-C203)</f>
        <v>0</v>
      </c>
      <c r="G203" s="28">
        <f>IF(AND(OR(B203="",C203=""),OR(D203="",E203="")),0,IF(OR(B203&lt;&gt;ResmiTatil!$H$2,C203&lt;&gt;ResmiTatil!$I$2,D203&lt;&gt;ResmiTatil!$J$2,E203&lt;&gt;ResmiTatil!$K$2),IF(AND(D203="",E203=""),0,IF(B203&lt;ResmiTatil!$H$2,ResmiTatil!$H$2-B203))+IF(AND(D203="",E203="",OR(B203&lt;ResmiTatil!$H$2,AND(C203&lt;&gt;ResmiTatil!$J$2,C203&gt;ResmiTatil!$J$2))),ResmiTatil!$J$2-ResmiTatil!$I$2,IF(OR(D203="",E203=""),0,IF(AND(C203&gt;ResmiTatil!$I$2,D203&lt;ResmiTatil!$J$2),C203-ResmiTatil!$I$2)))+IF(AND(C203&lt;ResmiTatil!$I$2,D203&lt;ResmiTatil!$J$2),ResmiTatil!$J$2-D203)+IF(AND(C203=ResmiTatil!$I$3,D203=ResmiTatil!$J$3),ResmiTatil!$I$3-ResmiTatil!$I$2,IF(AND(C203&gt;ResmiTatil!$I$2,D203&gt;ResmiTatil!$J$2),ResmiTatil!$J$2-ResmiTatil!$I$2))+IF(E203&gt;ResmiTatil!$K$2,E203-ResmiTatil!$K$2),0))</f>
        <v>0</v>
      </c>
      <c r="H203" s="29">
        <f>IF((C203-B203)+(E203-D203)&lt;0,0,(C203-B203)+(E203-D203))</f>
        <v>0</v>
      </c>
      <c r="I203" s="17"/>
      <c r="J203" s="12"/>
      <c r="K203" s="13"/>
      <c r="L203" s="13"/>
      <c r="M203" s="28">
        <f>IF(K203-J203&lt;0,0,K203-J203)</f>
        <v>0</v>
      </c>
      <c r="N203" s="28">
        <f>IF(AND(OR(I203="",J203=""),OR(K203="",L203="")),0,IF(OR(I203&lt;&gt;ResmiTatil!$H$2,J203&lt;&gt;ResmiTatil!$I$2,K203&lt;&gt;ResmiTatil!$J$2,L203&lt;&gt;ResmiTatil!$K$2),IF(AND(K203="",L203=""),0,IF(I203&lt;ResmiTatil!$H$2,ResmiTatil!$H$2-I203))+IF(AND(K203="",L203="",OR(I203&lt;ResmiTatil!$H$2,AND(J203&lt;&gt;ResmiTatil!$J$2,J203&gt;ResmiTatil!$J$2))),ResmiTatil!$J$2-ResmiTatil!$I$2,IF(OR(K203="",L203=""),0,IF(AND(J203&gt;ResmiTatil!$I$2,K203&lt;ResmiTatil!$J$2),J203-ResmiTatil!$I$2)))+IF(AND(J203&lt;ResmiTatil!$I$2,K203&lt;ResmiTatil!$J$2),ResmiTatil!$J$2-K203)+IF(AND(J203=ResmiTatil!$I$3,K203=ResmiTatil!$J$3),ResmiTatil!$I$3-ResmiTatil!$I$2,IF(AND(J203&gt;ResmiTatil!$I$2,K203&gt;ResmiTatil!$J$2),ResmiTatil!$J$2-ResmiTatil!$I$2))+IF(L203&gt;ResmiTatil!$K$2,L203-ResmiTatil!$K$2),0))</f>
        <v>0</v>
      </c>
      <c r="O203" s="29">
        <f>IF((J203-I203)+(L203-K203)&lt;0,0,(J203-I203)+(L203-K203))</f>
        <v>0</v>
      </c>
      <c r="P203" s="17"/>
      <c r="Q203" s="12"/>
      <c r="R203" s="13"/>
      <c r="S203" s="13"/>
      <c r="T203" s="28">
        <f>IF(R203-Q203&lt;0,0,R203-Q203)</f>
        <v>0</v>
      </c>
      <c r="U203" s="28">
        <f>IF(AND(OR(P203="",Q203=""),OR(R203="",S203="")),0,IF(OR(P203&lt;&gt;ResmiTatil!$H$2,Q203&lt;&gt;ResmiTatil!$I$2,R203&lt;&gt;ResmiTatil!$J$2,S203&lt;&gt;ResmiTatil!$K$2),IF(AND(R203="",S203=""),0,IF(P203&lt;ResmiTatil!$H$2,ResmiTatil!$H$2-P203))+IF(AND(R203="",S203="",OR(P203&lt;ResmiTatil!$H$2,AND(Q203&lt;&gt;ResmiTatil!$J$2,Q203&gt;ResmiTatil!$J$2))),ResmiTatil!$J$2-ResmiTatil!$I$2,IF(OR(R203="",S203=""),0,IF(AND(Q203&gt;ResmiTatil!$I$2,R203&lt;ResmiTatil!$J$2),Q203-ResmiTatil!$I$2)))+IF(AND(Q203&lt;ResmiTatil!$I$2,R203&lt;ResmiTatil!$J$2),ResmiTatil!$J$2-R203)+IF(AND(Q203=ResmiTatil!$I$3,R203=ResmiTatil!$J$3),ResmiTatil!$I$3-ResmiTatil!$I$2,IF(AND(Q203&gt;ResmiTatil!$I$2,R203&gt;ResmiTatil!$J$2),ResmiTatil!$J$2-ResmiTatil!$I$2))+IF(S203&gt;ResmiTatil!$K$2,S203-ResmiTatil!$K$2),0))</f>
        <v>0</v>
      </c>
      <c r="V203" s="29">
        <f>IF((Q203-P203)+(S203-R203)&lt;0,0,(Q203-P203)+(S203-R203))</f>
        <v>0</v>
      </c>
      <c r="W203" s="17"/>
      <c r="X203" s="12"/>
      <c r="Y203" s="13"/>
      <c r="Z203" s="13"/>
      <c r="AA203" s="28">
        <f>IF(Y203-X203&lt;0,0,Y203-X203)</f>
        <v>0</v>
      </c>
      <c r="AB203" s="28">
        <f>IF(AND(OR(W203="",X203=""),OR(Y203="",Z203="")),0,IF(OR(W203&lt;&gt;ResmiTatil!$H$2,X203&lt;&gt;ResmiTatil!$I$2,Y203&lt;&gt;ResmiTatil!$J$2,Z203&lt;&gt;ResmiTatil!$K$2),IF(AND(Y203="",Z203=""),0,IF(W203&lt;ResmiTatil!$H$2,ResmiTatil!$H$2-W203))+IF(AND(Y203="",Z203="",OR(W203&lt;ResmiTatil!$H$2,AND(X203&lt;&gt;ResmiTatil!$J$2,X203&gt;ResmiTatil!$J$2))),ResmiTatil!$J$2-ResmiTatil!$I$2,IF(OR(Y203="",Z203=""),0,IF(AND(X203&gt;ResmiTatil!$I$2,Y203&lt;ResmiTatil!$J$2),X203-ResmiTatil!$I$2)))+IF(AND(X203&lt;ResmiTatil!$I$2,Y203&lt;ResmiTatil!$J$2),ResmiTatil!$J$2-Y203)+IF(AND(X203=ResmiTatil!$I$3,Y203=ResmiTatil!$J$3),ResmiTatil!$I$3-ResmiTatil!$I$2,IF(AND(X203&gt;ResmiTatil!$I$2,Y203&gt;ResmiTatil!$J$2),ResmiTatil!$J$2-ResmiTatil!$I$2))+IF(Z203&gt;ResmiTatil!$K$2,Z203-ResmiTatil!$K$2),0))</f>
        <v>0</v>
      </c>
      <c r="AC203" s="29">
        <f>IF((X203-W203)+(Z203-Y203)&lt;0,0,(X203-W203)+(Z203-Y203))</f>
        <v>0</v>
      </c>
      <c r="AD203" s="17"/>
      <c r="AE203" s="12"/>
      <c r="AF203" s="13"/>
      <c r="AG203" s="13"/>
      <c r="AH203" s="28">
        <f>IF(AF203-AE203&lt;0,0,AF203-AE203)</f>
        <v>0</v>
      </c>
      <c r="AI203" s="28">
        <f>IF(AND(OR(AD203="",AE203=""),OR(AF203="",AG203="")),0,IF(OR(AD203&lt;&gt;ResmiTatil!$H$2,AE203&lt;&gt;ResmiTatil!$I$2,AF203&lt;&gt;ResmiTatil!$J$2,AG203&lt;&gt;ResmiTatil!$K$2),IF(AND(AF203="",AG203=""),0,IF(AD203&lt;ResmiTatil!$H$2,ResmiTatil!$H$2-AD203))+IF(AND(AF203="",AG203="",OR(AD203&lt;ResmiTatil!$H$2,AND(AE203&lt;&gt;ResmiTatil!$J$2,AE203&gt;ResmiTatil!$J$2))),ResmiTatil!$J$2-ResmiTatil!$I$2,IF(OR(AF203="",AG203=""),0,IF(AND(AE203&gt;ResmiTatil!$I$2,AF203&lt;ResmiTatil!$J$2),AE203-ResmiTatil!$I$2)))+IF(AND(AE203&lt;ResmiTatil!$I$2,AF203&lt;ResmiTatil!$J$2),ResmiTatil!$J$2-AF203)+IF(AND(AE203=ResmiTatil!$I$3,AF203=ResmiTatil!$J$3),ResmiTatil!$I$3-ResmiTatil!$I$2,IF(AND(AE203&gt;ResmiTatil!$I$2,AF203&gt;ResmiTatil!$J$2),ResmiTatil!$J$2-ResmiTatil!$I$2))+IF(AG203&gt;ResmiTatil!$K$2,AG203-ResmiTatil!$K$2),0))</f>
        <v>0</v>
      </c>
      <c r="AJ203" s="29">
        <f>IF((AE203-AD203)+(AG203-AF203)&lt;0,0,(AE203-AD203)+(AG203-AF203))</f>
        <v>0</v>
      </c>
    </row>
    <row r="204" spans="1:36" ht="20.100000000000001" customHeight="1" x14ac:dyDescent="0.25">
      <c r="A204" s="20">
        <f t="shared" si="24"/>
        <v>44915</v>
      </c>
      <c r="B204" s="17"/>
      <c r="C204" s="12"/>
      <c r="D204" s="13"/>
      <c r="E204" s="13"/>
      <c r="F204" s="28">
        <f>IF(D204-C204&lt;0,0,D204-C204)</f>
        <v>0</v>
      </c>
      <c r="G204" s="28">
        <f>IF(AND(OR(B204="",C204=""),OR(D204="",E204="")),0,IF(OR(B204&lt;&gt;ResmiTatil!$H$2,C204&lt;&gt;ResmiTatil!$I$2,D204&lt;&gt;ResmiTatil!$J$2,E204&lt;&gt;ResmiTatil!$K$2),IF(AND(D204="",E204=""),0,IF(B204&lt;ResmiTatil!$H$2,ResmiTatil!$H$2-B204))+IF(AND(D204="",E204="",OR(B204&lt;ResmiTatil!$H$2,AND(C204&lt;&gt;ResmiTatil!$J$2,C204&gt;ResmiTatil!$J$2))),ResmiTatil!$J$2-ResmiTatil!$I$2,IF(OR(D204="",E204=""),0,IF(AND(C204&gt;ResmiTatil!$I$2,D204&lt;ResmiTatil!$J$2),C204-ResmiTatil!$I$2)))+IF(AND(C204&lt;ResmiTatil!$I$2,D204&lt;ResmiTatil!$J$2),ResmiTatil!$J$2-D204)+IF(AND(C204=ResmiTatil!$I$3,D204=ResmiTatil!$J$3),ResmiTatil!$I$3-ResmiTatil!$I$2,IF(AND(C204&gt;ResmiTatil!$I$2,D204&gt;ResmiTatil!$J$2),ResmiTatil!$J$2-ResmiTatil!$I$2))+IF(E204&gt;ResmiTatil!$K$2,E204-ResmiTatil!$K$2),0))</f>
        <v>0</v>
      </c>
      <c r="H204" s="29">
        <f>IF((C204-B204)+(E204-D204)&lt;0,0,(C204-B204)+(E204-D204))</f>
        <v>0</v>
      </c>
      <c r="I204" s="17"/>
      <c r="J204" s="12"/>
      <c r="K204" s="13"/>
      <c r="L204" s="13"/>
      <c r="M204" s="28">
        <f>IF(K204-J204&lt;0,0,K204-J204)</f>
        <v>0</v>
      </c>
      <c r="N204" s="28">
        <f>IF(AND(OR(I204="",J204=""),OR(K204="",L204="")),0,IF(OR(I204&lt;&gt;ResmiTatil!$H$2,J204&lt;&gt;ResmiTatil!$I$2,K204&lt;&gt;ResmiTatil!$J$2,L204&lt;&gt;ResmiTatil!$K$2),IF(AND(K204="",L204=""),0,IF(I204&lt;ResmiTatil!$H$2,ResmiTatil!$H$2-I204))+IF(AND(K204="",L204="",OR(I204&lt;ResmiTatil!$H$2,AND(J204&lt;&gt;ResmiTatil!$J$2,J204&gt;ResmiTatil!$J$2))),ResmiTatil!$J$2-ResmiTatil!$I$2,IF(OR(K204="",L204=""),0,IF(AND(J204&gt;ResmiTatil!$I$2,K204&lt;ResmiTatil!$J$2),J204-ResmiTatil!$I$2)))+IF(AND(J204&lt;ResmiTatil!$I$2,K204&lt;ResmiTatil!$J$2),ResmiTatil!$J$2-K204)+IF(AND(J204=ResmiTatil!$I$3,K204=ResmiTatil!$J$3),ResmiTatil!$I$3-ResmiTatil!$I$2,IF(AND(J204&gt;ResmiTatil!$I$2,K204&gt;ResmiTatil!$J$2),ResmiTatil!$J$2-ResmiTatil!$I$2))+IF(L204&gt;ResmiTatil!$K$2,L204-ResmiTatil!$K$2),0))</f>
        <v>0</v>
      </c>
      <c r="O204" s="29">
        <f>IF((J204-I204)+(L204-K204)&lt;0,0,(J204-I204)+(L204-K204))</f>
        <v>0</v>
      </c>
      <c r="P204" s="17"/>
      <c r="Q204" s="12"/>
      <c r="R204" s="13"/>
      <c r="S204" s="13"/>
      <c r="T204" s="28">
        <f>IF(R204-Q204&lt;0,0,R204-Q204)</f>
        <v>0</v>
      </c>
      <c r="U204" s="28">
        <f>IF(AND(OR(P204="",Q204=""),OR(R204="",S204="")),0,IF(OR(P204&lt;&gt;ResmiTatil!$H$2,Q204&lt;&gt;ResmiTatil!$I$2,R204&lt;&gt;ResmiTatil!$J$2,S204&lt;&gt;ResmiTatil!$K$2),IF(AND(R204="",S204=""),0,IF(P204&lt;ResmiTatil!$H$2,ResmiTatil!$H$2-P204))+IF(AND(R204="",S204="",OR(P204&lt;ResmiTatil!$H$2,AND(Q204&lt;&gt;ResmiTatil!$J$2,Q204&gt;ResmiTatil!$J$2))),ResmiTatil!$J$2-ResmiTatil!$I$2,IF(OR(R204="",S204=""),0,IF(AND(Q204&gt;ResmiTatil!$I$2,R204&lt;ResmiTatil!$J$2),Q204-ResmiTatil!$I$2)))+IF(AND(Q204&lt;ResmiTatil!$I$2,R204&lt;ResmiTatil!$J$2),ResmiTatil!$J$2-R204)+IF(AND(Q204=ResmiTatil!$I$3,R204=ResmiTatil!$J$3),ResmiTatil!$I$3-ResmiTatil!$I$2,IF(AND(Q204&gt;ResmiTatil!$I$2,R204&gt;ResmiTatil!$J$2),ResmiTatil!$J$2-ResmiTatil!$I$2))+IF(S204&gt;ResmiTatil!$K$2,S204-ResmiTatil!$K$2),0))</f>
        <v>0</v>
      </c>
      <c r="V204" s="29">
        <f>IF((Q204-P204)+(S204-R204)&lt;0,0,(Q204-P204)+(S204-R204))</f>
        <v>0</v>
      </c>
      <c r="W204" s="17"/>
      <c r="X204" s="12"/>
      <c r="Y204" s="13"/>
      <c r="Z204" s="13"/>
      <c r="AA204" s="28">
        <f>IF(Y204-X204&lt;0,0,Y204-X204)</f>
        <v>0</v>
      </c>
      <c r="AB204" s="28">
        <f>IF(AND(OR(W204="",X204=""),OR(Y204="",Z204="")),0,IF(OR(W204&lt;&gt;ResmiTatil!$H$2,X204&lt;&gt;ResmiTatil!$I$2,Y204&lt;&gt;ResmiTatil!$J$2,Z204&lt;&gt;ResmiTatil!$K$2),IF(AND(Y204="",Z204=""),0,IF(W204&lt;ResmiTatil!$H$2,ResmiTatil!$H$2-W204))+IF(AND(Y204="",Z204="",OR(W204&lt;ResmiTatil!$H$2,AND(X204&lt;&gt;ResmiTatil!$J$2,X204&gt;ResmiTatil!$J$2))),ResmiTatil!$J$2-ResmiTatil!$I$2,IF(OR(Y204="",Z204=""),0,IF(AND(X204&gt;ResmiTatil!$I$2,Y204&lt;ResmiTatil!$J$2),X204-ResmiTatil!$I$2)))+IF(AND(X204&lt;ResmiTatil!$I$2,Y204&lt;ResmiTatil!$J$2),ResmiTatil!$J$2-Y204)+IF(AND(X204=ResmiTatil!$I$3,Y204=ResmiTatil!$J$3),ResmiTatil!$I$3-ResmiTatil!$I$2,IF(AND(X204&gt;ResmiTatil!$I$2,Y204&gt;ResmiTatil!$J$2),ResmiTatil!$J$2-ResmiTatil!$I$2))+IF(Z204&gt;ResmiTatil!$K$2,Z204-ResmiTatil!$K$2),0))</f>
        <v>0</v>
      </c>
      <c r="AC204" s="29">
        <f>IF((X204-W204)+(Z204-Y204)&lt;0,0,(X204-W204)+(Z204-Y204))</f>
        <v>0</v>
      </c>
      <c r="AD204" s="17"/>
      <c r="AE204" s="12"/>
      <c r="AF204" s="13"/>
      <c r="AG204" s="13"/>
      <c r="AH204" s="28">
        <f>IF(AF204-AE204&lt;0,0,AF204-AE204)</f>
        <v>0</v>
      </c>
      <c r="AI204" s="28">
        <f>IF(AND(OR(AD204="",AE204=""),OR(AF204="",AG204="")),0,IF(OR(AD204&lt;&gt;ResmiTatil!$H$2,AE204&lt;&gt;ResmiTatil!$I$2,AF204&lt;&gt;ResmiTatil!$J$2,AG204&lt;&gt;ResmiTatil!$K$2),IF(AND(AF204="",AG204=""),0,IF(AD204&lt;ResmiTatil!$H$2,ResmiTatil!$H$2-AD204))+IF(AND(AF204="",AG204="",OR(AD204&lt;ResmiTatil!$H$2,AND(AE204&lt;&gt;ResmiTatil!$J$2,AE204&gt;ResmiTatil!$J$2))),ResmiTatil!$J$2-ResmiTatil!$I$2,IF(OR(AF204="",AG204=""),0,IF(AND(AE204&gt;ResmiTatil!$I$2,AF204&lt;ResmiTatil!$J$2),AE204-ResmiTatil!$I$2)))+IF(AND(AE204&lt;ResmiTatil!$I$2,AF204&lt;ResmiTatil!$J$2),ResmiTatil!$J$2-AF204)+IF(AND(AE204=ResmiTatil!$I$3,AF204=ResmiTatil!$J$3),ResmiTatil!$I$3-ResmiTatil!$I$2,IF(AND(AE204&gt;ResmiTatil!$I$2,AF204&gt;ResmiTatil!$J$2),ResmiTatil!$J$2-ResmiTatil!$I$2))+IF(AG204&gt;ResmiTatil!$K$2,AG204-ResmiTatil!$K$2),0))</f>
        <v>0</v>
      </c>
      <c r="AJ204" s="29">
        <f>IF((AE204-AD204)+(AG204-AF204)&lt;0,0,(AE204-AD204)+(AG204-AF204))</f>
        <v>0</v>
      </c>
    </row>
    <row r="205" spans="1:36" ht="20.100000000000001" customHeight="1" x14ac:dyDescent="0.25">
      <c r="A205" s="20">
        <f t="shared" si="24"/>
        <v>44916</v>
      </c>
      <c r="B205" s="17"/>
      <c r="C205" s="12"/>
      <c r="D205" s="13"/>
      <c r="E205" s="13"/>
      <c r="F205" s="28">
        <f>IF(D205-C205&lt;0,0,D205-C205)</f>
        <v>0</v>
      </c>
      <c r="G205" s="28">
        <f>IF(AND(OR(B205="",C205=""),OR(D205="",E205="")),0,IF(OR(B205&lt;&gt;ResmiTatil!$H$2,C205&lt;&gt;ResmiTatil!$I$2,D205&lt;&gt;ResmiTatil!$J$2,E205&lt;&gt;ResmiTatil!$K$2),IF(AND(D205="",E205=""),0,IF(B205&lt;ResmiTatil!$H$2,ResmiTatil!$H$2-B205))+IF(AND(D205="",E205="",OR(B205&lt;ResmiTatil!$H$2,AND(C205&lt;&gt;ResmiTatil!$J$2,C205&gt;ResmiTatil!$J$2))),ResmiTatil!$J$2-ResmiTatil!$I$2,IF(OR(D205="",E205=""),0,IF(AND(C205&gt;ResmiTatil!$I$2,D205&lt;ResmiTatil!$J$2),C205-ResmiTatil!$I$2)))+IF(AND(C205&lt;ResmiTatil!$I$2,D205&lt;ResmiTatil!$J$2),ResmiTatil!$J$2-D205)+IF(AND(C205=ResmiTatil!$I$3,D205=ResmiTatil!$J$3),ResmiTatil!$I$3-ResmiTatil!$I$2,IF(AND(C205&gt;ResmiTatil!$I$2,D205&gt;ResmiTatil!$J$2),ResmiTatil!$J$2-ResmiTatil!$I$2))+IF(E205&gt;ResmiTatil!$K$2,E205-ResmiTatil!$K$2),0))</f>
        <v>0</v>
      </c>
      <c r="H205" s="29">
        <f>IF((C205-B205)+(E205-D205)&lt;0,0,(C205-B205)+(E205-D205))</f>
        <v>0</v>
      </c>
      <c r="I205" s="17"/>
      <c r="J205" s="12"/>
      <c r="K205" s="13"/>
      <c r="L205" s="13"/>
      <c r="M205" s="28">
        <f>IF(K205-J205&lt;0,0,K205-J205)</f>
        <v>0</v>
      </c>
      <c r="N205" s="28">
        <f>IF(AND(OR(I205="",J205=""),OR(K205="",L205="")),0,IF(OR(I205&lt;&gt;ResmiTatil!$H$2,J205&lt;&gt;ResmiTatil!$I$2,K205&lt;&gt;ResmiTatil!$J$2,L205&lt;&gt;ResmiTatil!$K$2),IF(AND(K205="",L205=""),0,IF(I205&lt;ResmiTatil!$H$2,ResmiTatil!$H$2-I205))+IF(AND(K205="",L205="",OR(I205&lt;ResmiTatil!$H$2,AND(J205&lt;&gt;ResmiTatil!$J$2,J205&gt;ResmiTatil!$J$2))),ResmiTatil!$J$2-ResmiTatil!$I$2,IF(OR(K205="",L205=""),0,IF(AND(J205&gt;ResmiTatil!$I$2,K205&lt;ResmiTatil!$J$2),J205-ResmiTatil!$I$2)))+IF(AND(J205&lt;ResmiTatil!$I$2,K205&lt;ResmiTatil!$J$2),ResmiTatil!$J$2-K205)+IF(AND(J205=ResmiTatil!$I$3,K205=ResmiTatil!$J$3),ResmiTatil!$I$3-ResmiTatil!$I$2,IF(AND(J205&gt;ResmiTatil!$I$2,K205&gt;ResmiTatil!$J$2),ResmiTatil!$J$2-ResmiTatil!$I$2))+IF(L205&gt;ResmiTatil!$K$2,L205-ResmiTatil!$K$2),0))</f>
        <v>0</v>
      </c>
      <c r="O205" s="29">
        <f>IF((J205-I205)+(L205-K205)&lt;0,0,(J205-I205)+(L205-K205))</f>
        <v>0</v>
      </c>
      <c r="P205" s="17"/>
      <c r="Q205" s="12"/>
      <c r="R205" s="13"/>
      <c r="S205" s="13"/>
      <c r="T205" s="28">
        <f>IF(R205-Q205&lt;0,0,R205-Q205)</f>
        <v>0</v>
      </c>
      <c r="U205" s="28">
        <f>IF(AND(OR(P205="",Q205=""),OR(R205="",S205="")),0,IF(OR(P205&lt;&gt;ResmiTatil!$H$2,Q205&lt;&gt;ResmiTatil!$I$2,R205&lt;&gt;ResmiTatil!$J$2,S205&lt;&gt;ResmiTatil!$K$2),IF(AND(R205="",S205=""),0,IF(P205&lt;ResmiTatil!$H$2,ResmiTatil!$H$2-P205))+IF(AND(R205="",S205="",OR(P205&lt;ResmiTatil!$H$2,AND(Q205&lt;&gt;ResmiTatil!$J$2,Q205&gt;ResmiTatil!$J$2))),ResmiTatil!$J$2-ResmiTatil!$I$2,IF(OR(R205="",S205=""),0,IF(AND(Q205&gt;ResmiTatil!$I$2,R205&lt;ResmiTatil!$J$2),Q205-ResmiTatil!$I$2)))+IF(AND(Q205&lt;ResmiTatil!$I$2,R205&lt;ResmiTatil!$J$2),ResmiTatil!$J$2-R205)+IF(AND(Q205=ResmiTatil!$I$3,R205=ResmiTatil!$J$3),ResmiTatil!$I$3-ResmiTatil!$I$2,IF(AND(Q205&gt;ResmiTatil!$I$2,R205&gt;ResmiTatil!$J$2),ResmiTatil!$J$2-ResmiTatil!$I$2))+IF(S205&gt;ResmiTatil!$K$2,S205-ResmiTatil!$K$2),0))</f>
        <v>0</v>
      </c>
      <c r="V205" s="29">
        <f>IF((Q205-P205)+(S205-R205)&lt;0,0,(Q205-P205)+(S205-R205))</f>
        <v>0</v>
      </c>
      <c r="W205" s="17"/>
      <c r="X205" s="12"/>
      <c r="Y205" s="13"/>
      <c r="Z205" s="13"/>
      <c r="AA205" s="28">
        <f>IF(Y205-X205&lt;0,0,Y205-X205)</f>
        <v>0</v>
      </c>
      <c r="AB205" s="28">
        <f>IF(AND(OR(W205="",X205=""),OR(Y205="",Z205="")),0,IF(OR(W205&lt;&gt;ResmiTatil!$H$2,X205&lt;&gt;ResmiTatil!$I$2,Y205&lt;&gt;ResmiTatil!$J$2,Z205&lt;&gt;ResmiTatil!$K$2),IF(AND(Y205="",Z205=""),0,IF(W205&lt;ResmiTatil!$H$2,ResmiTatil!$H$2-W205))+IF(AND(Y205="",Z205="",OR(W205&lt;ResmiTatil!$H$2,AND(X205&lt;&gt;ResmiTatil!$J$2,X205&gt;ResmiTatil!$J$2))),ResmiTatil!$J$2-ResmiTatil!$I$2,IF(OR(Y205="",Z205=""),0,IF(AND(X205&gt;ResmiTatil!$I$2,Y205&lt;ResmiTatil!$J$2),X205-ResmiTatil!$I$2)))+IF(AND(X205&lt;ResmiTatil!$I$2,Y205&lt;ResmiTatil!$J$2),ResmiTatil!$J$2-Y205)+IF(AND(X205=ResmiTatil!$I$3,Y205=ResmiTatil!$J$3),ResmiTatil!$I$3-ResmiTatil!$I$2,IF(AND(X205&gt;ResmiTatil!$I$2,Y205&gt;ResmiTatil!$J$2),ResmiTatil!$J$2-ResmiTatil!$I$2))+IF(Z205&gt;ResmiTatil!$K$2,Z205-ResmiTatil!$K$2),0))</f>
        <v>0</v>
      </c>
      <c r="AC205" s="29">
        <f>IF((X205-W205)+(Z205-Y205)&lt;0,0,(X205-W205)+(Z205-Y205))</f>
        <v>0</v>
      </c>
      <c r="AD205" s="17"/>
      <c r="AE205" s="12"/>
      <c r="AF205" s="13"/>
      <c r="AG205" s="13"/>
      <c r="AH205" s="28">
        <f>IF(AF205-AE205&lt;0,0,AF205-AE205)</f>
        <v>0</v>
      </c>
      <c r="AI205" s="28">
        <f>IF(AND(OR(AD205="",AE205=""),OR(AF205="",AG205="")),0,IF(OR(AD205&lt;&gt;ResmiTatil!$H$2,AE205&lt;&gt;ResmiTatil!$I$2,AF205&lt;&gt;ResmiTatil!$J$2,AG205&lt;&gt;ResmiTatil!$K$2),IF(AND(AF205="",AG205=""),0,IF(AD205&lt;ResmiTatil!$H$2,ResmiTatil!$H$2-AD205))+IF(AND(AF205="",AG205="",OR(AD205&lt;ResmiTatil!$H$2,AND(AE205&lt;&gt;ResmiTatil!$J$2,AE205&gt;ResmiTatil!$J$2))),ResmiTatil!$J$2-ResmiTatil!$I$2,IF(OR(AF205="",AG205=""),0,IF(AND(AE205&gt;ResmiTatil!$I$2,AF205&lt;ResmiTatil!$J$2),AE205-ResmiTatil!$I$2)))+IF(AND(AE205&lt;ResmiTatil!$I$2,AF205&lt;ResmiTatil!$J$2),ResmiTatil!$J$2-AF205)+IF(AND(AE205=ResmiTatil!$I$3,AF205=ResmiTatil!$J$3),ResmiTatil!$I$3-ResmiTatil!$I$2,IF(AND(AE205&gt;ResmiTatil!$I$2,AF205&gt;ResmiTatil!$J$2),ResmiTatil!$J$2-ResmiTatil!$I$2))+IF(AG205&gt;ResmiTatil!$K$2,AG205-ResmiTatil!$K$2),0))</f>
        <v>0</v>
      </c>
      <c r="AJ205" s="29">
        <f>IF((AE205-AD205)+(AG205-AF205)&lt;0,0,(AE205-AD205)+(AG205-AF205))</f>
        <v>0</v>
      </c>
    </row>
    <row r="206" spans="1:36" ht="20.100000000000001" customHeight="1" x14ac:dyDescent="0.25">
      <c r="A206" s="20">
        <f t="shared" si="24"/>
        <v>44917</v>
      </c>
      <c r="B206" s="17"/>
      <c r="C206" s="12"/>
      <c r="D206" s="13"/>
      <c r="E206" s="13"/>
      <c r="F206" s="28">
        <f>IF(D206-C206&lt;0,0,D206-C206)</f>
        <v>0</v>
      </c>
      <c r="G206" s="28">
        <f>IF(AND(OR(B206="",C206=""),OR(D206="",E206="")),0,IF(OR(B206&lt;&gt;ResmiTatil!$H$2,C206&lt;&gt;ResmiTatil!$I$2,D206&lt;&gt;ResmiTatil!$J$2,E206&lt;&gt;ResmiTatil!$K$2),IF(AND(D206="",E206=""),0,IF(B206&lt;ResmiTatil!$H$2,ResmiTatil!$H$2-B206))+IF(AND(D206="",E206="",OR(B206&lt;ResmiTatil!$H$2,AND(C206&lt;&gt;ResmiTatil!$J$2,C206&gt;ResmiTatil!$J$2))),ResmiTatil!$J$2-ResmiTatil!$I$2,IF(OR(D206="",E206=""),0,IF(AND(C206&gt;ResmiTatil!$I$2,D206&lt;ResmiTatil!$J$2),C206-ResmiTatil!$I$2)))+IF(AND(C206&lt;ResmiTatil!$I$2,D206&lt;ResmiTatil!$J$2),ResmiTatil!$J$2-D206)+IF(AND(C206=ResmiTatil!$I$3,D206=ResmiTatil!$J$3),ResmiTatil!$I$3-ResmiTatil!$I$2,IF(AND(C206&gt;ResmiTatil!$I$2,D206&gt;ResmiTatil!$J$2),ResmiTatil!$J$2-ResmiTatil!$I$2))+IF(E206&gt;ResmiTatil!$K$2,E206-ResmiTatil!$K$2),0))</f>
        <v>0</v>
      </c>
      <c r="H206" s="29">
        <f>IF((C206-B206)+(E206-D206)&lt;0,0,(C206-B206)+(E206-D206))</f>
        <v>0</v>
      </c>
      <c r="I206" s="17"/>
      <c r="J206" s="12"/>
      <c r="K206" s="13"/>
      <c r="L206" s="13"/>
      <c r="M206" s="28">
        <f>IF(K206-J206&lt;0,0,K206-J206)</f>
        <v>0</v>
      </c>
      <c r="N206" s="28">
        <f>IF(AND(OR(I206="",J206=""),OR(K206="",L206="")),0,IF(OR(I206&lt;&gt;ResmiTatil!$H$2,J206&lt;&gt;ResmiTatil!$I$2,K206&lt;&gt;ResmiTatil!$J$2,L206&lt;&gt;ResmiTatil!$K$2),IF(AND(K206="",L206=""),0,IF(I206&lt;ResmiTatil!$H$2,ResmiTatil!$H$2-I206))+IF(AND(K206="",L206="",OR(I206&lt;ResmiTatil!$H$2,AND(J206&lt;&gt;ResmiTatil!$J$2,J206&gt;ResmiTatil!$J$2))),ResmiTatil!$J$2-ResmiTatil!$I$2,IF(OR(K206="",L206=""),0,IF(AND(J206&gt;ResmiTatil!$I$2,K206&lt;ResmiTatil!$J$2),J206-ResmiTatil!$I$2)))+IF(AND(J206&lt;ResmiTatil!$I$2,K206&lt;ResmiTatil!$J$2),ResmiTatil!$J$2-K206)+IF(AND(J206=ResmiTatil!$I$3,K206=ResmiTatil!$J$3),ResmiTatil!$I$3-ResmiTatil!$I$2,IF(AND(J206&gt;ResmiTatil!$I$2,K206&gt;ResmiTatil!$J$2),ResmiTatil!$J$2-ResmiTatil!$I$2))+IF(L206&gt;ResmiTatil!$K$2,L206-ResmiTatil!$K$2),0))</f>
        <v>0</v>
      </c>
      <c r="O206" s="29">
        <f>IF((J206-I206)+(L206-K206)&lt;0,0,(J206-I206)+(L206-K206))</f>
        <v>0</v>
      </c>
      <c r="P206" s="17"/>
      <c r="Q206" s="12"/>
      <c r="R206" s="13"/>
      <c r="S206" s="13"/>
      <c r="T206" s="28">
        <f>IF(R206-Q206&lt;0,0,R206-Q206)</f>
        <v>0</v>
      </c>
      <c r="U206" s="28">
        <f>IF(AND(OR(P206="",Q206=""),OR(R206="",S206="")),0,IF(OR(P206&lt;&gt;ResmiTatil!$H$2,Q206&lt;&gt;ResmiTatil!$I$2,R206&lt;&gt;ResmiTatil!$J$2,S206&lt;&gt;ResmiTatil!$K$2),IF(AND(R206="",S206=""),0,IF(P206&lt;ResmiTatil!$H$2,ResmiTatil!$H$2-P206))+IF(AND(R206="",S206="",OR(P206&lt;ResmiTatil!$H$2,AND(Q206&lt;&gt;ResmiTatil!$J$2,Q206&gt;ResmiTatil!$J$2))),ResmiTatil!$J$2-ResmiTatil!$I$2,IF(OR(R206="",S206=""),0,IF(AND(Q206&gt;ResmiTatil!$I$2,R206&lt;ResmiTatil!$J$2),Q206-ResmiTatil!$I$2)))+IF(AND(Q206&lt;ResmiTatil!$I$2,R206&lt;ResmiTatil!$J$2),ResmiTatil!$J$2-R206)+IF(AND(Q206=ResmiTatil!$I$3,R206=ResmiTatil!$J$3),ResmiTatil!$I$3-ResmiTatil!$I$2,IF(AND(Q206&gt;ResmiTatil!$I$2,R206&gt;ResmiTatil!$J$2),ResmiTatil!$J$2-ResmiTatil!$I$2))+IF(S206&gt;ResmiTatil!$K$2,S206-ResmiTatil!$K$2),0))</f>
        <v>0</v>
      </c>
      <c r="V206" s="29">
        <f>IF((Q206-P206)+(S206-R206)&lt;0,0,(Q206-P206)+(S206-R206))</f>
        <v>0</v>
      </c>
      <c r="W206" s="17"/>
      <c r="X206" s="12"/>
      <c r="Y206" s="13"/>
      <c r="Z206" s="13"/>
      <c r="AA206" s="28">
        <f>IF(Y206-X206&lt;0,0,Y206-X206)</f>
        <v>0</v>
      </c>
      <c r="AB206" s="28">
        <f>IF(AND(OR(W206="",X206=""),OR(Y206="",Z206="")),0,IF(OR(W206&lt;&gt;ResmiTatil!$H$2,X206&lt;&gt;ResmiTatil!$I$2,Y206&lt;&gt;ResmiTatil!$J$2,Z206&lt;&gt;ResmiTatil!$K$2),IF(AND(Y206="",Z206=""),0,IF(W206&lt;ResmiTatil!$H$2,ResmiTatil!$H$2-W206))+IF(AND(Y206="",Z206="",OR(W206&lt;ResmiTatil!$H$2,AND(X206&lt;&gt;ResmiTatil!$J$2,X206&gt;ResmiTatil!$J$2))),ResmiTatil!$J$2-ResmiTatil!$I$2,IF(OR(Y206="",Z206=""),0,IF(AND(X206&gt;ResmiTatil!$I$2,Y206&lt;ResmiTatil!$J$2),X206-ResmiTatil!$I$2)))+IF(AND(X206&lt;ResmiTatil!$I$2,Y206&lt;ResmiTatil!$J$2),ResmiTatil!$J$2-Y206)+IF(AND(X206=ResmiTatil!$I$3,Y206=ResmiTatil!$J$3),ResmiTatil!$I$3-ResmiTatil!$I$2,IF(AND(X206&gt;ResmiTatil!$I$2,Y206&gt;ResmiTatil!$J$2),ResmiTatil!$J$2-ResmiTatil!$I$2))+IF(Z206&gt;ResmiTatil!$K$2,Z206-ResmiTatil!$K$2),0))</f>
        <v>0</v>
      </c>
      <c r="AC206" s="29">
        <f>IF((X206-W206)+(Z206-Y206)&lt;0,0,(X206-W206)+(Z206-Y206))</f>
        <v>0</v>
      </c>
      <c r="AD206" s="17"/>
      <c r="AE206" s="12"/>
      <c r="AF206" s="13"/>
      <c r="AG206" s="13"/>
      <c r="AH206" s="28">
        <f>IF(AF206-AE206&lt;0,0,AF206-AE206)</f>
        <v>0</v>
      </c>
      <c r="AI206" s="28">
        <f>IF(AND(OR(AD206="",AE206=""),OR(AF206="",AG206="")),0,IF(OR(AD206&lt;&gt;ResmiTatil!$H$2,AE206&lt;&gt;ResmiTatil!$I$2,AF206&lt;&gt;ResmiTatil!$J$2,AG206&lt;&gt;ResmiTatil!$K$2),IF(AND(AF206="",AG206=""),0,IF(AD206&lt;ResmiTatil!$H$2,ResmiTatil!$H$2-AD206))+IF(AND(AF206="",AG206="",OR(AD206&lt;ResmiTatil!$H$2,AND(AE206&lt;&gt;ResmiTatil!$J$2,AE206&gt;ResmiTatil!$J$2))),ResmiTatil!$J$2-ResmiTatil!$I$2,IF(OR(AF206="",AG206=""),0,IF(AND(AE206&gt;ResmiTatil!$I$2,AF206&lt;ResmiTatil!$J$2),AE206-ResmiTatil!$I$2)))+IF(AND(AE206&lt;ResmiTatil!$I$2,AF206&lt;ResmiTatil!$J$2),ResmiTatil!$J$2-AF206)+IF(AND(AE206=ResmiTatil!$I$3,AF206=ResmiTatil!$J$3),ResmiTatil!$I$3-ResmiTatil!$I$2,IF(AND(AE206&gt;ResmiTatil!$I$2,AF206&gt;ResmiTatil!$J$2),ResmiTatil!$J$2-ResmiTatil!$I$2))+IF(AG206&gt;ResmiTatil!$K$2,AG206-ResmiTatil!$K$2),0))</f>
        <v>0</v>
      </c>
      <c r="AJ206" s="29">
        <f>IF((AE206-AD206)+(AG206-AF206)&lt;0,0,(AE206-AD206)+(AG206-AF206))</f>
        <v>0</v>
      </c>
    </row>
    <row r="207" spans="1:36" ht="20.100000000000001" customHeight="1" x14ac:dyDescent="0.25">
      <c r="A207" s="20">
        <f t="shared" si="24"/>
        <v>44918</v>
      </c>
      <c r="B207" s="17"/>
      <c r="C207" s="12"/>
      <c r="D207" s="13"/>
      <c r="E207" s="13"/>
      <c r="F207" s="28">
        <f>IF(D207-C207&lt;0,0,D207-C207)</f>
        <v>0</v>
      </c>
      <c r="G207" s="28">
        <f>IF(AND(OR(B207="",C207=""),OR(D207="",E207="")),0,IF(OR(B207&lt;&gt;ResmiTatil!$H$2,C207&lt;&gt;ResmiTatil!$I$2,D207&lt;&gt;ResmiTatil!$J$2,E207&lt;&gt;ResmiTatil!$K$2),IF(AND(D207="",E207=""),0,IF(B207&lt;ResmiTatil!$H$2,ResmiTatil!$H$2-B207))+IF(AND(D207="",E207="",OR(B207&lt;ResmiTatil!$H$2,AND(C207&lt;&gt;ResmiTatil!$J$2,C207&gt;ResmiTatil!$J$2))),ResmiTatil!$J$2-ResmiTatil!$I$2,IF(OR(D207="",E207=""),0,IF(AND(C207&gt;ResmiTatil!$I$2,D207&lt;ResmiTatil!$J$2),C207-ResmiTatil!$I$2)))+IF(AND(C207&lt;ResmiTatil!$I$2,D207&lt;ResmiTatil!$J$2),ResmiTatil!$J$2-D207)+IF(AND(C207=ResmiTatil!$I$3,D207=ResmiTatil!$J$3),ResmiTatil!$I$3-ResmiTatil!$I$2,IF(AND(C207&gt;ResmiTatil!$I$2,D207&gt;ResmiTatil!$J$2),ResmiTatil!$J$2-ResmiTatil!$I$2))+IF(E207&gt;ResmiTatil!$K$2,E207-ResmiTatil!$K$2),0))</f>
        <v>0</v>
      </c>
      <c r="H207" s="29">
        <f>IF((C207-B207)+(E207-D207)&lt;0,0,(C207-B207)+(E207-D207))</f>
        <v>0</v>
      </c>
      <c r="I207" s="17"/>
      <c r="J207" s="12"/>
      <c r="K207" s="13"/>
      <c r="L207" s="13"/>
      <c r="M207" s="28">
        <f>IF(K207-J207&lt;0,0,K207-J207)</f>
        <v>0</v>
      </c>
      <c r="N207" s="28">
        <f>IF(AND(OR(I207="",J207=""),OR(K207="",L207="")),0,IF(OR(I207&lt;&gt;ResmiTatil!$H$2,J207&lt;&gt;ResmiTatil!$I$2,K207&lt;&gt;ResmiTatil!$J$2,L207&lt;&gt;ResmiTatil!$K$2),IF(AND(K207="",L207=""),0,IF(I207&lt;ResmiTatil!$H$2,ResmiTatil!$H$2-I207))+IF(AND(K207="",L207="",OR(I207&lt;ResmiTatil!$H$2,AND(J207&lt;&gt;ResmiTatil!$J$2,J207&gt;ResmiTatil!$J$2))),ResmiTatil!$J$2-ResmiTatil!$I$2,IF(OR(K207="",L207=""),0,IF(AND(J207&gt;ResmiTatil!$I$2,K207&lt;ResmiTatil!$J$2),J207-ResmiTatil!$I$2)))+IF(AND(J207&lt;ResmiTatil!$I$2,K207&lt;ResmiTatil!$J$2),ResmiTatil!$J$2-K207)+IF(AND(J207=ResmiTatil!$I$3,K207=ResmiTatil!$J$3),ResmiTatil!$I$3-ResmiTatil!$I$2,IF(AND(J207&gt;ResmiTatil!$I$2,K207&gt;ResmiTatil!$J$2),ResmiTatil!$J$2-ResmiTatil!$I$2))+IF(L207&gt;ResmiTatil!$K$2,L207-ResmiTatil!$K$2),0))</f>
        <v>0</v>
      </c>
      <c r="O207" s="29">
        <f>IF((J207-I207)+(L207-K207)&lt;0,0,(J207-I207)+(L207-K207))</f>
        <v>0</v>
      </c>
      <c r="P207" s="17"/>
      <c r="Q207" s="12"/>
      <c r="R207" s="13"/>
      <c r="S207" s="13"/>
      <c r="T207" s="28">
        <f>IF(R207-Q207&lt;0,0,R207-Q207)</f>
        <v>0</v>
      </c>
      <c r="U207" s="28">
        <f>IF(AND(OR(P207="",Q207=""),OR(R207="",S207="")),0,IF(OR(P207&lt;&gt;ResmiTatil!$H$2,Q207&lt;&gt;ResmiTatil!$I$2,R207&lt;&gt;ResmiTatil!$J$2,S207&lt;&gt;ResmiTatil!$K$2),IF(AND(R207="",S207=""),0,IF(P207&lt;ResmiTatil!$H$2,ResmiTatil!$H$2-P207))+IF(AND(R207="",S207="",OR(P207&lt;ResmiTatil!$H$2,AND(Q207&lt;&gt;ResmiTatil!$J$2,Q207&gt;ResmiTatil!$J$2))),ResmiTatil!$J$2-ResmiTatil!$I$2,IF(OR(R207="",S207=""),0,IF(AND(Q207&gt;ResmiTatil!$I$2,R207&lt;ResmiTatil!$J$2),Q207-ResmiTatil!$I$2)))+IF(AND(Q207&lt;ResmiTatil!$I$2,R207&lt;ResmiTatil!$J$2),ResmiTatil!$J$2-R207)+IF(AND(Q207=ResmiTatil!$I$3,R207=ResmiTatil!$J$3),ResmiTatil!$I$3-ResmiTatil!$I$2,IF(AND(Q207&gt;ResmiTatil!$I$2,R207&gt;ResmiTatil!$J$2),ResmiTatil!$J$2-ResmiTatil!$I$2))+IF(S207&gt;ResmiTatil!$K$2,S207-ResmiTatil!$K$2),0))</f>
        <v>0</v>
      </c>
      <c r="V207" s="29">
        <f>IF((Q207-P207)+(S207-R207)&lt;0,0,(Q207-P207)+(S207-R207))</f>
        <v>0</v>
      </c>
      <c r="W207" s="17"/>
      <c r="X207" s="12"/>
      <c r="Y207" s="13"/>
      <c r="Z207" s="13"/>
      <c r="AA207" s="28">
        <f>IF(Y207-X207&lt;0,0,Y207-X207)</f>
        <v>0</v>
      </c>
      <c r="AB207" s="28">
        <f>IF(AND(OR(W207="",X207=""),OR(Y207="",Z207="")),0,IF(OR(W207&lt;&gt;ResmiTatil!$H$2,X207&lt;&gt;ResmiTatil!$I$2,Y207&lt;&gt;ResmiTatil!$J$2,Z207&lt;&gt;ResmiTatil!$K$2),IF(AND(Y207="",Z207=""),0,IF(W207&lt;ResmiTatil!$H$2,ResmiTatil!$H$2-W207))+IF(AND(Y207="",Z207="",OR(W207&lt;ResmiTatil!$H$2,AND(X207&lt;&gt;ResmiTatil!$J$2,X207&gt;ResmiTatil!$J$2))),ResmiTatil!$J$2-ResmiTatil!$I$2,IF(OR(Y207="",Z207=""),0,IF(AND(X207&gt;ResmiTatil!$I$2,Y207&lt;ResmiTatil!$J$2),X207-ResmiTatil!$I$2)))+IF(AND(X207&lt;ResmiTatil!$I$2,Y207&lt;ResmiTatil!$J$2),ResmiTatil!$J$2-Y207)+IF(AND(X207=ResmiTatil!$I$3,Y207=ResmiTatil!$J$3),ResmiTatil!$I$3-ResmiTatil!$I$2,IF(AND(X207&gt;ResmiTatil!$I$2,Y207&gt;ResmiTatil!$J$2),ResmiTatil!$J$2-ResmiTatil!$I$2))+IF(Z207&gt;ResmiTatil!$K$2,Z207-ResmiTatil!$K$2),0))</f>
        <v>0</v>
      </c>
      <c r="AC207" s="29">
        <f>IF((X207-W207)+(Z207-Y207)&lt;0,0,(X207-W207)+(Z207-Y207))</f>
        <v>0</v>
      </c>
      <c r="AD207" s="17"/>
      <c r="AE207" s="12"/>
      <c r="AF207" s="13"/>
      <c r="AG207" s="13"/>
      <c r="AH207" s="28">
        <f>IF(AF207-AE207&lt;0,0,AF207-AE207)</f>
        <v>0</v>
      </c>
      <c r="AI207" s="28">
        <f>IF(AND(OR(AD207="",AE207=""),OR(AF207="",AG207="")),0,IF(OR(AD207&lt;&gt;ResmiTatil!$H$2,AE207&lt;&gt;ResmiTatil!$I$2,AF207&lt;&gt;ResmiTatil!$J$2,AG207&lt;&gt;ResmiTatil!$K$2),IF(AND(AF207="",AG207=""),0,IF(AD207&lt;ResmiTatil!$H$2,ResmiTatil!$H$2-AD207))+IF(AND(AF207="",AG207="",OR(AD207&lt;ResmiTatil!$H$2,AND(AE207&lt;&gt;ResmiTatil!$J$2,AE207&gt;ResmiTatil!$J$2))),ResmiTatil!$J$2-ResmiTatil!$I$2,IF(OR(AF207="",AG207=""),0,IF(AND(AE207&gt;ResmiTatil!$I$2,AF207&lt;ResmiTatil!$J$2),AE207-ResmiTatil!$I$2)))+IF(AND(AE207&lt;ResmiTatil!$I$2,AF207&lt;ResmiTatil!$J$2),ResmiTatil!$J$2-AF207)+IF(AND(AE207=ResmiTatil!$I$3,AF207=ResmiTatil!$J$3),ResmiTatil!$I$3-ResmiTatil!$I$2,IF(AND(AE207&gt;ResmiTatil!$I$2,AF207&gt;ResmiTatil!$J$2),ResmiTatil!$J$2-ResmiTatil!$I$2))+IF(AG207&gt;ResmiTatil!$K$2,AG207-ResmiTatil!$K$2),0))</f>
        <v>0</v>
      </c>
      <c r="AJ207" s="29">
        <f>IF((AE207-AD207)+(AG207-AF207)&lt;0,0,(AE207-AD207)+(AG207-AF207))</f>
        <v>0</v>
      </c>
    </row>
    <row r="208" spans="1:36" ht="20.100000000000001" customHeight="1" x14ac:dyDescent="0.25">
      <c r="A208" s="30" t="s">
        <v>24</v>
      </c>
      <c r="B208" s="31"/>
      <c r="C208" s="32"/>
      <c r="D208" s="33"/>
      <c r="E208" s="33"/>
      <c r="F208" s="34"/>
      <c r="G208" s="28">
        <f>SUM(G203:G207)</f>
        <v>0</v>
      </c>
      <c r="H208" s="35">
        <f>SUM(H203:H207)</f>
        <v>0</v>
      </c>
      <c r="I208" s="31"/>
      <c r="J208" s="32"/>
      <c r="K208" s="33"/>
      <c r="L208" s="33"/>
      <c r="M208" s="34"/>
      <c r="N208" s="28">
        <f>SUM(N203:N207)</f>
        <v>0</v>
      </c>
      <c r="O208" s="35">
        <f>SUM(O203:O207)</f>
        <v>0</v>
      </c>
      <c r="P208" s="31"/>
      <c r="Q208" s="32"/>
      <c r="R208" s="33"/>
      <c r="S208" s="33"/>
      <c r="T208" s="34"/>
      <c r="U208" s="28">
        <f>SUM(U203:U207)</f>
        <v>0</v>
      </c>
      <c r="V208" s="35">
        <f>SUM(V203:V207)</f>
        <v>0</v>
      </c>
      <c r="W208" s="31"/>
      <c r="X208" s="32"/>
      <c r="Y208" s="33"/>
      <c r="Z208" s="33"/>
      <c r="AA208" s="34"/>
      <c r="AB208" s="28">
        <f>SUM(AB203:AB207)</f>
        <v>0</v>
      </c>
      <c r="AC208" s="35">
        <f>SUM(AC203:AC207)</f>
        <v>0</v>
      </c>
      <c r="AD208" s="31"/>
      <c r="AE208" s="32"/>
      <c r="AF208" s="33"/>
      <c r="AG208" s="33"/>
      <c r="AH208" s="34"/>
      <c r="AI208" s="28">
        <f>SUM(AI203:AI207)</f>
        <v>0</v>
      </c>
      <c r="AJ208" s="35">
        <f>SUM(AJ203:AJ207)</f>
        <v>0</v>
      </c>
    </row>
    <row r="209" spans="1:36" s="25" customFormat="1" ht="15" customHeight="1" x14ac:dyDescent="0.25">
      <c r="A209" s="20">
        <f>A207+1</f>
        <v>44919</v>
      </c>
      <c r="B209" s="17"/>
      <c r="C209" s="12"/>
      <c r="D209" s="13"/>
      <c r="E209" s="13"/>
      <c r="F209" s="11"/>
      <c r="G209" s="11"/>
      <c r="H209" s="18"/>
      <c r="I209" s="17"/>
      <c r="J209" s="12"/>
      <c r="K209" s="13"/>
      <c r="L209" s="13"/>
      <c r="M209" s="11"/>
      <c r="N209" s="11"/>
      <c r="O209" s="18"/>
      <c r="P209" s="17"/>
      <c r="Q209" s="12"/>
      <c r="R209" s="13"/>
      <c r="S209" s="13"/>
      <c r="T209" s="11"/>
      <c r="U209" s="11"/>
      <c r="V209" s="18"/>
      <c r="W209" s="17"/>
      <c r="X209" s="12"/>
      <c r="Y209" s="13"/>
      <c r="Z209" s="13"/>
      <c r="AA209" s="11"/>
      <c r="AB209" s="11"/>
      <c r="AC209" s="18"/>
      <c r="AD209" s="17"/>
      <c r="AE209" s="12"/>
      <c r="AF209" s="13"/>
      <c r="AG209" s="13"/>
      <c r="AH209" s="11"/>
      <c r="AI209" s="11"/>
      <c r="AJ209" s="18"/>
    </row>
    <row r="210" spans="1:36" s="25" customFormat="1" ht="15" customHeight="1" x14ac:dyDescent="0.25">
      <c r="A210" s="20">
        <f>A209+1</f>
        <v>44920</v>
      </c>
      <c r="B210" s="17"/>
      <c r="C210" s="12"/>
      <c r="D210" s="13"/>
      <c r="E210" s="13"/>
      <c r="F210" s="11"/>
      <c r="G210" s="11"/>
      <c r="H210" s="18"/>
      <c r="I210" s="17"/>
      <c r="J210" s="12"/>
      <c r="K210" s="13"/>
      <c r="L210" s="13"/>
      <c r="M210" s="11"/>
      <c r="N210" s="11"/>
      <c r="O210" s="18"/>
      <c r="P210" s="17"/>
      <c r="Q210" s="12"/>
      <c r="R210" s="13"/>
      <c r="S210" s="13"/>
      <c r="T210" s="11"/>
      <c r="U210" s="11"/>
      <c r="V210" s="18"/>
      <c r="W210" s="17"/>
      <c r="X210" s="12"/>
      <c r="Y210" s="13"/>
      <c r="Z210" s="13"/>
      <c r="AA210" s="11"/>
      <c r="AB210" s="11"/>
      <c r="AC210" s="18"/>
      <c r="AD210" s="17"/>
      <c r="AE210" s="12"/>
      <c r="AF210" s="13"/>
      <c r="AG210" s="13"/>
      <c r="AH210" s="11"/>
      <c r="AI210" s="11"/>
      <c r="AJ210" s="18"/>
    </row>
    <row r="211" spans="1:36" ht="20.100000000000001" customHeight="1" x14ac:dyDescent="0.25">
      <c r="A211" s="20">
        <f t="shared" ref="A211:A215" si="25">A210+1</f>
        <v>44921</v>
      </c>
      <c r="B211" s="17"/>
      <c r="C211" s="12"/>
      <c r="D211" s="13"/>
      <c r="E211" s="13"/>
      <c r="F211" s="28">
        <f>IF(D211-C211&lt;0,0,D211-C211)</f>
        <v>0</v>
      </c>
      <c r="G211" s="28">
        <f>IF(AND(OR(B211="",C211=""),OR(D211="",E211="")),0,IF(OR(B211&lt;&gt;ResmiTatil!$H$2,C211&lt;&gt;ResmiTatil!$I$2,D211&lt;&gt;ResmiTatil!$J$2,E211&lt;&gt;ResmiTatil!$K$2),IF(AND(D211="",E211=""),0,IF(B211&lt;ResmiTatil!$H$2,ResmiTatil!$H$2-B211))+IF(AND(D211="",E211="",OR(B211&lt;ResmiTatil!$H$2,AND(C211&lt;&gt;ResmiTatil!$J$2,C211&gt;ResmiTatil!$J$2))),ResmiTatil!$J$2-ResmiTatil!$I$2,IF(OR(D211="",E211=""),0,IF(AND(C211&gt;ResmiTatil!$I$2,D211&lt;ResmiTatil!$J$2),C211-ResmiTatil!$I$2)))+IF(AND(C211&lt;ResmiTatil!$I$2,D211&lt;ResmiTatil!$J$2),ResmiTatil!$J$2-D211)+IF(AND(C211=ResmiTatil!$I$3,D211=ResmiTatil!$J$3),ResmiTatil!$I$3-ResmiTatil!$I$2,IF(AND(C211&gt;ResmiTatil!$I$2,D211&gt;ResmiTatil!$J$2),ResmiTatil!$J$2-ResmiTatil!$I$2))+IF(E211&gt;ResmiTatil!$K$2,E211-ResmiTatil!$K$2),0))</f>
        <v>0</v>
      </c>
      <c r="H211" s="29">
        <f>IF((C211-B211)+(E211-D211)&lt;0,0,(C211-B211)+(E211-D211))</f>
        <v>0</v>
      </c>
      <c r="I211" s="17"/>
      <c r="J211" s="12"/>
      <c r="K211" s="13"/>
      <c r="L211" s="13"/>
      <c r="M211" s="28">
        <f>IF(K211-J211&lt;0,0,K211-J211)</f>
        <v>0</v>
      </c>
      <c r="N211" s="28">
        <f>IF(AND(OR(I211="",J211=""),OR(K211="",L211="")),0,IF(OR(I211&lt;&gt;ResmiTatil!$H$2,J211&lt;&gt;ResmiTatil!$I$2,K211&lt;&gt;ResmiTatil!$J$2,L211&lt;&gt;ResmiTatil!$K$2),IF(AND(K211="",L211=""),0,IF(I211&lt;ResmiTatil!$H$2,ResmiTatil!$H$2-I211))+IF(AND(K211="",L211="",OR(I211&lt;ResmiTatil!$H$2,AND(J211&lt;&gt;ResmiTatil!$J$2,J211&gt;ResmiTatil!$J$2))),ResmiTatil!$J$2-ResmiTatil!$I$2,IF(OR(K211="",L211=""),0,IF(AND(J211&gt;ResmiTatil!$I$2,K211&lt;ResmiTatil!$J$2),J211-ResmiTatil!$I$2)))+IF(AND(J211&lt;ResmiTatil!$I$2,K211&lt;ResmiTatil!$J$2),ResmiTatil!$J$2-K211)+IF(AND(J211=ResmiTatil!$I$3,K211=ResmiTatil!$J$3),ResmiTatil!$I$3-ResmiTatil!$I$2,IF(AND(J211&gt;ResmiTatil!$I$2,K211&gt;ResmiTatil!$J$2),ResmiTatil!$J$2-ResmiTatil!$I$2))+IF(L211&gt;ResmiTatil!$K$2,L211-ResmiTatil!$K$2),0))</f>
        <v>0</v>
      </c>
      <c r="O211" s="29">
        <f>IF((J211-I211)+(L211-K211)&lt;0,0,(J211-I211)+(L211-K211))</f>
        <v>0</v>
      </c>
      <c r="P211" s="17"/>
      <c r="Q211" s="12"/>
      <c r="R211" s="13"/>
      <c r="S211" s="13"/>
      <c r="T211" s="28">
        <f>IF(R211-Q211&lt;0,0,R211-Q211)</f>
        <v>0</v>
      </c>
      <c r="U211" s="28">
        <f>IF(AND(OR(P211="",Q211=""),OR(R211="",S211="")),0,IF(OR(P211&lt;&gt;ResmiTatil!$H$2,Q211&lt;&gt;ResmiTatil!$I$2,R211&lt;&gt;ResmiTatil!$J$2,S211&lt;&gt;ResmiTatil!$K$2),IF(AND(R211="",S211=""),0,IF(P211&lt;ResmiTatil!$H$2,ResmiTatil!$H$2-P211))+IF(AND(R211="",S211="",OR(P211&lt;ResmiTatil!$H$2,AND(Q211&lt;&gt;ResmiTatil!$J$2,Q211&gt;ResmiTatil!$J$2))),ResmiTatil!$J$2-ResmiTatil!$I$2,IF(OR(R211="",S211=""),0,IF(AND(Q211&gt;ResmiTatil!$I$2,R211&lt;ResmiTatil!$J$2),Q211-ResmiTatil!$I$2)))+IF(AND(Q211&lt;ResmiTatil!$I$2,R211&lt;ResmiTatil!$J$2),ResmiTatil!$J$2-R211)+IF(AND(Q211=ResmiTatil!$I$3,R211=ResmiTatil!$J$3),ResmiTatil!$I$3-ResmiTatil!$I$2,IF(AND(Q211&gt;ResmiTatil!$I$2,R211&gt;ResmiTatil!$J$2),ResmiTatil!$J$2-ResmiTatil!$I$2))+IF(S211&gt;ResmiTatil!$K$2,S211-ResmiTatil!$K$2),0))</f>
        <v>0</v>
      </c>
      <c r="V211" s="29">
        <f>IF((Q211-P211)+(S211-R211)&lt;0,0,(Q211-P211)+(S211-R211))</f>
        <v>0</v>
      </c>
      <c r="W211" s="17"/>
      <c r="X211" s="12"/>
      <c r="Y211" s="13"/>
      <c r="Z211" s="13"/>
      <c r="AA211" s="28">
        <f>IF(Y211-X211&lt;0,0,Y211-X211)</f>
        <v>0</v>
      </c>
      <c r="AB211" s="28">
        <f>IF(AND(OR(W211="",X211=""),OR(Y211="",Z211="")),0,IF(OR(W211&lt;&gt;ResmiTatil!$H$2,X211&lt;&gt;ResmiTatil!$I$2,Y211&lt;&gt;ResmiTatil!$J$2,Z211&lt;&gt;ResmiTatil!$K$2),IF(AND(Y211="",Z211=""),0,IF(W211&lt;ResmiTatil!$H$2,ResmiTatil!$H$2-W211))+IF(AND(Y211="",Z211="",OR(W211&lt;ResmiTatil!$H$2,AND(X211&lt;&gt;ResmiTatil!$J$2,X211&gt;ResmiTatil!$J$2))),ResmiTatil!$J$2-ResmiTatil!$I$2,IF(OR(Y211="",Z211=""),0,IF(AND(X211&gt;ResmiTatil!$I$2,Y211&lt;ResmiTatil!$J$2),X211-ResmiTatil!$I$2)))+IF(AND(X211&lt;ResmiTatil!$I$2,Y211&lt;ResmiTatil!$J$2),ResmiTatil!$J$2-Y211)+IF(AND(X211=ResmiTatil!$I$3,Y211=ResmiTatil!$J$3),ResmiTatil!$I$3-ResmiTatil!$I$2,IF(AND(X211&gt;ResmiTatil!$I$2,Y211&gt;ResmiTatil!$J$2),ResmiTatil!$J$2-ResmiTatil!$I$2))+IF(Z211&gt;ResmiTatil!$K$2,Z211-ResmiTatil!$K$2),0))</f>
        <v>0</v>
      </c>
      <c r="AC211" s="29">
        <f>IF((X211-W211)+(Z211-Y211)&lt;0,0,(X211-W211)+(Z211-Y211))</f>
        <v>0</v>
      </c>
      <c r="AD211" s="17"/>
      <c r="AE211" s="12"/>
      <c r="AF211" s="13"/>
      <c r="AG211" s="13"/>
      <c r="AH211" s="28">
        <f>IF(AF211-AE211&lt;0,0,AF211-AE211)</f>
        <v>0</v>
      </c>
      <c r="AI211" s="28">
        <f>IF(AND(OR(AD211="",AE211=""),OR(AF211="",AG211="")),0,IF(OR(AD211&lt;&gt;ResmiTatil!$H$2,AE211&lt;&gt;ResmiTatil!$I$2,AF211&lt;&gt;ResmiTatil!$J$2,AG211&lt;&gt;ResmiTatil!$K$2),IF(AND(AF211="",AG211=""),0,IF(AD211&lt;ResmiTatil!$H$2,ResmiTatil!$H$2-AD211))+IF(AND(AF211="",AG211="",OR(AD211&lt;ResmiTatil!$H$2,AND(AE211&lt;&gt;ResmiTatil!$J$2,AE211&gt;ResmiTatil!$J$2))),ResmiTatil!$J$2-ResmiTatil!$I$2,IF(OR(AF211="",AG211=""),0,IF(AND(AE211&gt;ResmiTatil!$I$2,AF211&lt;ResmiTatil!$J$2),AE211-ResmiTatil!$I$2)))+IF(AND(AE211&lt;ResmiTatil!$I$2,AF211&lt;ResmiTatil!$J$2),ResmiTatil!$J$2-AF211)+IF(AND(AE211=ResmiTatil!$I$3,AF211=ResmiTatil!$J$3),ResmiTatil!$I$3-ResmiTatil!$I$2,IF(AND(AE211&gt;ResmiTatil!$I$2,AF211&gt;ResmiTatil!$J$2),ResmiTatil!$J$2-ResmiTatil!$I$2))+IF(AG211&gt;ResmiTatil!$K$2,AG211-ResmiTatil!$K$2),0))</f>
        <v>0</v>
      </c>
      <c r="AJ211" s="29">
        <f>IF((AE211-AD211)+(AG211-AF211)&lt;0,0,(AE211-AD211)+(AG211-AF211))</f>
        <v>0</v>
      </c>
    </row>
    <row r="212" spans="1:36" ht="20.100000000000001" customHeight="1" x14ac:dyDescent="0.25">
      <c r="A212" s="20">
        <f t="shared" si="25"/>
        <v>44922</v>
      </c>
      <c r="B212" s="17"/>
      <c r="C212" s="12"/>
      <c r="D212" s="13"/>
      <c r="E212" s="13"/>
      <c r="F212" s="28">
        <f>IF(D212-C212&lt;0,0,D212-C212)</f>
        <v>0</v>
      </c>
      <c r="G212" s="28">
        <f>IF(AND(OR(B212="",C212=""),OR(D212="",E212="")),0,IF(OR(B212&lt;&gt;ResmiTatil!$H$2,C212&lt;&gt;ResmiTatil!$I$2,D212&lt;&gt;ResmiTatil!$J$2,E212&lt;&gt;ResmiTatil!$K$2),IF(AND(D212="",E212=""),0,IF(B212&lt;ResmiTatil!$H$2,ResmiTatil!$H$2-B212))+IF(AND(D212="",E212="",OR(B212&lt;ResmiTatil!$H$2,AND(C212&lt;&gt;ResmiTatil!$J$2,C212&gt;ResmiTatil!$J$2))),ResmiTatil!$J$2-ResmiTatil!$I$2,IF(OR(D212="",E212=""),0,IF(AND(C212&gt;ResmiTatil!$I$2,D212&lt;ResmiTatil!$J$2),C212-ResmiTatil!$I$2)))+IF(AND(C212&lt;ResmiTatil!$I$2,D212&lt;ResmiTatil!$J$2),ResmiTatil!$J$2-D212)+IF(AND(C212=ResmiTatil!$I$3,D212=ResmiTatil!$J$3),ResmiTatil!$I$3-ResmiTatil!$I$2,IF(AND(C212&gt;ResmiTatil!$I$2,D212&gt;ResmiTatil!$J$2),ResmiTatil!$J$2-ResmiTatil!$I$2))+IF(E212&gt;ResmiTatil!$K$2,E212-ResmiTatil!$K$2),0))</f>
        <v>0</v>
      </c>
      <c r="H212" s="29">
        <f>IF((C212-B212)+(E212-D212)&lt;0,0,(C212-B212)+(E212-D212))</f>
        <v>0</v>
      </c>
      <c r="I212" s="17"/>
      <c r="J212" s="12"/>
      <c r="K212" s="13"/>
      <c r="L212" s="13"/>
      <c r="M212" s="28">
        <f>IF(K212-J212&lt;0,0,K212-J212)</f>
        <v>0</v>
      </c>
      <c r="N212" s="28">
        <f>IF(AND(OR(I212="",J212=""),OR(K212="",L212="")),0,IF(OR(I212&lt;&gt;ResmiTatil!$H$2,J212&lt;&gt;ResmiTatil!$I$2,K212&lt;&gt;ResmiTatil!$J$2,L212&lt;&gt;ResmiTatil!$K$2),IF(AND(K212="",L212=""),0,IF(I212&lt;ResmiTatil!$H$2,ResmiTatil!$H$2-I212))+IF(AND(K212="",L212="",OR(I212&lt;ResmiTatil!$H$2,AND(J212&lt;&gt;ResmiTatil!$J$2,J212&gt;ResmiTatil!$J$2))),ResmiTatil!$J$2-ResmiTatil!$I$2,IF(OR(K212="",L212=""),0,IF(AND(J212&gt;ResmiTatil!$I$2,K212&lt;ResmiTatil!$J$2),J212-ResmiTatil!$I$2)))+IF(AND(J212&lt;ResmiTatil!$I$2,K212&lt;ResmiTatil!$J$2),ResmiTatil!$J$2-K212)+IF(AND(J212=ResmiTatil!$I$3,K212=ResmiTatil!$J$3),ResmiTatil!$I$3-ResmiTatil!$I$2,IF(AND(J212&gt;ResmiTatil!$I$2,K212&gt;ResmiTatil!$J$2),ResmiTatil!$J$2-ResmiTatil!$I$2))+IF(L212&gt;ResmiTatil!$K$2,L212-ResmiTatil!$K$2),0))</f>
        <v>0</v>
      </c>
      <c r="O212" s="29">
        <f>IF((J212-I212)+(L212-K212)&lt;0,0,(J212-I212)+(L212-K212))</f>
        <v>0</v>
      </c>
      <c r="P212" s="17"/>
      <c r="Q212" s="12"/>
      <c r="R212" s="13"/>
      <c r="S212" s="13"/>
      <c r="T212" s="28">
        <f>IF(R212-Q212&lt;0,0,R212-Q212)</f>
        <v>0</v>
      </c>
      <c r="U212" s="28">
        <f>IF(AND(OR(P212="",Q212=""),OR(R212="",S212="")),0,IF(OR(P212&lt;&gt;ResmiTatil!$H$2,Q212&lt;&gt;ResmiTatil!$I$2,R212&lt;&gt;ResmiTatil!$J$2,S212&lt;&gt;ResmiTatil!$K$2),IF(AND(R212="",S212=""),0,IF(P212&lt;ResmiTatil!$H$2,ResmiTatil!$H$2-P212))+IF(AND(R212="",S212="",OR(P212&lt;ResmiTatil!$H$2,AND(Q212&lt;&gt;ResmiTatil!$J$2,Q212&gt;ResmiTatil!$J$2))),ResmiTatil!$J$2-ResmiTatil!$I$2,IF(OR(R212="",S212=""),0,IF(AND(Q212&gt;ResmiTatil!$I$2,R212&lt;ResmiTatil!$J$2),Q212-ResmiTatil!$I$2)))+IF(AND(Q212&lt;ResmiTatil!$I$2,R212&lt;ResmiTatil!$J$2),ResmiTatil!$J$2-R212)+IF(AND(Q212=ResmiTatil!$I$3,R212=ResmiTatil!$J$3),ResmiTatil!$I$3-ResmiTatil!$I$2,IF(AND(Q212&gt;ResmiTatil!$I$2,R212&gt;ResmiTatil!$J$2),ResmiTatil!$J$2-ResmiTatil!$I$2))+IF(S212&gt;ResmiTatil!$K$2,S212-ResmiTatil!$K$2),0))</f>
        <v>0</v>
      </c>
      <c r="V212" s="29">
        <f>IF((Q212-P212)+(S212-R212)&lt;0,0,(Q212-P212)+(S212-R212))</f>
        <v>0</v>
      </c>
      <c r="W212" s="17"/>
      <c r="X212" s="12"/>
      <c r="Y212" s="13"/>
      <c r="Z212" s="13"/>
      <c r="AA212" s="28">
        <f>IF(Y212-X212&lt;0,0,Y212-X212)</f>
        <v>0</v>
      </c>
      <c r="AB212" s="28">
        <f>IF(AND(OR(W212="",X212=""),OR(Y212="",Z212="")),0,IF(OR(W212&lt;&gt;ResmiTatil!$H$2,X212&lt;&gt;ResmiTatil!$I$2,Y212&lt;&gt;ResmiTatil!$J$2,Z212&lt;&gt;ResmiTatil!$K$2),IF(AND(Y212="",Z212=""),0,IF(W212&lt;ResmiTatil!$H$2,ResmiTatil!$H$2-W212))+IF(AND(Y212="",Z212="",OR(W212&lt;ResmiTatil!$H$2,AND(X212&lt;&gt;ResmiTatil!$J$2,X212&gt;ResmiTatil!$J$2))),ResmiTatil!$J$2-ResmiTatil!$I$2,IF(OR(Y212="",Z212=""),0,IF(AND(X212&gt;ResmiTatil!$I$2,Y212&lt;ResmiTatil!$J$2),X212-ResmiTatil!$I$2)))+IF(AND(X212&lt;ResmiTatil!$I$2,Y212&lt;ResmiTatil!$J$2),ResmiTatil!$J$2-Y212)+IF(AND(X212=ResmiTatil!$I$3,Y212=ResmiTatil!$J$3),ResmiTatil!$I$3-ResmiTatil!$I$2,IF(AND(X212&gt;ResmiTatil!$I$2,Y212&gt;ResmiTatil!$J$2),ResmiTatil!$J$2-ResmiTatil!$I$2))+IF(Z212&gt;ResmiTatil!$K$2,Z212-ResmiTatil!$K$2),0))</f>
        <v>0</v>
      </c>
      <c r="AC212" s="29">
        <f>IF((X212-W212)+(Z212-Y212)&lt;0,0,(X212-W212)+(Z212-Y212))</f>
        <v>0</v>
      </c>
      <c r="AD212" s="17"/>
      <c r="AE212" s="12"/>
      <c r="AF212" s="13"/>
      <c r="AG212" s="13"/>
      <c r="AH212" s="28">
        <f>IF(AF212-AE212&lt;0,0,AF212-AE212)</f>
        <v>0</v>
      </c>
      <c r="AI212" s="28">
        <f>IF(AND(OR(AD212="",AE212=""),OR(AF212="",AG212="")),0,IF(OR(AD212&lt;&gt;ResmiTatil!$H$2,AE212&lt;&gt;ResmiTatil!$I$2,AF212&lt;&gt;ResmiTatil!$J$2,AG212&lt;&gt;ResmiTatil!$K$2),IF(AND(AF212="",AG212=""),0,IF(AD212&lt;ResmiTatil!$H$2,ResmiTatil!$H$2-AD212))+IF(AND(AF212="",AG212="",OR(AD212&lt;ResmiTatil!$H$2,AND(AE212&lt;&gt;ResmiTatil!$J$2,AE212&gt;ResmiTatil!$J$2))),ResmiTatil!$J$2-ResmiTatil!$I$2,IF(OR(AF212="",AG212=""),0,IF(AND(AE212&gt;ResmiTatil!$I$2,AF212&lt;ResmiTatil!$J$2),AE212-ResmiTatil!$I$2)))+IF(AND(AE212&lt;ResmiTatil!$I$2,AF212&lt;ResmiTatil!$J$2),ResmiTatil!$J$2-AF212)+IF(AND(AE212=ResmiTatil!$I$3,AF212=ResmiTatil!$J$3),ResmiTatil!$I$3-ResmiTatil!$I$2,IF(AND(AE212&gt;ResmiTatil!$I$2,AF212&gt;ResmiTatil!$J$2),ResmiTatil!$J$2-ResmiTatil!$I$2))+IF(AG212&gt;ResmiTatil!$K$2,AG212-ResmiTatil!$K$2),0))</f>
        <v>0</v>
      </c>
      <c r="AJ212" s="29">
        <f>IF((AE212-AD212)+(AG212-AF212)&lt;0,0,(AE212-AD212)+(AG212-AF212))</f>
        <v>0</v>
      </c>
    </row>
    <row r="213" spans="1:36" ht="20.100000000000001" customHeight="1" x14ac:dyDescent="0.25">
      <c r="A213" s="20">
        <f t="shared" si="25"/>
        <v>44923</v>
      </c>
      <c r="B213" s="17"/>
      <c r="C213" s="12"/>
      <c r="D213" s="13"/>
      <c r="E213" s="13"/>
      <c r="F213" s="28">
        <f>IF(D213-C213&lt;0,0,D213-C213)</f>
        <v>0</v>
      </c>
      <c r="G213" s="28">
        <f>IF(AND(OR(B213="",C213=""),OR(D213="",E213="")),0,IF(OR(B213&lt;&gt;ResmiTatil!$H$2,C213&lt;&gt;ResmiTatil!$I$2,D213&lt;&gt;ResmiTatil!$J$2,E213&lt;&gt;ResmiTatil!$K$2),IF(AND(D213="",E213=""),0,IF(B213&lt;ResmiTatil!$H$2,ResmiTatil!$H$2-B213))+IF(AND(D213="",E213="",OR(B213&lt;ResmiTatil!$H$2,AND(C213&lt;&gt;ResmiTatil!$J$2,C213&gt;ResmiTatil!$J$2))),ResmiTatil!$J$2-ResmiTatil!$I$2,IF(OR(D213="",E213=""),0,IF(AND(C213&gt;ResmiTatil!$I$2,D213&lt;ResmiTatil!$J$2),C213-ResmiTatil!$I$2)))+IF(AND(C213&lt;ResmiTatil!$I$2,D213&lt;ResmiTatil!$J$2),ResmiTatil!$J$2-D213)+IF(AND(C213=ResmiTatil!$I$3,D213=ResmiTatil!$J$3),ResmiTatil!$I$3-ResmiTatil!$I$2,IF(AND(C213&gt;ResmiTatil!$I$2,D213&gt;ResmiTatil!$J$2),ResmiTatil!$J$2-ResmiTatil!$I$2))+IF(E213&gt;ResmiTatil!$K$2,E213-ResmiTatil!$K$2),0))</f>
        <v>0</v>
      </c>
      <c r="H213" s="29">
        <f>IF((C213-B213)+(E213-D213)&lt;0,0,(C213-B213)+(E213-D213))</f>
        <v>0</v>
      </c>
      <c r="I213" s="17"/>
      <c r="J213" s="12"/>
      <c r="K213" s="13"/>
      <c r="L213" s="13"/>
      <c r="M213" s="28">
        <f>IF(K213-J213&lt;0,0,K213-J213)</f>
        <v>0</v>
      </c>
      <c r="N213" s="28">
        <f>IF(AND(OR(I213="",J213=""),OR(K213="",L213="")),0,IF(OR(I213&lt;&gt;ResmiTatil!$H$2,J213&lt;&gt;ResmiTatil!$I$2,K213&lt;&gt;ResmiTatil!$J$2,L213&lt;&gt;ResmiTatil!$K$2),IF(AND(K213="",L213=""),0,IF(I213&lt;ResmiTatil!$H$2,ResmiTatil!$H$2-I213))+IF(AND(K213="",L213="",OR(I213&lt;ResmiTatil!$H$2,AND(J213&lt;&gt;ResmiTatil!$J$2,J213&gt;ResmiTatil!$J$2))),ResmiTatil!$J$2-ResmiTatil!$I$2,IF(OR(K213="",L213=""),0,IF(AND(J213&gt;ResmiTatil!$I$2,K213&lt;ResmiTatil!$J$2),J213-ResmiTatil!$I$2)))+IF(AND(J213&lt;ResmiTatil!$I$2,K213&lt;ResmiTatil!$J$2),ResmiTatil!$J$2-K213)+IF(AND(J213=ResmiTatil!$I$3,K213=ResmiTatil!$J$3),ResmiTatil!$I$3-ResmiTatil!$I$2,IF(AND(J213&gt;ResmiTatil!$I$2,K213&gt;ResmiTatil!$J$2),ResmiTatil!$J$2-ResmiTatil!$I$2))+IF(L213&gt;ResmiTatil!$K$2,L213-ResmiTatil!$K$2),0))</f>
        <v>0</v>
      </c>
      <c r="O213" s="29">
        <f>IF((J213-I213)+(L213-K213)&lt;0,0,(J213-I213)+(L213-K213))</f>
        <v>0</v>
      </c>
      <c r="P213" s="17"/>
      <c r="Q213" s="12"/>
      <c r="R213" s="13"/>
      <c r="S213" s="13"/>
      <c r="T213" s="28">
        <f>IF(R213-Q213&lt;0,0,R213-Q213)</f>
        <v>0</v>
      </c>
      <c r="U213" s="28">
        <f>IF(AND(OR(P213="",Q213=""),OR(R213="",S213="")),0,IF(OR(P213&lt;&gt;ResmiTatil!$H$2,Q213&lt;&gt;ResmiTatil!$I$2,R213&lt;&gt;ResmiTatil!$J$2,S213&lt;&gt;ResmiTatil!$K$2),IF(AND(R213="",S213=""),0,IF(P213&lt;ResmiTatil!$H$2,ResmiTatil!$H$2-P213))+IF(AND(R213="",S213="",OR(P213&lt;ResmiTatil!$H$2,AND(Q213&lt;&gt;ResmiTatil!$J$2,Q213&gt;ResmiTatil!$J$2))),ResmiTatil!$J$2-ResmiTatil!$I$2,IF(OR(R213="",S213=""),0,IF(AND(Q213&gt;ResmiTatil!$I$2,R213&lt;ResmiTatil!$J$2),Q213-ResmiTatil!$I$2)))+IF(AND(Q213&lt;ResmiTatil!$I$2,R213&lt;ResmiTatil!$J$2),ResmiTatil!$J$2-R213)+IF(AND(Q213=ResmiTatil!$I$3,R213=ResmiTatil!$J$3),ResmiTatil!$I$3-ResmiTatil!$I$2,IF(AND(Q213&gt;ResmiTatil!$I$2,R213&gt;ResmiTatil!$J$2),ResmiTatil!$J$2-ResmiTatil!$I$2))+IF(S213&gt;ResmiTatil!$K$2,S213-ResmiTatil!$K$2),0))</f>
        <v>0</v>
      </c>
      <c r="V213" s="29">
        <f>IF((Q213-P213)+(S213-R213)&lt;0,0,(Q213-P213)+(S213-R213))</f>
        <v>0</v>
      </c>
      <c r="W213" s="17"/>
      <c r="X213" s="12"/>
      <c r="Y213" s="13"/>
      <c r="Z213" s="13"/>
      <c r="AA213" s="28">
        <f>IF(Y213-X213&lt;0,0,Y213-X213)</f>
        <v>0</v>
      </c>
      <c r="AB213" s="28">
        <f>IF(AND(OR(W213="",X213=""),OR(Y213="",Z213="")),0,IF(OR(W213&lt;&gt;ResmiTatil!$H$2,X213&lt;&gt;ResmiTatil!$I$2,Y213&lt;&gt;ResmiTatil!$J$2,Z213&lt;&gt;ResmiTatil!$K$2),IF(AND(Y213="",Z213=""),0,IF(W213&lt;ResmiTatil!$H$2,ResmiTatil!$H$2-W213))+IF(AND(Y213="",Z213="",OR(W213&lt;ResmiTatil!$H$2,AND(X213&lt;&gt;ResmiTatil!$J$2,X213&gt;ResmiTatil!$J$2))),ResmiTatil!$J$2-ResmiTatil!$I$2,IF(OR(Y213="",Z213=""),0,IF(AND(X213&gt;ResmiTatil!$I$2,Y213&lt;ResmiTatil!$J$2),X213-ResmiTatil!$I$2)))+IF(AND(X213&lt;ResmiTatil!$I$2,Y213&lt;ResmiTatil!$J$2),ResmiTatil!$J$2-Y213)+IF(AND(X213=ResmiTatil!$I$3,Y213=ResmiTatil!$J$3),ResmiTatil!$I$3-ResmiTatil!$I$2,IF(AND(X213&gt;ResmiTatil!$I$2,Y213&gt;ResmiTatil!$J$2),ResmiTatil!$J$2-ResmiTatil!$I$2))+IF(Z213&gt;ResmiTatil!$K$2,Z213-ResmiTatil!$K$2),0))</f>
        <v>0</v>
      </c>
      <c r="AC213" s="29">
        <f>IF((X213-W213)+(Z213-Y213)&lt;0,0,(X213-W213)+(Z213-Y213))</f>
        <v>0</v>
      </c>
      <c r="AD213" s="17"/>
      <c r="AE213" s="12"/>
      <c r="AF213" s="13"/>
      <c r="AG213" s="13"/>
      <c r="AH213" s="28">
        <f>IF(AF213-AE213&lt;0,0,AF213-AE213)</f>
        <v>0</v>
      </c>
      <c r="AI213" s="28">
        <f>IF(AND(OR(AD213="",AE213=""),OR(AF213="",AG213="")),0,IF(OR(AD213&lt;&gt;ResmiTatil!$H$2,AE213&lt;&gt;ResmiTatil!$I$2,AF213&lt;&gt;ResmiTatil!$J$2,AG213&lt;&gt;ResmiTatil!$K$2),IF(AND(AF213="",AG213=""),0,IF(AD213&lt;ResmiTatil!$H$2,ResmiTatil!$H$2-AD213))+IF(AND(AF213="",AG213="",OR(AD213&lt;ResmiTatil!$H$2,AND(AE213&lt;&gt;ResmiTatil!$J$2,AE213&gt;ResmiTatil!$J$2))),ResmiTatil!$J$2-ResmiTatil!$I$2,IF(OR(AF213="",AG213=""),0,IF(AND(AE213&gt;ResmiTatil!$I$2,AF213&lt;ResmiTatil!$J$2),AE213-ResmiTatil!$I$2)))+IF(AND(AE213&lt;ResmiTatil!$I$2,AF213&lt;ResmiTatil!$J$2),ResmiTatil!$J$2-AF213)+IF(AND(AE213=ResmiTatil!$I$3,AF213=ResmiTatil!$J$3),ResmiTatil!$I$3-ResmiTatil!$I$2,IF(AND(AE213&gt;ResmiTatil!$I$2,AF213&gt;ResmiTatil!$J$2),ResmiTatil!$J$2-ResmiTatil!$I$2))+IF(AG213&gt;ResmiTatil!$K$2,AG213-ResmiTatil!$K$2),0))</f>
        <v>0</v>
      </c>
      <c r="AJ213" s="29">
        <f>IF((AE213-AD213)+(AG213-AF213)&lt;0,0,(AE213-AD213)+(AG213-AF213))</f>
        <v>0</v>
      </c>
    </row>
    <row r="214" spans="1:36" ht="20.100000000000001" customHeight="1" x14ac:dyDescent="0.25">
      <c r="A214" s="20">
        <f t="shared" si="25"/>
        <v>44924</v>
      </c>
      <c r="B214" s="17"/>
      <c r="C214" s="12"/>
      <c r="D214" s="13"/>
      <c r="E214" s="13"/>
      <c r="F214" s="28">
        <f>IF(D214-C214&lt;0,0,D214-C214)</f>
        <v>0</v>
      </c>
      <c r="G214" s="28">
        <f>IF(AND(OR(B214="",C214=""),OR(D214="",E214="")),0,IF(OR(B214&lt;&gt;ResmiTatil!$H$2,C214&lt;&gt;ResmiTatil!$I$2,D214&lt;&gt;ResmiTatil!$J$2,E214&lt;&gt;ResmiTatil!$K$2),IF(AND(D214="",E214=""),0,IF(B214&lt;ResmiTatil!$H$2,ResmiTatil!$H$2-B214))+IF(AND(D214="",E214="",OR(B214&lt;ResmiTatil!$H$2,AND(C214&lt;&gt;ResmiTatil!$J$2,C214&gt;ResmiTatil!$J$2))),ResmiTatil!$J$2-ResmiTatil!$I$2,IF(OR(D214="",E214=""),0,IF(AND(C214&gt;ResmiTatil!$I$2,D214&lt;ResmiTatil!$J$2),C214-ResmiTatil!$I$2)))+IF(AND(C214&lt;ResmiTatil!$I$2,D214&lt;ResmiTatil!$J$2),ResmiTatil!$J$2-D214)+IF(AND(C214=ResmiTatil!$I$3,D214=ResmiTatil!$J$3),ResmiTatil!$I$3-ResmiTatil!$I$2,IF(AND(C214&gt;ResmiTatil!$I$2,D214&gt;ResmiTatil!$J$2),ResmiTatil!$J$2-ResmiTatil!$I$2))+IF(E214&gt;ResmiTatil!$K$2,E214-ResmiTatil!$K$2),0))</f>
        <v>0</v>
      </c>
      <c r="H214" s="29">
        <f>IF((C214-B214)+(E214-D214)&lt;0,0,(C214-B214)+(E214-D214))</f>
        <v>0</v>
      </c>
      <c r="I214" s="17"/>
      <c r="J214" s="12"/>
      <c r="K214" s="13"/>
      <c r="L214" s="13"/>
      <c r="M214" s="28">
        <f>IF(K214-J214&lt;0,0,K214-J214)</f>
        <v>0</v>
      </c>
      <c r="N214" s="28">
        <f>IF(AND(OR(I214="",J214=""),OR(K214="",L214="")),0,IF(OR(I214&lt;&gt;ResmiTatil!$H$2,J214&lt;&gt;ResmiTatil!$I$2,K214&lt;&gt;ResmiTatil!$J$2,L214&lt;&gt;ResmiTatil!$K$2),IF(AND(K214="",L214=""),0,IF(I214&lt;ResmiTatil!$H$2,ResmiTatil!$H$2-I214))+IF(AND(K214="",L214="",OR(I214&lt;ResmiTatil!$H$2,AND(J214&lt;&gt;ResmiTatil!$J$2,J214&gt;ResmiTatil!$J$2))),ResmiTatil!$J$2-ResmiTatil!$I$2,IF(OR(K214="",L214=""),0,IF(AND(J214&gt;ResmiTatil!$I$2,K214&lt;ResmiTatil!$J$2),J214-ResmiTatil!$I$2)))+IF(AND(J214&lt;ResmiTatil!$I$2,K214&lt;ResmiTatil!$J$2),ResmiTatil!$J$2-K214)+IF(AND(J214=ResmiTatil!$I$3,K214=ResmiTatil!$J$3),ResmiTatil!$I$3-ResmiTatil!$I$2,IF(AND(J214&gt;ResmiTatil!$I$2,K214&gt;ResmiTatil!$J$2),ResmiTatil!$J$2-ResmiTatil!$I$2))+IF(L214&gt;ResmiTatil!$K$2,L214-ResmiTatil!$K$2),0))</f>
        <v>0</v>
      </c>
      <c r="O214" s="29">
        <f>IF((J214-I214)+(L214-K214)&lt;0,0,(J214-I214)+(L214-K214))</f>
        <v>0</v>
      </c>
      <c r="P214" s="17"/>
      <c r="Q214" s="12"/>
      <c r="R214" s="13"/>
      <c r="S214" s="13"/>
      <c r="T214" s="28">
        <f>IF(R214-Q214&lt;0,0,R214-Q214)</f>
        <v>0</v>
      </c>
      <c r="U214" s="28">
        <f>IF(AND(OR(P214="",Q214=""),OR(R214="",S214="")),0,IF(OR(P214&lt;&gt;ResmiTatil!$H$2,Q214&lt;&gt;ResmiTatil!$I$2,R214&lt;&gt;ResmiTatil!$J$2,S214&lt;&gt;ResmiTatil!$K$2),IF(AND(R214="",S214=""),0,IF(P214&lt;ResmiTatil!$H$2,ResmiTatil!$H$2-P214))+IF(AND(R214="",S214="",OR(P214&lt;ResmiTatil!$H$2,AND(Q214&lt;&gt;ResmiTatil!$J$2,Q214&gt;ResmiTatil!$J$2))),ResmiTatil!$J$2-ResmiTatil!$I$2,IF(OR(R214="",S214=""),0,IF(AND(Q214&gt;ResmiTatil!$I$2,R214&lt;ResmiTatil!$J$2),Q214-ResmiTatil!$I$2)))+IF(AND(Q214&lt;ResmiTatil!$I$2,R214&lt;ResmiTatil!$J$2),ResmiTatil!$J$2-R214)+IF(AND(Q214=ResmiTatil!$I$3,R214=ResmiTatil!$J$3),ResmiTatil!$I$3-ResmiTatil!$I$2,IF(AND(Q214&gt;ResmiTatil!$I$2,R214&gt;ResmiTatil!$J$2),ResmiTatil!$J$2-ResmiTatil!$I$2))+IF(S214&gt;ResmiTatil!$K$2,S214-ResmiTatil!$K$2),0))</f>
        <v>0</v>
      </c>
      <c r="V214" s="29">
        <f>IF((Q214-P214)+(S214-R214)&lt;0,0,(Q214-P214)+(S214-R214))</f>
        <v>0</v>
      </c>
      <c r="W214" s="17"/>
      <c r="X214" s="12"/>
      <c r="Y214" s="13"/>
      <c r="Z214" s="13"/>
      <c r="AA214" s="28">
        <f>IF(Y214-X214&lt;0,0,Y214-X214)</f>
        <v>0</v>
      </c>
      <c r="AB214" s="28">
        <f>IF(AND(OR(W214="",X214=""),OR(Y214="",Z214="")),0,IF(OR(W214&lt;&gt;ResmiTatil!$H$2,X214&lt;&gt;ResmiTatil!$I$2,Y214&lt;&gt;ResmiTatil!$J$2,Z214&lt;&gt;ResmiTatil!$K$2),IF(AND(Y214="",Z214=""),0,IF(W214&lt;ResmiTatil!$H$2,ResmiTatil!$H$2-W214))+IF(AND(Y214="",Z214="",OR(W214&lt;ResmiTatil!$H$2,AND(X214&lt;&gt;ResmiTatil!$J$2,X214&gt;ResmiTatil!$J$2))),ResmiTatil!$J$2-ResmiTatil!$I$2,IF(OR(Y214="",Z214=""),0,IF(AND(X214&gt;ResmiTatil!$I$2,Y214&lt;ResmiTatil!$J$2),X214-ResmiTatil!$I$2)))+IF(AND(X214&lt;ResmiTatil!$I$2,Y214&lt;ResmiTatil!$J$2),ResmiTatil!$J$2-Y214)+IF(AND(X214=ResmiTatil!$I$3,Y214=ResmiTatil!$J$3),ResmiTatil!$I$3-ResmiTatil!$I$2,IF(AND(X214&gt;ResmiTatil!$I$2,Y214&gt;ResmiTatil!$J$2),ResmiTatil!$J$2-ResmiTatil!$I$2))+IF(Z214&gt;ResmiTatil!$K$2,Z214-ResmiTatil!$K$2),0))</f>
        <v>0</v>
      </c>
      <c r="AC214" s="29">
        <f>IF((X214-W214)+(Z214-Y214)&lt;0,0,(X214-W214)+(Z214-Y214))</f>
        <v>0</v>
      </c>
      <c r="AD214" s="17"/>
      <c r="AE214" s="12"/>
      <c r="AF214" s="13"/>
      <c r="AG214" s="13"/>
      <c r="AH214" s="28">
        <f>IF(AF214-AE214&lt;0,0,AF214-AE214)</f>
        <v>0</v>
      </c>
      <c r="AI214" s="28">
        <f>IF(AND(OR(AD214="",AE214=""),OR(AF214="",AG214="")),0,IF(OR(AD214&lt;&gt;ResmiTatil!$H$2,AE214&lt;&gt;ResmiTatil!$I$2,AF214&lt;&gt;ResmiTatil!$J$2,AG214&lt;&gt;ResmiTatil!$K$2),IF(AND(AF214="",AG214=""),0,IF(AD214&lt;ResmiTatil!$H$2,ResmiTatil!$H$2-AD214))+IF(AND(AF214="",AG214="",OR(AD214&lt;ResmiTatil!$H$2,AND(AE214&lt;&gt;ResmiTatil!$J$2,AE214&gt;ResmiTatil!$J$2))),ResmiTatil!$J$2-ResmiTatil!$I$2,IF(OR(AF214="",AG214=""),0,IF(AND(AE214&gt;ResmiTatil!$I$2,AF214&lt;ResmiTatil!$J$2),AE214-ResmiTatil!$I$2)))+IF(AND(AE214&lt;ResmiTatil!$I$2,AF214&lt;ResmiTatil!$J$2),ResmiTatil!$J$2-AF214)+IF(AND(AE214=ResmiTatil!$I$3,AF214=ResmiTatil!$J$3),ResmiTatil!$I$3-ResmiTatil!$I$2,IF(AND(AE214&gt;ResmiTatil!$I$2,AF214&gt;ResmiTatil!$J$2),ResmiTatil!$J$2-ResmiTatil!$I$2))+IF(AG214&gt;ResmiTatil!$K$2,AG214-ResmiTatil!$K$2),0))</f>
        <v>0</v>
      </c>
      <c r="AJ214" s="29">
        <f>IF((AE214-AD214)+(AG214-AF214)&lt;0,0,(AE214-AD214)+(AG214-AF214))</f>
        <v>0</v>
      </c>
    </row>
    <row r="215" spans="1:36" ht="20.100000000000001" customHeight="1" x14ac:dyDescent="0.25">
      <c r="A215" s="20">
        <f t="shared" si="25"/>
        <v>44925</v>
      </c>
      <c r="B215" s="17"/>
      <c r="C215" s="12"/>
      <c r="D215" s="13"/>
      <c r="E215" s="13"/>
      <c r="F215" s="28">
        <f>IF(D215-C215&lt;0,0,D215-C215)</f>
        <v>0</v>
      </c>
      <c r="G215" s="28">
        <f>IF(AND(OR(B215="",C215=""),OR(D215="",E215="")),0,IF(OR(B215&lt;&gt;ResmiTatil!$H$2,C215&lt;&gt;ResmiTatil!$I$2,D215&lt;&gt;ResmiTatil!$J$2,E215&lt;&gt;ResmiTatil!$K$2),IF(AND(D215="",E215=""),0,IF(B215&lt;ResmiTatil!$H$2,ResmiTatil!$H$2-B215))+IF(AND(D215="",E215="",OR(B215&lt;ResmiTatil!$H$2,AND(C215&lt;&gt;ResmiTatil!$J$2,C215&gt;ResmiTatil!$J$2))),ResmiTatil!$J$2-ResmiTatil!$I$2,IF(OR(D215="",E215=""),0,IF(AND(C215&gt;ResmiTatil!$I$2,D215&lt;ResmiTatil!$J$2),C215-ResmiTatil!$I$2)))+IF(AND(C215&lt;ResmiTatil!$I$2,D215&lt;ResmiTatil!$J$2),ResmiTatil!$J$2-D215)+IF(AND(C215=ResmiTatil!$I$3,D215=ResmiTatil!$J$3),ResmiTatil!$I$3-ResmiTatil!$I$2,IF(AND(C215&gt;ResmiTatil!$I$2,D215&gt;ResmiTatil!$J$2),ResmiTatil!$J$2-ResmiTatil!$I$2))+IF(E215&gt;ResmiTatil!$K$2,E215-ResmiTatil!$K$2),0))</f>
        <v>0</v>
      </c>
      <c r="H215" s="29">
        <f>IF((C215-B215)+(E215-D215)&lt;0,0,(C215-B215)+(E215-D215))</f>
        <v>0</v>
      </c>
      <c r="I215" s="17"/>
      <c r="J215" s="12"/>
      <c r="K215" s="13"/>
      <c r="L215" s="13"/>
      <c r="M215" s="28">
        <f>IF(K215-J215&lt;0,0,K215-J215)</f>
        <v>0</v>
      </c>
      <c r="N215" s="28">
        <f>IF(AND(OR(I215="",J215=""),OR(K215="",L215="")),0,IF(OR(I215&lt;&gt;ResmiTatil!$H$2,J215&lt;&gt;ResmiTatil!$I$2,K215&lt;&gt;ResmiTatil!$J$2,L215&lt;&gt;ResmiTatil!$K$2),IF(AND(K215="",L215=""),0,IF(I215&lt;ResmiTatil!$H$2,ResmiTatil!$H$2-I215))+IF(AND(K215="",L215="",OR(I215&lt;ResmiTatil!$H$2,AND(J215&lt;&gt;ResmiTatil!$J$2,J215&gt;ResmiTatil!$J$2))),ResmiTatil!$J$2-ResmiTatil!$I$2,IF(OR(K215="",L215=""),0,IF(AND(J215&gt;ResmiTatil!$I$2,K215&lt;ResmiTatil!$J$2),J215-ResmiTatil!$I$2)))+IF(AND(J215&lt;ResmiTatil!$I$2,K215&lt;ResmiTatil!$J$2),ResmiTatil!$J$2-K215)+IF(AND(J215=ResmiTatil!$I$3,K215=ResmiTatil!$J$3),ResmiTatil!$I$3-ResmiTatil!$I$2,IF(AND(J215&gt;ResmiTatil!$I$2,K215&gt;ResmiTatil!$J$2),ResmiTatil!$J$2-ResmiTatil!$I$2))+IF(L215&gt;ResmiTatil!$K$2,L215-ResmiTatil!$K$2),0))</f>
        <v>0</v>
      </c>
      <c r="O215" s="29">
        <f>IF((J215-I215)+(L215-K215)&lt;0,0,(J215-I215)+(L215-K215))</f>
        <v>0</v>
      </c>
      <c r="P215" s="17"/>
      <c r="Q215" s="12"/>
      <c r="R215" s="13"/>
      <c r="S215" s="13"/>
      <c r="T215" s="28">
        <f>IF(R215-Q215&lt;0,0,R215-Q215)</f>
        <v>0</v>
      </c>
      <c r="U215" s="28">
        <f>IF(AND(OR(P215="",Q215=""),OR(R215="",S215="")),0,IF(OR(P215&lt;&gt;ResmiTatil!$H$2,Q215&lt;&gt;ResmiTatil!$I$2,R215&lt;&gt;ResmiTatil!$J$2,S215&lt;&gt;ResmiTatil!$K$2),IF(AND(R215="",S215=""),0,IF(P215&lt;ResmiTatil!$H$2,ResmiTatil!$H$2-P215))+IF(AND(R215="",S215="",OR(P215&lt;ResmiTatil!$H$2,AND(Q215&lt;&gt;ResmiTatil!$J$2,Q215&gt;ResmiTatil!$J$2))),ResmiTatil!$J$2-ResmiTatil!$I$2,IF(OR(R215="",S215=""),0,IF(AND(Q215&gt;ResmiTatil!$I$2,R215&lt;ResmiTatil!$J$2),Q215-ResmiTatil!$I$2)))+IF(AND(Q215&lt;ResmiTatil!$I$2,R215&lt;ResmiTatil!$J$2),ResmiTatil!$J$2-R215)+IF(AND(Q215=ResmiTatil!$I$3,R215=ResmiTatil!$J$3),ResmiTatil!$I$3-ResmiTatil!$I$2,IF(AND(Q215&gt;ResmiTatil!$I$2,R215&gt;ResmiTatil!$J$2),ResmiTatil!$J$2-ResmiTatil!$I$2))+IF(S215&gt;ResmiTatil!$K$2,S215-ResmiTatil!$K$2),0))</f>
        <v>0</v>
      </c>
      <c r="V215" s="29">
        <f>IF((Q215-P215)+(S215-R215)&lt;0,0,(Q215-P215)+(S215-R215))</f>
        <v>0</v>
      </c>
      <c r="W215" s="17"/>
      <c r="X215" s="12"/>
      <c r="Y215" s="13"/>
      <c r="Z215" s="13"/>
      <c r="AA215" s="28">
        <f>IF(Y215-X215&lt;0,0,Y215-X215)</f>
        <v>0</v>
      </c>
      <c r="AB215" s="28">
        <f>IF(AND(OR(W215="",X215=""),OR(Y215="",Z215="")),0,IF(OR(W215&lt;&gt;ResmiTatil!$H$2,X215&lt;&gt;ResmiTatil!$I$2,Y215&lt;&gt;ResmiTatil!$J$2,Z215&lt;&gt;ResmiTatil!$K$2),IF(AND(Y215="",Z215=""),0,IF(W215&lt;ResmiTatil!$H$2,ResmiTatil!$H$2-W215))+IF(AND(Y215="",Z215="",OR(W215&lt;ResmiTatil!$H$2,AND(X215&lt;&gt;ResmiTatil!$J$2,X215&gt;ResmiTatil!$J$2))),ResmiTatil!$J$2-ResmiTatil!$I$2,IF(OR(Y215="",Z215=""),0,IF(AND(X215&gt;ResmiTatil!$I$2,Y215&lt;ResmiTatil!$J$2),X215-ResmiTatil!$I$2)))+IF(AND(X215&lt;ResmiTatil!$I$2,Y215&lt;ResmiTatil!$J$2),ResmiTatil!$J$2-Y215)+IF(AND(X215=ResmiTatil!$I$3,Y215=ResmiTatil!$J$3),ResmiTatil!$I$3-ResmiTatil!$I$2,IF(AND(X215&gt;ResmiTatil!$I$2,Y215&gt;ResmiTatil!$J$2),ResmiTatil!$J$2-ResmiTatil!$I$2))+IF(Z215&gt;ResmiTatil!$K$2,Z215-ResmiTatil!$K$2),0))</f>
        <v>0</v>
      </c>
      <c r="AC215" s="29">
        <f>IF((X215-W215)+(Z215-Y215)&lt;0,0,(X215-W215)+(Z215-Y215))</f>
        <v>0</v>
      </c>
      <c r="AD215" s="17"/>
      <c r="AE215" s="12"/>
      <c r="AF215" s="13"/>
      <c r="AG215" s="13"/>
      <c r="AH215" s="28">
        <f>IF(AF215-AE215&lt;0,0,AF215-AE215)</f>
        <v>0</v>
      </c>
      <c r="AI215" s="28">
        <f>IF(AND(OR(AD215="",AE215=""),OR(AF215="",AG215="")),0,IF(OR(AD215&lt;&gt;ResmiTatil!$H$2,AE215&lt;&gt;ResmiTatil!$I$2,AF215&lt;&gt;ResmiTatil!$J$2,AG215&lt;&gt;ResmiTatil!$K$2),IF(AND(AF215="",AG215=""),0,IF(AD215&lt;ResmiTatil!$H$2,ResmiTatil!$H$2-AD215))+IF(AND(AF215="",AG215="",OR(AD215&lt;ResmiTatil!$H$2,AND(AE215&lt;&gt;ResmiTatil!$J$2,AE215&gt;ResmiTatil!$J$2))),ResmiTatil!$J$2-ResmiTatil!$I$2,IF(OR(AF215="",AG215=""),0,IF(AND(AE215&gt;ResmiTatil!$I$2,AF215&lt;ResmiTatil!$J$2),AE215-ResmiTatil!$I$2)))+IF(AND(AE215&lt;ResmiTatil!$I$2,AF215&lt;ResmiTatil!$J$2),ResmiTatil!$J$2-AF215)+IF(AND(AE215=ResmiTatil!$I$3,AF215=ResmiTatil!$J$3),ResmiTatil!$I$3-ResmiTatil!$I$2,IF(AND(AE215&gt;ResmiTatil!$I$2,AF215&gt;ResmiTatil!$J$2),ResmiTatil!$J$2-ResmiTatil!$I$2))+IF(AG215&gt;ResmiTatil!$K$2,AG215-ResmiTatil!$K$2),0))</f>
        <v>0</v>
      </c>
      <c r="AJ215" s="29">
        <f>IF((AE215-AD215)+(AG215-AF215)&lt;0,0,(AE215-AD215)+(AG215-AF215))</f>
        <v>0</v>
      </c>
    </row>
    <row r="216" spans="1:36" ht="20.100000000000001" customHeight="1" x14ac:dyDescent="0.25">
      <c r="A216" s="30" t="s">
        <v>24</v>
      </c>
      <c r="B216" s="31"/>
      <c r="C216" s="32"/>
      <c r="D216" s="33"/>
      <c r="E216" s="33"/>
      <c r="F216" s="34"/>
      <c r="G216" s="28">
        <f>SUM(G211:G215)</f>
        <v>0</v>
      </c>
      <c r="H216" s="35">
        <f>SUM(H211:H215)</f>
        <v>0</v>
      </c>
      <c r="I216" s="31"/>
      <c r="J216" s="32"/>
      <c r="K216" s="33"/>
      <c r="L216" s="33"/>
      <c r="M216" s="34"/>
      <c r="N216" s="28">
        <f>SUM(N211:N215)</f>
        <v>0</v>
      </c>
      <c r="O216" s="35">
        <f>SUM(O211:O215)</f>
        <v>0</v>
      </c>
      <c r="P216" s="31"/>
      <c r="Q216" s="32"/>
      <c r="R216" s="33"/>
      <c r="S216" s="33"/>
      <c r="T216" s="34"/>
      <c r="U216" s="28">
        <f>SUM(U211:U215)</f>
        <v>0</v>
      </c>
      <c r="V216" s="35">
        <f>SUM(V211:V215)</f>
        <v>0</v>
      </c>
      <c r="W216" s="31"/>
      <c r="X216" s="32"/>
      <c r="Y216" s="33"/>
      <c r="Z216" s="33"/>
      <c r="AA216" s="34"/>
      <c r="AB216" s="28">
        <f>SUM(AB211:AB215)</f>
        <v>0</v>
      </c>
      <c r="AC216" s="35">
        <f>SUM(AC211:AC215)</f>
        <v>0</v>
      </c>
      <c r="AD216" s="31"/>
      <c r="AE216" s="32"/>
      <c r="AF216" s="33"/>
      <c r="AG216" s="33"/>
      <c r="AH216" s="34"/>
      <c r="AI216" s="28">
        <f>SUM(AI211:AI215)</f>
        <v>0</v>
      </c>
      <c r="AJ216" s="35">
        <f>SUM(AJ211:AJ215)</f>
        <v>0</v>
      </c>
    </row>
    <row r="217" spans="1:36" s="25" customFormat="1" ht="15" customHeight="1" x14ac:dyDescent="0.25">
      <c r="A217" s="20">
        <f>A215+1</f>
        <v>44926</v>
      </c>
      <c r="B217" s="17"/>
      <c r="C217" s="12"/>
      <c r="D217" s="13"/>
      <c r="E217" s="13"/>
      <c r="F217" s="11"/>
      <c r="G217" s="11"/>
      <c r="H217" s="18"/>
      <c r="I217" s="17"/>
      <c r="J217" s="12"/>
      <c r="K217" s="13"/>
      <c r="L217" s="13"/>
      <c r="M217" s="11"/>
      <c r="N217" s="11"/>
      <c r="O217" s="18"/>
      <c r="P217" s="17"/>
      <c r="Q217" s="12"/>
      <c r="R217" s="13"/>
      <c r="S217" s="13"/>
      <c r="T217" s="11"/>
      <c r="U217" s="11"/>
      <c r="V217" s="18"/>
      <c r="W217" s="17"/>
      <c r="X217" s="12"/>
      <c r="Y217" s="13"/>
      <c r="Z217" s="13"/>
      <c r="AA217" s="11"/>
      <c r="AB217" s="11"/>
      <c r="AC217" s="18"/>
      <c r="AD217" s="17"/>
      <c r="AE217" s="12"/>
      <c r="AF217" s="13"/>
      <c r="AG217" s="13"/>
      <c r="AH217" s="11"/>
      <c r="AI217" s="11"/>
      <c r="AJ217" s="18"/>
    </row>
    <row r="218" spans="1:36" s="25" customFormat="1" ht="15" customHeight="1" x14ac:dyDescent="0.25">
      <c r="A218" s="20">
        <f>A217+1</f>
        <v>44927</v>
      </c>
      <c r="B218" s="17"/>
      <c r="C218" s="12"/>
      <c r="D218" s="13"/>
      <c r="E218" s="13"/>
      <c r="F218" s="11"/>
      <c r="G218" s="11"/>
      <c r="H218" s="18"/>
      <c r="I218" s="17"/>
      <c r="J218" s="12"/>
      <c r="K218" s="13"/>
      <c r="L218" s="13"/>
      <c r="M218" s="11"/>
      <c r="N218" s="11"/>
      <c r="O218" s="18"/>
      <c r="P218" s="17"/>
      <c r="Q218" s="12"/>
      <c r="R218" s="13"/>
      <c r="S218" s="13"/>
      <c r="T218" s="11"/>
      <c r="U218" s="11"/>
      <c r="V218" s="18"/>
      <c r="W218" s="17"/>
      <c r="X218" s="12"/>
      <c r="Y218" s="13"/>
      <c r="Z218" s="13"/>
      <c r="AA218" s="11"/>
      <c r="AB218" s="11"/>
      <c r="AC218" s="18"/>
      <c r="AD218" s="17"/>
      <c r="AE218" s="12"/>
      <c r="AF218" s="13"/>
      <c r="AG218" s="13"/>
      <c r="AH218" s="11"/>
      <c r="AI218" s="11"/>
      <c r="AJ218" s="18"/>
    </row>
  </sheetData>
  <sheetProtection algorithmName="SHA-512" hashValue="vkrHNyYVWoldYEu/++BSKLEteiaySsw5nfUrGrwz8FlfxThWR5nl5cTK57f8IhihZUNeghdHQBiUO80bvLjlKQ==" saltValue="mayvSPdgtLxfMvF0DXlSWQ==" spinCount="100000" sheet="1" selectLockedCells="1"/>
  <mergeCells count="45">
    <mergeCell ref="B2:H2"/>
    <mergeCell ref="I2:O2"/>
    <mergeCell ref="P2:V2"/>
    <mergeCell ref="W2:AC2"/>
    <mergeCell ref="AD2:AJ2"/>
    <mergeCell ref="B1:H1"/>
    <mergeCell ref="I1:O1"/>
    <mergeCell ref="P1:V1"/>
    <mergeCell ref="W1:AC1"/>
    <mergeCell ref="AD1:AJ1"/>
    <mergeCell ref="B4:H4"/>
    <mergeCell ref="I4:O4"/>
    <mergeCell ref="P4:V4"/>
    <mergeCell ref="W4:AC4"/>
    <mergeCell ref="AD4:AJ4"/>
    <mergeCell ref="B3:H3"/>
    <mergeCell ref="I3:O3"/>
    <mergeCell ref="P3:V3"/>
    <mergeCell ref="W3:AC3"/>
    <mergeCell ref="AD3:AJ3"/>
    <mergeCell ref="B6:H6"/>
    <mergeCell ref="I6:O6"/>
    <mergeCell ref="P6:V6"/>
    <mergeCell ref="W6:AC6"/>
    <mergeCell ref="AD6:AJ6"/>
    <mergeCell ref="B5:H5"/>
    <mergeCell ref="I5:O5"/>
    <mergeCell ref="P5:V5"/>
    <mergeCell ref="W5:AC5"/>
    <mergeCell ref="AD5:AJ5"/>
    <mergeCell ref="B8:H8"/>
    <mergeCell ref="I8:O8"/>
    <mergeCell ref="P8:V8"/>
    <mergeCell ref="W8:AC8"/>
    <mergeCell ref="AD8:AJ8"/>
    <mergeCell ref="B7:H7"/>
    <mergeCell ref="I7:O7"/>
    <mergeCell ref="P7:V7"/>
    <mergeCell ref="W7:AC7"/>
    <mergeCell ref="AD7:AJ7"/>
    <mergeCell ref="B9:H9"/>
    <mergeCell ref="I9:O9"/>
    <mergeCell ref="P9:V9"/>
    <mergeCell ref="W9:AC9"/>
    <mergeCell ref="AD9:AJ9"/>
  </mergeCells>
  <conditionalFormatting sqref="A11:H15">
    <cfRule type="expression" dxfId="1933" priority="1687">
      <formula>OR(WEEKDAY($A11,2)=6,WEEKDAY($A11,2)=7)</formula>
    </cfRule>
  </conditionalFormatting>
  <conditionalFormatting sqref="H16">
    <cfRule type="expression" dxfId="1932" priority="1438">
      <formula>LEFT(H16,5)*1&gt;LEFT(1.66666666666667,5)*1</formula>
    </cfRule>
    <cfRule type="expression" dxfId="1931" priority="1439">
      <formula>LEFT(H16,5)*1&lt;LEFT(1.66666666666667,5)*1</formula>
    </cfRule>
    <cfRule type="expression" dxfId="1930" priority="1686">
      <formula>LEFT(H16,5)*1=LEFT(1.66666666666667,5)*1</formula>
    </cfRule>
  </conditionalFormatting>
  <conditionalFormatting sqref="A17:H17">
    <cfRule type="expression" dxfId="1929" priority="1685">
      <formula>OR(WEEKDAY($A17,2)=6,WEEKDAY($A17,2)=7)</formula>
    </cfRule>
  </conditionalFormatting>
  <conditionalFormatting sqref="G17">
    <cfRule type="expression" dxfId="1928" priority="1683">
      <formula>LEFT(G17,5)*1&gt;LEFT(0.125,5)*1</formula>
    </cfRule>
  </conditionalFormatting>
  <conditionalFormatting sqref="G17">
    <cfRule type="expression" dxfId="1927" priority="1684">
      <formula>OR(WEEKDAY($A17,2)=6,WEEKDAY($A17,2)=7)</formula>
    </cfRule>
  </conditionalFormatting>
  <conditionalFormatting sqref="I17:M17 O17">
    <cfRule type="expression" dxfId="1926" priority="1682">
      <formula>OR(WEEKDAY($A17,2)=6,WEEKDAY($A17,2)=7)</formula>
    </cfRule>
  </conditionalFormatting>
  <conditionalFormatting sqref="N17">
    <cfRule type="expression" dxfId="1925" priority="1680">
      <formula>LEFT(N17,5)*1&gt;LEFT(0.125,5)*1</formula>
    </cfRule>
  </conditionalFormatting>
  <conditionalFormatting sqref="N17">
    <cfRule type="expression" dxfId="1924" priority="1681">
      <formula>OR(WEEKDAY($A17,2)=6,WEEKDAY($A17,2)=7)</formula>
    </cfRule>
  </conditionalFormatting>
  <conditionalFormatting sqref="P17:T17 V17">
    <cfRule type="expression" dxfId="1923" priority="1679">
      <formula>OR(WEEKDAY($A17,2)=6,WEEKDAY($A17,2)=7)</formula>
    </cfRule>
  </conditionalFormatting>
  <conditionalFormatting sqref="U17">
    <cfRule type="expression" dxfId="1922" priority="1677">
      <formula>LEFT(U17,5)*1&gt;LEFT(0.125,5)*1</formula>
    </cfRule>
  </conditionalFormatting>
  <conditionalFormatting sqref="U17">
    <cfRule type="expression" dxfId="1921" priority="1678">
      <formula>OR(WEEKDAY($A17,2)=6,WEEKDAY($A17,2)=7)</formula>
    </cfRule>
  </conditionalFormatting>
  <conditionalFormatting sqref="W17:AA17 AC17">
    <cfRule type="expression" dxfId="1920" priority="1676">
      <formula>OR(WEEKDAY($A17,2)=6,WEEKDAY($A17,2)=7)</formula>
    </cfRule>
  </conditionalFormatting>
  <conditionalFormatting sqref="AB17">
    <cfRule type="expression" dxfId="1919" priority="1674">
      <formula>LEFT(AB17,5)*1&gt;LEFT(0.125,5)*1</formula>
    </cfRule>
  </conditionalFormatting>
  <conditionalFormatting sqref="AB17">
    <cfRule type="expression" dxfId="1918" priority="1675">
      <formula>OR(WEEKDAY($A17,2)=6,WEEKDAY($A17,2)=7)</formula>
    </cfRule>
  </conditionalFormatting>
  <conditionalFormatting sqref="AD17:AH17 AJ17">
    <cfRule type="expression" dxfId="1917" priority="1673">
      <formula>OR(WEEKDAY($A17,2)=6,WEEKDAY($A17,2)=7)</formula>
    </cfRule>
  </conditionalFormatting>
  <conditionalFormatting sqref="AI17">
    <cfRule type="expression" dxfId="1916" priority="1671">
      <formula>LEFT(AI17,5)*1&gt;LEFT(0.125,5)*1</formula>
    </cfRule>
  </conditionalFormatting>
  <conditionalFormatting sqref="AI17">
    <cfRule type="expression" dxfId="1915" priority="1672">
      <formula>OR(WEEKDAY($A17,2)=6,WEEKDAY($A17,2)=7)</formula>
    </cfRule>
  </conditionalFormatting>
  <conditionalFormatting sqref="A24">
    <cfRule type="expression" dxfId="1914" priority="1670">
      <formula>OR(WEEKDAY($A24,2)=6,WEEKDAY($A24,2)=7)</formula>
    </cfRule>
  </conditionalFormatting>
  <conditionalFormatting sqref="A32">
    <cfRule type="expression" dxfId="1913" priority="1669">
      <formula>OR(WEEKDAY($A32,2)=6,WEEKDAY($A32,2)=7)</formula>
    </cfRule>
  </conditionalFormatting>
  <conditionalFormatting sqref="A40">
    <cfRule type="expression" dxfId="1912" priority="1668">
      <formula>OR(WEEKDAY($A40,2)=6,WEEKDAY($A40,2)=7)</formula>
    </cfRule>
  </conditionalFormatting>
  <conditionalFormatting sqref="A80 A72 A64 A56 A48">
    <cfRule type="expression" dxfId="1911" priority="1667">
      <formula>OR(WEEKDAY($A48,2)=6,WEEKDAY($A48,2)=7)</formula>
    </cfRule>
  </conditionalFormatting>
  <conditionalFormatting sqref="I81:O82">
    <cfRule type="expression" dxfId="1910" priority="1665">
      <formula>OR(WEEKDAY($A81,2)=6,WEEKDAY($A81,2)=7)</formula>
    </cfRule>
  </conditionalFormatting>
  <conditionalFormatting sqref="A81:H82">
    <cfRule type="expression" dxfId="1909" priority="1666">
      <formula>OR(WEEKDAY($A81,2)=6,WEEKDAY($A81,2)=7)</formula>
    </cfRule>
  </conditionalFormatting>
  <conditionalFormatting sqref="A18:H18">
    <cfRule type="expression" dxfId="1908" priority="1664">
      <formula>OR(WEEKDAY($A18,2)=6,WEEKDAY($A18,2)=7)</formula>
    </cfRule>
  </conditionalFormatting>
  <conditionalFormatting sqref="G18">
    <cfRule type="expression" dxfId="1907" priority="1662">
      <formula>LEFT(G18,5)*1&gt;LEFT(0.125,5)*1</formula>
    </cfRule>
  </conditionalFormatting>
  <conditionalFormatting sqref="G18">
    <cfRule type="expression" dxfId="1906" priority="1663">
      <formula>OR(WEEKDAY($A18,2)=6,WEEKDAY($A18,2)=7)</formula>
    </cfRule>
  </conditionalFormatting>
  <conditionalFormatting sqref="I18:M18 O18">
    <cfRule type="expression" dxfId="1905" priority="1661">
      <formula>OR(WEEKDAY($A18,2)=6,WEEKDAY($A18,2)=7)</formula>
    </cfRule>
  </conditionalFormatting>
  <conditionalFormatting sqref="N18">
    <cfRule type="expression" dxfId="1904" priority="1659">
      <formula>LEFT(N18,5)*1&gt;LEFT(0.125,5)*1</formula>
    </cfRule>
  </conditionalFormatting>
  <conditionalFormatting sqref="N18">
    <cfRule type="expression" dxfId="1903" priority="1660">
      <formula>OR(WEEKDAY($A18,2)=6,WEEKDAY($A18,2)=7)</formula>
    </cfRule>
  </conditionalFormatting>
  <conditionalFormatting sqref="P18:T18 V18">
    <cfRule type="expression" dxfId="1902" priority="1658">
      <formula>OR(WEEKDAY($A18,2)=6,WEEKDAY($A18,2)=7)</formula>
    </cfRule>
  </conditionalFormatting>
  <conditionalFormatting sqref="U18">
    <cfRule type="expression" dxfId="1901" priority="1656">
      <formula>LEFT(U18,5)*1&gt;LEFT(0.125,5)*1</formula>
    </cfRule>
  </conditionalFormatting>
  <conditionalFormatting sqref="U18">
    <cfRule type="expression" dxfId="1900" priority="1657">
      <formula>OR(WEEKDAY($A18,2)=6,WEEKDAY($A18,2)=7)</formula>
    </cfRule>
  </conditionalFormatting>
  <conditionalFormatting sqref="W18:AA18 AC18">
    <cfRule type="expression" dxfId="1899" priority="1655">
      <formula>OR(WEEKDAY($A18,2)=6,WEEKDAY($A18,2)=7)</formula>
    </cfRule>
  </conditionalFormatting>
  <conditionalFormatting sqref="AB18">
    <cfRule type="expression" dxfId="1898" priority="1653">
      <formula>LEFT(AB18,5)*1&gt;LEFT(0.125,5)*1</formula>
    </cfRule>
  </conditionalFormatting>
  <conditionalFormatting sqref="AB18">
    <cfRule type="expression" dxfId="1897" priority="1654">
      <formula>OR(WEEKDAY($A18,2)=6,WEEKDAY($A18,2)=7)</formula>
    </cfRule>
  </conditionalFormatting>
  <conditionalFormatting sqref="AD18:AH18 AJ18">
    <cfRule type="expression" dxfId="1896" priority="1652">
      <formula>OR(WEEKDAY($A18,2)=6,WEEKDAY($A18,2)=7)</formula>
    </cfRule>
  </conditionalFormatting>
  <conditionalFormatting sqref="AI18">
    <cfRule type="expression" dxfId="1895" priority="1650">
      <formula>LEFT(AI18,5)*1&gt;LEFT(0.125,5)*1</formula>
    </cfRule>
  </conditionalFormatting>
  <conditionalFormatting sqref="AI18">
    <cfRule type="expression" dxfId="1894" priority="1651">
      <formula>OR(WEEKDAY($A18,2)=6,WEEKDAY($A18,2)=7)</formula>
    </cfRule>
  </conditionalFormatting>
  <conditionalFormatting sqref="A25:H25">
    <cfRule type="expression" dxfId="1893" priority="1649">
      <formula>OR(WEEKDAY($A25,2)=6,WEEKDAY($A25,2)=7)</formula>
    </cfRule>
  </conditionalFormatting>
  <conditionalFormatting sqref="G25">
    <cfRule type="expression" dxfId="1892" priority="1647">
      <formula>LEFT(G25,5)*1&gt;LEFT(0.125,5)*1</formula>
    </cfRule>
  </conditionalFormatting>
  <conditionalFormatting sqref="G25">
    <cfRule type="expression" dxfId="1891" priority="1648">
      <formula>OR(WEEKDAY($A25,2)=6,WEEKDAY($A25,2)=7)</formula>
    </cfRule>
  </conditionalFormatting>
  <conditionalFormatting sqref="I25:M25 O25">
    <cfRule type="expression" dxfId="1890" priority="1646">
      <formula>OR(WEEKDAY($A25,2)=6,WEEKDAY($A25,2)=7)</formula>
    </cfRule>
  </conditionalFormatting>
  <conditionalFormatting sqref="N25">
    <cfRule type="expression" dxfId="1889" priority="1644">
      <formula>LEFT(N25,5)*1&gt;LEFT(0.125,5)*1</formula>
    </cfRule>
  </conditionalFormatting>
  <conditionalFormatting sqref="N25">
    <cfRule type="expression" dxfId="1888" priority="1645">
      <formula>OR(WEEKDAY($A25,2)=6,WEEKDAY($A25,2)=7)</formula>
    </cfRule>
  </conditionalFormatting>
  <conditionalFormatting sqref="P25:T25 V25">
    <cfRule type="expression" dxfId="1887" priority="1643">
      <formula>OR(WEEKDAY($A25,2)=6,WEEKDAY($A25,2)=7)</formula>
    </cfRule>
  </conditionalFormatting>
  <conditionalFormatting sqref="U25">
    <cfRule type="expression" dxfId="1886" priority="1641">
      <formula>LEFT(U25,5)*1&gt;LEFT(0.125,5)*1</formula>
    </cfRule>
  </conditionalFormatting>
  <conditionalFormatting sqref="U25">
    <cfRule type="expression" dxfId="1885" priority="1642">
      <formula>OR(WEEKDAY($A25,2)=6,WEEKDAY($A25,2)=7)</formula>
    </cfRule>
  </conditionalFormatting>
  <conditionalFormatting sqref="W25:AA25 AC25">
    <cfRule type="expression" dxfId="1884" priority="1640">
      <formula>OR(WEEKDAY($A25,2)=6,WEEKDAY($A25,2)=7)</formula>
    </cfRule>
  </conditionalFormatting>
  <conditionalFormatting sqref="AB25">
    <cfRule type="expression" dxfId="1883" priority="1638">
      <formula>LEFT(AB25,5)*1&gt;LEFT(0.125,5)*1</formula>
    </cfRule>
  </conditionalFormatting>
  <conditionalFormatting sqref="AB25">
    <cfRule type="expression" dxfId="1882" priority="1639">
      <formula>OR(WEEKDAY($A25,2)=6,WEEKDAY($A25,2)=7)</formula>
    </cfRule>
  </conditionalFormatting>
  <conditionalFormatting sqref="AD25:AH25 AJ25">
    <cfRule type="expression" dxfId="1881" priority="1637">
      <formula>OR(WEEKDAY($A25,2)=6,WEEKDAY($A25,2)=7)</formula>
    </cfRule>
  </conditionalFormatting>
  <conditionalFormatting sqref="AI25">
    <cfRule type="expression" dxfId="1880" priority="1635">
      <formula>LEFT(AI25,5)*1&gt;LEFT(0.125,5)*1</formula>
    </cfRule>
  </conditionalFormatting>
  <conditionalFormatting sqref="AI25">
    <cfRule type="expression" dxfId="1879" priority="1636">
      <formula>OR(WEEKDAY($A25,2)=6,WEEKDAY($A25,2)=7)</formula>
    </cfRule>
  </conditionalFormatting>
  <conditionalFormatting sqref="A26:H26">
    <cfRule type="expression" dxfId="1878" priority="1634">
      <formula>OR(WEEKDAY($A26,2)=6,WEEKDAY($A26,2)=7)</formula>
    </cfRule>
  </conditionalFormatting>
  <conditionalFormatting sqref="G26">
    <cfRule type="expression" dxfId="1877" priority="1632">
      <formula>LEFT(G26,5)*1&gt;LEFT(0.125,5)*1</formula>
    </cfRule>
  </conditionalFormatting>
  <conditionalFormatting sqref="G26">
    <cfRule type="expression" dxfId="1876" priority="1633">
      <formula>OR(WEEKDAY($A26,2)=6,WEEKDAY($A26,2)=7)</formula>
    </cfRule>
  </conditionalFormatting>
  <conditionalFormatting sqref="I26:M26 O26">
    <cfRule type="expression" dxfId="1875" priority="1631">
      <formula>OR(WEEKDAY($A26,2)=6,WEEKDAY($A26,2)=7)</formula>
    </cfRule>
  </conditionalFormatting>
  <conditionalFormatting sqref="N26">
    <cfRule type="expression" dxfId="1874" priority="1629">
      <formula>LEFT(N26,5)*1&gt;LEFT(0.125,5)*1</formula>
    </cfRule>
  </conditionalFormatting>
  <conditionalFormatting sqref="N26">
    <cfRule type="expression" dxfId="1873" priority="1630">
      <formula>OR(WEEKDAY($A26,2)=6,WEEKDAY($A26,2)=7)</formula>
    </cfRule>
  </conditionalFormatting>
  <conditionalFormatting sqref="P26:T26 V26">
    <cfRule type="expression" dxfId="1872" priority="1628">
      <formula>OR(WEEKDAY($A26,2)=6,WEEKDAY($A26,2)=7)</formula>
    </cfRule>
  </conditionalFormatting>
  <conditionalFormatting sqref="U26">
    <cfRule type="expression" dxfId="1871" priority="1626">
      <formula>LEFT(U26,5)*1&gt;LEFT(0.125,5)*1</formula>
    </cfRule>
  </conditionalFormatting>
  <conditionalFormatting sqref="U26">
    <cfRule type="expression" dxfId="1870" priority="1627">
      <formula>OR(WEEKDAY($A26,2)=6,WEEKDAY($A26,2)=7)</formula>
    </cfRule>
  </conditionalFormatting>
  <conditionalFormatting sqref="W26:AA26 AC26">
    <cfRule type="expression" dxfId="1869" priority="1625">
      <formula>OR(WEEKDAY($A26,2)=6,WEEKDAY($A26,2)=7)</formula>
    </cfRule>
  </conditionalFormatting>
  <conditionalFormatting sqref="AB26">
    <cfRule type="expression" dxfId="1868" priority="1623">
      <formula>LEFT(AB26,5)*1&gt;LEFT(0.125,5)*1</formula>
    </cfRule>
  </conditionalFormatting>
  <conditionalFormatting sqref="AB26">
    <cfRule type="expression" dxfId="1867" priority="1624">
      <formula>OR(WEEKDAY($A26,2)=6,WEEKDAY($A26,2)=7)</formula>
    </cfRule>
  </conditionalFormatting>
  <conditionalFormatting sqref="AD26:AH26 AJ26">
    <cfRule type="expression" dxfId="1866" priority="1622">
      <formula>OR(WEEKDAY($A26,2)=6,WEEKDAY($A26,2)=7)</formula>
    </cfRule>
  </conditionalFormatting>
  <conditionalFormatting sqref="AI26">
    <cfRule type="expression" dxfId="1865" priority="1620">
      <formula>LEFT(AI26,5)*1&gt;LEFT(0.125,5)*1</formula>
    </cfRule>
  </conditionalFormatting>
  <conditionalFormatting sqref="AI26">
    <cfRule type="expression" dxfId="1864" priority="1621">
      <formula>OR(WEEKDAY($A26,2)=6,WEEKDAY($A26,2)=7)</formula>
    </cfRule>
  </conditionalFormatting>
  <conditionalFormatting sqref="A33:H33">
    <cfRule type="expression" dxfId="1863" priority="1619">
      <formula>OR(WEEKDAY($A33,2)=6,WEEKDAY($A33,2)=7)</formula>
    </cfRule>
  </conditionalFormatting>
  <conditionalFormatting sqref="G33">
    <cfRule type="expression" dxfId="1862" priority="1617">
      <formula>LEFT(G33,5)*1&gt;LEFT(0.125,5)*1</formula>
    </cfRule>
  </conditionalFormatting>
  <conditionalFormatting sqref="G33">
    <cfRule type="expression" dxfId="1861" priority="1618">
      <formula>OR(WEEKDAY($A33,2)=6,WEEKDAY($A33,2)=7)</formula>
    </cfRule>
  </conditionalFormatting>
  <conditionalFormatting sqref="I33:M33 O33">
    <cfRule type="expression" dxfId="1860" priority="1616">
      <formula>OR(WEEKDAY($A33,2)=6,WEEKDAY($A33,2)=7)</formula>
    </cfRule>
  </conditionalFormatting>
  <conditionalFormatting sqref="N33">
    <cfRule type="expression" dxfId="1859" priority="1614">
      <formula>LEFT(N33,5)*1&gt;LEFT(0.125,5)*1</formula>
    </cfRule>
  </conditionalFormatting>
  <conditionalFormatting sqref="N33">
    <cfRule type="expression" dxfId="1858" priority="1615">
      <formula>OR(WEEKDAY($A33,2)=6,WEEKDAY($A33,2)=7)</formula>
    </cfRule>
  </conditionalFormatting>
  <conditionalFormatting sqref="P33:T33 V33">
    <cfRule type="expression" dxfId="1857" priority="1613">
      <formula>OR(WEEKDAY($A33,2)=6,WEEKDAY($A33,2)=7)</formula>
    </cfRule>
  </conditionalFormatting>
  <conditionalFormatting sqref="U33">
    <cfRule type="expression" dxfId="1856" priority="1611">
      <formula>LEFT(U33,5)*1&gt;LEFT(0.125,5)*1</formula>
    </cfRule>
  </conditionalFormatting>
  <conditionalFormatting sqref="U33">
    <cfRule type="expression" dxfId="1855" priority="1612">
      <formula>OR(WEEKDAY($A33,2)=6,WEEKDAY($A33,2)=7)</formula>
    </cfRule>
  </conditionalFormatting>
  <conditionalFormatting sqref="W33:AA33 AC33">
    <cfRule type="expression" dxfId="1854" priority="1610">
      <formula>OR(WEEKDAY($A33,2)=6,WEEKDAY($A33,2)=7)</formula>
    </cfRule>
  </conditionalFormatting>
  <conditionalFormatting sqref="AB33">
    <cfRule type="expression" dxfId="1853" priority="1608">
      <formula>LEFT(AB33,5)*1&gt;LEFT(0.125,5)*1</formula>
    </cfRule>
  </conditionalFormatting>
  <conditionalFormatting sqref="AB33">
    <cfRule type="expression" dxfId="1852" priority="1609">
      <formula>OR(WEEKDAY($A33,2)=6,WEEKDAY($A33,2)=7)</formula>
    </cfRule>
  </conditionalFormatting>
  <conditionalFormatting sqref="AD33:AH33 AJ33">
    <cfRule type="expression" dxfId="1851" priority="1607">
      <formula>OR(WEEKDAY($A33,2)=6,WEEKDAY($A33,2)=7)</formula>
    </cfRule>
  </conditionalFormatting>
  <conditionalFormatting sqref="AI33">
    <cfRule type="expression" dxfId="1850" priority="1605">
      <formula>LEFT(AI33,5)*1&gt;LEFT(0.125,5)*1</formula>
    </cfRule>
  </conditionalFormatting>
  <conditionalFormatting sqref="AI33">
    <cfRule type="expression" dxfId="1849" priority="1606">
      <formula>OR(WEEKDAY($A33,2)=6,WEEKDAY($A33,2)=7)</formula>
    </cfRule>
  </conditionalFormatting>
  <conditionalFormatting sqref="A34:H34">
    <cfRule type="expression" dxfId="1848" priority="1604">
      <formula>OR(WEEKDAY($A34,2)=6,WEEKDAY($A34,2)=7)</formula>
    </cfRule>
  </conditionalFormatting>
  <conditionalFormatting sqref="G34">
    <cfRule type="expression" dxfId="1847" priority="1602">
      <formula>LEFT(G34,5)*1&gt;LEFT(0.125,5)*1</formula>
    </cfRule>
  </conditionalFormatting>
  <conditionalFormatting sqref="G34">
    <cfRule type="expression" dxfId="1846" priority="1603">
      <formula>OR(WEEKDAY($A34,2)=6,WEEKDAY($A34,2)=7)</formula>
    </cfRule>
  </conditionalFormatting>
  <conditionalFormatting sqref="I34:M34 O34">
    <cfRule type="expression" dxfId="1845" priority="1601">
      <formula>OR(WEEKDAY($A34,2)=6,WEEKDAY($A34,2)=7)</formula>
    </cfRule>
  </conditionalFormatting>
  <conditionalFormatting sqref="N34">
    <cfRule type="expression" dxfId="1844" priority="1599">
      <formula>LEFT(N34,5)*1&gt;LEFT(0.125,5)*1</formula>
    </cfRule>
  </conditionalFormatting>
  <conditionalFormatting sqref="N34">
    <cfRule type="expression" dxfId="1843" priority="1600">
      <formula>OR(WEEKDAY($A34,2)=6,WEEKDAY($A34,2)=7)</formula>
    </cfRule>
  </conditionalFormatting>
  <conditionalFormatting sqref="P34:T34 V34">
    <cfRule type="expression" dxfId="1842" priority="1598">
      <formula>OR(WEEKDAY($A34,2)=6,WEEKDAY($A34,2)=7)</formula>
    </cfRule>
  </conditionalFormatting>
  <conditionalFormatting sqref="U34">
    <cfRule type="expression" dxfId="1841" priority="1596">
      <formula>LEFT(U34,5)*1&gt;LEFT(0.125,5)*1</formula>
    </cfRule>
  </conditionalFormatting>
  <conditionalFormatting sqref="U34">
    <cfRule type="expression" dxfId="1840" priority="1597">
      <formula>OR(WEEKDAY($A34,2)=6,WEEKDAY($A34,2)=7)</formula>
    </cfRule>
  </conditionalFormatting>
  <conditionalFormatting sqref="W34:AA34 AC34">
    <cfRule type="expression" dxfId="1839" priority="1595">
      <formula>OR(WEEKDAY($A34,2)=6,WEEKDAY($A34,2)=7)</formula>
    </cfRule>
  </conditionalFormatting>
  <conditionalFormatting sqref="AB34">
    <cfRule type="expression" dxfId="1838" priority="1593">
      <formula>LEFT(AB34,5)*1&gt;LEFT(0.125,5)*1</formula>
    </cfRule>
  </conditionalFormatting>
  <conditionalFormatting sqref="AB34">
    <cfRule type="expression" dxfId="1837" priority="1594">
      <formula>OR(WEEKDAY($A34,2)=6,WEEKDAY($A34,2)=7)</formula>
    </cfRule>
  </conditionalFormatting>
  <conditionalFormatting sqref="AD34:AH34 AJ34">
    <cfRule type="expression" dxfId="1836" priority="1592">
      <formula>OR(WEEKDAY($A34,2)=6,WEEKDAY($A34,2)=7)</formula>
    </cfRule>
  </conditionalFormatting>
  <conditionalFormatting sqref="AI34">
    <cfRule type="expression" dxfId="1835" priority="1590">
      <formula>LEFT(AI34,5)*1&gt;LEFT(0.125,5)*1</formula>
    </cfRule>
  </conditionalFormatting>
  <conditionalFormatting sqref="AI34">
    <cfRule type="expression" dxfId="1834" priority="1591">
      <formula>OR(WEEKDAY($A34,2)=6,WEEKDAY($A34,2)=7)</formula>
    </cfRule>
  </conditionalFormatting>
  <conditionalFormatting sqref="A41:H41">
    <cfRule type="expression" dxfId="1833" priority="1589">
      <formula>OR(WEEKDAY($A41,2)=6,WEEKDAY($A41,2)=7)</formula>
    </cfRule>
  </conditionalFormatting>
  <conditionalFormatting sqref="G41">
    <cfRule type="expression" dxfId="1832" priority="1587">
      <formula>LEFT(G41,5)*1&gt;LEFT(0.125,5)*1</formula>
    </cfRule>
  </conditionalFormatting>
  <conditionalFormatting sqref="G41">
    <cfRule type="expression" dxfId="1831" priority="1588">
      <formula>OR(WEEKDAY($A41,2)=6,WEEKDAY($A41,2)=7)</formula>
    </cfRule>
  </conditionalFormatting>
  <conditionalFormatting sqref="I41:M41 O41">
    <cfRule type="expression" dxfId="1830" priority="1586">
      <formula>OR(WEEKDAY($A41,2)=6,WEEKDAY($A41,2)=7)</formula>
    </cfRule>
  </conditionalFormatting>
  <conditionalFormatting sqref="N41">
    <cfRule type="expression" dxfId="1829" priority="1584">
      <formula>LEFT(N41,5)*1&gt;LEFT(0.125,5)*1</formula>
    </cfRule>
  </conditionalFormatting>
  <conditionalFormatting sqref="N41">
    <cfRule type="expression" dxfId="1828" priority="1585">
      <formula>OR(WEEKDAY($A41,2)=6,WEEKDAY($A41,2)=7)</formula>
    </cfRule>
  </conditionalFormatting>
  <conditionalFormatting sqref="P41:T41 V41">
    <cfRule type="expression" dxfId="1827" priority="1583">
      <formula>OR(WEEKDAY($A41,2)=6,WEEKDAY($A41,2)=7)</formula>
    </cfRule>
  </conditionalFormatting>
  <conditionalFormatting sqref="U41">
    <cfRule type="expression" dxfId="1826" priority="1581">
      <formula>LEFT(U41,5)*1&gt;LEFT(0.125,5)*1</formula>
    </cfRule>
  </conditionalFormatting>
  <conditionalFormatting sqref="U41">
    <cfRule type="expression" dxfId="1825" priority="1582">
      <formula>OR(WEEKDAY($A41,2)=6,WEEKDAY($A41,2)=7)</formula>
    </cfRule>
  </conditionalFormatting>
  <conditionalFormatting sqref="W41:AA41 AC41">
    <cfRule type="expression" dxfId="1824" priority="1580">
      <formula>OR(WEEKDAY($A41,2)=6,WEEKDAY($A41,2)=7)</formula>
    </cfRule>
  </conditionalFormatting>
  <conditionalFormatting sqref="AB41">
    <cfRule type="expression" dxfId="1823" priority="1578">
      <formula>LEFT(AB41,5)*1&gt;LEFT(0.125,5)*1</formula>
    </cfRule>
  </conditionalFormatting>
  <conditionalFormatting sqref="AB41">
    <cfRule type="expression" dxfId="1822" priority="1579">
      <formula>OR(WEEKDAY($A41,2)=6,WEEKDAY($A41,2)=7)</formula>
    </cfRule>
  </conditionalFormatting>
  <conditionalFormatting sqref="AD41:AH41 AJ41">
    <cfRule type="expression" dxfId="1821" priority="1577">
      <formula>OR(WEEKDAY($A41,2)=6,WEEKDAY($A41,2)=7)</formula>
    </cfRule>
  </conditionalFormatting>
  <conditionalFormatting sqref="AI41">
    <cfRule type="expression" dxfId="1820" priority="1575">
      <formula>LEFT(AI41,5)*1&gt;LEFT(0.125,5)*1</formula>
    </cfRule>
  </conditionalFormatting>
  <conditionalFormatting sqref="AI41">
    <cfRule type="expression" dxfId="1819" priority="1576">
      <formula>OR(WEEKDAY($A41,2)=6,WEEKDAY($A41,2)=7)</formula>
    </cfRule>
  </conditionalFormatting>
  <conditionalFormatting sqref="A42:H42">
    <cfRule type="expression" dxfId="1818" priority="1574">
      <formula>OR(WEEKDAY($A42,2)=6,WEEKDAY($A42,2)=7)</formula>
    </cfRule>
  </conditionalFormatting>
  <conditionalFormatting sqref="G42">
    <cfRule type="expression" dxfId="1817" priority="1572">
      <formula>LEFT(G42,5)*1&gt;LEFT(0.125,5)*1</formula>
    </cfRule>
  </conditionalFormatting>
  <conditionalFormatting sqref="G42">
    <cfRule type="expression" dxfId="1816" priority="1573">
      <formula>OR(WEEKDAY($A42,2)=6,WEEKDAY($A42,2)=7)</formula>
    </cfRule>
  </conditionalFormatting>
  <conditionalFormatting sqref="I42:M42 O42">
    <cfRule type="expression" dxfId="1815" priority="1571">
      <formula>OR(WEEKDAY($A42,2)=6,WEEKDAY($A42,2)=7)</formula>
    </cfRule>
  </conditionalFormatting>
  <conditionalFormatting sqref="N42">
    <cfRule type="expression" dxfId="1814" priority="1569">
      <formula>LEFT(N42,5)*1&gt;LEFT(0.125,5)*1</formula>
    </cfRule>
  </conditionalFormatting>
  <conditionalFormatting sqref="N42">
    <cfRule type="expression" dxfId="1813" priority="1570">
      <formula>OR(WEEKDAY($A42,2)=6,WEEKDAY($A42,2)=7)</formula>
    </cfRule>
  </conditionalFormatting>
  <conditionalFormatting sqref="P42:T42 V42">
    <cfRule type="expression" dxfId="1812" priority="1568">
      <formula>OR(WEEKDAY($A42,2)=6,WEEKDAY($A42,2)=7)</formula>
    </cfRule>
  </conditionalFormatting>
  <conditionalFormatting sqref="U42">
    <cfRule type="expression" dxfId="1811" priority="1566">
      <formula>LEFT(U42,5)*1&gt;LEFT(0.125,5)*1</formula>
    </cfRule>
  </conditionalFormatting>
  <conditionalFormatting sqref="U42">
    <cfRule type="expression" dxfId="1810" priority="1567">
      <formula>OR(WEEKDAY($A42,2)=6,WEEKDAY($A42,2)=7)</formula>
    </cfRule>
  </conditionalFormatting>
  <conditionalFormatting sqref="W42:AA42 AC42">
    <cfRule type="expression" dxfId="1809" priority="1565">
      <formula>OR(WEEKDAY($A42,2)=6,WEEKDAY($A42,2)=7)</formula>
    </cfRule>
  </conditionalFormatting>
  <conditionalFormatting sqref="AB42">
    <cfRule type="expression" dxfId="1808" priority="1563">
      <formula>LEFT(AB42,5)*1&gt;LEFT(0.125,5)*1</formula>
    </cfRule>
  </conditionalFormatting>
  <conditionalFormatting sqref="AB42">
    <cfRule type="expression" dxfId="1807" priority="1564">
      <formula>OR(WEEKDAY($A42,2)=6,WEEKDAY($A42,2)=7)</formula>
    </cfRule>
  </conditionalFormatting>
  <conditionalFormatting sqref="AD42:AH42 AJ42">
    <cfRule type="expression" dxfId="1806" priority="1562">
      <formula>OR(WEEKDAY($A42,2)=6,WEEKDAY($A42,2)=7)</formula>
    </cfRule>
  </conditionalFormatting>
  <conditionalFormatting sqref="AI42">
    <cfRule type="expression" dxfId="1805" priority="1560">
      <formula>LEFT(AI42,5)*1&gt;LEFT(0.125,5)*1</formula>
    </cfRule>
  </conditionalFormatting>
  <conditionalFormatting sqref="AI42">
    <cfRule type="expression" dxfId="1804" priority="1561">
      <formula>OR(WEEKDAY($A42,2)=6,WEEKDAY($A42,2)=7)</formula>
    </cfRule>
  </conditionalFormatting>
  <conditionalFormatting sqref="A49:H49">
    <cfRule type="expression" dxfId="1803" priority="1559">
      <formula>OR(WEEKDAY($A49,2)=6,WEEKDAY($A49,2)=7)</formula>
    </cfRule>
  </conditionalFormatting>
  <conditionalFormatting sqref="G49">
    <cfRule type="expression" dxfId="1802" priority="1557">
      <formula>LEFT(G49,5)*1&gt;LEFT(0.125,5)*1</formula>
    </cfRule>
  </conditionalFormatting>
  <conditionalFormatting sqref="G49">
    <cfRule type="expression" dxfId="1801" priority="1558">
      <formula>OR(WEEKDAY($A49,2)=6,WEEKDAY($A49,2)=7)</formula>
    </cfRule>
  </conditionalFormatting>
  <conditionalFormatting sqref="I49:M49 O49">
    <cfRule type="expression" dxfId="1800" priority="1556">
      <formula>OR(WEEKDAY($A49,2)=6,WEEKDAY($A49,2)=7)</formula>
    </cfRule>
  </conditionalFormatting>
  <conditionalFormatting sqref="N49">
    <cfRule type="expression" dxfId="1799" priority="1554">
      <formula>LEFT(N49,5)*1&gt;LEFT(0.125,5)*1</formula>
    </cfRule>
  </conditionalFormatting>
  <conditionalFormatting sqref="N49">
    <cfRule type="expression" dxfId="1798" priority="1555">
      <formula>OR(WEEKDAY($A49,2)=6,WEEKDAY($A49,2)=7)</formula>
    </cfRule>
  </conditionalFormatting>
  <conditionalFormatting sqref="P49:T49 V49">
    <cfRule type="expression" dxfId="1797" priority="1553">
      <formula>OR(WEEKDAY($A49,2)=6,WEEKDAY($A49,2)=7)</formula>
    </cfRule>
  </conditionalFormatting>
  <conditionalFormatting sqref="U49">
    <cfRule type="expression" dxfId="1796" priority="1551">
      <formula>LEFT(U49,5)*1&gt;LEFT(0.125,5)*1</formula>
    </cfRule>
  </conditionalFormatting>
  <conditionalFormatting sqref="U49">
    <cfRule type="expression" dxfId="1795" priority="1552">
      <formula>OR(WEEKDAY($A49,2)=6,WEEKDAY($A49,2)=7)</formula>
    </cfRule>
  </conditionalFormatting>
  <conditionalFormatting sqref="W49:AA49 AC49">
    <cfRule type="expression" dxfId="1794" priority="1550">
      <formula>OR(WEEKDAY($A49,2)=6,WEEKDAY($A49,2)=7)</formula>
    </cfRule>
  </conditionalFormatting>
  <conditionalFormatting sqref="AB49">
    <cfRule type="expression" dxfId="1793" priority="1548">
      <formula>LEFT(AB49,5)*1&gt;LEFT(0.125,5)*1</formula>
    </cfRule>
  </conditionalFormatting>
  <conditionalFormatting sqref="AB49">
    <cfRule type="expression" dxfId="1792" priority="1549">
      <formula>OR(WEEKDAY($A49,2)=6,WEEKDAY($A49,2)=7)</formula>
    </cfRule>
  </conditionalFormatting>
  <conditionalFormatting sqref="AD49:AH49 AJ49">
    <cfRule type="expression" dxfId="1791" priority="1547">
      <formula>OR(WEEKDAY($A49,2)=6,WEEKDAY($A49,2)=7)</formula>
    </cfRule>
  </conditionalFormatting>
  <conditionalFormatting sqref="AI49">
    <cfRule type="expression" dxfId="1790" priority="1545">
      <formula>LEFT(AI49,5)*1&gt;LEFT(0.125,5)*1</formula>
    </cfRule>
  </conditionalFormatting>
  <conditionalFormatting sqref="AI49">
    <cfRule type="expression" dxfId="1789" priority="1546">
      <formula>OR(WEEKDAY($A49,2)=6,WEEKDAY($A49,2)=7)</formula>
    </cfRule>
  </conditionalFormatting>
  <conditionalFormatting sqref="A50:H50">
    <cfRule type="expression" dxfId="1788" priority="1544">
      <formula>OR(WEEKDAY($A50,2)=6,WEEKDAY($A50,2)=7)</formula>
    </cfRule>
  </conditionalFormatting>
  <conditionalFormatting sqref="G50">
    <cfRule type="expression" dxfId="1787" priority="1542">
      <formula>LEFT(G50,5)*1&gt;LEFT(0.125,5)*1</formula>
    </cfRule>
  </conditionalFormatting>
  <conditionalFormatting sqref="G50">
    <cfRule type="expression" dxfId="1786" priority="1543">
      <formula>OR(WEEKDAY($A50,2)=6,WEEKDAY($A50,2)=7)</formula>
    </cfRule>
  </conditionalFormatting>
  <conditionalFormatting sqref="I50:M50 O50">
    <cfRule type="expression" dxfId="1785" priority="1541">
      <formula>OR(WEEKDAY($A50,2)=6,WEEKDAY($A50,2)=7)</formula>
    </cfRule>
  </conditionalFormatting>
  <conditionalFormatting sqref="N50">
    <cfRule type="expression" dxfId="1784" priority="1539">
      <formula>LEFT(N50,5)*1&gt;LEFT(0.125,5)*1</formula>
    </cfRule>
  </conditionalFormatting>
  <conditionalFormatting sqref="N50">
    <cfRule type="expression" dxfId="1783" priority="1540">
      <formula>OR(WEEKDAY($A50,2)=6,WEEKDAY($A50,2)=7)</formula>
    </cfRule>
  </conditionalFormatting>
  <conditionalFormatting sqref="P50:T50 V50">
    <cfRule type="expression" dxfId="1782" priority="1538">
      <formula>OR(WEEKDAY($A50,2)=6,WEEKDAY($A50,2)=7)</formula>
    </cfRule>
  </conditionalFormatting>
  <conditionalFormatting sqref="U50">
    <cfRule type="expression" dxfId="1781" priority="1536">
      <formula>LEFT(U50,5)*1&gt;LEFT(0.125,5)*1</formula>
    </cfRule>
  </conditionalFormatting>
  <conditionalFormatting sqref="U50">
    <cfRule type="expression" dxfId="1780" priority="1537">
      <formula>OR(WEEKDAY($A50,2)=6,WEEKDAY($A50,2)=7)</formula>
    </cfRule>
  </conditionalFormatting>
  <conditionalFormatting sqref="W50:AA50 AC50">
    <cfRule type="expression" dxfId="1779" priority="1535">
      <formula>OR(WEEKDAY($A50,2)=6,WEEKDAY($A50,2)=7)</formula>
    </cfRule>
  </conditionalFormatting>
  <conditionalFormatting sqref="AB50">
    <cfRule type="expression" dxfId="1778" priority="1533">
      <formula>LEFT(AB50,5)*1&gt;LEFT(0.125,5)*1</formula>
    </cfRule>
  </conditionalFormatting>
  <conditionalFormatting sqref="AB50">
    <cfRule type="expression" dxfId="1777" priority="1534">
      <formula>OR(WEEKDAY($A50,2)=6,WEEKDAY($A50,2)=7)</formula>
    </cfRule>
  </conditionalFormatting>
  <conditionalFormatting sqref="AD50:AH50 AJ50">
    <cfRule type="expression" dxfId="1776" priority="1532">
      <formula>OR(WEEKDAY($A50,2)=6,WEEKDAY($A50,2)=7)</formula>
    </cfRule>
  </conditionalFormatting>
  <conditionalFormatting sqref="AI50">
    <cfRule type="expression" dxfId="1775" priority="1530">
      <formula>LEFT(AI50,5)*1&gt;LEFT(0.125,5)*1</formula>
    </cfRule>
  </conditionalFormatting>
  <conditionalFormatting sqref="AI50">
    <cfRule type="expression" dxfId="1774" priority="1531">
      <formula>OR(WEEKDAY($A50,2)=6,WEEKDAY($A50,2)=7)</formula>
    </cfRule>
  </conditionalFormatting>
  <conditionalFormatting sqref="A57:H57">
    <cfRule type="expression" dxfId="1773" priority="1529">
      <formula>OR(WEEKDAY($A57,2)=6,WEEKDAY($A57,2)=7)</formula>
    </cfRule>
  </conditionalFormatting>
  <conditionalFormatting sqref="G57">
    <cfRule type="expression" dxfId="1772" priority="1527">
      <formula>LEFT(G57,5)*1&gt;LEFT(0.125,5)*1</formula>
    </cfRule>
  </conditionalFormatting>
  <conditionalFormatting sqref="G57">
    <cfRule type="expression" dxfId="1771" priority="1528">
      <formula>OR(WEEKDAY($A57,2)=6,WEEKDAY($A57,2)=7)</formula>
    </cfRule>
  </conditionalFormatting>
  <conditionalFormatting sqref="I57:M57 O57">
    <cfRule type="expression" dxfId="1770" priority="1526">
      <formula>OR(WEEKDAY($A57,2)=6,WEEKDAY($A57,2)=7)</formula>
    </cfRule>
  </conditionalFormatting>
  <conditionalFormatting sqref="N57">
    <cfRule type="expression" dxfId="1769" priority="1524">
      <formula>LEFT(N57,5)*1&gt;LEFT(0.125,5)*1</formula>
    </cfRule>
  </conditionalFormatting>
  <conditionalFormatting sqref="N57">
    <cfRule type="expression" dxfId="1768" priority="1525">
      <formula>OR(WEEKDAY($A57,2)=6,WEEKDAY($A57,2)=7)</formula>
    </cfRule>
  </conditionalFormatting>
  <conditionalFormatting sqref="P57:T57 V57">
    <cfRule type="expression" dxfId="1767" priority="1523">
      <formula>OR(WEEKDAY($A57,2)=6,WEEKDAY($A57,2)=7)</formula>
    </cfRule>
  </conditionalFormatting>
  <conditionalFormatting sqref="U57">
    <cfRule type="expression" dxfId="1766" priority="1521">
      <formula>LEFT(U57,5)*1&gt;LEFT(0.125,5)*1</formula>
    </cfRule>
  </conditionalFormatting>
  <conditionalFormatting sqref="U57">
    <cfRule type="expression" dxfId="1765" priority="1522">
      <formula>OR(WEEKDAY($A57,2)=6,WEEKDAY($A57,2)=7)</formula>
    </cfRule>
  </conditionalFormatting>
  <conditionalFormatting sqref="W57:AA57 AC57">
    <cfRule type="expression" dxfId="1764" priority="1520">
      <formula>OR(WEEKDAY($A57,2)=6,WEEKDAY($A57,2)=7)</formula>
    </cfRule>
  </conditionalFormatting>
  <conditionalFormatting sqref="AB57">
    <cfRule type="expression" dxfId="1763" priority="1518">
      <formula>LEFT(AB57,5)*1&gt;LEFT(0.125,5)*1</formula>
    </cfRule>
  </conditionalFormatting>
  <conditionalFormatting sqref="AB57">
    <cfRule type="expression" dxfId="1762" priority="1519">
      <formula>OR(WEEKDAY($A57,2)=6,WEEKDAY($A57,2)=7)</formula>
    </cfRule>
  </conditionalFormatting>
  <conditionalFormatting sqref="AD57:AH57 AJ57">
    <cfRule type="expression" dxfId="1761" priority="1517">
      <formula>OR(WEEKDAY($A57,2)=6,WEEKDAY($A57,2)=7)</formula>
    </cfRule>
  </conditionalFormatting>
  <conditionalFormatting sqref="AI57">
    <cfRule type="expression" dxfId="1760" priority="1515">
      <formula>LEFT(AI57,5)*1&gt;LEFT(0.125,5)*1</formula>
    </cfRule>
  </conditionalFormatting>
  <conditionalFormatting sqref="AI57">
    <cfRule type="expression" dxfId="1759" priority="1516">
      <formula>OR(WEEKDAY($A57,2)=6,WEEKDAY($A57,2)=7)</formula>
    </cfRule>
  </conditionalFormatting>
  <conditionalFormatting sqref="A58:H58">
    <cfRule type="expression" dxfId="1758" priority="1514">
      <formula>OR(WEEKDAY($A58,2)=6,WEEKDAY($A58,2)=7)</formula>
    </cfRule>
  </conditionalFormatting>
  <conditionalFormatting sqref="G58">
    <cfRule type="expression" dxfId="1757" priority="1512">
      <formula>LEFT(G58,5)*1&gt;LEFT(0.125,5)*1</formula>
    </cfRule>
  </conditionalFormatting>
  <conditionalFormatting sqref="G58">
    <cfRule type="expression" dxfId="1756" priority="1513">
      <formula>OR(WEEKDAY($A58,2)=6,WEEKDAY($A58,2)=7)</formula>
    </cfRule>
  </conditionalFormatting>
  <conditionalFormatting sqref="I58:M58 O58">
    <cfRule type="expression" dxfId="1755" priority="1511">
      <formula>OR(WEEKDAY($A58,2)=6,WEEKDAY($A58,2)=7)</formula>
    </cfRule>
  </conditionalFormatting>
  <conditionalFormatting sqref="N58">
    <cfRule type="expression" dxfId="1754" priority="1509">
      <formula>LEFT(N58,5)*1&gt;LEFT(0.125,5)*1</formula>
    </cfRule>
  </conditionalFormatting>
  <conditionalFormatting sqref="N58">
    <cfRule type="expression" dxfId="1753" priority="1510">
      <formula>OR(WEEKDAY($A58,2)=6,WEEKDAY($A58,2)=7)</formula>
    </cfRule>
  </conditionalFormatting>
  <conditionalFormatting sqref="P58:T58 V58">
    <cfRule type="expression" dxfId="1752" priority="1508">
      <formula>OR(WEEKDAY($A58,2)=6,WEEKDAY($A58,2)=7)</formula>
    </cfRule>
  </conditionalFormatting>
  <conditionalFormatting sqref="U58">
    <cfRule type="expression" dxfId="1751" priority="1506">
      <formula>LEFT(U58,5)*1&gt;LEFT(0.125,5)*1</formula>
    </cfRule>
  </conditionalFormatting>
  <conditionalFormatting sqref="U58">
    <cfRule type="expression" dxfId="1750" priority="1507">
      <formula>OR(WEEKDAY($A58,2)=6,WEEKDAY($A58,2)=7)</formula>
    </cfRule>
  </conditionalFormatting>
  <conditionalFormatting sqref="W58:AA58 AC58">
    <cfRule type="expression" dxfId="1749" priority="1505">
      <formula>OR(WEEKDAY($A58,2)=6,WEEKDAY($A58,2)=7)</formula>
    </cfRule>
  </conditionalFormatting>
  <conditionalFormatting sqref="AB58">
    <cfRule type="expression" dxfId="1748" priority="1503">
      <formula>LEFT(AB58,5)*1&gt;LEFT(0.125,5)*1</formula>
    </cfRule>
  </conditionalFormatting>
  <conditionalFormatting sqref="AB58">
    <cfRule type="expression" dxfId="1747" priority="1504">
      <formula>OR(WEEKDAY($A58,2)=6,WEEKDAY($A58,2)=7)</formula>
    </cfRule>
  </conditionalFormatting>
  <conditionalFormatting sqref="AD58:AH58 AJ58">
    <cfRule type="expression" dxfId="1746" priority="1502">
      <formula>OR(WEEKDAY($A58,2)=6,WEEKDAY($A58,2)=7)</formula>
    </cfRule>
  </conditionalFormatting>
  <conditionalFormatting sqref="AI58">
    <cfRule type="expression" dxfId="1745" priority="1500">
      <formula>LEFT(AI58,5)*1&gt;LEFT(0.125,5)*1</formula>
    </cfRule>
  </conditionalFormatting>
  <conditionalFormatting sqref="AI58">
    <cfRule type="expression" dxfId="1744" priority="1501">
      <formula>OR(WEEKDAY($A58,2)=6,WEEKDAY($A58,2)=7)</formula>
    </cfRule>
  </conditionalFormatting>
  <conditionalFormatting sqref="A65:H65">
    <cfRule type="expression" dxfId="1743" priority="1499">
      <formula>OR(WEEKDAY($A65,2)=6,WEEKDAY($A65,2)=7)</formula>
    </cfRule>
  </conditionalFormatting>
  <conditionalFormatting sqref="G65">
    <cfRule type="expression" dxfId="1742" priority="1497">
      <formula>LEFT(G65,5)*1&gt;LEFT(0.125,5)*1</formula>
    </cfRule>
  </conditionalFormatting>
  <conditionalFormatting sqref="G65">
    <cfRule type="expression" dxfId="1741" priority="1498">
      <formula>OR(WEEKDAY($A65,2)=6,WEEKDAY($A65,2)=7)</formula>
    </cfRule>
  </conditionalFormatting>
  <conditionalFormatting sqref="I65:M65 O65">
    <cfRule type="expression" dxfId="1740" priority="1496">
      <formula>OR(WEEKDAY($A65,2)=6,WEEKDAY($A65,2)=7)</formula>
    </cfRule>
  </conditionalFormatting>
  <conditionalFormatting sqref="N65">
    <cfRule type="expression" dxfId="1739" priority="1494">
      <formula>LEFT(N65,5)*1&gt;LEFT(0.125,5)*1</formula>
    </cfRule>
  </conditionalFormatting>
  <conditionalFormatting sqref="N65">
    <cfRule type="expression" dxfId="1738" priority="1495">
      <formula>OR(WEEKDAY($A65,2)=6,WEEKDAY($A65,2)=7)</formula>
    </cfRule>
  </conditionalFormatting>
  <conditionalFormatting sqref="P65:T65 V65">
    <cfRule type="expression" dxfId="1737" priority="1493">
      <formula>OR(WEEKDAY($A65,2)=6,WEEKDAY($A65,2)=7)</formula>
    </cfRule>
  </conditionalFormatting>
  <conditionalFormatting sqref="U65">
    <cfRule type="expression" dxfId="1736" priority="1491">
      <formula>LEFT(U65,5)*1&gt;LEFT(0.125,5)*1</formula>
    </cfRule>
  </conditionalFormatting>
  <conditionalFormatting sqref="U65">
    <cfRule type="expression" dxfId="1735" priority="1492">
      <formula>OR(WEEKDAY($A65,2)=6,WEEKDAY($A65,2)=7)</formula>
    </cfRule>
  </conditionalFormatting>
  <conditionalFormatting sqref="W65:AA65 AC65">
    <cfRule type="expression" dxfId="1734" priority="1490">
      <formula>OR(WEEKDAY($A65,2)=6,WEEKDAY($A65,2)=7)</formula>
    </cfRule>
  </conditionalFormatting>
  <conditionalFormatting sqref="AB65">
    <cfRule type="expression" dxfId="1733" priority="1488">
      <formula>LEFT(AB65,5)*1&gt;LEFT(0.125,5)*1</formula>
    </cfRule>
  </conditionalFormatting>
  <conditionalFormatting sqref="AB65">
    <cfRule type="expression" dxfId="1732" priority="1489">
      <formula>OR(WEEKDAY($A65,2)=6,WEEKDAY($A65,2)=7)</formula>
    </cfRule>
  </conditionalFormatting>
  <conditionalFormatting sqref="AD65:AH65 AJ65">
    <cfRule type="expression" dxfId="1731" priority="1487">
      <formula>OR(WEEKDAY($A65,2)=6,WEEKDAY($A65,2)=7)</formula>
    </cfRule>
  </conditionalFormatting>
  <conditionalFormatting sqref="AI65">
    <cfRule type="expression" dxfId="1730" priority="1485">
      <formula>LEFT(AI65,5)*1&gt;LEFT(0.125,5)*1</formula>
    </cfRule>
  </conditionalFormatting>
  <conditionalFormatting sqref="AI65">
    <cfRule type="expression" dxfId="1729" priority="1486">
      <formula>OR(WEEKDAY($A65,2)=6,WEEKDAY($A65,2)=7)</formula>
    </cfRule>
  </conditionalFormatting>
  <conditionalFormatting sqref="A66:H66">
    <cfRule type="expression" dxfId="1728" priority="1484">
      <formula>OR(WEEKDAY($A66,2)=6,WEEKDAY($A66,2)=7)</formula>
    </cfRule>
  </conditionalFormatting>
  <conditionalFormatting sqref="G66">
    <cfRule type="expression" dxfId="1727" priority="1482">
      <formula>LEFT(G66,5)*1&gt;LEFT(0.125,5)*1</formula>
    </cfRule>
  </conditionalFormatting>
  <conditionalFormatting sqref="G66">
    <cfRule type="expression" dxfId="1726" priority="1483">
      <formula>OR(WEEKDAY($A66,2)=6,WEEKDAY($A66,2)=7)</formula>
    </cfRule>
  </conditionalFormatting>
  <conditionalFormatting sqref="I66:M66 O66">
    <cfRule type="expression" dxfId="1725" priority="1481">
      <formula>OR(WEEKDAY($A66,2)=6,WEEKDAY($A66,2)=7)</formula>
    </cfRule>
  </conditionalFormatting>
  <conditionalFormatting sqref="N66">
    <cfRule type="expression" dxfId="1724" priority="1479">
      <formula>LEFT(N66,5)*1&gt;LEFT(0.125,5)*1</formula>
    </cfRule>
  </conditionalFormatting>
  <conditionalFormatting sqref="N66">
    <cfRule type="expression" dxfId="1723" priority="1480">
      <formula>OR(WEEKDAY($A66,2)=6,WEEKDAY($A66,2)=7)</formula>
    </cfRule>
  </conditionalFormatting>
  <conditionalFormatting sqref="P66:T66 V66">
    <cfRule type="expression" dxfId="1722" priority="1478">
      <formula>OR(WEEKDAY($A66,2)=6,WEEKDAY($A66,2)=7)</formula>
    </cfRule>
  </conditionalFormatting>
  <conditionalFormatting sqref="U66">
    <cfRule type="expression" dxfId="1721" priority="1476">
      <formula>LEFT(U66,5)*1&gt;LEFT(0.125,5)*1</formula>
    </cfRule>
  </conditionalFormatting>
  <conditionalFormatting sqref="U66">
    <cfRule type="expression" dxfId="1720" priority="1477">
      <formula>OR(WEEKDAY($A66,2)=6,WEEKDAY($A66,2)=7)</formula>
    </cfRule>
  </conditionalFormatting>
  <conditionalFormatting sqref="W66:AA66 AC66">
    <cfRule type="expression" dxfId="1719" priority="1475">
      <formula>OR(WEEKDAY($A66,2)=6,WEEKDAY($A66,2)=7)</formula>
    </cfRule>
  </conditionalFormatting>
  <conditionalFormatting sqref="AB66">
    <cfRule type="expression" dxfId="1718" priority="1473">
      <formula>LEFT(AB66,5)*1&gt;LEFT(0.125,5)*1</formula>
    </cfRule>
  </conditionalFormatting>
  <conditionalFormatting sqref="AB66">
    <cfRule type="expression" dxfId="1717" priority="1474">
      <formula>OR(WEEKDAY($A66,2)=6,WEEKDAY($A66,2)=7)</formula>
    </cfRule>
  </conditionalFormatting>
  <conditionalFormatting sqref="AD66:AH66 AJ66">
    <cfRule type="expression" dxfId="1716" priority="1472">
      <formula>OR(WEEKDAY($A66,2)=6,WEEKDAY($A66,2)=7)</formula>
    </cfRule>
  </conditionalFormatting>
  <conditionalFormatting sqref="AI66">
    <cfRule type="expression" dxfId="1715" priority="1470">
      <formula>LEFT(AI66,5)*1&gt;LEFT(0.125,5)*1</formula>
    </cfRule>
  </conditionalFormatting>
  <conditionalFormatting sqref="AI66">
    <cfRule type="expression" dxfId="1714" priority="1471">
      <formula>OR(WEEKDAY($A66,2)=6,WEEKDAY($A66,2)=7)</formula>
    </cfRule>
  </conditionalFormatting>
  <conditionalFormatting sqref="A73:H74">
    <cfRule type="expression" dxfId="1713" priority="1469">
      <formula>OR(WEEKDAY($A73,2)=6,WEEKDAY($A73,2)=7)</formula>
    </cfRule>
  </conditionalFormatting>
  <conditionalFormatting sqref="G73">
    <cfRule type="expression" dxfId="1712" priority="1467">
      <formula>LEFT(G73,5)*1&gt;LEFT(0.125,5)*1</formula>
    </cfRule>
  </conditionalFormatting>
  <conditionalFormatting sqref="G73">
    <cfRule type="expression" dxfId="1711" priority="1468">
      <formula>OR(WEEKDAY($A73,2)=6,WEEKDAY($A73,2)=7)</formula>
    </cfRule>
  </conditionalFormatting>
  <conditionalFormatting sqref="I73:M73 O73">
    <cfRule type="expression" dxfId="1710" priority="1466">
      <formula>OR(WEEKDAY($A73,2)=6,WEEKDAY($A73,2)=7)</formula>
    </cfRule>
  </conditionalFormatting>
  <conditionalFormatting sqref="N73">
    <cfRule type="expression" dxfId="1709" priority="1464">
      <formula>LEFT(N73,5)*1&gt;LEFT(0.125,5)*1</formula>
    </cfRule>
  </conditionalFormatting>
  <conditionalFormatting sqref="N73">
    <cfRule type="expression" dxfId="1708" priority="1465">
      <formula>OR(WEEKDAY($A73,2)=6,WEEKDAY($A73,2)=7)</formula>
    </cfRule>
  </conditionalFormatting>
  <conditionalFormatting sqref="P73:T73 V73">
    <cfRule type="expression" dxfId="1707" priority="1463">
      <formula>OR(WEEKDAY($A73,2)=6,WEEKDAY($A73,2)=7)</formula>
    </cfRule>
  </conditionalFormatting>
  <conditionalFormatting sqref="U73">
    <cfRule type="expression" dxfId="1706" priority="1461">
      <formula>LEFT(U73,5)*1&gt;LEFT(0.125,5)*1</formula>
    </cfRule>
  </conditionalFormatting>
  <conditionalFormatting sqref="U73">
    <cfRule type="expression" dxfId="1705" priority="1462">
      <formula>OR(WEEKDAY($A73,2)=6,WEEKDAY($A73,2)=7)</formula>
    </cfRule>
  </conditionalFormatting>
  <conditionalFormatting sqref="W73:AA73 AC73">
    <cfRule type="expression" dxfId="1704" priority="1460">
      <formula>OR(WEEKDAY($A73,2)=6,WEEKDAY($A73,2)=7)</formula>
    </cfRule>
  </conditionalFormatting>
  <conditionalFormatting sqref="AB73">
    <cfRule type="expression" dxfId="1703" priority="1458">
      <formula>LEFT(AB73,5)*1&gt;LEFT(0.125,5)*1</formula>
    </cfRule>
  </conditionalFormatting>
  <conditionalFormatting sqref="AB73">
    <cfRule type="expression" dxfId="1702" priority="1459">
      <formula>OR(WEEKDAY($A73,2)=6,WEEKDAY($A73,2)=7)</formula>
    </cfRule>
  </conditionalFormatting>
  <conditionalFormatting sqref="AD73:AH73 AJ73">
    <cfRule type="expression" dxfId="1701" priority="1457">
      <formula>OR(WEEKDAY($A73,2)=6,WEEKDAY($A73,2)=7)</formula>
    </cfRule>
  </conditionalFormatting>
  <conditionalFormatting sqref="AI73">
    <cfRule type="expression" dxfId="1700" priority="1455">
      <formula>LEFT(AI73,5)*1&gt;LEFT(0.125,5)*1</formula>
    </cfRule>
  </conditionalFormatting>
  <conditionalFormatting sqref="AI73">
    <cfRule type="expression" dxfId="1699" priority="1456">
      <formula>OR(WEEKDAY($A73,2)=6,WEEKDAY($A73,2)=7)</formula>
    </cfRule>
  </conditionalFormatting>
  <conditionalFormatting sqref="B74:F74 H74">
    <cfRule type="expression" dxfId="1698" priority="1454">
      <formula>OR(WEEKDAY($A74,2)=6,WEEKDAY($A74,2)=7)</formula>
    </cfRule>
  </conditionalFormatting>
  <conditionalFormatting sqref="G74">
    <cfRule type="expression" dxfId="1697" priority="1452">
      <formula>LEFT(G74,5)*1&gt;LEFT(0.125,5)*1</formula>
    </cfRule>
  </conditionalFormatting>
  <conditionalFormatting sqref="G74">
    <cfRule type="expression" dxfId="1696" priority="1453">
      <formula>OR(WEEKDAY($A74,2)=6,WEEKDAY($A74,2)=7)</formula>
    </cfRule>
  </conditionalFormatting>
  <conditionalFormatting sqref="I74:M74 O74">
    <cfRule type="expression" dxfId="1695" priority="1451">
      <formula>OR(WEEKDAY($A74,2)=6,WEEKDAY($A74,2)=7)</formula>
    </cfRule>
  </conditionalFormatting>
  <conditionalFormatting sqref="N74">
    <cfRule type="expression" dxfId="1694" priority="1449">
      <formula>LEFT(N74,5)*1&gt;LEFT(0.125,5)*1</formula>
    </cfRule>
  </conditionalFormatting>
  <conditionalFormatting sqref="N74">
    <cfRule type="expression" dxfId="1693" priority="1450">
      <formula>OR(WEEKDAY($A74,2)=6,WEEKDAY($A74,2)=7)</formula>
    </cfRule>
  </conditionalFormatting>
  <conditionalFormatting sqref="P74:T74 V74">
    <cfRule type="expression" dxfId="1692" priority="1448">
      <formula>OR(WEEKDAY($A74,2)=6,WEEKDAY($A74,2)=7)</formula>
    </cfRule>
  </conditionalFormatting>
  <conditionalFormatting sqref="U74">
    <cfRule type="expression" dxfId="1691" priority="1446">
      <formula>LEFT(U74,5)*1&gt;LEFT(0.125,5)*1</formula>
    </cfRule>
  </conditionalFormatting>
  <conditionalFormatting sqref="U74">
    <cfRule type="expression" dxfId="1690" priority="1447">
      <formula>OR(WEEKDAY($A74,2)=6,WEEKDAY($A74,2)=7)</formula>
    </cfRule>
  </conditionalFormatting>
  <conditionalFormatting sqref="W74:AA74 AC74">
    <cfRule type="expression" dxfId="1689" priority="1445">
      <formula>OR(WEEKDAY($A74,2)=6,WEEKDAY($A74,2)=7)</formula>
    </cfRule>
  </conditionalFormatting>
  <conditionalFormatting sqref="AB74">
    <cfRule type="expression" dxfId="1688" priority="1443">
      <formula>LEFT(AB74,5)*1&gt;LEFT(0.125,5)*1</formula>
    </cfRule>
  </conditionalFormatting>
  <conditionalFormatting sqref="AB74">
    <cfRule type="expression" dxfId="1687" priority="1444">
      <formula>OR(WEEKDAY($A74,2)=6,WEEKDAY($A74,2)=7)</formula>
    </cfRule>
  </conditionalFormatting>
  <conditionalFormatting sqref="AD74:AH74 AJ74">
    <cfRule type="expression" dxfId="1686" priority="1442">
      <formula>OR(WEEKDAY($A74,2)=6,WEEKDAY($A74,2)=7)</formula>
    </cfRule>
  </conditionalFormatting>
  <conditionalFormatting sqref="AI74">
    <cfRule type="expression" dxfId="1685" priority="1440">
      <formula>LEFT(AI74,5)*1&gt;LEFT(0.125,5)*1</formula>
    </cfRule>
  </conditionalFormatting>
  <conditionalFormatting sqref="AI74">
    <cfRule type="expression" dxfId="1684" priority="1441">
      <formula>OR(WEEKDAY($A74,2)=6,WEEKDAY($A74,2)=7)</formula>
    </cfRule>
  </conditionalFormatting>
  <conditionalFormatting sqref="G16">
    <cfRule type="expression" dxfId="1683" priority="1435">
      <formula>LEFT(G16,5)*1&gt;LEFT(0.125,5)*1</formula>
    </cfRule>
    <cfRule type="expression" dxfId="1682" priority="1436">
      <formula>OR(LEFT(G16,5)*1=LEFT(0.124999999999998,5)*1,LEFT(G16,5)*1=LEFT(0.125,5)*1)</formula>
    </cfRule>
    <cfRule type="expression" dxfId="1681" priority="1437">
      <formula>OR(LEFT(G16,5)*1&lt;LEFT(0.124999999999998,5)*1,LEFT(G16,5)*1&lt;LEFT(0.125,5)*1)</formula>
    </cfRule>
  </conditionalFormatting>
  <conditionalFormatting sqref="H11:H15">
    <cfRule type="expression" dxfId="1680" priority="1434">
      <formula>LEFT(H11,7)&lt;LEFT(0.333333333333333,7)</formula>
    </cfRule>
  </conditionalFormatting>
  <conditionalFormatting sqref="G11:G15">
    <cfRule type="expression" dxfId="1679" priority="1433">
      <formula>LEFT(G11,5)*1&gt;LEFT(0.125,5)*1</formula>
    </cfRule>
  </conditionalFormatting>
  <conditionalFormatting sqref="A88">
    <cfRule type="expression" dxfId="1678" priority="1431">
      <formula>OR(WEEKDAY($A88,2)=6,WEEKDAY($A88,2)=7)</formula>
    </cfRule>
  </conditionalFormatting>
  <conditionalFormatting sqref="A88">
    <cfRule type="expression" dxfId="1677" priority="1432" stopIfTrue="1">
      <formula>VLOOKUP($A88,$AN$2:$AN$50,1,0)=$A88</formula>
    </cfRule>
  </conditionalFormatting>
  <conditionalFormatting sqref="A89:G89 AD89:AI90 I89:N90 P89:U90 W89:AB90 B90:G90 A90:A95">
    <cfRule type="expression" dxfId="1676" priority="1429">
      <formula>OR(WEEKDAY($A89,2)=6,WEEKDAY($A89,2)=7)</formula>
    </cfRule>
  </conditionalFormatting>
  <conditionalFormatting sqref="AC89:AC90">
    <cfRule type="expression" dxfId="1675" priority="1425">
      <formula>OR(WEEKDAY($A89,2)=6,WEEKDAY($A89,2)=7)</formula>
    </cfRule>
  </conditionalFormatting>
  <conditionalFormatting sqref="O89:O90">
    <cfRule type="expression" dxfId="1674" priority="1427">
      <formula>OR(WEEKDAY($A89,2)=6,WEEKDAY($A89,2)=7)</formula>
    </cfRule>
  </conditionalFormatting>
  <conditionalFormatting sqref="V89:V90">
    <cfRule type="expression" dxfId="1673" priority="1426">
      <formula>OR(WEEKDAY($A89,2)=6,WEEKDAY($A89,2)=7)</formula>
    </cfRule>
  </conditionalFormatting>
  <conditionalFormatting sqref="AJ89:AJ90">
    <cfRule type="expression" dxfId="1672" priority="1424">
      <formula>OR(WEEKDAY($A89,2)=6,WEEKDAY($A89,2)=7)</formula>
    </cfRule>
  </conditionalFormatting>
  <conditionalFormatting sqref="H89:H90">
    <cfRule type="expression" dxfId="1671" priority="1428">
      <formula>OR(WEEKDAY($A89,2)=6,WEEKDAY($A89,2)=7)</formula>
    </cfRule>
  </conditionalFormatting>
  <conditionalFormatting sqref="A89:AJ89">
    <cfRule type="expression" dxfId="1670" priority="1430" stopIfTrue="1">
      <formula>VLOOKUP($A89,$AN$2:$AN$50,1,0)=$A89</formula>
    </cfRule>
  </conditionalFormatting>
  <conditionalFormatting sqref="A96">
    <cfRule type="expression" dxfId="1669" priority="1422">
      <formula>OR(WEEKDAY($A96,2)=6,WEEKDAY($A96,2)=7)</formula>
    </cfRule>
  </conditionalFormatting>
  <conditionalFormatting sqref="A96">
    <cfRule type="expression" dxfId="1668" priority="1423" stopIfTrue="1">
      <formula>VLOOKUP($A96,$AN$2:$AN$50,1,0)=$A96</formula>
    </cfRule>
  </conditionalFormatting>
  <conditionalFormatting sqref="A97:G97 AD97:AI98 I97:N98 P97:U98 W97:AB98 B98:G98 A98:A103">
    <cfRule type="expression" dxfId="1667" priority="1420">
      <formula>OR(WEEKDAY($A97,2)=6,WEEKDAY($A97,2)=7)</formula>
    </cfRule>
  </conditionalFormatting>
  <conditionalFormatting sqref="AC97:AC98">
    <cfRule type="expression" dxfId="1666" priority="1416">
      <formula>OR(WEEKDAY($A97,2)=6,WEEKDAY($A97,2)=7)</formula>
    </cfRule>
  </conditionalFormatting>
  <conditionalFormatting sqref="O97:O98">
    <cfRule type="expression" dxfId="1665" priority="1418">
      <formula>OR(WEEKDAY($A97,2)=6,WEEKDAY($A97,2)=7)</formula>
    </cfRule>
  </conditionalFormatting>
  <conditionalFormatting sqref="V97:V98">
    <cfRule type="expression" dxfId="1664" priority="1417">
      <formula>OR(WEEKDAY($A97,2)=6,WEEKDAY($A97,2)=7)</formula>
    </cfRule>
  </conditionalFormatting>
  <conditionalFormatting sqref="AJ97:AJ98">
    <cfRule type="expression" dxfId="1663" priority="1415">
      <formula>OR(WEEKDAY($A97,2)=6,WEEKDAY($A97,2)=7)</formula>
    </cfRule>
  </conditionalFormatting>
  <conditionalFormatting sqref="H97:H98">
    <cfRule type="expression" dxfId="1662" priority="1419">
      <formula>OR(WEEKDAY($A97,2)=6,WEEKDAY($A97,2)=7)</formula>
    </cfRule>
  </conditionalFormatting>
  <conditionalFormatting sqref="A97:AJ97">
    <cfRule type="expression" dxfId="1661" priority="1421" stopIfTrue="1">
      <formula>VLOOKUP($A97,$AN$2:$AN$50,1,0)=$A97</formula>
    </cfRule>
  </conditionalFormatting>
  <conditionalFormatting sqref="A104">
    <cfRule type="expression" dxfId="1660" priority="1413">
      <formula>OR(WEEKDAY($A104,2)=6,WEEKDAY($A104,2)=7)</formula>
    </cfRule>
  </conditionalFormatting>
  <conditionalFormatting sqref="A104">
    <cfRule type="expression" dxfId="1659" priority="1414" stopIfTrue="1">
      <formula>VLOOKUP($A104,$AN$2:$AN$50,1,0)=$A104</formula>
    </cfRule>
  </conditionalFormatting>
  <conditionalFormatting sqref="A105:G105 AD105:AI106 I105:N106 P105:U106 W105:AB106 B106:G106 A106:A111">
    <cfRule type="expression" dxfId="1658" priority="1411">
      <formula>OR(WEEKDAY($A105,2)=6,WEEKDAY($A105,2)=7)</formula>
    </cfRule>
  </conditionalFormatting>
  <conditionalFormatting sqref="AC105:AC106">
    <cfRule type="expression" dxfId="1657" priority="1407">
      <formula>OR(WEEKDAY($A105,2)=6,WEEKDAY($A105,2)=7)</formula>
    </cfRule>
  </conditionalFormatting>
  <conditionalFormatting sqref="O105:O106">
    <cfRule type="expression" dxfId="1656" priority="1409">
      <formula>OR(WEEKDAY($A105,2)=6,WEEKDAY($A105,2)=7)</formula>
    </cfRule>
  </conditionalFormatting>
  <conditionalFormatting sqref="V105:V106">
    <cfRule type="expression" dxfId="1655" priority="1408">
      <formula>OR(WEEKDAY($A105,2)=6,WEEKDAY($A105,2)=7)</formula>
    </cfRule>
  </conditionalFormatting>
  <conditionalFormatting sqref="AJ105:AJ106">
    <cfRule type="expression" dxfId="1654" priority="1406">
      <formula>OR(WEEKDAY($A105,2)=6,WEEKDAY($A105,2)=7)</formula>
    </cfRule>
  </conditionalFormatting>
  <conditionalFormatting sqref="H105:H106">
    <cfRule type="expression" dxfId="1653" priority="1410">
      <formula>OR(WEEKDAY($A105,2)=6,WEEKDAY($A105,2)=7)</formula>
    </cfRule>
  </conditionalFormatting>
  <conditionalFormatting sqref="A105:AJ105">
    <cfRule type="expression" dxfId="1652" priority="1412" stopIfTrue="1">
      <formula>VLOOKUP($A105,$AN$2:$AN$50,1,0)=$A105</formula>
    </cfRule>
  </conditionalFormatting>
  <conditionalFormatting sqref="A112">
    <cfRule type="expression" dxfId="1651" priority="1404">
      <formula>OR(WEEKDAY($A112,2)=6,WEEKDAY($A112,2)=7)</formula>
    </cfRule>
  </conditionalFormatting>
  <conditionalFormatting sqref="A112">
    <cfRule type="expression" dxfId="1650" priority="1405" stopIfTrue="1">
      <formula>VLOOKUP($A112,$AN$2:$AN$50,1,0)=$A112</formula>
    </cfRule>
  </conditionalFormatting>
  <conditionalFormatting sqref="A113:G113 AD113:AI114 I113:N114 P113:U114 W113:AB114 B114:G114 A114:A119">
    <cfRule type="expression" dxfId="1649" priority="1402">
      <formula>OR(WEEKDAY($A113,2)=6,WEEKDAY($A113,2)=7)</formula>
    </cfRule>
  </conditionalFormatting>
  <conditionalFormatting sqref="AC113:AC114">
    <cfRule type="expression" dxfId="1648" priority="1398">
      <formula>OR(WEEKDAY($A113,2)=6,WEEKDAY($A113,2)=7)</formula>
    </cfRule>
  </conditionalFormatting>
  <conditionalFormatting sqref="O113:O114">
    <cfRule type="expression" dxfId="1647" priority="1400">
      <formula>OR(WEEKDAY($A113,2)=6,WEEKDAY($A113,2)=7)</formula>
    </cfRule>
  </conditionalFormatting>
  <conditionalFormatting sqref="V113:V114">
    <cfRule type="expression" dxfId="1646" priority="1399">
      <formula>OR(WEEKDAY($A113,2)=6,WEEKDAY($A113,2)=7)</formula>
    </cfRule>
  </conditionalFormatting>
  <conditionalFormatting sqref="AJ113:AJ114">
    <cfRule type="expression" dxfId="1645" priority="1397">
      <formula>OR(WEEKDAY($A113,2)=6,WEEKDAY($A113,2)=7)</formula>
    </cfRule>
  </conditionalFormatting>
  <conditionalFormatting sqref="H113:H114">
    <cfRule type="expression" dxfId="1644" priority="1401">
      <formula>OR(WEEKDAY($A113,2)=6,WEEKDAY($A113,2)=7)</formula>
    </cfRule>
  </conditionalFormatting>
  <conditionalFormatting sqref="A113:AJ113">
    <cfRule type="expression" dxfId="1643" priority="1403" stopIfTrue="1">
      <formula>VLOOKUP($A113,$AN$2:$AN$50,1,0)=$A113</formula>
    </cfRule>
  </conditionalFormatting>
  <conditionalFormatting sqref="A120">
    <cfRule type="expression" dxfId="1642" priority="1395">
      <formula>OR(WEEKDAY($A120,2)=6,WEEKDAY($A120,2)=7)</formula>
    </cfRule>
  </conditionalFormatting>
  <conditionalFormatting sqref="A120">
    <cfRule type="expression" dxfId="1641" priority="1396" stopIfTrue="1">
      <formula>VLOOKUP($A120,$AN$2:$AN$50,1,0)=$A120</formula>
    </cfRule>
  </conditionalFormatting>
  <conditionalFormatting sqref="A121:G121 AD121:AI122 I121:N122 P121:U122 W121:AB122 B122:G122 A122:A127">
    <cfRule type="expression" dxfId="1640" priority="1393">
      <formula>OR(WEEKDAY($A121,2)=6,WEEKDAY($A121,2)=7)</formula>
    </cfRule>
  </conditionalFormatting>
  <conditionalFormatting sqref="AC121:AC122">
    <cfRule type="expression" dxfId="1639" priority="1389">
      <formula>OR(WEEKDAY($A121,2)=6,WEEKDAY($A121,2)=7)</formula>
    </cfRule>
  </conditionalFormatting>
  <conditionalFormatting sqref="O121:O122">
    <cfRule type="expression" dxfId="1638" priority="1391">
      <formula>OR(WEEKDAY($A121,2)=6,WEEKDAY($A121,2)=7)</formula>
    </cfRule>
  </conditionalFormatting>
  <conditionalFormatting sqref="V121:V122">
    <cfRule type="expression" dxfId="1637" priority="1390">
      <formula>OR(WEEKDAY($A121,2)=6,WEEKDAY($A121,2)=7)</formula>
    </cfRule>
  </conditionalFormatting>
  <conditionalFormatting sqref="AJ121:AJ122">
    <cfRule type="expression" dxfId="1636" priority="1388">
      <formula>OR(WEEKDAY($A121,2)=6,WEEKDAY($A121,2)=7)</formula>
    </cfRule>
  </conditionalFormatting>
  <conditionalFormatting sqref="H121:H122">
    <cfRule type="expression" dxfId="1635" priority="1392">
      <formula>OR(WEEKDAY($A121,2)=6,WEEKDAY($A121,2)=7)</formula>
    </cfRule>
  </conditionalFormatting>
  <conditionalFormatting sqref="A121:AJ121">
    <cfRule type="expression" dxfId="1634" priority="1394" stopIfTrue="1">
      <formula>VLOOKUP($A121,$AN$2:$AN$50,1,0)=$A121</formula>
    </cfRule>
  </conditionalFormatting>
  <conditionalFormatting sqref="A128">
    <cfRule type="expression" dxfId="1633" priority="1386">
      <formula>OR(WEEKDAY($A128,2)=6,WEEKDAY($A128,2)=7)</formula>
    </cfRule>
  </conditionalFormatting>
  <conditionalFormatting sqref="A128">
    <cfRule type="expression" dxfId="1632" priority="1387" stopIfTrue="1">
      <formula>VLOOKUP($A128,$AN$2:$AN$50,1,0)=$A128</formula>
    </cfRule>
  </conditionalFormatting>
  <conditionalFormatting sqref="A129:G129 AD129:AI130 I129:N130 P129:U130 W129:AB130 B130:G130 A130:A135">
    <cfRule type="expression" dxfId="1631" priority="1384">
      <formula>OR(WEEKDAY($A129,2)=6,WEEKDAY($A129,2)=7)</formula>
    </cfRule>
  </conditionalFormatting>
  <conditionalFormatting sqref="AC129:AC130">
    <cfRule type="expression" dxfId="1630" priority="1380">
      <formula>OR(WEEKDAY($A129,2)=6,WEEKDAY($A129,2)=7)</formula>
    </cfRule>
  </conditionalFormatting>
  <conditionalFormatting sqref="O129:O130">
    <cfRule type="expression" dxfId="1629" priority="1382">
      <formula>OR(WEEKDAY($A129,2)=6,WEEKDAY($A129,2)=7)</formula>
    </cfRule>
  </conditionalFormatting>
  <conditionalFormatting sqref="V129:V130">
    <cfRule type="expression" dxfId="1628" priority="1381">
      <formula>OR(WEEKDAY($A129,2)=6,WEEKDAY($A129,2)=7)</formula>
    </cfRule>
  </conditionalFormatting>
  <conditionalFormatting sqref="AJ129:AJ130">
    <cfRule type="expression" dxfId="1627" priority="1379">
      <formula>OR(WEEKDAY($A129,2)=6,WEEKDAY($A129,2)=7)</formula>
    </cfRule>
  </conditionalFormatting>
  <conditionalFormatting sqref="H129:H130">
    <cfRule type="expression" dxfId="1626" priority="1383">
      <formula>OR(WEEKDAY($A129,2)=6,WEEKDAY($A129,2)=7)</formula>
    </cfRule>
  </conditionalFormatting>
  <conditionalFormatting sqref="A129:AJ129">
    <cfRule type="expression" dxfId="1625" priority="1385" stopIfTrue="1">
      <formula>VLOOKUP($A129,$AN$2:$AN$50,1,0)=$A129</formula>
    </cfRule>
  </conditionalFormatting>
  <conditionalFormatting sqref="A136">
    <cfRule type="expression" dxfId="1624" priority="1377">
      <formula>OR(WEEKDAY($A136,2)=6,WEEKDAY($A136,2)=7)</formula>
    </cfRule>
  </conditionalFormatting>
  <conditionalFormatting sqref="A136">
    <cfRule type="expression" dxfId="1623" priority="1378" stopIfTrue="1">
      <formula>VLOOKUP($A136,$AN$2:$AN$50,1,0)=$A136</formula>
    </cfRule>
  </conditionalFormatting>
  <conditionalFormatting sqref="A137:G137 AD137:AI138 I137:N138 P137:U138 W137:AB138 B138:G138 A138:A143">
    <cfRule type="expression" dxfId="1622" priority="1375">
      <formula>OR(WEEKDAY($A137,2)=6,WEEKDAY($A137,2)=7)</formula>
    </cfRule>
  </conditionalFormatting>
  <conditionalFormatting sqref="AC137:AC138">
    <cfRule type="expression" dxfId="1621" priority="1371">
      <formula>OR(WEEKDAY($A137,2)=6,WEEKDAY($A137,2)=7)</formula>
    </cfRule>
  </conditionalFormatting>
  <conditionalFormatting sqref="O137:O138">
    <cfRule type="expression" dxfId="1620" priority="1373">
      <formula>OR(WEEKDAY($A137,2)=6,WEEKDAY($A137,2)=7)</formula>
    </cfRule>
  </conditionalFormatting>
  <conditionalFormatting sqref="V137:V138">
    <cfRule type="expression" dxfId="1619" priority="1372">
      <formula>OR(WEEKDAY($A137,2)=6,WEEKDAY($A137,2)=7)</formula>
    </cfRule>
  </conditionalFormatting>
  <conditionalFormatting sqref="AJ137:AJ138">
    <cfRule type="expression" dxfId="1618" priority="1370">
      <formula>OR(WEEKDAY($A137,2)=6,WEEKDAY($A137,2)=7)</formula>
    </cfRule>
  </conditionalFormatting>
  <conditionalFormatting sqref="H137:H138">
    <cfRule type="expression" dxfId="1617" priority="1374">
      <formula>OR(WEEKDAY($A137,2)=6,WEEKDAY($A137,2)=7)</formula>
    </cfRule>
  </conditionalFormatting>
  <conditionalFormatting sqref="A137:AJ137">
    <cfRule type="expression" dxfId="1616" priority="1376" stopIfTrue="1">
      <formula>VLOOKUP($A137,$AN$2:$AN$50,1,0)=$A137</formula>
    </cfRule>
  </conditionalFormatting>
  <conditionalFormatting sqref="A144">
    <cfRule type="expression" dxfId="1615" priority="1368">
      <formula>OR(WEEKDAY($A144,2)=6,WEEKDAY($A144,2)=7)</formula>
    </cfRule>
  </conditionalFormatting>
  <conditionalFormatting sqref="A144">
    <cfRule type="expression" dxfId="1614" priority="1369" stopIfTrue="1">
      <formula>VLOOKUP($A144,$AN$2:$AN$50,1,0)=$A144</formula>
    </cfRule>
  </conditionalFormatting>
  <conditionalFormatting sqref="A145:G145 AD145:AI146 I145:N146 P145:U146 W145:AB146 B146:G146 A146:A151">
    <cfRule type="expression" dxfId="1613" priority="1366">
      <formula>OR(WEEKDAY($A145,2)=6,WEEKDAY($A145,2)=7)</formula>
    </cfRule>
  </conditionalFormatting>
  <conditionalFormatting sqref="AC145:AC146">
    <cfRule type="expression" dxfId="1612" priority="1362">
      <formula>OR(WEEKDAY($A145,2)=6,WEEKDAY($A145,2)=7)</formula>
    </cfRule>
  </conditionalFormatting>
  <conditionalFormatting sqref="O145:O146">
    <cfRule type="expression" dxfId="1611" priority="1364">
      <formula>OR(WEEKDAY($A145,2)=6,WEEKDAY($A145,2)=7)</formula>
    </cfRule>
  </conditionalFormatting>
  <conditionalFormatting sqref="V145:V146">
    <cfRule type="expression" dxfId="1610" priority="1363">
      <formula>OR(WEEKDAY($A145,2)=6,WEEKDAY($A145,2)=7)</formula>
    </cfRule>
  </conditionalFormatting>
  <conditionalFormatting sqref="AJ145:AJ146">
    <cfRule type="expression" dxfId="1609" priority="1361">
      <formula>OR(WEEKDAY($A145,2)=6,WEEKDAY($A145,2)=7)</formula>
    </cfRule>
  </conditionalFormatting>
  <conditionalFormatting sqref="H145:H146">
    <cfRule type="expression" dxfId="1608" priority="1365">
      <formula>OR(WEEKDAY($A145,2)=6,WEEKDAY($A145,2)=7)</formula>
    </cfRule>
  </conditionalFormatting>
  <conditionalFormatting sqref="A145:AJ145">
    <cfRule type="expression" dxfId="1607" priority="1367" stopIfTrue="1">
      <formula>VLOOKUP($A145,$AN$2:$AN$50,1,0)=$A145</formula>
    </cfRule>
  </conditionalFormatting>
  <conditionalFormatting sqref="A152">
    <cfRule type="expression" dxfId="1606" priority="1359">
      <formula>OR(WEEKDAY($A152,2)=6,WEEKDAY($A152,2)=7)</formula>
    </cfRule>
  </conditionalFormatting>
  <conditionalFormatting sqref="A152">
    <cfRule type="expression" dxfId="1605" priority="1360" stopIfTrue="1">
      <formula>VLOOKUP($A152,$AN$2:$AN$50,1,0)=$A152</formula>
    </cfRule>
  </conditionalFormatting>
  <conditionalFormatting sqref="A153:G153 AD153:AI154 I153:N154 P153:U154 W153:AB154 B154:G154 A154:A159">
    <cfRule type="expression" dxfId="1604" priority="1357">
      <formula>OR(WEEKDAY($A153,2)=6,WEEKDAY($A153,2)=7)</formula>
    </cfRule>
  </conditionalFormatting>
  <conditionalFormatting sqref="AC153:AC154">
    <cfRule type="expression" dxfId="1603" priority="1353">
      <formula>OR(WEEKDAY($A153,2)=6,WEEKDAY($A153,2)=7)</formula>
    </cfRule>
  </conditionalFormatting>
  <conditionalFormatting sqref="O153:O154">
    <cfRule type="expression" dxfId="1602" priority="1355">
      <formula>OR(WEEKDAY($A153,2)=6,WEEKDAY($A153,2)=7)</formula>
    </cfRule>
  </conditionalFormatting>
  <conditionalFormatting sqref="V153:V154">
    <cfRule type="expression" dxfId="1601" priority="1354">
      <formula>OR(WEEKDAY($A153,2)=6,WEEKDAY($A153,2)=7)</formula>
    </cfRule>
  </conditionalFormatting>
  <conditionalFormatting sqref="AJ153:AJ154">
    <cfRule type="expression" dxfId="1600" priority="1352">
      <formula>OR(WEEKDAY($A153,2)=6,WEEKDAY($A153,2)=7)</formula>
    </cfRule>
  </conditionalFormatting>
  <conditionalFormatting sqref="H153:H154">
    <cfRule type="expression" dxfId="1599" priority="1356">
      <formula>OR(WEEKDAY($A153,2)=6,WEEKDAY($A153,2)=7)</formula>
    </cfRule>
  </conditionalFormatting>
  <conditionalFormatting sqref="A153:AJ153">
    <cfRule type="expression" dxfId="1598" priority="1358" stopIfTrue="1">
      <formula>VLOOKUP($A153,$AN$2:$AN$50,1,0)=$A153</formula>
    </cfRule>
  </conditionalFormatting>
  <conditionalFormatting sqref="A160">
    <cfRule type="expression" dxfId="1597" priority="1350">
      <formula>OR(WEEKDAY($A160,2)=6,WEEKDAY($A160,2)=7)</formula>
    </cfRule>
  </conditionalFormatting>
  <conditionalFormatting sqref="A160">
    <cfRule type="expression" dxfId="1596" priority="1351" stopIfTrue="1">
      <formula>VLOOKUP($A160,$AN$2:$AN$50,1,0)=$A160</formula>
    </cfRule>
  </conditionalFormatting>
  <conditionalFormatting sqref="A161:G161 AD161:AI162 I161:N162 P161:U162 W161:AB162 B162:G162 A162:A167">
    <cfRule type="expression" dxfId="1595" priority="1348">
      <formula>OR(WEEKDAY($A161,2)=6,WEEKDAY($A161,2)=7)</formula>
    </cfRule>
  </conditionalFormatting>
  <conditionalFormatting sqref="AC161:AC162">
    <cfRule type="expression" dxfId="1594" priority="1344">
      <formula>OR(WEEKDAY($A161,2)=6,WEEKDAY($A161,2)=7)</formula>
    </cfRule>
  </conditionalFormatting>
  <conditionalFormatting sqref="O161:O162">
    <cfRule type="expression" dxfId="1593" priority="1346">
      <formula>OR(WEEKDAY($A161,2)=6,WEEKDAY($A161,2)=7)</formula>
    </cfRule>
  </conditionalFormatting>
  <conditionalFormatting sqref="V161:V162">
    <cfRule type="expression" dxfId="1592" priority="1345">
      <formula>OR(WEEKDAY($A161,2)=6,WEEKDAY($A161,2)=7)</formula>
    </cfRule>
  </conditionalFormatting>
  <conditionalFormatting sqref="AJ161:AJ162">
    <cfRule type="expression" dxfId="1591" priority="1343">
      <formula>OR(WEEKDAY($A161,2)=6,WEEKDAY($A161,2)=7)</formula>
    </cfRule>
  </conditionalFormatting>
  <conditionalFormatting sqref="H161:H162">
    <cfRule type="expression" dxfId="1590" priority="1347">
      <formula>OR(WEEKDAY($A161,2)=6,WEEKDAY($A161,2)=7)</formula>
    </cfRule>
  </conditionalFormatting>
  <conditionalFormatting sqref="A161:AJ161">
    <cfRule type="expression" dxfId="1589" priority="1349" stopIfTrue="1">
      <formula>VLOOKUP($A161,$AN$2:$AN$50,1,0)=$A161</formula>
    </cfRule>
  </conditionalFormatting>
  <conditionalFormatting sqref="A168">
    <cfRule type="expression" dxfId="1588" priority="1341">
      <formula>OR(WEEKDAY($A168,2)=6,WEEKDAY($A168,2)=7)</formula>
    </cfRule>
  </conditionalFormatting>
  <conditionalFormatting sqref="A168">
    <cfRule type="expression" dxfId="1587" priority="1342" stopIfTrue="1">
      <formula>VLOOKUP($A168,$AN$2:$AN$50,1,0)=$A168</formula>
    </cfRule>
  </conditionalFormatting>
  <conditionalFormatting sqref="A169:G169 AD169:AI170 I169:N170 P169:U170 W169:AB170 B170:G170 A170:A175">
    <cfRule type="expression" dxfId="1586" priority="1339">
      <formula>OR(WEEKDAY($A169,2)=6,WEEKDAY($A169,2)=7)</formula>
    </cfRule>
  </conditionalFormatting>
  <conditionalFormatting sqref="AC169:AC170">
    <cfRule type="expression" dxfId="1585" priority="1335">
      <formula>OR(WEEKDAY($A169,2)=6,WEEKDAY($A169,2)=7)</formula>
    </cfRule>
  </conditionalFormatting>
  <conditionalFormatting sqref="O169:O170">
    <cfRule type="expression" dxfId="1584" priority="1337">
      <formula>OR(WEEKDAY($A169,2)=6,WEEKDAY($A169,2)=7)</formula>
    </cfRule>
  </conditionalFormatting>
  <conditionalFormatting sqref="V169:V170">
    <cfRule type="expression" dxfId="1583" priority="1336">
      <formula>OR(WEEKDAY($A169,2)=6,WEEKDAY($A169,2)=7)</formula>
    </cfRule>
  </conditionalFormatting>
  <conditionalFormatting sqref="AJ169:AJ170">
    <cfRule type="expression" dxfId="1582" priority="1334">
      <formula>OR(WEEKDAY($A169,2)=6,WEEKDAY($A169,2)=7)</formula>
    </cfRule>
  </conditionalFormatting>
  <conditionalFormatting sqref="H169:H170">
    <cfRule type="expression" dxfId="1581" priority="1338">
      <formula>OR(WEEKDAY($A169,2)=6,WEEKDAY($A169,2)=7)</formula>
    </cfRule>
  </conditionalFormatting>
  <conditionalFormatting sqref="A169:AJ169">
    <cfRule type="expression" dxfId="1580" priority="1340" stopIfTrue="1">
      <formula>VLOOKUP($A169,$AN$2:$AN$50,1,0)=$A169</formula>
    </cfRule>
  </conditionalFormatting>
  <conditionalFormatting sqref="A176">
    <cfRule type="expression" dxfId="1579" priority="1332">
      <formula>OR(WEEKDAY($A176,2)=6,WEEKDAY($A176,2)=7)</formula>
    </cfRule>
  </conditionalFormatting>
  <conditionalFormatting sqref="A176">
    <cfRule type="expression" dxfId="1578" priority="1333" stopIfTrue="1">
      <formula>VLOOKUP($A176,$AN$2:$AN$50,1,0)=$A176</formula>
    </cfRule>
  </conditionalFormatting>
  <conditionalFormatting sqref="A177:G177 AD177:AI178 I177:N178 P177:U178 W177:AB178 B178:G178 A178:A183">
    <cfRule type="expression" dxfId="1577" priority="1330">
      <formula>OR(WEEKDAY($A177,2)=6,WEEKDAY($A177,2)=7)</formula>
    </cfRule>
  </conditionalFormatting>
  <conditionalFormatting sqref="AC177:AC178">
    <cfRule type="expression" dxfId="1576" priority="1326">
      <formula>OR(WEEKDAY($A177,2)=6,WEEKDAY($A177,2)=7)</formula>
    </cfRule>
  </conditionalFormatting>
  <conditionalFormatting sqref="O177:O178">
    <cfRule type="expression" dxfId="1575" priority="1328">
      <formula>OR(WEEKDAY($A177,2)=6,WEEKDAY($A177,2)=7)</formula>
    </cfRule>
  </conditionalFormatting>
  <conditionalFormatting sqref="V177:V178">
    <cfRule type="expression" dxfId="1574" priority="1327">
      <formula>OR(WEEKDAY($A177,2)=6,WEEKDAY($A177,2)=7)</formula>
    </cfRule>
  </conditionalFormatting>
  <conditionalFormatting sqref="AJ177:AJ178">
    <cfRule type="expression" dxfId="1573" priority="1325">
      <formula>OR(WEEKDAY($A177,2)=6,WEEKDAY($A177,2)=7)</formula>
    </cfRule>
  </conditionalFormatting>
  <conditionalFormatting sqref="H177:H178">
    <cfRule type="expression" dxfId="1572" priority="1329">
      <formula>OR(WEEKDAY($A177,2)=6,WEEKDAY($A177,2)=7)</formula>
    </cfRule>
  </conditionalFormatting>
  <conditionalFormatting sqref="A177:AJ177">
    <cfRule type="expression" dxfId="1571" priority="1331" stopIfTrue="1">
      <formula>VLOOKUP($A177,$AN$2:$AN$50,1,0)=$A177</formula>
    </cfRule>
  </conditionalFormatting>
  <conditionalFormatting sqref="A184">
    <cfRule type="expression" dxfId="1570" priority="1323">
      <formula>OR(WEEKDAY($A184,2)=6,WEEKDAY($A184,2)=7)</formula>
    </cfRule>
  </conditionalFormatting>
  <conditionalFormatting sqref="A184">
    <cfRule type="expression" dxfId="1569" priority="1324" stopIfTrue="1">
      <formula>VLOOKUP($A184,$AN$2:$AN$50,1,0)=$A184</formula>
    </cfRule>
  </conditionalFormatting>
  <conditionalFormatting sqref="A185:G185 AD185:AI186 I185:N186 P185:U186 W185:AB186 B186:G186 A186:A191">
    <cfRule type="expression" dxfId="1568" priority="1321">
      <formula>OR(WEEKDAY($A185,2)=6,WEEKDAY($A185,2)=7)</formula>
    </cfRule>
  </conditionalFormatting>
  <conditionalFormatting sqref="AC185:AC186">
    <cfRule type="expression" dxfId="1567" priority="1317">
      <formula>OR(WEEKDAY($A185,2)=6,WEEKDAY($A185,2)=7)</formula>
    </cfRule>
  </conditionalFormatting>
  <conditionalFormatting sqref="O185:O186">
    <cfRule type="expression" dxfId="1566" priority="1319">
      <formula>OR(WEEKDAY($A185,2)=6,WEEKDAY($A185,2)=7)</formula>
    </cfRule>
  </conditionalFormatting>
  <conditionalFormatting sqref="V185:V186">
    <cfRule type="expression" dxfId="1565" priority="1318">
      <formula>OR(WEEKDAY($A185,2)=6,WEEKDAY($A185,2)=7)</formula>
    </cfRule>
  </conditionalFormatting>
  <conditionalFormatting sqref="AJ185:AJ186">
    <cfRule type="expression" dxfId="1564" priority="1316">
      <formula>OR(WEEKDAY($A185,2)=6,WEEKDAY($A185,2)=7)</formula>
    </cfRule>
  </conditionalFormatting>
  <conditionalFormatting sqref="H185:H186">
    <cfRule type="expression" dxfId="1563" priority="1320">
      <formula>OR(WEEKDAY($A185,2)=6,WEEKDAY($A185,2)=7)</formula>
    </cfRule>
  </conditionalFormatting>
  <conditionalFormatting sqref="A185:AJ185">
    <cfRule type="expression" dxfId="1562" priority="1322" stopIfTrue="1">
      <formula>VLOOKUP($A185,$AN$2:$AN$50,1,0)=$A185</formula>
    </cfRule>
  </conditionalFormatting>
  <conditionalFormatting sqref="A192">
    <cfRule type="expression" dxfId="1561" priority="1314">
      <formula>OR(WEEKDAY($A192,2)=6,WEEKDAY($A192,2)=7)</formula>
    </cfRule>
  </conditionalFormatting>
  <conditionalFormatting sqref="A192">
    <cfRule type="expression" dxfId="1560" priority="1315" stopIfTrue="1">
      <formula>VLOOKUP($A192,$AN$2:$AN$50,1,0)=$A192</formula>
    </cfRule>
  </conditionalFormatting>
  <conditionalFormatting sqref="A193:G193 AD193:AI194 I193:N194 P193:U194 W193:AB194 B194:G194 A194:A199">
    <cfRule type="expression" dxfId="1559" priority="1312">
      <formula>OR(WEEKDAY($A193,2)=6,WEEKDAY($A193,2)=7)</formula>
    </cfRule>
  </conditionalFormatting>
  <conditionalFormatting sqref="AC193:AC194">
    <cfRule type="expression" dxfId="1558" priority="1308">
      <formula>OR(WEEKDAY($A193,2)=6,WEEKDAY($A193,2)=7)</formula>
    </cfRule>
  </conditionalFormatting>
  <conditionalFormatting sqref="O193:O194">
    <cfRule type="expression" dxfId="1557" priority="1310">
      <formula>OR(WEEKDAY($A193,2)=6,WEEKDAY($A193,2)=7)</formula>
    </cfRule>
  </conditionalFormatting>
  <conditionalFormatting sqref="V193:V194">
    <cfRule type="expression" dxfId="1556" priority="1309">
      <formula>OR(WEEKDAY($A193,2)=6,WEEKDAY($A193,2)=7)</formula>
    </cfRule>
  </conditionalFormatting>
  <conditionalFormatting sqref="AJ193:AJ194">
    <cfRule type="expression" dxfId="1555" priority="1307">
      <formula>OR(WEEKDAY($A193,2)=6,WEEKDAY($A193,2)=7)</formula>
    </cfRule>
  </conditionalFormatting>
  <conditionalFormatting sqref="H193:H194">
    <cfRule type="expression" dxfId="1554" priority="1311">
      <formula>OR(WEEKDAY($A193,2)=6,WEEKDAY($A193,2)=7)</formula>
    </cfRule>
  </conditionalFormatting>
  <conditionalFormatting sqref="A193:AJ193">
    <cfRule type="expression" dxfId="1553" priority="1313" stopIfTrue="1">
      <formula>VLOOKUP($A193,$AN$2:$AN$50,1,0)=$A193</formula>
    </cfRule>
  </conditionalFormatting>
  <conditionalFormatting sqref="A200">
    <cfRule type="expression" dxfId="1552" priority="1305">
      <formula>OR(WEEKDAY($A200,2)=6,WEEKDAY($A200,2)=7)</formula>
    </cfRule>
  </conditionalFormatting>
  <conditionalFormatting sqref="P200:T200">
    <cfRule type="expression" dxfId="1551" priority="1304">
      <formula>OR(WEEKDAY($A200,2)=6,WEEKDAY($A200,2)=7)</formula>
    </cfRule>
  </conditionalFormatting>
  <conditionalFormatting sqref="P195:S195">
    <cfRule type="expression" dxfId="1550" priority="1303">
      <formula>OR(WEEKDAY($A195,2)=6,WEEKDAY($A195,2)=7)</formula>
    </cfRule>
  </conditionalFormatting>
  <conditionalFormatting sqref="P197:S197">
    <cfRule type="expression" dxfId="1549" priority="1302">
      <formula>OR(WEEKDAY($A197,2)=6,WEEKDAY($A197,2)=7)</formula>
    </cfRule>
  </conditionalFormatting>
  <conditionalFormatting sqref="P198:S198">
    <cfRule type="expression" dxfId="1548" priority="1301">
      <formula>OR(WEEKDAY($A198,2)=6,WEEKDAY($A198,2)=7)</formula>
    </cfRule>
  </conditionalFormatting>
  <conditionalFormatting sqref="P199:S199">
    <cfRule type="expression" dxfId="1547" priority="1300">
      <formula>OR(WEEKDAY($A199,2)=6,WEEKDAY($A199,2)=7)</formula>
    </cfRule>
  </conditionalFormatting>
  <conditionalFormatting sqref="P196:S196">
    <cfRule type="expression" dxfId="1546" priority="1299">
      <formula>OR(WEEKDAY($A196,2)=6,WEEKDAY($A196,2)=7)</formula>
    </cfRule>
  </conditionalFormatting>
  <conditionalFormatting sqref="U200:V200">
    <cfRule type="expression" dxfId="1545" priority="1298">
      <formula>OR(WEEKDAY($A200,2)=6,WEEKDAY($A200,2)=7)</formula>
    </cfRule>
  </conditionalFormatting>
  <conditionalFormatting sqref="V200">
    <cfRule type="expression" dxfId="1544" priority="1295">
      <formula>LEFT(V200,5)*1&gt;LEFT(1.66666666666667,5)*1</formula>
    </cfRule>
    <cfRule type="expression" dxfId="1543" priority="1296">
      <formula>LEFT(V200,5)*1&lt;LEFT(1.66666666666667,5)*1</formula>
    </cfRule>
    <cfRule type="expression" dxfId="1542" priority="1297">
      <formula>LEFT(V200,5)*1=LEFT(1.66666666666667,5)*1</formula>
    </cfRule>
  </conditionalFormatting>
  <conditionalFormatting sqref="U200">
    <cfRule type="expression" dxfId="1541" priority="1292">
      <formula>LEFT(U200,5)*1&gt;LEFT(0.125,5)*1</formula>
    </cfRule>
    <cfRule type="expression" dxfId="1540" priority="1293">
      <formula>LEFT(U200,5)*1&lt;LEFT(0.125,5)*1</formula>
    </cfRule>
    <cfRule type="expression" dxfId="1539" priority="1294">
      <formula>LEFT(U200,5)*1=LEFT(0.125,5)*1</formula>
    </cfRule>
  </conditionalFormatting>
  <conditionalFormatting sqref="U200">
    <cfRule type="expression" dxfId="1538" priority="1289">
      <formula>LEFT(U200,5)*1&gt;LEFT(0.125,5)*1</formula>
    </cfRule>
    <cfRule type="expression" dxfId="1537" priority="1290">
      <formula>LEFT(U200,5)*1&lt;LEFT(0.125,5)*1</formula>
    </cfRule>
    <cfRule type="expression" dxfId="1536" priority="1291">
      <formula>LEFT(U200,5)*1=LEFT(0.125,5)*1</formula>
    </cfRule>
  </conditionalFormatting>
  <conditionalFormatting sqref="U200">
    <cfRule type="expression" dxfId="1535" priority="1286">
      <formula>LEFT(U200,5)*1&gt;LEFT(0.125,5)*1</formula>
    </cfRule>
    <cfRule type="expression" dxfId="1534" priority="1287">
      <formula>LEFT(U200,5)*1&lt;LEFT(0.125,5)*1</formula>
    </cfRule>
    <cfRule type="expression" dxfId="1533" priority="1288">
      <formula>LEFT(U200,5)*1=LEFT(0.125,5)*1</formula>
    </cfRule>
  </conditionalFormatting>
  <conditionalFormatting sqref="U200">
    <cfRule type="expression" dxfId="1532" priority="1283">
      <formula>LEFT(U200,5)*1&gt;LEFT(0.125,5)*1</formula>
    </cfRule>
    <cfRule type="expression" dxfId="1531" priority="1284">
      <formula>OR(LEFT(U200,5)*1=LEFT(0.124999999999998,5)*1,LEFT(U200,5)*1=LEFT(0.125,5)*1)</formula>
    </cfRule>
    <cfRule type="expression" dxfId="1530" priority="1285">
      <formula>OR(LEFT(U200,5)*1&lt;LEFT(0.124999999999998,5)*1,LEFT(U200,5)*1&lt;LEFT(0.125,5)*1)</formula>
    </cfRule>
  </conditionalFormatting>
  <conditionalFormatting sqref="V195:V199">
    <cfRule type="expression" dxfId="1529" priority="1282">
      <formula>OR(WEEKDAY($A195,2)=6,WEEKDAY($A195,2)=7)</formula>
    </cfRule>
  </conditionalFormatting>
  <conditionalFormatting sqref="V195:V199">
    <cfRule type="expression" dxfId="1528" priority="1281">
      <formula>LEFT(V195,7)&lt;LEFT(0.333333333333333,7)</formula>
    </cfRule>
  </conditionalFormatting>
  <conditionalFormatting sqref="T195:T199">
    <cfRule type="expression" dxfId="1527" priority="1280">
      <formula>OR(WEEKDAY($A195,2)=6,WEEKDAY($A195,2)=7)</formula>
    </cfRule>
  </conditionalFormatting>
  <conditionalFormatting sqref="P195:S195">
    <cfRule type="expression" dxfId="1526" priority="1279">
      <formula>OR(WEEKDAY($A195,2)=6,WEEKDAY($A195,2)=7)</formula>
    </cfRule>
  </conditionalFormatting>
  <conditionalFormatting sqref="P198:S198">
    <cfRule type="expression" dxfId="1525" priority="1278">
      <formula>OR(WEEKDAY($A198,2)=6,WEEKDAY($A198,2)=7)</formula>
    </cfRule>
  </conditionalFormatting>
  <conditionalFormatting sqref="P199:S199">
    <cfRule type="expression" dxfId="1524" priority="1277">
      <formula>OR(WEEKDAY($A199,2)=6,WEEKDAY($A199,2)=7)</formula>
    </cfRule>
  </conditionalFormatting>
  <conditionalFormatting sqref="P196:S196">
    <cfRule type="expression" dxfId="1523" priority="1276">
      <formula>OR(WEEKDAY($A196,2)=6,WEEKDAY($A196,2)=7)</formula>
    </cfRule>
  </conditionalFormatting>
  <conditionalFormatting sqref="P197:S197">
    <cfRule type="expression" dxfId="1522" priority="1275">
      <formula>OR(WEEKDAY($A197,2)=6,WEEKDAY($A197,2)=7)</formula>
    </cfRule>
  </conditionalFormatting>
  <conditionalFormatting sqref="P196:S196">
    <cfRule type="expression" dxfId="1521" priority="1274">
      <formula>OR(WEEKDAY($A196,2)=6,WEEKDAY($A196,2)=7)</formula>
    </cfRule>
  </conditionalFormatting>
  <conditionalFormatting sqref="P197:S197">
    <cfRule type="expression" dxfId="1520" priority="1273">
      <formula>OR(WEEKDAY($A197,2)=6,WEEKDAY($A197,2)=7)</formula>
    </cfRule>
  </conditionalFormatting>
  <conditionalFormatting sqref="P198:S198">
    <cfRule type="expression" dxfId="1519" priority="1272">
      <formula>OR(WEEKDAY($A198,2)=6,WEEKDAY($A198,2)=7)</formula>
    </cfRule>
  </conditionalFormatting>
  <conditionalFormatting sqref="P199:S199">
    <cfRule type="expression" dxfId="1518" priority="1271">
      <formula>OR(WEEKDAY($A199,2)=6,WEEKDAY($A199,2)=7)</formula>
    </cfRule>
  </conditionalFormatting>
  <conditionalFormatting sqref="P195:S195">
    <cfRule type="expression" dxfId="1517" priority="1270">
      <formula>OR(WEEKDAY($A195,2)=6,WEEKDAY($A195,2)=7)</formula>
    </cfRule>
  </conditionalFormatting>
  <conditionalFormatting sqref="P195:S195">
    <cfRule type="expression" dxfId="1516" priority="1269">
      <formula>OR(WEEKDAY($A195,2)=6,WEEKDAY($A195,2)=7)</formula>
    </cfRule>
  </conditionalFormatting>
  <conditionalFormatting sqref="P196:S196">
    <cfRule type="expression" dxfId="1515" priority="1268">
      <formula>OR(WEEKDAY($A196,2)=6,WEEKDAY($A196,2)=7)</formula>
    </cfRule>
  </conditionalFormatting>
  <conditionalFormatting sqref="P197:S197">
    <cfRule type="expression" dxfId="1514" priority="1267">
      <formula>OR(WEEKDAY($A197,2)=6,WEEKDAY($A197,2)=7)</formula>
    </cfRule>
  </conditionalFormatting>
  <conditionalFormatting sqref="P198:S198">
    <cfRule type="expression" dxfId="1513" priority="1266">
      <formula>OR(WEEKDAY($A198,2)=6,WEEKDAY($A198,2)=7)</formula>
    </cfRule>
  </conditionalFormatting>
  <conditionalFormatting sqref="P199:S199">
    <cfRule type="expression" dxfId="1512" priority="1265">
      <formula>OR(WEEKDAY($A199,2)=6,WEEKDAY($A199,2)=7)</formula>
    </cfRule>
  </conditionalFormatting>
  <conditionalFormatting sqref="P195:S195">
    <cfRule type="expression" dxfId="1511" priority="1264">
      <formula>OR(WEEKDAY($A195,2)=6,WEEKDAY($A195,2)=7)</formula>
    </cfRule>
  </conditionalFormatting>
  <conditionalFormatting sqref="P196:S196">
    <cfRule type="expression" dxfId="1510" priority="1263">
      <formula>OR(WEEKDAY($A196,2)=6,WEEKDAY($A196,2)=7)</formula>
    </cfRule>
  </conditionalFormatting>
  <conditionalFormatting sqref="P198:S198">
    <cfRule type="expression" dxfId="1509" priority="1262">
      <formula>OR(WEEKDAY($A198,2)=6,WEEKDAY($A198,2)=7)</formula>
    </cfRule>
  </conditionalFormatting>
  <conditionalFormatting sqref="P197:S197">
    <cfRule type="expression" dxfId="1508" priority="1261">
      <formula>OR(WEEKDAY($A197,2)=6,WEEKDAY($A197,2)=7)</formula>
    </cfRule>
  </conditionalFormatting>
  <conditionalFormatting sqref="P199:S199">
    <cfRule type="expression" dxfId="1507" priority="1260">
      <formula>OR(WEEKDAY($A199,2)=6,WEEKDAY($A199,2)=7)</formula>
    </cfRule>
  </conditionalFormatting>
  <conditionalFormatting sqref="P199:S199">
    <cfRule type="expression" dxfId="1506" priority="1259">
      <formula>OR(WEEKDAY($A199,2)=6,WEEKDAY($A199,2)=7)</formula>
    </cfRule>
  </conditionalFormatting>
  <conditionalFormatting sqref="P199:S199">
    <cfRule type="expression" dxfId="1505" priority="1258">
      <formula>OR(WEEKDAY($A199,2)=6,WEEKDAY($A199,2)=7)</formula>
    </cfRule>
  </conditionalFormatting>
  <conditionalFormatting sqref="P195:S195">
    <cfRule type="expression" dxfId="1504" priority="1257">
      <formula>OR(WEEKDAY($A195,2)=6,WEEKDAY($A195,2)=7)</formula>
    </cfRule>
  </conditionalFormatting>
  <conditionalFormatting sqref="P195:S195">
    <cfRule type="expression" dxfId="1503" priority="1256">
      <formula>OR(WEEKDAY($A195,2)=6,WEEKDAY($A195,2)=7)</formula>
    </cfRule>
  </conditionalFormatting>
  <conditionalFormatting sqref="P196:S196">
    <cfRule type="expression" dxfId="1502" priority="1255">
      <formula>OR(WEEKDAY($A196,2)=6,WEEKDAY($A196,2)=7)</formula>
    </cfRule>
  </conditionalFormatting>
  <conditionalFormatting sqref="P197:S197">
    <cfRule type="expression" dxfId="1501" priority="1254">
      <formula>OR(WEEKDAY($A197,2)=6,WEEKDAY($A197,2)=7)</formula>
    </cfRule>
  </conditionalFormatting>
  <conditionalFormatting sqref="P196:S196">
    <cfRule type="expression" dxfId="1500" priority="1253">
      <formula>OR(WEEKDAY($A196,2)=6,WEEKDAY($A196,2)=7)</formula>
    </cfRule>
  </conditionalFormatting>
  <conditionalFormatting sqref="P197:S197">
    <cfRule type="expression" dxfId="1499" priority="1252">
      <formula>OR(WEEKDAY($A197,2)=6,WEEKDAY($A197,2)=7)</formula>
    </cfRule>
  </conditionalFormatting>
  <conditionalFormatting sqref="P198:S198">
    <cfRule type="expression" dxfId="1498" priority="1251">
      <formula>OR(WEEKDAY($A198,2)=6,WEEKDAY($A198,2)=7)</formula>
    </cfRule>
  </conditionalFormatting>
  <conditionalFormatting sqref="P198:S198">
    <cfRule type="expression" dxfId="1497" priority="1250">
      <formula>OR(WEEKDAY($A198,2)=6,WEEKDAY($A198,2)=7)</formula>
    </cfRule>
  </conditionalFormatting>
  <conditionalFormatting sqref="P198:S198">
    <cfRule type="expression" dxfId="1496" priority="1249">
      <formula>OR(WEEKDAY($A198,2)=6,WEEKDAY($A198,2)=7)</formula>
    </cfRule>
  </conditionalFormatting>
  <conditionalFormatting sqref="P195:S195">
    <cfRule type="expression" dxfId="1495" priority="1248">
      <formula>OR(WEEKDAY($A195,2)=6,WEEKDAY($A195,2)=7)</formula>
    </cfRule>
  </conditionalFormatting>
  <conditionalFormatting sqref="P196:S196">
    <cfRule type="expression" dxfId="1494" priority="1247">
      <formula>OR(WEEKDAY($A196,2)=6,WEEKDAY($A196,2)=7)</formula>
    </cfRule>
  </conditionalFormatting>
  <conditionalFormatting sqref="P197:S197">
    <cfRule type="expression" dxfId="1493" priority="1246">
      <formula>OR(WEEKDAY($A197,2)=6,WEEKDAY($A197,2)=7)</formula>
    </cfRule>
  </conditionalFormatting>
  <conditionalFormatting sqref="P198:S198">
    <cfRule type="expression" dxfId="1492" priority="1245">
      <formula>OR(WEEKDAY($A198,2)=6,WEEKDAY($A198,2)=7)</formula>
    </cfRule>
  </conditionalFormatting>
  <conditionalFormatting sqref="P199:S199">
    <cfRule type="expression" dxfId="1491" priority="1244">
      <formula>OR(WEEKDAY($A199,2)=6,WEEKDAY($A199,2)=7)</formula>
    </cfRule>
  </conditionalFormatting>
  <conditionalFormatting sqref="P196:S196">
    <cfRule type="expression" dxfId="1490" priority="1243">
      <formula>OR(WEEKDAY($A196,2)=6,WEEKDAY($A196,2)=7)</formula>
    </cfRule>
  </conditionalFormatting>
  <conditionalFormatting sqref="P197:S197">
    <cfRule type="expression" dxfId="1489" priority="1242">
      <formula>OR(WEEKDAY($A197,2)=6,WEEKDAY($A197,2)=7)</formula>
    </cfRule>
  </conditionalFormatting>
  <conditionalFormatting sqref="P198:S198">
    <cfRule type="expression" dxfId="1488" priority="1241">
      <formula>OR(WEEKDAY($A198,2)=6,WEEKDAY($A198,2)=7)</formula>
    </cfRule>
  </conditionalFormatting>
  <conditionalFormatting sqref="P199:S199">
    <cfRule type="expression" dxfId="1487" priority="1240">
      <formula>OR(WEEKDAY($A199,2)=6,WEEKDAY($A199,2)=7)</formula>
    </cfRule>
  </conditionalFormatting>
  <conditionalFormatting sqref="P195:S195">
    <cfRule type="expression" dxfId="1486" priority="1239">
      <formula>OR(WEEKDAY($A195,2)=6,WEEKDAY($A195,2)=7)</formula>
    </cfRule>
  </conditionalFormatting>
  <conditionalFormatting sqref="P197:S197">
    <cfRule type="expression" dxfId="1485" priority="1238">
      <formula>OR(WEEKDAY($A197,2)=6,WEEKDAY($A197,2)=7)</formula>
    </cfRule>
  </conditionalFormatting>
  <conditionalFormatting sqref="P197:S197">
    <cfRule type="expression" dxfId="1484" priority="1237">
      <formula>OR(WEEKDAY($A197,2)=6,WEEKDAY($A197,2)=7)</formula>
    </cfRule>
  </conditionalFormatting>
  <conditionalFormatting sqref="P197:S197">
    <cfRule type="expression" dxfId="1483" priority="1236">
      <formula>OR(WEEKDAY($A197,2)=6,WEEKDAY($A197,2)=7)</formula>
    </cfRule>
  </conditionalFormatting>
  <conditionalFormatting sqref="P198:S198">
    <cfRule type="expression" dxfId="1482" priority="1235">
      <formula>OR(WEEKDAY($A198,2)=6,WEEKDAY($A198,2)=7)</formula>
    </cfRule>
  </conditionalFormatting>
  <conditionalFormatting sqref="P198:S198">
    <cfRule type="expression" dxfId="1481" priority="1234">
      <formula>OR(WEEKDAY($A198,2)=6,WEEKDAY($A198,2)=7)</formula>
    </cfRule>
  </conditionalFormatting>
  <conditionalFormatting sqref="P198:S198">
    <cfRule type="expression" dxfId="1480" priority="1233">
      <formula>OR(WEEKDAY($A198,2)=6,WEEKDAY($A198,2)=7)</formula>
    </cfRule>
  </conditionalFormatting>
  <conditionalFormatting sqref="P195:S195">
    <cfRule type="expression" dxfId="1479" priority="1232">
      <formula>OR(WEEKDAY($A195,2)=6,WEEKDAY($A195,2)=7)</formula>
    </cfRule>
  </conditionalFormatting>
  <conditionalFormatting sqref="P196:S196">
    <cfRule type="expression" dxfId="1478" priority="1231">
      <formula>OR(WEEKDAY($A196,2)=6,WEEKDAY($A196,2)=7)</formula>
    </cfRule>
  </conditionalFormatting>
  <conditionalFormatting sqref="P195:S195">
    <cfRule type="expression" dxfId="1477" priority="1230">
      <formula>OR(WEEKDAY($A195,2)=6,WEEKDAY($A195,2)=7)</formula>
    </cfRule>
  </conditionalFormatting>
  <conditionalFormatting sqref="P196:S196">
    <cfRule type="expression" dxfId="1476" priority="1229">
      <formula>OR(WEEKDAY($A196,2)=6,WEEKDAY($A196,2)=7)</formula>
    </cfRule>
  </conditionalFormatting>
  <conditionalFormatting sqref="P195:S195">
    <cfRule type="expression" dxfId="1475" priority="1228">
      <formula>OR(WEEKDAY($A195,2)=6,WEEKDAY($A195,2)=7)</formula>
    </cfRule>
  </conditionalFormatting>
  <conditionalFormatting sqref="P196:S196">
    <cfRule type="expression" dxfId="1474" priority="1227">
      <formula>OR(WEEKDAY($A196,2)=6,WEEKDAY($A196,2)=7)</formula>
    </cfRule>
  </conditionalFormatting>
  <conditionalFormatting sqref="P199:S199">
    <cfRule type="expression" dxfId="1473" priority="1226">
      <formula>OR(WEEKDAY($A199,2)=6,WEEKDAY($A199,2)=7)</formula>
    </cfRule>
  </conditionalFormatting>
  <conditionalFormatting sqref="P199:S199">
    <cfRule type="expression" dxfId="1472" priority="1225">
      <formula>OR(WEEKDAY($A199,2)=6,WEEKDAY($A199,2)=7)</formula>
    </cfRule>
  </conditionalFormatting>
  <conditionalFormatting sqref="P199:S199">
    <cfRule type="expression" dxfId="1471" priority="1224">
      <formula>OR(WEEKDAY($A199,2)=6,WEEKDAY($A199,2)=7)</formula>
    </cfRule>
  </conditionalFormatting>
  <conditionalFormatting sqref="P199:S199">
    <cfRule type="expression" dxfId="1470" priority="1223">
      <formula>OR(WEEKDAY($A199,2)=6,WEEKDAY($A199,2)=7)</formula>
    </cfRule>
  </conditionalFormatting>
  <conditionalFormatting sqref="P195:S199">
    <cfRule type="expression" dxfId="1469" priority="1222">
      <formula>OR(WEEKDAY($A195,2)=6,WEEKDAY($A195,2)=7)</formula>
    </cfRule>
  </conditionalFormatting>
  <conditionalFormatting sqref="P199:S199">
    <cfRule type="expression" dxfId="1468" priority="1221">
      <formula>OR(WEEKDAY($A199,2)=6,WEEKDAY($A199,2)=7)</formula>
    </cfRule>
  </conditionalFormatting>
  <conditionalFormatting sqref="P195:S195">
    <cfRule type="expression" dxfId="1467" priority="1220">
      <formula>OR(WEEKDAY($A195,2)=6,WEEKDAY($A195,2)=7)</formula>
    </cfRule>
  </conditionalFormatting>
  <conditionalFormatting sqref="P197:S197">
    <cfRule type="expression" dxfId="1466" priority="1219">
      <formula>OR(WEEKDAY($A197,2)=6,WEEKDAY($A197,2)=7)</formula>
    </cfRule>
  </conditionalFormatting>
  <conditionalFormatting sqref="P198:S198">
    <cfRule type="expression" dxfId="1465" priority="1218">
      <formula>OR(WEEKDAY($A198,2)=6,WEEKDAY($A198,2)=7)</formula>
    </cfRule>
  </conditionalFormatting>
  <conditionalFormatting sqref="P196:S196">
    <cfRule type="expression" dxfId="1464" priority="1217">
      <formula>OR(WEEKDAY($A196,2)=6,WEEKDAY($A196,2)=7)</formula>
    </cfRule>
  </conditionalFormatting>
  <conditionalFormatting sqref="P195:S195">
    <cfRule type="expression" dxfId="1463" priority="1216">
      <formula>OR(WEEKDAY($A195,2)=6,WEEKDAY($A195,2)=7)</formula>
    </cfRule>
  </conditionalFormatting>
  <conditionalFormatting sqref="P197:S197">
    <cfRule type="expression" dxfId="1462" priority="1215">
      <formula>OR(WEEKDAY($A197,2)=6,WEEKDAY($A197,2)=7)</formula>
    </cfRule>
  </conditionalFormatting>
  <conditionalFormatting sqref="P196:S196">
    <cfRule type="expression" dxfId="1461" priority="1214">
      <formula>OR(WEEKDAY($A196,2)=6,WEEKDAY($A196,2)=7)</formula>
    </cfRule>
  </conditionalFormatting>
  <conditionalFormatting sqref="P195:S195">
    <cfRule type="expression" dxfId="1460" priority="1213">
      <formula>OR(WEEKDAY($A195,2)=6,WEEKDAY($A195,2)=7)</formula>
    </cfRule>
  </conditionalFormatting>
  <conditionalFormatting sqref="P197:S197">
    <cfRule type="expression" dxfId="1459" priority="1212">
      <formula>OR(WEEKDAY($A197,2)=6,WEEKDAY($A197,2)=7)</formula>
    </cfRule>
  </conditionalFormatting>
  <conditionalFormatting sqref="P196:S196">
    <cfRule type="expression" dxfId="1458" priority="1211">
      <formula>OR(WEEKDAY($A196,2)=6,WEEKDAY($A196,2)=7)</formula>
    </cfRule>
  </conditionalFormatting>
  <conditionalFormatting sqref="P195:S197">
    <cfRule type="expression" dxfId="1457" priority="1210">
      <formula>OR(WEEKDAY($A195,2)=6,WEEKDAY($A195,2)=7)</formula>
    </cfRule>
  </conditionalFormatting>
  <conditionalFormatting sqref="P196:S196">
    <cfRule type="expression" dxfId="1456" priority="1209">
      <formula>OR(WEEKDAY($A196,2)=6,WEEKDAY($A196,2)=7)</formula>
    </cfRule>
  </conditionalFormatting>
  <conditionalFormatting sqref="P197:S197">
    <cfRule type="expression" dxfId="1455" priority="1208">
      <formula>OR(WEEKDAY($A197,2)=6,WEEKDAY($A197,2)=7)</formula>
    </cfRule>
  </conditionalFormatting>
  <conditionalFormatting sqref="P195:S197">
    <cfRule type="expression" dxfId="1454" priority="1207">
      <formula>OR(WEEKDAY($A195,2)=6,WEEKDAY($A195,2)=7)</formula>
    </cfRule>
  </conditionalFormatting>
  <conditionalFormatting sqref="P195:S197">
    <cfRule type="expression" dxfId="1453" priority="1206">
      <formula>OR(WEEKDAY($A195,2)=6,WEEKDAY($A195,2)=7)</formula>
    </cfRule>
  </conditionalFormatting>
  <conditionalFormatting sqref="P195:S197">
    <cfRule type="expression" dxfId="1452" priority="1205">
      <formula>OR(WEEKDAY($A195,2)=6,WEEKDAY($A195,2)=7)</formula>
    </cfRule>
  </conditionalFormatting>
  <conditionalFormatting sqref="P195:S197">
    <cfRule type="expression" dxfId="1451" priority="1204">
      <formula>OR(WEEKDAY($A195,2)=6,WEEKDAY($A195,2)=7)</formula>
    </cfRule>
  </conditionalFormatting>
  <conditionalFormatting sqref="P195:S197">
    <cfRule type="expression" dxfId="1450" priority="1203">
      <formula>OR(WEEKDAY($A195,2)=6,WEEKDAY($A195,2)=7)</formula>
    </cfRule>
  </conditionalFormatting>
  <conditionalFormatting sqref="P198:S198">
    <cfRule type="expression" dxfId="1449" priority="1202">
      <formula>OR(WEEKDAY($A198,2)=6,WEEKDAY($A198,2)=7)</formula>
    </cfRule>
  </conditionalFormatting>
  <conditionalFormatting sqref="P198:S198">
    <cfRule type="expression" dxfId="1448" priority="1201">
      <formula>OR(WEEKDAY($A198,2)=6,WEEKDAY($A198,2)=7)</formula>
    </cfRule>
  </conditionalFormatting>
  <conditionalFormatting sqref="P198:S198">
    <cfRule type="expression" dxfId="1447" priority="1200">
      <formula>OR(WEEKDAY($A198,2)=6,WEEKDAY($A198,2)=7)</formula>
    </cfRule>
  </conditionalFormatting>
  <conditionalFormatting sqref="P198:S198">
    <cfRule type="expression" dxfId="1446" priority="1199">
      <formula>OR(WEEKDAY($A198,2)=6,WEEKDAY($A198,2)=7)</formula>
    </cfRule>
  </conditionalFormatting>
  <conditionalFormatting sqref="P198:S198">
    <cfRule type="expression" dxfId="1445" priority="1198">
      <formula>OR(WEEKDAY($A198,2)=6,WEEKDAY($A198,2)=7)</formula>
    </cfRule>
  </conditionalFormatting>
  <conditionalFormatting sqref="P198:S198">
    <cfRule type="expression" dxfId="1444" priority="1197">
      <formula>OR(WEEKDAY($A198,2)=6,WEEKDAY($A198,2)=7)</formula>
    </cfRule>
  </conditionalFormatting>
  <conditionalFormatting sqref="P198:S198">
    <cfRule type="expression" dxfId="1443" priority="1196">
      <formula>OR(WEEKDAY($A198,2)=6,WEEKDAY($A198,2)=7)</formula>
    </cfRule>
  </conditionalFormatting>
  <conditionalFormatting sqref="P198:S198">
    <cfRule type="expression" dxfId="1442" priority="1195">
      <formula>OR(WEEKDAY($A198,2)=6,WEEKDAY($A198,2)=7)</formula>
    </cfRule>
  </conditionalFormatting>
  <conditionalFormatting sqref="P198:S198">
    <cfRule type="expression" dxfId="1441" priority="1194">
      <formula>OR(WEEKDAY($A198,2)=6,WEEKDAY($A198,2)=7)</formula>
    </cfRule>
  </conditionalFormatting>
  <conditionalFormatting sqref="P198:S198">
    <cfRule type="expression" dxfId="1440" priority="1193">
      <formula>OR(WEEKDAY($A198,2)=6,WEEKDAY($A198,2)=7)</formula>
    </cfRule>
  </conditionalFormatting>
  <conditionalFormatting sqref="U195:U199">
    <cfRule type="expression" dxfId="1439" priority="1192">
      <formula>OR(WEEKDAY($A195,2)=6,WEEKDAY($A195,2)=7)</formula>
    </cfRule>
  </conditionalFormatting>
  <conditionalFormatting sqref="U195:U199">
    <cfRule type="expression" dxfId="1438" priority="1191">
      <formula>LEFT(U195,5)*1&gt;LEFT(0.125,5)*1</formula>
    </cfRule>
  </conditionalFormatting>
  <conditionalFormatting sqref="U196">
    <cfRule type="expression" dxfId="1437" priority="1190">
      <formula>OR(WEEKDAY($A196,2)=6,WEEKDAY($A196,2)=7)</formula>
    </cfRule>
  </conditionalFormatting>
  <conditionalFormatting sqref="U196">
    <cfRule type="expression" dxfId="1436" priority="1189">
      <formula>LEFT(U196,5)*1&gt;LEFT(0.125,5)*1</formula>
    </cfRule>
  </conditionalFormatting>
  <conditionalFormatting sqref="U197">
    <cfRule type="expression" dxfId="1435" priority="1188">
      <formula>OR(WEEKDAY($A197,2)=6,WEEKDAY($A197,2)=7)</formula>
    </cfRule>
  </conditionalFormatting>
  <conditionalFormatting sqref="U197">
    <cfRule type="expression" dxfId="1434" priority="1187">
      <formula>LEFT(U197,5)*1&gt;LEFT(0.125,5)*1</formula>
    </cfRule>
  </conditionalFormatting>
  <conditionalFormatting sqref="U198">
    <cfRule type="expression" dxfId="1433" priority="1186">
      <formula>OR(WEEKDAY($A198,2)=6,WEEKDAY($A198,2)=7)</formula>
    </cfRule>
  </conditionalFormatting>
  <conditionalFormatting sqref="U198">
    <cfRule type="expression" dxfId="1432" priority="1185">
      <formula>LEFT(U198,5)*1&gt;LEFT(0.125,5)*1</formula>
    </cfRule>
  </conditionalFormatting>
  <conditionalFormatting sqref="U199">
    <cfRule type="expression" dxfId="1431" priority="1184">
      <formula>OR(WEEKDAY($A199,2)=6,WEEKDAY($A199,2)=7)</formula>
    </cfRule>
  </conditionalFormatting>
  <conditionalFormatting sqref="U199">
    <cfRule type="expression" dxfId="1430" priority="1183">
      <formula>LEFT(U199,5)*1&gt;LEFT(0.125,5)*1</formula>
    </cfRule>
  </conditionalFormatting>
  <conditionalFormatting sqref="A200 P200:V200">
    <cfRule type="expression" dxfId="1429" priority="1306" stopIfTrue="1">
      <formula>VLOOKUP($A200,$AN$2:$AN$50,1,0)=$A200</formula>
    </cfRule>
  </conditionalFormatting>
  <conditionalFormatting sqref="A201:G201 AD201:AI202 I201:N202 P201:U202 W201:AB202 B202:G202 A202:A207">
    <cfRule type="expression" dxfId="1428" priority="1181">
      <formula>OR(WEEKDAY($A201,2)=6,WEEKDAY($A201,2)=7)</formula>
    </cfRule>
  </conditionalFormatting>
  <conditionalFormatting sqref="AC201:AC202">
    <cfRule type="expression" dxfId="1427" priority="1177">
      <formula>OR(WEEKDAY($A201,2)=6,WEEKDAY($A201,2)=7)</formula>
    </cfRule>
  </conditionalFormatting>
  <conditionalFormatting sqref="O201:O202">
    <cfRule type="expression" dxfId="1426" priority="1179">
      <formula>OR(WEEKDAY($A201,2)=6,WEEKDAY($A201,2)=7)</formula>
    </cfRule>
  </conditionalFormatting>
  <conditionalFormatting sqref="V201:V202">
    <cfRule type="expression" dxfId="1425" priority="1178">
      <formula>OR(WEEKDAY($A201,2)=6,WEEKDAY($A201,2)=7)</formula>
    </cfRule>
  </conditionalFormatting>
  <conditionalFormatting sqref="AJ201:AJ202">
    <cfRule type="expression" dxfId="1424" priority="1176">
      <formula>OR(WEEKDAY($A201,2)=6,WEEKDAY($A201,2)=7)</formula>
    </cfRule>
  </conditionalFormatting>
  <conditionalFormatting sqref="H201:H202">
    <cfRule type="expression" dxfId="1423" priority="1180">
      <formula>OR(WEEKDAY($A201,2)=6,WEEKDAY($A201,2)=7)</formula>
    </cfRule>
  </conditionalFormatting>
  <conditionalFormatting sqref="A201:AJ201">
    <cfRule type="expression" dxfId="1422" priority="1182" stopIfTrue="1">
      <formula>VLOOKUP($A201,$AN$2:$AN$50,1,0)=$A201</formula>
    </cfRule>
  </conditionalFormatting>
  <conditionalFormatting sqref="A208">
    <cfRule type="expression" dxfId="1421" priority="1174">
      <formula>OR(WEEKDAY($A208,2)=6,WEEKDAY($A208,2)=7)</formula>
    </cfRule>
  </conditionalFormatting>
  <conditionalFormatting sqref="A208">
    <cfRule type="expression" dxfId="1420" priority="1175" stopIfTrue="1">
      <formula>VLOOKUP($A208,$AN$2:$AN$50,1,0)=$A208</formula>
    </cfRule>
  </conditionalFormatting>
  <conditionalFormatting sqref="A209:G209 AD209:AI210 I209:N210 P209:U210 W209:AB210 B210:G210 A210:A215">
    <cfRule type="expression" dxfId="1419" priority="1172">
      <formula>OR(WEEKDAY($A209,2)=6,WEEKDAY($A209,2)=7)</formula>
    </cfRule>
  </conditionalFormatting>
  <conditionalFormatting sqref="AC209:AC210">
    <cfRule type="expression" dxfId="1418" priority="1168">
      <formula>OR(WEEKDAY($A209,2)=6,WEEKDAY($A209,2)=7)</formula>
    </cfRule>
  </conditionalFormatting>
  <conditionalFormatting sqref="O209:O210">
    <cfRule type="expression" dxfId="1417" priority="1170">
      <formula>OR(WEEKDAY($A209,2)=6,WEEKDAY($A209,2)=7)</formula>
    </cfRule>
  </conditionalFormatting>
  <conditionalFormatting sqref="V209:V210">
    <cfRule type="expression" dxfId="1416" priority="1169">
      <formula>OR(WEEKDAY($A209,2)=6,WEEKDAY($A209,2)=7)</formula>
    </cfRule>
  </conditionalFormatting>
  <conditionalFormatting sqref="AJ209:AJ210">
    <cfRule type="expression" dxfId="1415" priority="1167">
      <formula>OR(WEEKDAY($A209,2)=6,WEEKDAY($A209,2)=7)</formula>
    </cfRule>
  </conditionalFormatting>
  <conditionalFormatting sqref="H209:H210">
    <cfRule type="expression" dxfId="1414" priority="1171">
      <formula>OR(WEEKDAY($A209,2)=6,WEEKDAY($A209,2)=7)</formula>
    </cfRule>
  </conditionalFormatting>
  <conditionalFormatting sqref="A209:AJ209">
    <cfRule type="expression" dxfId="1413" priority="1173" stopIfTrue="1">
      <formula>VLOOKUP($A209,$AN$2:$AN$50,1,0)=$A209</formula>
    </cfRule>
  </conditionalFormatting>
  <conditionalFormatting sqref="A216">
    <cfRule type="expression" dxfId="1412" priority="1165">
      <formula>OR(WEEKDAY($A216,2)=6,WEEKDAY($A216,2)=7)</formula>
    </cfRule>
  </conditionalFormatting>
  <conditionalFormatting sqref="A216">
    <cfRule type="expression" dxfId="1411" priority="1166" stopIfTrue="1">
      <formula>VLOOKUP($A216,$AN$2:$AN$50,1,0)=$A216</formula>
    </cfRule>
  </conditionalFormatting>
  <conditionalFormatting sqref="A217:G217 AD217:AI218 I217:N218 P217:U218 W217:AB218 B218:G218">
    <cfRule type="expression" dxfId="1410" priority="1163">
      <formula>OR(WEEKDAY($A217,2)=6,WEEKDAY($A217,2)=7)</formula>
    </cfRule>
  </conditionalFormatting>
  <conditionalFormatting sqref="AC217:AC218">
    <cfRule type="expression" dxfId="1409" priority="1159">
      <formula>OR(WEEKDAY($A217,2)=6,WEEKDAY($A217,2)=7)</formula>
    </cfRule>
  </conditionalFormatting>
  <conditionalFormatting sqref="O217:O218">
    <cfRule type="expression" dxfId="1408" priority="1161">
      <formula>OR(WEEKDAY($A217,2)=6,WEEKDAY($A217,2)=7)</formula>
    </cfRule>
  </conditionalFormatting>
  <conditionalFormatting sqref="V217:V218">
    <cfRule type="expression" dxfId="1407" priority="1160">
      <formula>OR(WEEKDAY($A217,2)=6,WEEKDAY($A217,2)=7)</formula>
    </cfRule>
  </conditionalFormatting>
  <conditionalFormatting sqref="AJ217:AJ218">
    <cfRule type="expression" dxfId="1406" priority="1158">
      <formula>OR(WEEKDAY($A217,2)=6,WEEKDAY($A217,2)=7)</formula>
    </cfRule>
  </conditionalFormatting>
  <conditionalFormatting sqref="H217:H218">
    <cfRule type="expression" dxfId="1405" priority="1162">
      <formula>OR(WEEKDAY($A217,2)=6,WEEKDAY($A217,2)=7)</formula>
    </cfRule>
  </conditionalFormatting>
  <conditionalFormatting sqref="A217:AJ217">
    <cfRule type="expression" dxfId="1404" priority="1164" stopIfTrue="1">
      <formula>VLOOKUP($A217,$AN$2:$AN$50,1,0)=$A217</formula>
    </cfRule>
  </conditionalFormatting>
  <conditionalFormatting sqref="I11:O15">
    <cfRule type="expression" dxfId="1403" priority="1157">
      <formula>OR(WEEKDAY($A11,2)=6,WEEKDAY($A11,2)=7)</formula>
    </cfRule>
  </conditionalFormatting>
  <conditionalFormatting sqref="O16">
    <cfRule type="expression" dxfId="1402" priority="1154">
      <formula>LEFT(O16,5)*1&gt;LEFT(1.66666666666667,5)*1</formula>
    </cfRule>
    <cfRule type="expression" dxfId="1401" priority="1155">
      <formula>LEFT(O16,5)*1&lt;LEFT(1.66666666666667,5)*1</formula>
    </cfRule>
    <cfRule type="expression" dxfId="1400" priority="1156">
      <formula>LEFT(O16,5)*1=LEFT(1.66666666666667,5)*1</formula>
    </cfRule>
  </conditionalFormatting>
  <conditionalFormatting sqref="N16">
    <cfRule type="expression" dxfId="1399" priority="1151">
      <formula>LEFT(N16,5)*1&gt;LEFT(0.125,5)*1</formula>
    </cfRule>
    <cfRule type="expression" dxfId="1398" priority="1152">
      <formula>OR(LEFT(N16,5)*1=LEFT(0.124999999999998,5)*1,LEFT(N16,5)*1=LEFT(0.125,5)*1)</formula>
    </cfRule>
    <cfRule type="expression" dxfId="1397" priority="1153">
      <formula>OR(LEFT(N16,5)*1&lt;LEFT(0.124999999999998,5)*1,LEFT(N16,5)*1&lt;LEFT(0.125,5)*1)</formula>
    </cfRule>
  </conditionalFormatting>
  <conditionalFormatting sqref="O11:O15">
    <cfRule type="expression" dxfId="1396" priority="1150">
      <formula>LEFT(O11,7)&lt;LEFT(0.333333333333333,7)</formula>
    </cfRule>
  </conditionalFormatting>
  <conditionalFormatting sqref="N11:N15">
    <cfRule type="expression" dxfId="1395" priority="1149">
      <formula>LEFT(N11,5)*1&gt;LEFT(0.125,5)*1</formula>
    </cfRule>
  </conditionalFormatting>
  <conditionalFormatting sqref="P11:V15">
    <cfRule type="expression" dxfId="1394" priority="1148">
      <formula>OR(WEEKDAY($A11,2)=6,WEEKDAY($A11,2)=7)</formula>
    </cfRule>
  </conditionalFormatting>
  <conditionalFormatting sqref="V16">
    <cfRule type="expression" dxfId="1393" priority="1145">
      <formula>LEFT(V16,5)*1&gt;LEFT(1.66666666666667,5)*1</formula>
    </cfRule>
    <cfRule type="expression" dxfId="1392" priority="1146">
      <formula>LEFT(V16,5)*1&lt;LEFT(1.66666666666667,5)*1</formula>
    </cfRule>
    <cfRule type="expression" dxfId="1391" priority="1147">
      <formula>LEFT(V16,5)*1=LEFT(1.66666666666667,5)*1</formula>
    </cfRule>
  </conditionalFormatting>
  <conditionalFormatting sqref="U16">
    <cfRule type="expression" dxfId="1390" priority="1142">
      <formula>LEFT(U16,5)*1&gt;LEFT(0.125,5)*1</formula>
    </cfRule>
    <cfRule type="expression" dxfId="1389" priority="1143">
      <formula>OR(LEFT(U16,5)*1=LEFT(0.124999999999998,5)*1,LEFT(U16,5)*1=LEFT(0.125,5)*1)</formula>
    </cfRule>
    <cfRule type="expression" dxfId="1388" priority="1144">
      <formula>OR(LEFT(U16,5)*1&lt;LEFT(0.124999999999998,5)*1,LEFT(U16,5)*1&lt;LEFT(0.125,5)*1)</formula>
    </cfRule>
  </conditionalFormatting>
  <conditionalFormatting sqref="V11:V15">
    <cfRule type="expression" dxfId="1387" priority="1141">
      <formula>LEFT(V11,7)&lt;LEFT(0.333333333333333,7)</formula>
    </cfRule>
  </conditionalFormatting>
  <conditionalFormatting sqref="U11:U15">
    <cfRule type="expression" dxfId="1386" priority="1140">
      <formula>LEFT(U11,5)*1&gt;LEFT(0.125,5)*1</formula>
    </cfRule>
  </conditionalFormatting>
  <conditionalFormatting sqref="W11:AC15">
    <cfRule type="expression" dxfId="1385" priority="1139">
      <formula>OR(WEEKDAY($A11,2)=6,WEEKDAY($A11,2)=7)</formula>
    </cfRule>
  </conditionalFormatting>
  <conditionalFormatting sqref="AC16">
    <cfRule type="expression" dxfId="1384" priority="1136">
      <formula>LEFT(AC16,5)*1&gt;LEFT(1.66666666666667,5)*1</formula>
    </cfRule>
    <cfRule type="expression" dxfId="1383" priority="1137">
      <formula>LEFT(AC16,5)*1&lt;LEFT(1.66666666666667,5)*1</formula>
    </cfRule>
    <cfRule type="expression" dxfId="1382" priority="1138">
      <formula>LEFT(AC16,5)*1=LEFT(1.66666666666667,5)*1</formula>
    </cfRule>
  </conditionalFormatting>
  <conditionalFormatting sqref="AB16">
    <cfRule type="expression" dxfId="1381" priority="1133">
      <formula>LEFT(AB16,5)*1&gt;LEFT(0.125,5)*1</formula>
    </cfRule>
    <cfRule type="expression" dxfId="1380" priority="1134">
      <formula>OR(LEFT(AB16,5)*1=LEFT(0.124999999999998,5)*1,LEFT(AB16,5)*1=LEFT(0.125,5)*1)</formula>
    </cfRule>
    <cfRule type="expression" dxfId="1379" priority="1135">
      <formula>OR(LEFT(AB16,5)*1&lt;LEFT(0.124999999999998,5)*1,LEFT(AB16,5)*1&lt;LEFT(0.125,5)*1)</formula>
    </cfRule>
  </conditionalFormatting>
  <conditionalFormatting sqref="AC11:AC15">
    <cfRule type="expression" dxfId="1378" priority="1132">
      <formula>LEFT(AC11,7)&lt;LEFT(0.333333333333333,7)</formula>
    </cfRule>
  </conditionalFormatting>
  <conditionalFormatting sqref="AB11:AB15">
    <cfRule type="expression" dxfId="1377" priority="1131">
      <formula>LEFT(AB11,5)*1&gt;LEFT(0.125,5)*1</formula>
    </cfRule>
  </conditionalFormatting>
  <conditionalFormatting sqref="AD11:AJ15">
    <cfRule type="expression" dxfId="1376" priority="1130">
      <formula>OR(WEEKDAY($A11,2)=6,WEEKDAY($A11,2)=7)</formula>
    </cfRule>
  </conditionalFormatting>
  <conditionalFormatting sqref="AJ16">
    <cfRule type="expression" dxfId="1375" priority="1127">
      <formula>LEFT(AJ16,5)*1&gt;LEFT(1.66666666666667,5)*1</formula>
    </cfRule>
    <cfRule type="expression" dxfId="1374" priority="1128">
      <formula>LEFT(AJ16,5)*1&lt;LEFT(1.66666666666667,5)*1</formula>
    </cfRule>
    <cfRule type="expression" dxfId="1373" priority="1129">
      <formula>LEFT(AJ16,5)*1=LEFT(1.66666666666667,5)*1</formula>
    </cfRule>
  </conditionalFormatting>
  <conditionalFormatting sqref="AI16">
    <cfRule type="expression" dxfId="1372" priority="1124">
      <formula>LEFT(AI16,5)*1&gt;LEFT(0.125,5)*1</formula>
    </cfRule>
    <cfRule type="expression" dxfId="1371" priority="1125">
      <formula>OR(LEFT(AI16,5)*1=LEFT(0.124999999999998,5)*1,LEFT(AI16,5)*1=LEFT(0.125,5)*1)</formula>
    </cfRule>
    <cfRule type="expression" dxfId="1370" priority="1126">
      <formula>OR(LEFT(AI16,5)*1&lt;LEFT(0.124999999999998,5)*1,LEFT(AI16,5)*1&lt;LEFT(0.125,5)*1)</formula>
    </cfRule>
  </conditionalFormatting>
  <conditionalFormatting sqref="AJ11:AJ15">
    <cfRule type="expression" dxfId="1369" priority="1123">
      <formula>LEFT(AJ11,7)&lt;LEFT(0.333333333333333,7)</formula>
    </cfRule>
  </conditionalFormatting>
  <conditionalFormatting sqref="AI11:AI15">
    <cfRule type="expression" dxfId="1368" priority="1122">
      <formula>LEFT(AI11,5)*1&gt;LEFT(0.125,5)*1</formula>
    </cfRule>
  </conditionalFormatting>
  <conditionalFormatting sqref="B19:H23">
    <cfRule type="expression" dxfId="1367" priority="1121">
      <formula>OR(WEEKDAY($A19,2)=6,WEEKDAY($A19,2)=7)</formula>
    </cfRule>
  </conditionalFormatting>
  <conditionalFormatting sqref="H24">
    <cfRule type="expression" dxfId="1366" priority="1118">
      <formula>LEFT(H24,5)*1&gt;LEFT(1.66666666666667,5)*1</formula>
    </cfRule>
    <cfRule type="expression" dxfId="1365" priority="1119">
      <formula>LEFT(H24,5)*1&lt;LEFT(1.66666666666667,5)*1</formula>
    </cfRule>
    <cfRule type="expression" dxfId="1364" priority="1120">
      <formula>LEFT(H24,5)*1=LEFT(1.66666666666667,5)*1</formula>
    </cfRule>
  </conditionalFormatting>
  <conditionalFormatting sqref="G24">
    <cfRule type="expression" dxfId="1363" priority="1115">
      <formula>LEFT(G24,5)*1&gt;LEFT(0.125,5)*1</formula>
    </cfRule>
    <cfRule type="expression" dxfId="1362" priority="1116">
      <formula>OR(LEFT(G24,5)*1=LEFT(0.124999999999998,5)*1,LEFT(G24,5)*1=LEFT(0.125,5)*1)</formula>
    </cfRule>
    <cfRule type="expression" dxfId="1361" priority="1117">
      <formula>OR(LEFT(G24,5)*1&lt;LEFT(0.124999999999998,5)*1,LEFT(G24,5)*1&lt;LEFT(0.125,5)*1)</formula>
    </cfRule>
  </conditionalFormatting>
  <conditionalFormatting sqref="H19:H23">
    <cfRule type="expression" dxfId="1360" priority="1114">
      <formula>LEFT(H19,7)&lt;LEFT(0.333333333333333,7)</formula>
    </cfRule>
  </conditionalFormatting>
  <conditionalFormatting sqref="G19:G23">
    <cfRule type="expression" dxfId="1359" priority="1113">
      <formula>LEFT(G19,5)*1&gt;LEFT(0.125,5)*1</formula>
    </cfRule>
  </conditionalFormatting>
  <conditionalFormatting sqref="I19:O23">
    <cfRule type="expression" dxfId="1358" priority="1112">
      <formula>OR(WEEKDAY($A19,2)=6,WEEKDAY($A19,2)=7)</formula>
    </cfRule>
  </conditionalFormatting>
  <conditionalFormatting sqref="O24">
    <cfRule type="expression" dxfId="1357" priority="1109">
      <formula>LEFT(O24,5)*1&gt;LEFT(1.66666666666667,5)*1</formula>
    </cfRule>
    <cfRule type="expression" dxfId="1356" priority="1110">
      <formula>LEFT(O24,5)*1&lt;LEFT(1.66666666666667,5)*1</formula>
    </cfRule>
    <cfRule type="expression" dxfId="1355" priority="1111">
      <formula>LEFT(O24,5)*1=LEFT(1.66666666666667,5)*1</formula>
    </cfRule>
  </conditionalFormatting>
  <conditionalFormatting sqref="N24">
    <cfRule type="expression" dxfId="1354" priority="1106">
      <formula>LEFT(N24,5)*1&gt;LEFT(0.125,5)*1</formula>
    </cfRule>
    <cfRule type="expression" dxfId="1353" priority="1107">
      <formula>OR(LEFT(N24,5)*1=LEFT(0.124999999999998,5)*1,LEFT(N24,5)*1=LEFT(0.125,5)*1)</formula>
    </cfRule>
    <cfRule type="expression" dxfId="1352" priority="1108">
      <formula>OR(LEFT(N24,5)*1&lt;LEFT(0.124999999999998,5)*1,LEFT(N24,5)*1&lt;LEFT(0.125,5)*1)</formula>
    </cfRule>
  </conditionalFormatting>
  <conditionalFormatting sqref="O19:O23">
    <cfRule type="expression" dxfId="1351" priority="1105">
      <formula>LEFT(O19,7)&lt;LEFT(0.333333333333333,7)</formula>
    </cfRule>
  </conditionalFormatting>
  <conditionalFormatting sqref="N19:N23">
    <cfRule type="expression" dxfId="1350" priority="1104">
      <formula>LEFT(N19,5)*1&gt;LEFT(0.125,5)*1</formula>
    </cfRule>
  </conditionalFormatting>
  <conditionalFormatting sqref="P19:V23">
    <cfRule type="expression" dxfId="1349" priority="1103">
      <formula>OR(WEEKDAY($A19,2)=6,WEEKDAY($A19,2)=7)</formula>
    </cfRule>
  </conditionalFormatting>
  <conditionalFormatting sqref="V24">
    <cfRule type="expression" dxfId="1348" priority="1100">
      <formula>LEFT(V24,5)*1&gt;LEFT(1.66666666666667,5)*1</formula>
    </cfRule>
    <cfRule type="expression" dxfId="1347" priority="1101">
      <formula>LEFT(V24,5)*1&lt;LEFT(1.66666666666667,5)*1</formula>
    </cfRule>
    <cfRule type="expression" dxfId="1346" priority="1102">
      <formula>LEFT(V24,5)*1=LEFT(1.66666666666667,5)*1</formula>
    </cfRule>
  </conditionalFormatting>
  <conditionalFormatting sqref="U24">
    <cfRule type="expression" dxfId="1345" priority="1097">
      <formula>LEFT(U24,5)*1&gt;LEFT(0.125,5)*1</formula>
    </cfRule>
    <cfRule type="expression" dxfId="1344" priority="1098">
      <formula>OR(LEFT(U24,5)*1=LEFT(0.124999999999998,5)*1,LEFT(U24,5)*1=LEFT(0.125,5)*1)</formula>
    </cfRule>
    <cfRule type="expression" dxfId="1343" priority="1099">
      <formula>OR(LEFT(U24,5)*1&lt;LEFT(0.124999999999998,5)*1,LEFT(U24,5)*1&lt;LEFT(0.125,5)*1)</formula>
    </cfRule>
  </conditionalFormatting>
  <conditionalFormatting sqref="V19:V23">
    <cfRule type="expression" dxfId="1342" priority="1096">
      <formula>LEFT(V19,7)&lt;LEFT(0.333333333333333,7)</formula>
    </cfRule>
  </conditionalFormatting>
  <conditionalFormatting sqref="U19:U23">
    <cfRule type="expression" dxfId="1341" priority="1095">
      <formula>LEFT(U19,5)*1&gt;LEFT(0.125,5)*1</formula>
    </cfRule>
  </conditionalFormatting>
  <conditionalFormatting sqref="W19:AC23">
    <cfRule type="expression" dxfId="1340" priority="1094">
      <formula>OR(WEEKDAY($A19,2)=6,WEEKDAY($A19,2)=7)</formula>
    </cfRule>
  </conditionalFormatting>
  <conditionalFormatting sqref="AC24">
    <cfRule type="expression" dxfId="1339" priority="1091">
      <formula>LEFT(AC24,5)*1&gt;LEFT(1.66666666666667,5)*1</formula>
    </cfRule>
    <cfRule type="expression" dxfId="1338" priority="1092">
      <formula>LEFT(AC24,5)*1&lt;LEFT(1.66666666666667,5)*1</formula>
    </cfRule>
    <cfRule type="expression" dxfId="1337" priority="1093">
      <formula>LEFT(AC24,5)*1=LEFT(1.66666666666667,5)*1</formula>
    </cfRule>
  </conditionalFormatting>
  <conditionalFormatting sqref="AB24">
    <cfRule type="expression" dxfId="1336" priority="1088">
      <formula>LEFT(AB24,5)*1&gt;LEFT(0.125,5)*1</formula>
    </cfRule>
    <cfRule type="expression" dxfId="1335" priority="1089">
      <formula>OR(LEFT(AB24,5)*1=LEFT(0.124999999999998,5)*1,LEFT(AB24,5)*1=LEFT(0.125,5)*1)</formula>
    </cfRule>
    <cfRule type="expression" dxfId="1334" priority="1090">
      <formula>OR(LEFT(AB24,5)*1&lt;LEFT(0.124999999999998,5)*1,LEFT(AB24,5)*1&lt;LEFT(0.125,5)*1)</formula>
    </cfRule>
  </conditionalFormatting>
  <conditionalFormatting sqref="AC19:AC23">
    <cfRule type="expression" dxfId="1333" priority="1087">
      <formula>LEFT(AC19,7)&lt;LEFT(0.333333333333333,7)</formula>
    </cfRule>
  </conditionalFormatting>
  <conditionalFormatting sqref="AB19:AB23">
    <cfRule type="expression" dxfId="1332" priority="1086">
      <formula>LEFT(AB19,5)*1&gt;LEFT(0.125,5)*1</formula>
    </cfRule>
  </conditionalFormatting>
  <conditionalFormatting sqref="AD19:AJ23">
    <cfRule type="expression" dxfId="1331" priority="1085">
      <formula>OR(WEEKDAY($A19,2)=6,WEEKDAY($A19,2)=7)</formula>
    </cfRule>
  </conditionalFormatting>
  <conditionalFormatting sqref="AJ24">
    <cfRule type="expression" dxfId="1330" priority="1082">
      <formula>LEFT(AJ24,5)*1&gt;LEFT(1.66666666666667,5)*1</formula>
    </cfRule>
    <cfRule type="expression" dxfId="1329" priority="1083">
      <formula>LEFT(AJ24,5)*1&lt;LEFT(1.66666666666667,5)*1</formula>
    </cfRule>
    <cfRule type="expression" dxfId="1328" priority="1084">
      <formula>LEFT(AJ24,5)*1=LEFT(1.66666666666667,5)*1</formula>
    </cfRule>
  </conditionalFormatting>
  <conditionalFormatting sqref="AI24">
    <cfRule type="expression" dxfId="1327" priority="1079">
      <formula>LEFT(AI24,5)*1&gt;LEFT(0.125,5)*1</formula>
    </cfRule>
    <cfRule type="expression" dxfId="1326" priority="1080">
      <formula>OR(LEFT(AI24,5)*1=LEFT(0.124999999999998,5)*1,LEFT(AI24,5)*1=LEFT(0.125,5)*1)</formula>
    </cfRule>
    <cfRule type="expression" dxfId="1325" priority="1081">
      <formula>OR(LEFT(AI24,5)*1&lt;LEFT(0.124999999999998,5)*1,LEFT(AI24,5)*1&lt;LEFT(0.125,5)*1)</formula>
    </cfRule>
  </conditionalFormatting>
  <conditionalFormatting sqref="AJ19:AJ23">
    <cfRule type="expression" dxfId="1324" priority="1078">
      <formula>LEFT(AJ19,7)&lt;LEFT(0.333333333333333,7)</formula>
    </cfRule>
  </conditionalFormatting>
  <conditionalFormatting sqref="AI19:AI23">
    <cfRule type="expression" dxfId="1323" priority="1077">
      <formula>LEFT(AI19,5)*1&gt;LEFT(0.125,5)*1</formula>
    </cfRule>
  </conditionalFormatting>
  <conditionalFormatting sqref="B27:H31">
    <cfRule type="expression" dxfId="1322" priority="1076">
      <formula>OR(WEEKDAY($A27,2)=6,WEEKDAY($A27,2)=7)</formula>
    </cfRule>
  </conditionalFormatting>
  <conditionalFormatting sqref="H32">
    <cfRule type="expression" dxfId="1321" priority="1073">
      <formula>LEFT(H32,5)*1&gt;LEFT(1.66666666666667,5)*1</formula>
    </cfRule>
    <cfRule type="expression" dxfId="1320" priority="1074">
      <formula>LEFT(H32,5)*1&lt;LEFT(1.66666666666667,5)*1</formula>
    </cfRule>
    <cfRule type="expression" dxfId="1319" priority="1075">
      <formula>LEFT(H32,5)*1=LEFT(1.66666666666667,5)*1</formula>
    </cfRule>
  </conditionalFormatting>
  <conditionalFormatting sqref="G32">
    <cfRule type="expression" dxfId="1318" priority="1070">
      <formula>LEFT(G32,5)*1&gt;LEFT(0.125,5)*1</formula>
    </cfRule>
    <cfRule type="expression" dxfId="1317" priority="1071">
      <formula>OR(LEFT(G32,5)*1=LEFT(0.124999999999998,5)*1,LEFT(G32,5)*1=LEFT(0.125,5)*1)</formula>
    </cfRule>
    <cfRule type="expression" dxfId="1316" priority="1072">
      <formula>OR(LEFT(G32,5)*1&lt;LEFT(0.124999999999998,5)*1,LEFT(G32,5)*1&lt;LEFT(0.125,5)*1)</formula>
    </cfRule>
  </conditionalFormatting>
  <conditionalFormatting sqref="H27:H31">
    <cfRule type="expression" dxfId="1315" priority="1069">
      <formula>LEFT(H27,7)&lt;LEFT(0.333333333333333,7)</formula>
    </cfRule>
  </conditionalFormatting>
  <conditionalFormatting sqref="G27:G31">
    <cfRule type="expression" dxfId="1314" priority="1068">
      <formula>LEFT(G27,5)*1&gt;LEFT(0.125,5)*1</formula>
    </cfRule>
  </conditionalFormatting>
  <conditionalFormatting sqref="I27:O31">
    <cfRule type="expression" dxfId="1313" priority="1067">
      <formula>OR(WEEKDAY($A27,2)=6,WEEKDAY($A27,2)=7)</formula>
    </cfRule>
  </conditionalFormatting>
  <conditionalFormatting sqref="O32">
    <cfRule type="expression" dxfId="1312" priority="1064">
      <formula>LEFT(O32,5)*1&gt;LEFT(1.66666666666667,5)*1</formula>
    </cfRule>
    <cfRule type="expression" dxfId="1311" priority="1065">
      <formula>LEFT(O32,5)*1&lt;LEFT(1.66666666666667,5)*1</formula>
    </cfRule>
    <cfRule type="expression" dxfId="1310" priority="1066">
      <formula>LEFT(O32,5)*1=LEFT(1.66666666666667,5)*1</formula>
    </cfRule>
  </conditionalFormatting>
  <conditionalFormatting sqref="N32">
    <cfRule type="expression" dxfId="1309" priority="1061">
      <formula>LEFT(N32,5)*1&gt;LEFT(0.125,5)*1</formula>
    </cfRule>
    <cfRule type="expression" dxfId="1308" priority="1062">
      <formula>OR(LEFT(N32,5)*1=LEFT(0.124999999999998,5)*1,LEFT(N32,5)*1=LEFT(0.125,5)*1)</formula>
    </cfRule>
    <cfRule type="expression" dxfId="1307" priority="1063">
      <formula>OR(LEFT(N32,5)*1&lt;LEFT(0.124999999999998,5)*1,LEFT(N32,5)*1&lt;LEFT(0.125,5)*1)</formula>
    </cfRule>
  </conditionalFormatting>
  <conditionalFormatting sqref="O27:O31">
    <cfRule type="expression" dxfId="1306" priority="1060">
      <formula>LEFT(O27,7)&lt;LEFT(0.333333333333333,7)</formula>
    </cfRule>
  </conditionalFormatting>
  <conditionalFormatting sqref="N27:N31">
    <cfRule type="expression" dxfId="1305" priority="1059">
      <formula>LEFT(N27,5)*1&gt;LEFT(0.125,5)*1</formula>
    </cfRule>
  </conditionalFormatting>
  <conditionalFormatting sqref="P27:V31">
    <cfRule type="expression" dxfId="1304" priority="1058">
      <formula>OR(WEEKDAY($A27,2)=6,WEEKDAY($A27,2)=7)</formula>
    </cfRule>
  </conditionalFormatting>
  <conditionalFormatting sqref="V32">
    <cfRule type="expression" dxfId="1303" priority="1055">
      <formula>LEFT(V32,5)*1&gt;LEFT(1.66666666666667,5)*1</formula>
    </cfRule>
    <cfRule type="expression" dxfId="1302" priority="1056">
      <formula>LEFT(V32,5)*1&lt;LEFT(1.66666666666667,5)*1</formula>
    </cfRule>
    <cfRule type="expression" dxfId="1301" priority="1057">
      <formula>LEFT(V32,5)*1=LEFT(1.66666666666667,5)*1</formula>
    </cfRule>
  </conditionalFormatting>
  <conditionalFormatting sqref="U32">
    <cfRule type="expression" dxfId="1300" priority="1052">
      <formula>LEFT(U32,5)*1&gt;LEFT(0.125,5)*1</formula>
    </cfRule>
    <cfRule type="expression" dxfId="1299" priority="1053">
      <formula>OR(LEFT(U32,5)*1=LEFT(0.124999999999998,5)*1,LEFT(U32,5)*1=LEFT(0.125,5)*1)</formula>
    </cfRule>
    <cfRule type="expression" dxfId="1298" priority="1054">
      <formula>OR(LEFT(U32,5)*1&lt;LEFT(0.124999999999998,5)*1,LEFT(U32,5)*1&lt;LEFT(0.125,5)*1)</formula>
    </cfRule>
  </conditionalFormatting>
  <conditionalFormatting sqref="V27:V31">
    <cfRule type="expression" dxfId="1297" priority="1051">
      <formula>LEFT(V27,7)&lt;LEFT(0.333333333333333,7)</formula>
    </cfRule>
  </conditionalFormatting>
  <conditionalFormatting sqref="U27:U31">
    <cfRule type="expression" dxfId="1296" priority="1050">
      <formula>LEFT(U27,5)*1&gt;LEFT(0.125,5)*1</formula>
    </cfRule>
  </conditionalFormatting>
  <conditionalFormatting sqref="W27:AC31">
    <cfRule type="expression" dxfId="1295" priority="1049">
      <formula>OR(WEEKDAY($A27,2)=6,WEEKDAY($A27,2)=7)</formula>
    </cfRule>
  </conditionalFormatting>
  <conditionalFormatting sqref="AC32">
    <cfRule type="expression" dxfId="1294" priority="1046">
      <formula>LEFT(AC32,5)*1&gt;LEFT(1.66666666666667,5)*1</formula>
    </cfRule>
    <cfRule type="expression" dxfId="1293" priority="1047">
      <formula>LEFT(AC32,5)*1&lt;LEFT(1.66666666666667,5)*1</formula>
    </cfRule>
    <cfRule type="expression" dxfId="1292" priority="1048">
      <formula>LEFT(AC32,5)*1=LEFT(1.66666666666667,5)*1</formula>
    </cfRule>
  </conditionalFormatting>
  <conditionalFormatting sqref="AB32">
    <cfRule type="expression" dxfId="1291" priority="1043">
      <formula>LEFT(AB32,5)*1&gt;LEFT(0.125,5)*1</formula>
    </cfRule>
    <cfRule type="expression" dxfId="1290" priority="1044">
      <formula>OR(LEFT(AB32,5)*1=LEFT(0.124999999999998,5)*1,LEFT(AB32,5)*1=LEFT(0.125,5)*1)</formula>
    </cfRule>
    <cfRule type="expression" dxfId="1289" priority="1045">
      <formula>OR(LEFT(AB32,5)*1&lt;LEFT(0.124999999999998,5)*1,LEFT(AB32,5)*1&lt;LEFT(0.125,5)*1)</formula>
    </cfRule>
  </conditionalFormatting>
  <conditionalFormatting sqref="AC27:AC31">
    <cfRule type="expression" dxfId="1288" priority="1042">
      <formula>LEFT(AC27,7)&lt;LEFT(0.333333333333333,7)</formula>
    </cfRule>
  </conditionalFormatting>
  <conditionalFormatting sqref="AB27:AB31">
    <cfRule type="expression" dxfId="1287" priority="1041">
      <formula>LEFT(AB27,5)*1&gt;LEFT(0.125,5)*1</formula>
    </cfRule>
  </conditionalFormatting>
  <conditionalFormatting sqref="AD27:AJ31">
    <cfRule type="expression" dxfId="1286" priority="1040">
      <formula>OR(WEEKDAY($A27,2)=6,WEEKDAY($A27,2)=7)</formula>
    </cfRule>
  </conditionalFormatting>
  <conditionalFormatting sqref="AJ32">
    <cfRule type="expression" dxfId="1285" priority="1037">
      <formula>LEFT(AJ32,5)*1&gt;LEFT(1.66666666666667,5)*1</formula>
    </cfRule>
    <cfRule type="expression" dxfId="1284" priority="1038">
      <formula>LEFT(AJ32,5)*1&lt;LEFT(1.66666666666667,5)*1</formula>
    </cfRule>
    <cfRule type="expression" dxfId="1283" priority="1039">
      <formula>LEFT(AJ32,5)*1=LEFT(1.66666666666667,5)*1</formula>
    </cfRule>
  </conditionalFormatting>
  <conditionalFormatting sqref="AI32">
    <cfRule type="expression" dxfId="1282" priority="1034">
      <formula>LEFT(AI32,5)*1&gt;LEFT(0.125,5)*1</formula>
    </cfRule>
    <cfRule type="expression" dxfId="1281" priority="1035">
      <formula>OR(LEFT(AI32,5)*1=LEFT(0.124999999999998,5)*1,LEFT(AI32,5)*1=LEFT(0.125,5)*1)</formula>
    </cfRule>
    <cfRule type="expression" dxfId="1280" priority="1036">
      <formula>OR(LEFT(AI32,5)*1&lt;LEFT(0.124999999999998,5)*1,LEFT(AI32,5)*1&lt;LEFT(0.125,5)*1)</formula>
    </cfRule>
  </conditionalFormatting>
  <conditionalFormatting sqref="AJ27:AJ31">
    <cfRule type="expression" dxfId="1279" priority="1033">
      <formula>LEFT(AJ27,7)&lt;LEFT(0.333333333333333,7)</formula>
    </cfRule>
  </conditionalFormatting>
  <conditionalFormatting sqref="AI27:AI31">
    <cfRule type="expression" dxfId="1278" priority="1032">
      <formula>LEFT(AI27,5)*1&gt;LEFT(0.125,5)*1</formula>
    </cfRule>
  </conditionalFormatting>
  <conditionalFormatting sqref="AD35:AJ39">
    <cfRule type="expression" dxfId="1277" priority="1031">
      <formula>OR(WEEKDAY($A35,2)=6,WEEKDAY($A35,2)=7)</formula>
    </cfRule>
  </conditionalFormatting>
  <conditionalFormatting sqref="AJ40">
    <cfRule type="expression" dxfId="1276" priority="1028">
      <formula>LEFT(AJ40,5)*1&gt;LEFT(1.66666666666667,5)*1</formula>
    </cfRule>
    <cfRule type="expression" dxfId="1275" priority="1029">
      <formula>LEFT(AJ40,5)*1&lt;LEFT(1.66666666666667,5)*1</formula>
    </cfRule>
    <cfRule type="expression" dxfId="1274" priority="1030">
      <formula>LEFT(AJ40,5)*1=LEFT(1.66666666666667,5)*1</formula>
    </cfRule>
  </conditionalFormatting>
  <conditionalFormatting sqref="AI40">
    <cfRule type="expression" dxfId="1273" priority="1025">
      <formula>LEFT(AI40,5)*1&gt;LEFT(0.125,5)*1</formula>
    </cfRule>
    <cfRule type="expression" dxfId="1272" priority="1026">
      <formula>OR(LEFT(AI40,5)*1=LEFT(0.124999999999998,5)*1,LEFT(AI40,5)*1=LEFT(0.125,5)*1)</formula>
    </cfRule>
    <cfRule type="expression" dxfId="1271" priority="1027">
      <formula>OR(LEFT(AI40,5)*1&lt;LEFT(0.124999999999998,5)*1,LEFT(AI40,5)*1&lt;LEFT(0.125,5)*1)</formula>
    </cfRule>
  </conditionalFormatting>
  <conditionalFormatting sqref="AJ35:AJ39">
    <cfRule type="expression" dxfId="1270" priority="1024">
      <formula>LEFT(AJ35,7)&lt;LEFT(0.333333333333333,7)</formula>
    </cfRule>
  </conditionalFormatting>
  <conditionalFormatting sqref="AI35:AI39">
    <cfRule type="expression" dxfId="1269" priority="1023">
      <formula>LEFT(AI35,5)*1&gt;LEFT(0.125,5)*1</formula>
    </cfRule>
  </conditionalFormatting>
  <conditionalFormatting sqref="W35:AC39">
    <cfRule type="expression" dxfId="1268" priority="1022">
      <formula>OR(WEEKDAY($A35,2)=6,WEEKDAY($A35,2)=7)</formula>
    </cfRule>
  </conditionalFormatting>
  <conditionalFormatting sqref="AC40">
    <cfRule type="expression" dxfId="1267" priority="1019">
      <formula>LEFT(AC40,5)*1&gt;LEFT(1.66666666666667,5)*1</formula>
    </cfRule>
    <cfRule type="expression" dxfId="1266" priority="1020">
      <formula>LEFT(AC40,5)*1&lt;LEFT(1.66666666666667,5)*1</formula>
    </cfRule>
    <cfRule type="expression" dxfId="1265" priority="1021">
      <formula>LEFT(AC40,5)*1=LEFT(1.66666666666667,5)*1</formula>
    </cfRule>
  </conditionalFormatting>
  <conditionalFormatting sqref="AB40">
    <cfRule type="expression" dxfId="1264" priority="1016">
      <formula>LEFT(AB40,5)*1&gt;LEFT(0.125,5)*1</formula>
    </cfRule>
    <cfRule type="expression" dxfId="1263" priority="1017">
      <formula>OR(LEFT(AB40,5)*1=LEFT(0.124999999999998,5)*1,LEFT(AB40,5)*1=LEFT(0.125,5)*1)</formula>
    </cfRule>
    <cfRule type="expression" dxfId="1262" priority="1018">
      <formula>OR(LEFT(AB40,5)*1&lt;LEFT(0.124999999999998,5)*1,LEFT(AB40,5)*1&lt;LEFT(0.125,5)*1)</formula>
    </cfRule>
  </conditionalFormatting>
  <conditionalFormatting sqref="AC35:AC39">
    <cfRule type="expression" dxfId="1261" priority="1015">
      <formula>LEFT(AC35,7)&lt;LEFT(0.333333333333333,7)</formula>
    </cfRule>
  </conditionalFormatting>
  <conditionalFormatting sqref="AB35:AB39">
    <cfRule type="expression" dxfId="1260" priority="1014">
      <formula>LEFT(AB35,5)*1&gt;LEFT(0.125,5)*1</formula>
    </cfRule>
  </conditionalFormatting>
  <conditionalFormatting sqref="P35:V39">
    <cfRule type="expression" dxfId="1259" priority="1013">
      <formula>OR(WEEKDAY($A35,2)=6,WEEKDAY($A35,2)=7)</formula>
    </cfRule>
  </conditionalFormatting>
  <conditionalFormatting sqref="V40">
    <cfRule type="expression" dxfId="1258" priority="1010">
      <formula>LEFT(V40,5)*1&gt;LEFT(1.66666666666667,5)*1</formula>
    </cfRule>
    <cfRule type="expression" dxfId="1257" priority="1011">
      <formula>LEFT(V40,5)*1&lt;LEFT(1.66666666666667,5)*1</formula>
    </cfRule>
    <cfRule type="expression" dxfId="1256" priority="1012">
      <formula>LEFT(V40,5)*1=LEFT(1.66666666666667,5)*1</formula>
    </cfRule>
  </conditionalFormatting>
  <conditionalFormatting sqref="U40">
    <cfRule type="expression" dxfId="1255" priority="1007">
      <formula>LEFT(U40,5)*1&gt;LEFT(0.125,5)*1</formula>
    </cfRule>
    <cfRule type="expression" dxfId="1254" priority="1008">
      <formula>OR(LEFT(U40,5)*1=LEFT(0.124999999999998,5)*1,LEFT(U40,5)*1=LEFT(0.125,5)*1)</formula>
    </cfRule>
    <cfRule type="expression" dxfId="1253" priority="1009">
      <formula>OR(LEFT(U40,5)*1&lt;LEFT(0.124999999999998,5)*1,LEFT(U40,5)*1&lt;LEFT(0.125,5)*1)</formula>
    </cfRule>
  </conditionalFormatting>
  <conditionalFormatting sqref="V35:V39">
    <cfRule type="expression" dxfId="1252" priority="1006">
      <formula>LEFT(V35,7)&lt;LEFT(0.333333333333333,7)</formula>
    </cfRule>
  </conditionalFormatting>
  <conditionalFormatting sqref="U35:U39">
    <cfRule type="expression" dxfId="1251" priority="1005">
      <formula>LEFT(U35,5)*1&gt;LEFT(0.125,5)*1</formula>
    </cfRule>
  </conditionalFormatting>
  <conditionalFormatting sqref="I35:O39">
    <cfRule type="expression" dxfId="1250" priority="1004">
      <formula>OR(WEEKDAY($A35,2)=6,WEEKDAY($A35,2)=7)</formula>
    </cfRule>
  </conditionalFormatting>
  <conditionalFormatting sqref="O40">
    <cfRule type="expression" dxfId="1249" priority="1001">
      <formula>LEFT(O40,5)*1&gt;LEFT(1.66666666666667,5)*1</formula>
    </cfRule>
    <cfRule type="expression" dxfId="1248" priority="1002">
      <formula>LEFT(O40,5)*1&lt;LEFT(1.66666666666667,5)*1</formula>
    </cfRule>
    <cfRule type="expression" dxfId="1247" priority="1003">
      <formula>LEFT(O40,5)*1=LEFT(1.66666666666667,5)*1</formula>
    </cfRule>
  </conditionalFormatting>
  <conditionalFormatting sqref="N40">
    <cfRule type="expression" dxfId="1246" priority="998">
      <formula>LEFT(N40,5)*1&gt;LEFT(0.125,5)*1</formula>
    </cfRule>
    <cfRule type="expression" dxfId="1245" priority="999">
      <formula>OR(LEFT(N40,5)*1=LEFT(0.124999999999998,5)*1,LEFT(N40,5)*1=LEFT(0.125,5)*1)</formula>
    </cfRule>
    <cfRule type="expression" dxfId="1244" priority="1000">
      <formula>OR(LEFT(N40,5)*1&lt;LEFT(0.124999999999998,5)*1,LEFT(N40,5)*1&lt;LEFT(0.125,5)*1)</formula>
    </cfRule>
  </conditionalFormatting>
  <conditionalFormatting sqref="O35:O39">
    <cfRule type="expression" dxfId="1243" priority="997">
      <formula>LEFT(O35,7)&lt;LEFT(0.333333333333333,7)</formula>
    </cfRule>
  </conditionalFormatting>
  <conditionalFormatting sqref="N35:N39">
    <cfRule type="expression" dxfId="1242" priority="996">
      <formula>LEFT(N35,5)*1&gt;LEFT(0.125,5)*1</formula>
    </cfRule>
  </conditionalFormatting>
  <conditionalFormatting sqref="B35:H39">
    <cfRule type="expression" dxfId="1241" priority="995">
      <formula>OR(WEEKDAY($A35,2)=6,WEEKDAY($A35,2)=7)</formula>
    </cfRule>
  </conditionalFormatting>
  <conditionalFormatting sqref="H40">
    <cfRule type="expression" dxfId="1240" priority="992">
      <formula>LEFT(H40,5)*1&gt;LEFT(1.66666666666667,5)*1</formula>
    </cfRule>
    <cfRule type="expression" dxfId="1239" priority="993">
      <formula>LEFT(H40,5)*1&lt;LEFT(1.66666666666667,5)*1</formula>
    </cfRule>
    <cfRule type="expression" dxfId="1238" priority="994">
      <formula>LEFT(H40,5)*1=LEFT(1.66666666666667,5)*1</formula>
    </cfRule>
  </conditionalFormatting>
  <conditionalFormatting sqref="G40">
    <cfRule type="expression" dxfId="1237" priority="989">
      <formula>LEFT(G40,5)*1&gt;LEFT(0.125,5)*1</formula>
    </cfRule>
    <cfRule type="expression" dxfId="1236" priority="990">
      <formula>OR(LEFT(G40,5)*1=LEFT(0.124999999999998,5)*1,LEFT(G40,5)*1=LEFT(0.125,5)*1)</formula>
    </cfRule>
    <cfRule type="expression" dxfId="1235" priority="991">
      <formula>OR(LEFT(G40,5)*1&lt;LEFT(0.124999999999998,5)*1,LEFT(G40,5)*1&lt;LEFT(0.125,5)*1)</formula>
    </cfRule>
  </conditionalFormatting>
  <conditionalFormatting sqref="H35:H39">
    <cfRule type="expression" dxfId="1234" priority="988">
      <formula>LEFT(H35,7)&lt;LEFT(0.333333333333333,7)</formula>
    </cfRule>
  </conditionalFormatting>
  <conditionalFormatting sqref="G35:G39">
    <cfRule type="expression" dxfId="1233" priority="987">
      <formula>LEFT(G35,5)*1&gt;LEFT(0.125,5)*1</formula>
    </cfRule>
  </conditionalFormatting>
  <conditionalFormatting sqref="B43:H47">
    <cfRule type="expression" dxfId="1232" priority="986">
      <formula>OR(WEEKDAY($A43,2)=6,WEEKDAY($A43,2)=7)</formula>
    </cfRule>
  </conditionalFormatting>
  <conditionalFormatting sqref="H48">
    <cfRule type="expression" dxfId="1231" priority="983">
      <formula>LEFT(H48,5)*1&gt;LEFT(1.66666666666667,5)*1</formula>
    </cfRule>
    <cfRule type="expression" dxfId="1230" priority="984">
      <formula>LEFT(H48,5)*1&lt;LEFT(1.66666666666667,5)*1</formula>
    </cfRule>
    <cfRule type="expression" dxfId="1229" priority="985">
      <formula>LEFT(H48,5)*1=LEFT(1.66666666666667,5)*1</formula>
    </cfRule>
  </conditionalFormatting>
  <conditionalFormatting sqref="G48">
    <cfRule type="expression" dxfId="1228" priority="980">
      <formula>LEFT(G48,5)*1&gt;LEFT(0.125,5)*1</formula>
    </cfRule>
    <cfRule type="expression" dxfId="1227" priority="981">
      <formula>OR(LEFT(G48,5)*1=LEFT(0.124999999999998,5)*1,LEFT(G48,5)*1=LEFT(0.125,5)*1)</formula>
    </cfRule>
    <cfRule type="expression" dxfId="1226" priority="982">
      <formula>OR(LEFT(G48,5)*1&lt;LEFT(0.124999999999998,5)*1,LEFT(G48,5)*1&lt;LEFT(0.125,5)*1)</formula>
    </cfRule>
  </conditionalFormatting>
  <conditionalFormatting sqref="H43:H47">
    <cfRule type="expression" dxfId="1225" priority="979">
      <formula>LEFT(H43,7)&lt;LEFT(0.333333333333333,7)</formula>
    </cfRule>
  </conditionalFormatting>
  <conditionalFormatting sqref="G43:G47">
    <cfRule type="expression" dxfId="1224" priority="978">
      <formula>LEFT(G43,5)*1&gt;LEFT(0.125,5)*1</formula>
    </cfRule>
  </conditionalFormatting>
  <conditionalFormatting sqref="I43:O47">
    <cfRule type="expression" dxfId="1223" priority="977">
      <formula>OR(WEEKDAY($A43,2)=6,WEEKDAY($A43,2)=7)</formula>
    </cfRule>
  </conditionalFormatting>
  <conditionalFormatting sqref="O48">
    <cfRule type="expression" dxfId="1222" priority="974">
      <formula>LEFT(O48,5)*1&gt;LEFT(1.66666666666667,5)*1</formula>
    </cfRule>
    <cfRule type="expression" dxfId="1221" priority="975">
      <formula>LEFT(O48,5)*1&lt;LEFT(1.66666666666667,5)*1</formula>
    </cfRule>
    <cfRule type="expression" dxfId="1220" priority="976">
      <formula>LEFT(O48,5)*1=LEFT(1.66666666666667,5)*1</formula>
    </cfRule>
  </conditionalFormatting>
  <conditionalFormatting sqref="N48">
    <cfRule type="expression" dxfId="1219" priority="971">
      <formula>LEFT(N48,5)*1&gt;LEFT(0.125,5)*1</formula>
    </cfRule>
    <cfRule type="expression" dxfId="1218" priority="972">
      <formula>OR(LEFT(N48,5)*1=LEFT(0.124999999999998,5)*1,LEFT(N48,5)*1=LEFT(0.125,5)*1)</formula>
    </cfRule>
    <cfRule type="expression" dxfId="1217" priority="973">
      <formula>OR(LEFT(N48,5)*1&lt;LEFT(0.124999999999998,5)*1,LEFT(N48,5)*1&lt;LEFT(0.125,5)*1)</formula>
    </cfRule>
  </conditionalFormatting>
  <conditionalFormatting sqref="O43:O47">
    <cfRule type="expression" dxfId="1216" priority="970">
      <formula>LEFT(O43,7)&lt;LEFT(0.333333333333333,7)</formula>
    </cfRule>
  </conditionalFormatting>
  <conditionalFormatting sqref="N43:N47">
    <cfRule type="expression" dxfId="1215" priority="969">
      <formula>LEFT(N43,5)*1&gt;LEFT(0.125,5)*1</formula>
    </cfRule>
  </conditionalFormatting>
  <conditionalFormatting sqref="P43:V47">
    <cfRule type="expression" dxfId="1214" priority="968">
      <formula>OR(WEEKDAY($A43,2)=6,WEEKDAY($A43,2)=7)</formula>
    </cfRule>
  </conditionalFormatting>
  <conditionalFormatting sqref="V48">
    <cfRule type="expression" dxfId="1213" priority="965">
      <formula>LEFT(V48,5)*1&gt;LEFT(1.66666666666667,5)*1</formula>
    </cfRule>
    <cfRule type="expression" dxfId="1212" priority="966">
      <formula>LEFT(V48,5)*1&lt;LEFT(1.66666666666667,5)*1</formula>
    </cfRule>
    <cfRule type="expression" dxfId="1211" priority="967">
      <formula>LEFT(V48,5)*1=LEFT(1.66666666666667,5)*1</formula>
    </cfRule>
  </conditionalFormatting>
  <conditionalFormatting sqref="U48">
    <cfRule type="expression" dxfId="1210" priority="962">
      <formula>LEFT(U48,5)*1&gt;LEFT(0.125,5)*1</formula>
    </cfRule>
    <cfRule type="expression" dxfId="1209" priority="963">
      <formula>OR(LEFT(U48,5)*1=LEFT(0.124999999999998,5)*1,LEFT(U48,5)*1=LEFT(0.125,5)*1)</formula>
    </cfRule>
    <cfRule type="expression" dxfId="1208" priority="964">
      <formula>OR(LEFT(U48,5)*1&lt;LEFT(0.124999999999998,5)*1,LEFT(U48,5)*1&lt;LEFT(0.125,5)*1)</formula>
    </cfRule>
  </conditionalFormatting>
  <conditionalFormatting sqref="V43:V47">
    <cfRule type="expression" dxfId="1207" priority="961">
      <formula>LEFT(V43,7)&lt;LEFT(0.333333333333333,7)</formula>
    </cfRule>
  </conditionalFormatting>
  <conditionalFormatting sqref="U43:U47">
    <cfRule type="expression" dxfId="1206" priority="960">
      <formula>LEFT(U43,5)*1&gt;LEFT(0.125,5)*1</formula>
    </cfRule>
  </conditionalFormatting>
  <conditionalFormatting sqref="W43:AC47">
    <cfRule type="expression" dxfId="1205" priority="959">
      <formula>OR(WEEKDAY($A43,2)=6,WEEKDAY($A43,2)=7)</formula>
    </cfRule>
  </conditionalFormatting>
  <conditionalFormatting sqref="AC48">
    <cfRule type="expression" dxfId="1204" priority="956">
      <formula>LEFT(AC48,5)*1&gt;LEFT(1.66666666666667,5)*1</formula>
    </cfRule>
    <cfRule type="expression" dxfId="1203" priority="957">
      <formula>LEFT(AC48,5)*1&lt;LEFT(1.66666666666667,5)*1</formula>
    </cfRule>
    <cfRule type="expression" dxfId="1202" priority="958">
      <formula>LEFT(AC48,5)*1=LEFT(1.66666666666667,5)*1</formula>
    </cfRule>
  </conditionalFormatting>
  <conditionalFormatting sqref="AB48">
    <cfRule type="expression" dxfId="1201" priority="953">
      <formula>LEFT(AB48,5)*1&gt;LEFT(0.125,5)*1</formula>
    </cfRule>
    <cfRule type="expression" dxfId="1200" priority="954">
      <formula>OR(LEFT(AB48,5)*1=LEFT(0.124999999999998,5)*1,LEFT(AB48,5)*1=LEFT(0.125,5)*1)</formula>
    </cfRule>
    <cfRule type="expression" dxfId="1199" priority="955">
      <formula>OR(LEFT(AB48,5)*1&lt;LEFT(0.124999999999998,5)*1,LEFT(AB48,5)*1&lt;LEFT(0.125,5)*1)</formula>
    </cfRule>
  </conditionalFormatting>
  <conditionalFormatting sqref="AC43:AC47">
    <cfRule type="expression" dxfId="1198" priority="952">
      <formula>LEFT(AC43,7)&lt;LEFT(0.333333333333333,7)</formula>
    </cfRule>
  </conditionalFormatting>
  <conditionalFormatting sqref="AB43:AB47">
    <cfRule type="expression" dxfId="1197" priority="951">
      <formula>LEFT(AB43,5)*1&gt;LEFT(0.125,5)*1</formula>
    </cfRule>
  </conditionalFormatting>
  <conditionalFormatting sqref="AD43:AJ47">
    <cfRule type="expression" dxfId="1196" priority="950">
      <formula>OR(WEEKDAY($A43,2)=6,WEEKDAY($A43,2)=7)</formula>
    </cfRule>
  </conditionalFormatting>
  <conditionalFormatting sqref="AJ48">
    <cfRule type="expression" dxfId="1195" priority="947">
      <formula>LEFT(AJ48,5)*1&gt;LEFT(1.66666666666667,5)*1</formula>
    </cfRule>
    <cfRule type="expression" dxfId="1194" priority="948">
      <formula>LEFT(AJ48,5)*1&lt;LEFT(1.66666666666667,5)*1</formula>
    </cfRule>
    <cfRule type="expression" dxfId="1193" priority="949">
      <formula>LEFT(AJ48,5)*1=LEFT(1.66666666666667,5)*1</formula>
    </cfRule>
  </conditionalFormatting>
  <conditionalFormatting sqref="AI48">
    <cfRule type="expression" dxfId="1192" priority="944">
      <formula>LEFT(AI48,5)*1&gt;LEFT(0.125,5)*1</formula>
    </cfRule>
    <cfRule type="expression" dxfId="1191" priority="945">
      <formula>OR(LEFT(AI48,5)*1=LEFT(0.124999999999998,5)*1,LEFT(AI48,5)*1=LEFT(0.125,5)*1)</formula>
    </cfRule>
    <cfRule type="expression" dxfId="1190" priority="946">
      <formula>OR(LEFT(AI48,5)*1&lt;LEFT(0.124999999999998,5)*1,LEFT(AI48,5)*1&lt;LEFT(0.125,5)*1)</formula>
    </cfRule>
  </conditionalFormatting>
  <conditionalFormatting sqref="AJ43:AJ47">
    <cfRule type="expression" dxfId="1189" priority="943">
      <formula>LEFT(AJ43,7)&lt;LEFT(0.333333333333333,7)</formula>
    </cfRule>
  </conditionalFormatting>
  <conditionalFormatting sqref="AI43:AI47">
    <cfRule type="expression" dxfId="1188" priority="942">
      <formula>LEFT(AI43,5)*1&gt;LEFT(0.125,5)*1</formula>
    </cfRule>
  </conditionalFormatting>
  <conditionalFormatting sqref="AD51:AJ55">
    <cfRule type="expression" dxfId="1187" priority="941">
      <formula>OR(WEEKDAY($A51,2)=6,WEEKDAY($A51,2)=7)</formula>
    </cfRule>
  </conditionalFormatting>
  <conditionalFormatting sqref="AJ56">
    <cfRule type="expression" dxfId="1186" priority="938">
      <formula>LEFT(AJ56,5)*1&gt;LEFT(1.66666666666667,5)*1</formula>
    </cfRule>
    <cfRule type="expression" dxfId="1185" priority="939">
      <formula>LEFT(AJ56,5)*1&lt;LEFT(1.66666666666667,5)*1</formula>
    </cfRule>
    <cfRule type="expression" dxfId="1184" priority="940">
      <formula>LEFT(AJ56,5)*1=LEFT(1.66666666666667,5)*1</formula>
    </cfRule>
  </conditionalFormatting>
  <conditionalFormatting sqref="AI56">
    <cfRule type="expression" dxfId="1183" priority="935">
      <formula>LEFT(AI56,5)*1&gt;LEFT(0.125,5)*1</formula>
    </cfRule>
    <cfRule type="expression" dxfId="1182" priority="936">
      <formula>OR(LEFT(AI56,5)*1=LEFT(0.124999999999998,5)*1,LEFT(AI56,5)*1=LEFT(0.125,5)*1)</formula>
    </cfRule>
    <cfRule type="expression" dxfId="1181" priority="937">
      <formula>OR(LEFT(AI56,5)*1&lt;LEFT(0.124999999999998,5)*1,LEFT(AI56,5)*1&lt;LEFT(0.125,5)*1)</formula>
    </cfRule>
  </conditionalFormatting>
  <conditionalFormatting sqref="AJ51:AJ55">
    <cfRule type="expression" dxfId="1180" priority="934">
      <formula>LEFT(AJ51,7)&lt;LEFT(0.333333333333333,7)</formula>
    </cfRule>
  </conditionalFormatting>
  <conditionalFormatting sqref="AI51:AI55">
    <cfRule type="expression" dxfId="1179" priority="933">
      <formula>LEFT(AI51,5)*1&gt;LEFT(0.125,5)*1</formula>
    </cfRule>
  </conditionalFormatting>
  <conditionalFormatting sqref="W51:AC55">
    <cfRule type="expression" dxfId="1178" priority="932">
      <formula>OR(WEEKDAY($A51,2)=6,WEEKDAY($A51,2)=7)</formula>
    </cfRule>
  </conditionalFormatting>
  <conditionalFormatting sqref="AC56">
    <cfRule type="expression" dxfId="1177" priority="929">
      <formula>LEFT(AC56,5)*1&gt;LEFT(1.66666666666667,5)*1</formula>
    </cfRule>
    <cfRule type="expression" dxfId="1176" priority="930">
      <formula>LEFT(AC56,5)*1&lt;LEFT(1.66666666666667,5)*1</formula>
    </cfRule>
    <cfRule type="expression" dxfId="1175" priority="931">
      <formula>LEFT(AC56,5)*1=LEFT(1.66666666666667,5)*1</formula>
    </cfRule>
  </conditionalFormatting>
  <conditionalFormatting sqref="AB56">
    <cfRule type="expression" dxfId="1174" priority="926">
      <formula>LEFT(AB56,5)*1&gt;LEFT(0.125,5)*1</formula>
    </cfRule>
    <cfRule type="expression" dxfId="1173" priority="927">
      <formula>OR(LEFT(AB56,5)*1=LEFT(0.124999999999998,5)*1,LEFT(AB56,5)*1=LEFT(0.125,5)*1)</formula>
    </cfRule>
    <cfRule type="expression" dxfId="1172" priority="928">
      <formula>OR(LEFT(AB56,5)*1&lt;LEFT(0.124999999999998,5)*1,LEFT(AB56,5)*1&lt;LEFT(0.125,5)*1)</formula>
    </cfRule>
  </conditionalFormatting>
  <conditionalFormatting sqref="AC51:AC55">
    <cfRule type="expression" dxfId="1171" priority="925">
      <formula>LEFT(AC51,7)&lt;LEFT(0.333333333333333,7)</formula>
    </cfRule>
  </conditionalFormatting>
  <conditionalFormatting sqref="AB51:AB55">
    <cfRule type="expression" dxfId="1170" priority="924">
      <formula>LEFT(AB51,5)*1&gt;LEFT(0.125,5)*1</formula>
    </cfRule>
  </conditionalFormatting>
  <conditionalFormatting sqref="P51:V55">
    <cfRule type="expression" dxfId="1169" priority="923">
      <formula>OR(WEEKDAY($A51,2)=6,WEEKDAY($A51,2)=7)</formula>
    </cfRule>
  </conditionalFormatting>
  <conditionalFormatting sqref="V56">
    <cfRule type="expression" dxfId="1168" priority="920">
      <formula>LEFT(V56,5)*1&gt;LEFT(1.66666666666667,5)*1</formula>
    </cfRule>
    <cfRule type="expression" dxfId="1167" priority="921">
      <formula>LEFT(V56,5)*1&lt;LEFT(1.66666666666667,5)*1</formula>
    </cfRule>
    <cfRule type="expression" dxfId="1166" priority="922">
      <formula>LEFT(V56,5)*1=LEFT(1.66666666666667,5)*1</formula>
    </cfRule>
  </conditionalFormatting>
  <conditionalFormatting sqref="U56">
    <cfRule type="expression" dxfId="1165" priority="917">
      <formula>LEFT(U56,5)*1&gt;LEFT(0.125,5)*1</formula>
    </cfRule>
    <cfRule type="expression" dxfId="1164" priority="918">
      <formula>OR(LEFT(U56,5)*1=LEFT(0.124999999999998,5)*1,LEFT(U56,5)*1=LEFT(0.125,5)*1)</formula>
    </cfRule>
    <cfRule type="expression" dxfId="1163" priority="919">
      <formula>OR(LEFT(U56,5)*1&lt;LEFT(0.124999999999998,5)*1,LEFT(U56,5)*1&lt;LEFT(0.125,5)*1)</formula>
    </cfRule>
  </conditionalFormatting>
  <conditionalFormatting sqref="V51:V55">
    <cfRule type="expression" dxfId="1162" priority="916">
      <formula>LEFT(V51,7)&lt;LEFT(0.333333333333333,7)</formula>
    </cfRule>
  </conditionalFormatting>
  <conditionalFormatting sqref="U51:U55">
    <cfRule type="expression" dxfId="1161" priority="915">
      <formula>LEFT(U51,5)*1&gt;LEFT(0.125,5)*1</formula>
    </cfRule>
  </conditionalFormatting>
  <conditionalFormatting sqref="I51:O55">
    <cfRule type="expression" dxfId="1160" priority="914">
      <formula>OR(WEEKDAY($A51,2)=6,WEEKDAY($A51,2)=7)</formula>
    </cfRule>
  </conditionalFormatting>
  <conditionalFormatting sqref="O56">
    <cfRule type="expression" dxfId="1159" priority="911">
      <formula>LEFT(O56,5)*1&gt;LEFT(1.66666666666667,5)*1</formula>
    </cfRule>
    <cfRule type="expression" dxfId="1158" priority="912">
      <formula>LEFT(O56,5)*1&lt;LEFT(1.66666666666667,5)*1</formula>
    </cfRule>
    <cfRule type="expression" dxfId="1157" priority="913">
      <formula>LEFT(O56,5)*1=LEFT(1.66666666666667,5)*1</formula>
    </cfRule>
  </conditionalFormatting>
  <conditionalFormatting sqref="N56">
    <cfRule type="expression" dxfId="1156" priority="908">
      <formula>LEFT(N56,5)*1&gt;LEFT(0.125,5)*1</formula>
    </cfRule>
    <cfRule type="expression" dxfId="1155" priority="909">
      <formula>OR(LEFT(N56,5)*1=LEFT(0.124999999999998,5)*1,LEFT(N56,5)*1=LEFT(0.125,5)*1)</formula>
    </cfRule>
    <cfRule type="expression" dxfId="1154" priority="910">
      <formula>OR(LEFT(N56,5)*1&lt;LEFT(0.124999999999998,5)*1,LEFT(N56,5)*1&lt;LEFT(0.125,5)*1)</formula>
    </cfRule>
  </conditionalFormatting>
  <conditionalFormatting sqref="O51:O55">
    <cfRule type="expression" dxfId="1153" priority="907">
      <formula>LEFT(O51,7)&lt;LEFT(0.333333333333333,7)</formula>
    </cfRule>
  </conditionalFormatting>
  <conditionalFormatting sqref="N51:N55">
    <cfRule type="expression" dxfId="1152" priority="906">
      <formula>LEFT(N51,5)*1&gt;LEFT(0.125,5)*1</formula>
    </cfRule>
  </conditionalFormatting>
  <conditionalFormatting sqref="B51:H55">
    <cfRule type="expression" dxfId="1151" priority="905">
      <formula>OR(WEEKDAY($A51,2)=6,WEEKDAY($A51,2)=7)</formula>
    </cfRule>
  </conditionalFormatting>
  <conditionalFormatting sqref="H56">
    <cfRule type="expression" dxfId="1150" priority="902">
      <formula>LEFT(H56,5)*1&gt;LEFT(1.66666666666667,5)*1</formula>
    </cfRule>
    <cfRule type="expression" dxfId="1149" priority="903">
      <formula>LEFT(H56,5)*1&lt;LEFT(1.66666666666667,5)*1</formula>
    </cfRule>
    <cfRule type="expression" dxfId="1148" priority="904">
      <formula>LEFT(H56,5)*1=LEFT(1.66666666666667,5)*1</formula>
    </cfRule>
  </conditionalFormatting>
  <conditionalFormatting sqref="G56">
    <cfRule type="expression" dxfId="1147" priority="899">
      <formula>LEFT(G56,5)*1&gt;LEFT(0.125,5)*1</formula>
    </cfRule>
    <cfRule type="expression" dxfId="1146" priority="900">
      <formula>OR(LEFT(G56,5)*1=LEFT(0.124999999999998,5)*1,LEFT(G56,5)*1=LEFT(0.125,5)*1)</formula>
    </cfRule>
    <cfRule type="expression" dxfId="1145" priority="901">
      <formula>OR(LEFT(G56,5)*1&lt;LEFT(0.124999999999998,5)*1,LEFT(G56,5)*1&lt;LEFT(0.125,5)*1)</formula>
    </cfRule>
  </conditionalFormatting>
  <conditionalFormatting sqref="H51:H55">
    <cfRule type="expression" dxfId="1144" priority="898">
      <formula>LEFT(H51,7)&lt;LEFT(0.333333333333333,7)</formula>
    </cfRule>
  </conditionalFormatting>
  <conditionalFormatting sqref="G51:G55">
    <cfRule type="expression" dxfId="1143" priority="897">
      <formula>LEFT(G51,5)*1&gt;LEFT(0.125,5)*1</formula>
    </cfRule>
  </conditionalFormatting>
  <conditionalFormatting sqref="B59:H63">
    <cfRule type="expression" dxfId="1142" priority="896">
      <formula>OR(WEEKDAY($A59,2)=6,WEEKDAY($A59,2)=7)</formula>
    </cfRule>
  </conditionalFormatting>
  <conditionalFormatting sqref="H64">
    <cfRule type="expression" dxfId="1141" priority="893">
      <formula>LEFT(H64,5)*1&gt;LEFT(1.66666666666667,5)*1</formula>
    </cfRule>
    <cfRule type="expression" dxfId="1140" priority="894">
      <formula>LEFT(H64,5)*1&lt;LEFT(1.66666666666667,5)*1</formula>
    </cfRule>
    <cfRule type="expression" dxfId="1139" priority="895">
      <formula>LEFT(H64,5)*1=LEFT(1.66666666666667,5)*1</formula>
    </cfRule>
  </conditionalFormatting>
  <conditionalFormatting sqref="G64">
    <cfRule type="expression" dxfId="1138" priority="890">
      <formula>LEFT(G64,5)*1&gt;LEFT(0.125,5)*1</formula>
    </cfRule>
    <cfRule type="expression" dxfId="1137" priority="891">
      <formula>OR(LEFT(G64,5)*1=LEFT(0.124999999999998,5)*1,LEFT(G64,5)*1=LEFT(0.125,5)*1)</formula>
    </cfRule>
    <cfRule type="expression" dxfId="1136" priority="892">
      <formula>OR(LEFT(G64,5)*1&lt;LEFT(0.124999999999998,5)*1,LEFT(G64,5)*1&lt;LEFT(0.125,5)*1)</formula>
    </cfRule>
  </conditionalFormatting>
  <conditionalFormatting sqref="H59:H63">
    <cfRule type="expression" dxfId="1135" priority="889">
      <formula>LEFT(H59,7)&lt;LEFT(0.333333333333333,7)</formula>
    </cfRule>
  </conditionalFormatting>
  <conditionalFormatting sqref="G59:G63">
    <cfRule type="expression" dxfId="1134" priority="888">
      <formula>LEFT(G59,5)*1&gt;LEFT(0.125,5)*1</formula>
    </cfRule>
  </conditionalFormatting>
  <conditionalFormatting sqref="I59:O63">
    <cfRule type="expression" dxfId="1133" priority="887">
      <formula>OR(WEEKDAY($A59,2)=6,WEEKDAY($A59,2)=7)</formula>
    </cfRule>
  </conditionalFormatting>
  <conditionalFormatting sqref="O64">
    <cfRule type="expression" dxfId="1132" priority="884">
      <formula>LEFT(O64,5)*1&gt;LEFT(1.66666666666667,5)*1</formula>
    </cfRule>
    <cfRule type="expression" dxfId="1131" priority="885">
      <formula>LEFT(O64,5)*1&lt;LEFT(1.66666666666667,5)*1</formula>
    </cfRule>
    <cfRule type="expression" dxfId="1130" priority="886">
      <formula>LEFT(O64,5)*1=LEFT(1.66666666666667,5)*1</formula>
    </cfRule>
  </conditionalFormatting>
  <conditionalFormatting sqref="N64">
    <cfRule type="expression" dxfId="1129" priority="881">
      <formula>LEFT(N64,5)*1&gt;LEFT(0.125,5)*1</formula>
    </cfRule>
    <cfRule type="expression" dxfId="1128" priority="882">
      <formula>OR(LEFT(N64,5)*1=LEFT(0.124999999999998,5)*1,LEFT(N64,5)*1=LEFT(0.125,5)*1)</formula>
    </cfRule>
    <cfRule type="expression" dxfId="1127" priority="883">
      <formula>OR(LEFT(N64,5)*1&lt;LEFT(0.124999999999998,5)*1,LEFT(N64,5)*1&lt;LEFT(0.125,5)*1)</formula>
    </cfRule>
  </conditionalFormatting>
  <conditionalFormatting sqref="O59:O63">
    <cfRule type="expression" dxfId="1126" priority="880">
      <formula>LEFT(O59,7)&lt;LEFT(0.333333333333333,7)</formula>
    </cfRule>
  </conditionalFormatting>
  <conditionalFormatting sqref="N59:N63">
    <cfRule type="expression" dxfId="1125" priority="879">
      <formula>LEFT(N59,5)*1&gt;LEFT(0.125,5)*1</formula>
    </cfRule>
  </conditionalFormatting>
  <conditionalFormatting sqref="P59:V63">
    <cfRule type="expression" dxfId="1124" priority="878">
      <formula>OR(WEEKDAY($A59,2)=6,WEEKDAY($A59,2)=7)</formula>
    </cfRule>
  </conditionalFormatting>
  <conditionalFormatting sqref="V64">
    <cfRule type="expression" dxfId="1123" priority="875">
      <formula>LEFT(V64,5)*1&gt;LEFT(1.66666666666667,5)*1</formula>
    </cfRule>
    <cfRule type="expression" dxfId="1122" priority="876">
      <formula>LEFT(V64,5)*1&lt;LEFT(1.66666666666667,5)*1</formula>
    </cfRule>
    <cfRule type="expression" dxfId="1121" priority="877">
      <formula>LEFT(V64,5)*1=LEFT(1.66666666666667,5)*1</formula>
    </cfRule>
  </conditionalFormatting>
  <conditionalFormatting sqref="U64">
    <cfRule type="expression" dxfId="1120" priority="872">
      <formula>LEFT(U64,5)*1&gt;LEFT(0.125,5)*1</formula>
    </cfRule>
    <cfRule type="expression" dxfId="1119" priority="873">
      <formula>OR(LEFT(U64,5)*1=LEFT(0.124999999999998,5)*1,LEFT(U64,5)*1=LEFT(0.125,5)*1)</formula>
    </cfRule>
    <cfRule type="expression" dxfId="1118" priority="874">
      <formula>OR(LEFT(U64,5)*1&lt;LEFT(0.124999999999998,5)*1,LEFT(U64,5)*1&lt;LEFT(0.125,5)*1)</formula>
    </cfRule>
  </conditionalFormatting>
  <conditionalFormatting sqref="V59:V63">
    <cfRule type="expression" dxfId="1117" priority="871">
      <formula>LEFT(V59,7)&lt;LEFT(0.333333333333333,7)</formula>
    </cfRule>
  </conditionalFormatting>
  <conditionalFormatting sqref="U59:U63">
    <cfRule type="expression" dxfId="1116" priority="870">
      <formula>LEFT(U59,5)*1&gt;LEFT(0.125,5)*1</formula>
    </cfRule>
  </conditionalFormatting>
  <conditionalFormatting sqref="W59:AC63">
    <cfRule type="expression" dxfId="1115" priority="869">
      <formula>OR(WEEKDAY($A59,2)=6,WEEKDAY($A59,2)=7)</formula>
    </cfRule>
  </conditionalFormatting>
  <conditionalFormatting sqref="AC64">
    <cfRule type="expression" dxfId="1114" priority="866">
      <formula>LEFT(AC64,5)*1&gt;LEFT(1.66666666666667,5)*1</formula>
    </cfRule>
    <cfRule type="expression" dxfId="1113" priority="867">
      <formula>LEFT(AC64,5)*1&lt;LEFT(1.66666666666667,5)*1</formula>
    </cfRule>
    <cfRule type="expression" dxfId="1112" priority="868">
      <formula>LEFT(AC64,5)*1=LEFT(1.66666666666667,5)*1</formula>
    </cfRule>
  </conditionalFormatting>
  <conditionalFormatting sqref="AB64">
    <cfRule type="expression" dxfId="1111" priority="863">
      <formula>LEFT(AB64,5)*1&gt;LEFT(0.125,5)*1</formula>
    </cfRule>
    <cfRule type="expression" dxfId="1110" priority="864">
      <formula>OR(LEFT(AB64,5)*1=LEFT(0.124999999999998,5)*1,LEFT(AB64,5)*1=LEFT(0.125,5)*1)</formula>
    </cfRule>
    <cfRule type="expression" dxfId="1109" priority="865">
      <formula>OR(LEFT(AB64,5)*1&lt;LEFT(0.124999999999998,5)*1,LEFT(AB64,5)*1&lt;LEFT(0.125,5)*1)</formula>
    </cfRule>
  </conditionalFormatting>
  <conditionalFormatting sqref="AC59:AC63">
    <cfRule type="expression" dxfId="1108" priority="862">
      <formula>LEFT(AC59,7)&lt;LEFT(0.333333333333333,7)</formula>
    </cfRule>
  </conditionalFormatting>
  <conditionalFormatting sqref="AB59:AB63">
    <cfRule type="expression" dxfId="1107" priority="861">
      <formula>LEFT(AB59,5)*1&gt;LEFT(0.125,5)*1</formula>
    </cfRule>
  </conditionalFormatting>
  <conditionalFormatting sqref="AD59:AJ63">
    <cfRule type="expression" dxfId="1106" priority="860">
      <formula>OR(WEEKDAY($A59,2)=6,WEEKDAY($A59,2)=7)</formula>
    </cfRule>
  </conditionalFormatting>
  <conditionalFormatting sqref="AJ64">
    <cfRule type="expression" dxfId="1105" priority="857">
      <formula>LEFT(AJ64,5)*1&gt;LEFT(1.66666666666667,5)*1</formula>
    </cfRule>
    <cfRule type="expression" dxfId="1104" priority="858">
      <formula>LEFT(AJ64,5)*1&lt;LEFT(1.66666666666667,5)*1</formula>
    </cfRule>
    <cfRule type="expression" dxfId="1103" priority="859">
      <formula>LEFT(AJ64,5)*1=LEFT(1.66666666666667,5)*1</formula>
    </cfRule>
  </conditionalFormatting>
  <conditionalFormatting sqref="AI64">
    <cfRule type="expression" dxfId="1102" priority="854">
      <formula>LEFT(AI64,5)*1&gt;LEFT(0.125,5)*1</formula>
    </cfRule>
    <cfRule type="expression" dxfId="1101" priority="855">
      <formula>OR(LEFT(AI64,5)*1=LEFT(0.124999999999998,5)*1,LEFT(AI64,5)*1=LEFT(0.125,5)*1)</formula>
    </cfRule>
    <cfRule type="expression" dxfId="1100" priority="856">
      <formula>OR(LEFT(AI64,5)*1&lt;LEFT(0.124999999999998,5)*1,LEFT(AI64,5)*1&lt;LEFT(0.125,5)*1)</formula>
    </cfRule>
  </conditionalFormatting>
  <conditionalFormatting sqref="AJ59:AJ63">
    <cfRule type="expression" dxfId="1099" priority="853">
      <formula>LEFT(AJ59,7)&lt;LEFT(0.333333333333333,7)</formula>
    </cfRule>
  </conditionalFormatting>
  <conditionalFormatting sqref="AI59:AI63">
    <cfRule type="expression" dxfId="1098" priority="852">
      <formula>LEFT(AI59,5)*1&gt;LEFT(0.125,5)*1</formula>
    </cfRule>
  </conditionalFormatting>
  <conditionalFormatting sqref="AD67:AJ71">
    <cfRule type="expression" dxfId="1097" priority="851">
      <formula>OR(WEEKDAY($A67,2)=6,WEEKDAY($A67,2)=7)</formula>
    </cfRule>
  </conditionalFormatting>
  <conditionalFormatting sqref="AJ72">
    <cfRule type="expression" dxfId="1096" priority="848">
      <formula>LEFT(AJ72,5)*1&gt;LEFT(1.66666666666667,5)*1</formula>
    </cfRule>
    <cfRule type="expression" dxfId="1095" priority="849">
      <formula>LEFT(AJ72,5)*1&lt;LEFT(1.66666666666667,5)*1</formula>
    </cfRule>
    <cfRule type="expression" dxfId="1094" priority="850">
      <formula>LEFT(AJ72,5)*1=LEFT(1.66666666666667,5)*1</formula>
    </cfRule>
  </conditionalFormatting>
  <conditionalFormatting sqref="AI72">
    <cfRule type="expression" dxfId="1093" priority="845">
      <formula>LEFT(AI72,5)*1&gt;LEFT(0.125,5)*1</formula>
    </cfRule>
    <cfRule type="expression" dxfId="1092" priority="846">
      <formula>OR(LEFT(AI72,5)*1=LEFT(0.124999999999998,5)*1,LEFT(AI72,5)*1=LEFT(0.125,5)*1)</formula>
    </cfRule>
    <cfRule type="expression" dxfId="1091" priority="847">
      <formula>OR(LEFT(AI72,5)*1&lt;LEFT(0.124999999999998,5)*1,LEFT(AI72,5)*1&lt;LEFT(0.125,5)*1)</formula>
    </cfRule>
  </conditionalFormatting>
  <conditionalFormatting sqref="AJ67:AJ71">
    <cfRule type="expression" dxfId="1090" priority="844">
      <formula>LEFT(AJ67,7)&lt;LEFT(0.333333333333333,7)</formula>
    </cfRule>
  </conditionalFormatting>
  <conditionalFormatting sqref="AI67:AI71">
    <cfRule type="expression" dxfId="1089" priority="843">
      <formula>LEFT(AI67,5)*1&gt;LEFT(0.125,5)*1</formula>
    </cfRule>
  </conditionalFormatting>
  <conditionalFormatting sqref="W67:AC71">
    <cfRule type="expression" dxfId="1088" priority="842">
      <formula>OR(WEEKDAY($A67,2)=6,WEEKDAY($A67,2)=7)</formula>
    </cfRule>
  </conditionalFormatting>
  <conditionalFormatting sqref="AC72">
    <cfRule type="expression" dxfId="1087" priority="839">
      <formula>LEFT(AC72,5)*1&gt;LEFT(1.66666666666667,5)*1</formula>
    </cfRule>
    <cfRule type="expression" dxfId="1086" priority="840">
      <formula>LEFT(AC72,5)*1&lt;LEFT(1.66666666666667,5)*1</formula>
    </cfRule>
    <cfRule type="expression" dxfId="1085" priority="841">
      <formula>LEFT(AC72,5)*1=LEFT(1.66666666666667,5)*1</formula>
    </cfRule>
  </conditionalFormatting>
  <conditionalFormatting sqref="AB72">
    <cfRule type="expression" dxfId="1084" priority="836">
      <formula>LEFT(AB72,5)*1&gt;LEFT(0.125,5)*1</formula>
    </cfRule>
    <cfRule type="expression" dxfId="1083" priority="837">
      <formula>OR(LEFT(AB72,5)*1=LEFT(0.124999999999998,5)*1,LEFT(AB72,5)*1=LEFT(0.125,5)*1)</formula>
    </cfRule>
    <cfRule type="expression" dxfId="1082" priority="838">
      <formula>OR(LEFT(AB72,5)*1&lt;LEFT(0.124999999999998,5)*1,LEFT(AB72,5)*1&lt;LEFT(0.125,5)*1)</formula>
    </cfRule>
  </conditionalFormatting>
  <conditionalFormatting sqref="AC67:AC71">
    <cfRule type="expression" dxfId="1081" priority="835">
      <formula>LEFT(AC67,7)&lt;LEFT(0.333333333333333,7)</formula>
    </cfRule>
  </conditionalFormatting>
  <conditionalFormatting sqref="AB67:AB71">
    <cfRule type="expression" dxfId="1080" priority="834">
      <formula>LEFT(AB67,5)*1&gt;LEFT(0.125,5)*1</formula>
    </cfRule>
  </conditionalFormatting>
  <conditionalFormatting sqref="P67:V71">
    <cfRule type="expression" dxfId="1079" priority="833">
      <formula>OR(WEEKDAY($A67,2)=6,WEEKDAY($A67,2)=7)</formula>
    </cfRule>
  </conditionalFormatting>
  <conditionalFormatting sqref="V72">
    <cfRule type="expression" dxfId="1078" priority="830">
      <formula>LEFT(V72,5)*1&gt;LEFT(1.66666666666667,5)*1</formula>
    </cfRule>
    <cfRule type="expression" dxfId="1077" priority="831">
      <formula>LEFT(V72,5)*1&lt;LEFT(1.66666666666667,5)*1</formula>
    </cfRule>
    <cfRule type="expression" dxfId="1076" priority="832">
      <formula>LEFT(V72,5)*1=LEFT(1.66666666666667,5)*1</formula>
    </cfRule>
  </conditionalFormatting>
  <conditionalFormatting sqref="U72">
    <cfRule type="expression" dxfId="1075" priority="827">
      <formula>LEFT(U72,5)*1&gt;LEFT(0.125,5)*1</formula>
    </cfRule>
    <cfRule type="expression" dxfId="1074" priority="828">
      <formula>OR(LEFT(U72,5)*1=LEFT(0.124999999999998,5)*1,LEFT(U72,5)*1=LEFT(0.125,5)*1)</formula>
    </cfRule>
    <cfRule type="expression" dxfId="1073" priority="829">
      <formula>OR(LEFT(U72,5)*1&lt;LEFT(0.124999999999998,5)*1,LEFT(U72,5)*1&lt;LEFT(0.125,5)*1)</formula>
    </cfRule>
  </conditionalFormatting>
  <conditionalFormatting sqref="V67:V71">
    <cfRule type="expression" dxfId="1072" priority="826">
      <formula>LEFT(V67,7)&lt;LEFT(0.333333333333333,7)</formula>
    </cfRule>
  </conditionalFormatting>
  <conditionalFormatting sqref="U67:U71">
    <cfRule type="expression" dxfId="1071" priority="825">
      <formula>LEFT(U67,5)*1&gt;LEFT(0.125,5)*1</formula>
    </cfRule>
  </conditionalFormatting>
  <conditionalFormatting sqref="I67:O71">
    <cfRule type="expression" dxfId="1070" priority="824">
      <formula>OR(WEEKDAY($A67,2)=6,WEEKDAY($A67,2)=7)</formula>
    </cfRule>
  </conditionalFormatting>
  <conditionalFormatting sqref="O72">
    <cfRule type="expression" dxfId="1069" priority="821">
      <formula>LEFT(O72,5)*1&gt;LEFT(1.66666666666667,5)*1</formula>
    </cfRule>
    <cfRule type="expression" dxfId="1068" priority="822">
      <formula>LEFT(O72,5)*1&lt;LEFT(1.66666666666667,5)*1</formula>
    </cfRule>
    <cfRule type="expression" dxfId="1067" priority="823">
      <formula>LEFT(O72,5)*1=LEFT(1.66666666666667,5)*1</formula>
    </cfRule>
  </conditionalFormatting>
  <conditionalFormatting sqref="N72">
    <cfRule type="expression" dxfId="1066" priority="818">
      <formula>LEFT(N72,5)*1&gt;LEFT(0.125,5)*1</formula>
    </cfRule>
    <cfRule type="expression" dxfId="1065" priority="819">
      <formula>OR(LEFT(N72,5)*1=LEFT(0.124999999999998,5)*1,LEFT(N72,5)*1=LEFT(0.125,5)*1)</formula>
    </cfRule>
    <cfRule type="expression" dxfId="1064" priority="820">
      <formula>OR(LEFT(N72,5)*1&lt;LEFT(0.124999999999998,5)*1,LEFT(N72,5)*1&lt;LEFT(0.125,5)*1)</formula>
    </cfRule>
  </conditionalFormatting>
  <conditionalFormatting sqref="O67:O71">
    <cfRule type="expression" dxfId="1063" priority="817">
      <formula>LEFT(O67,7)&lt;LEFT(0.333333333333333,7)</formula>
    </cfRule>
  </conditionalFormatting>
  <conditionalFormatting sqref="N67:N71">
    <cfRule type="expression" dxfId="1062" priority="816">
      <formula>LEFT(N67,5)*1&gt;LEFT(0.125,5)*1</formula>
    </cfRule>
  </conditionalFormatting>
  <conditionalFormatting sqref="B67:H71">
    <cfRule type="expression" dxfId="1061" priority="815">
      <formula>OR(WEEKDAY($A67,2)=6,WEEKDAY($A67,2)=7)</formula>
    </cfRule>
  </conditionalFormatting>
  <conditionalFormatting sqref="H72">
    <cfRule type="expression" dxfId="1060" priority="812">
      <formula>LEFT(H72,5)*1&gt;LEFT(1.66666666666667,5)*1</formula>
    </cfRule>
    <cfRule type="expression" dxfId="1059" priority="813">
      <formula>LEFT(H72,5)*1&lt;LEFT(1.66666666666667,5)*1</formula>
    </cfRule>
    <cfRule type="expression" dxfId="1058" priority="814">
      <formula>LEFT(H72,5)*1=LEFT(1.66666666666667,5)*1</formula>
    </cfRule>
  </conditionalFormatting>
  <conditionalFormatting sqref="G72">
    <cfRule type="expression" dxfId="1057" priority="809">
      <formula>LEFT(G72,5)*1&gt;LEFT(0.125,5)*1</formula>
    </cfRule>
    <cfRule type="expression" dxfId="1056" priority="810">
      <formula>OR(LEFT(G72,5)*1=LEFT(0.124999999999998,5)*1,LEFT(G72,5)*1=LEFT(0.125,5)*1)</formula>
    </cfRule>
    <cfRule type="expression" dxfId="1055" priority="811">
      <formula>OR(LEFT(G72,5)*1&lt;LEFT(0.124999999999998,5)*1,LEFT(G72,5)*1&lt;LEFT(0.125,5)*1)</formula>
    </cfRule>
  </conditionalFormatting>
  <conditionalFormatting sqref="H67:H71">
    <cfRule type="expression" dxfId="1054" priority="808">
      <formula>LEFT(H67,7)&lt;LEFT(0.333333333333333,7)</formula>
    </cfRule>
  </conditionalFormatting>
  <conditionalFormatting sqref="G67:G71">
    <cfRule type="expression" dxfId="1053" priority="807">
      <formula>LEFT(G67,5)*1&gt;LEFT(0.125,5)*1</formula>
    </cfRule>
  </conditionalFormatting>
  <conditionalFormatting sqref="B75:H79">
    <cfRule type="expression" dxfId="1052" priority="806">
      <formula>OR(WEEKDAY($A75,2)=6,WEEKDAY($A75,2)=7)</formula>
    </cfRule>
  </conditionalFormatting>
  <conditionalFormatting sqref="H80">
    <cfRule type="expression" dxfId="1051" priority="803">
      <formula>LEFT(H80,5)*1&gt;LEFT(1.66666666666667,5)*1</formula>
    </cfRule>
    <cfRule type="expression" dxfId="1050" priority="804">
      <formula>LEFT(H80,5)*1&lt;LEFT(1.66666666666667,5)*1</formula>
    </cfRule>
    <cfRule type="expression" dxfId="1049" priority="805">
      <formula>LEFT(H80,5)*1=LEFT(1.66666666666667,5)*1</formula>
    </cfRule>
  </conditionalFormatting>
  <conditionalFormatting sqref="G80">
    <cfRule type="expression" dxfId="1048" priority="800">
      <formula>LEFT(G80,5)*1&gt;LEFT(0.125,5)*1</formula>
    </cfRule>
    <cfRule type="expression" dxfId="1047" priority="801">
      <formula>OR(LEFT(G80,5)*1=LEFT(0.124999999999998,5)*1,LEFT(G80,5)*1=LEFT(0.125,5)*1)</formula>
    </cfRule>
    <cfRule type="expression" dxfId="1046" priority="802">
      <formula>OR(LEFT(G80,5)*1&lt;LEFT(0.124999999999998,5)*1,LEFT(G80,5)*1&lt;LEFT(0.125,5)*1)</formula>
    </cfRule>
  </conditionalFormatting>
  <conditionalFormatting sqref="H75:H79">
    <cfRule type="expression" dxfId="1045" priority="799">
      <formula>LEFT(H75,7)&lt;LEFT(0.333333333333333,7)</formula>
    </cfRule>
  </conditionalFormatting>
  <conditionalFormatting sqref="G75:G79">
    <cfRule type="expression" dxfId="1044" priority="798">
      <formula>LEFT(G75,5)*1&gt;LEFT(0.125,5)*1</formula>
    </cfRule>
  </conditionalFormatting>
  <conditionalFormatting sqref="I75:O79">
    <cfRule type="expression" dxfId="1043" priority="797">
      <formula>OR(WEEKDAY($A75,2)=6,WEEKDAY($A75,2)=7)</formula>
    </cfRule>
  </conditionalFormatting>
  <conditionalFormatting sqref="O80">
    <cfRule type="expression" dxfId="1042" priority="794">
      <formula>LEFT(O80,5)*1&gt;LEFT(1.66666666666667,5)*1</formula>
    </cfRule>
    <cfRule type="expression" dxfId="1041" priority="795">
      <formula>LEFT(O80,5)*1&lt;LEFT(1.66666666666667,5)*1</formula>
    </cfRule>
    <cfRule type="expression" dxfId="1040" priority="796">
      <formula>LEFT(O80,5)*1=LEFT(1.66666666666667,5)*1</formula>
    </cfRule>
  </conditionalFormatting>
  <conditionalFormatting sqref="N80">
    <cfRule type="expression" dxfId="1039" priority="791">
      <formula>LEFT(N80,5)*1&gt;LEFT(0.125,5)*1</formula>
    </cfRule>
    <cfRule type="expression" dxfId="1038" priority="792">
      <formula>OR(LEFT(N80,5)*1=LEFT(0.124999999999998,5)*1,LEFT(N80,5)*1=LEFT(0.125,5)*1)</formula>
    </cfRule>
    <cfRule type="expression" dxfId="1037" priority="793">
      <formula>OR(LEFT(N80,5)*1&lt;LEFT(0.124999999999998,5)*1,LEFT(N80,5)*1&lt;LEFT(0.125,5)*1)</formula>
    </cfRule>
  </conditionalFormatting>
  <conditionalFormatting sqref="O75:O79">
    <cfRule type="expression" dxfId="1036" priority="790">
      <formula>LEFT(O75,7)&lt;LEFT(0.333333333333333,7)</formula>
    </cfRule>
  </conditionalFormatting>
  <conditionalFormatting sqref="N75:N79">
    <cfRule type="expression" dxfId="1035" priority="789">
      <formula>LEFT(N75,5)*1&gt;LEFT(0.125,5)*1</formula>
    </cfRule>
  </conditionalFormatting>
  <conditionalFormatting sqref="P75:V79">
    <cfRule type="expression" dxfId="1034" priority="788">
      <formula>OR(WEEKDAY($A75,2)=6,WEEKDAY($A75,2)=7)</formula>
    </cfRule>
  </conditionalFormatting>
  <conditionalFormatting sqref="V80">
    <cfRule type="expression" dxfId="1033" priority="785">
      <formula>LEFT(V80,5)*1&gt;LEFT(1.66666666666667,5)*1</formula>
    </cfRule>
    <cfRule type="expression" dxfId="1032" priority="786">
      <formula>LEFT(V80,5)*1&lt;LEFT(1.66666666666667,5)*1</formula>
    </cfRule>
    <cfRule type="expression" dxfId="1031" priority="787">
      <formula>LEFT(V80,5)*1=LEFT(1.66666666666667,5)*1</formula>
    </cfRule>
  </conditionalFormatting>
  <conditionalFormatting sqref="U80">
    <cfRule type="expression" dxfId="1030" priority="782">
      <formula>LEFT(U80,5)*1&gt;LEFT(0.125,5)*1</formula>
    </cfRule>
    <cfRule type="expression" dxfId="1029" priority="783">
      <formula>OR(LEFT(U80,5)*1=LEFT(0.124999999999998,5)*1,LEFT(U80,5)*1=LEFT(0.125,5)*1)</formula>
    </cfRule>
    <cfRule type="expression" dxfId="1028" priority="784">
      <formula>OR(LEFT(U80,5)*1&lt;LEFT(0.124999999999998,5)*1,LEFT(U80,5)*1&lt;LEFT(0.125,5)*1)</formula>
    </cfRule>
  </conditionalFormatting>
  <conditionalFormatting sqref="V75:V79">
    <cfRule type="expression" dxfId="1027" priority="781">
      <formula>LEFT(V75,7)&lt;LEFT(0.333333333333333,7)</formula>
    </cfRule>
  </conditionalFormatting>
  <conditionalFormatting sqref="U75:U79">
    <cfRule type="expression" dxfId="1026" priority="780">
      <formula>LEFT(U75,5)*1&gt;LEFT(0.125,5)*1</formula>
    </cfRule>
  </conditionalFormatting>
  <conditionalFormatting sqref="W75:AC79">
    <cfRule type="expression" dxfId="1025" priority="779">
      <formula>OR(WEEKDAY($A75,2)=6,WEEKDAY($A75,2)=7)</formula>
    </cfRule>
  </conditionalFormatting>
  <conditionalFormatting sqref="AC80">
    <cfRule type="expression" dxfId="1024" priority="776">
      <formula>LEFT(AC80,5)*1&gt;LEFT(1.66666666666667,5)*1</formula>
    </cfRule>
    <cfRule type="expression" dxfId="1023" priority="777">
      <formula>LEFT(AC80,5)*1&lt;LEFT(1.66666666666667,5)*1</formula>
    </cfRule>
    <cfRule type="expression" dxfId="1022" priority="778">
      <formula>LEFT(AC80,5)*1=LEFT(1.66666666666667,5)*1</formula>
    </cfRule>
  </conditionalFormatting>
  <conditionalFormatting sqref="AB80">
    <cfRule type="expression" dxfId="1021" priority="773">
      <formula>LEFT(AB80,5)*1&gt;LEFT(0.125,5)*1</formula>
    </cfRule>
    <cfRule type="expression" dxfId="1020" priority="774">
      <formula>OR(LEFT(AB80,5)*1=LEFT(0.124999999999998,5)*1,LEFT(AB80,5)*1=LEFT(0.125,5)*1)</formula>
    </cfRule>
    <cfRule type="expression" dxfId="1019" priority="775">
      <formula>OR(LEFT(AB80,5)*1&lt;LEFT(0.124999999999998,5)*1,LEFT(AB80,5)*1&lt;LEFT(0.125,5)*1)</formula>
    </cfRule>
  </conditionalFormatting>
  <conditionalFormatting sqref="AC75:AC79">
    <cfRule type="expression" dxfId="1018" priority="772">
      <formula>LEFT(AC75,7)&lt;LEFT(0.333333333333333,7)</formula>
    </cfRule>
  </conditionalFormatting>
  <conditionalFormatting sqref="AB75:AB79">
    <cfRule type="expression" dxfId="1017" priority="771">
      <formula>LEFT(AB75,5)*1&gt;LEFT(0.125,5)*1</formula>
    </cfRule>
  </conditionalFormatting>
  <conditionalFormatting sqref="AD75:AJ79">
    <cfRule type="expression" dxfId="1016" priority="770">
      <formula>OR(WEEKDAY($A75,2)=6,WEEKDAY($A75,2)=7)</formula>
    </cfRule>
  </conditionalFormatting>
  <conditionalFormatting sqref="AJ80">
    <cfRule type="expression" dxfId="1015" priority="767">
      <formula>LEFT(AJ80,5)*1&gt;LEFT(1.66666666666667,5)*1</formula>
    </cfRule>
    <cfRule type="expression" dxfId="1014" priority="768">
      <formula>LEFT(AJ80,5)*1&lt;LEFT(1.66666666666667,5)*1</formula>
    </cfRule>
    <cfRule type="expression" dxfId="1013" priority="769">
      <formula>LEFT(AJ80,5)*1=LEFT(1.66666666666667,5)*1</formula>
    </cfRule>
  </conditionalFormatting>
  <conditionalFormatting sqref="AI80">
    <cfRule type="expression" dxfId="1012" priority="764">
      <formula>LEFT(AI80,5)*1&gt;LEFT(0.125,5)*1</formula>
    </cfRule>
    <cfRule type="expression" dxfId="1011" priority="765">
      <formula>OR(LEFT(AI80,5)*1=LEFT(0.124999999999998,5)*1,LEFT(AI80,5)*1=LEFT(0.125,5)*1)</formula>
    </cfRule>
    <cfRule type="expression" dxfId="1010" priority="766">
      <formula>OR(LEFT(AI80,5)*1&lt;LEFT(0.124999999999998,5)*1,LEFT(AI80,5)*1&lt;LEFT(0.125,5)*1)</formula>
    </cfRule>
  </conditionalFormatting>
  <conditionalFormatting sqref="AJ75:AJ79">
    <cfRule type="expression" dxfId="1009" priority="763">
      <formula>LEFT(AJ75,7)&lt;LEFT(0.333333333333333,7)</formula>
    </cfRule>
  </conditionalFormatting>
  <conditionalFormatting sqref="AI75:AI79">
    <cfRule type="expression" dxfId="1008" priority="762">
      <formula>LEFT(AI75,5)*1&gt;LEFT(0.125,5)*1</formula>
    </cfRule>
  </conditionalFormatting>
  <conditionalFormatting sqref="AD83:AJ87">
    <cfRule type="expression" dxfId="1007" priority="761">
      <formula>OR(WEEKDAY($A83,2)=6,WEEKDAY($A83,2)=7)</formula>
    </cfRule>
  </conditionalFormatting>
  <conditionalFormatting sqref="AJ88">
    <cfRule type="expression" dxfId="1006" priority="758">
      <formula>LEFT(AJ88,5)*1&gt;LEFT(1.66666666666667,5)*1</formula>
    </cfRule>
    <cfRule type="expression" dxfId="1005" priority="759">
      <formula>LEFT(AJ88,5)*1&lt;LEFT(1.66666666666667,5)*1</formula>
    </cfRule>
    <cfRule type="expression" dxfId="1004" priority="760">
      <formula>LEFT(AJ88,5)*1=LEFT(1.66666666666667,5)*1</formula>
    </cfRule>
  </conditionalFormatting>
  <conditionalFormatting sqref="AI88">
    <cfRule type="expression" dxfId="1003" priority="755">
      <formula>LEFT(AI88,5)*1&gt;LEFT(0.125,5)*1</formula>
    </cfRule>
    <cfRule type="expression" dxfId="1002" priority="756">
      <formula>OR(LEFT(AI88,5)*1=LEFT(0.124999999999998,5)*1,LEFT(AI88,5)*1=LEFT(0.125,5)*1)</formula>
    </cfRule>
    <cfRule type="expression" dxfId="1001" priority="757">
      <formula>OR(LEFT(AI88,5)*1&lt;LEFT(0.124999999999998,5)*1,LEFT(AI88,5)*1&lt;LEFT(0.125,5)*1)</formula>
    </cfRule>
  </conditionalFormatting>
  <conditionalFormatting sqref="AJ83:AJ87">
    <cfRule type="expression" dxfId="1000" priority="754">
      <formula>LEFT(AJ83,7)&lt;LEFT(0.333333333333333,7)</formula>
    </cfRule>
  </conditionalFormatting>
  <conditionalFormatting sqref="AI83:AI87">
    <cfRule type="expression" dxfId="999" priority="753">
      <formula>LEFT(AI83,5)*1&gt;LEFT(0.125,5)*1</formula>
    </cfRule>
  </conditionalFormatting>
  <conditionalFormatting sqref="W83:AC87">
    <cfRule type="expression" dxfId="998" priority="752">
      <formula>OR(WEEKDAY($A83,2)=6,WEEKDAY($A83,2)=7)</formula>
    </cfRule>
  </conditionalFormatting>
  <conditionalFormatting sqref="AC88">
    <cfRule type="expression" dxfId="997" priority="749">
      <formula>LEFT(AC88,5)*1&gt;LEFT(1.66666666666667,5)*1</formula>
    </cfRule>
    <cfRule type="expression" dxfId="996" priority="750">
      <formula>LEFT(AC88,5)*1&lt;LEFT(1.66666666666667,5)*1</formula>
    </cfRule>
    <cfRule type="expression" dxfId="995" priority="751">
      <formula>LEFT(AC88,5)*1=LEFT(1.66666666666667,5)*1</formula>
    </cfRule>
  </conditionalFormatting>
  <conditionalFormatting sqref="AB88">
    <cfRule type="expression" dxfId="994" priority="746">
      <formula>LEFT(AB88,5)*1&gt;LEFT(0.125,5)*1</formula>
    </cfRule>
    <cfRule type="expression" dxfId="993" priority="747">
      <formula>OR(LEFT(AB88,5)*1=LEFT(0.124999999999998,5)*1,LEFT(AB88,5)*1=LEFT(0.125,5)*1)</formula>
    </cfRule>
    <cfRule type="expression" dxfId="992" priority="748">
      <formula>OR(LEFT(AB88,5)*1&lt;LEFT(0.124999999999998,5)*1,LEFT(AB88,5)*1&lt;LEFT(0.125,5)*1)</formula>
    </cfRule>
  </conditionalFormatting>
  <conditionalFormatting sqref="AC83:AC87">
    <cfRule type="expression" dxfId="991" priority="745">
      <formula>LEFT(AC83,7)&lt;LEFT(0.333333333333333,7)</formula>
    </cfRule>
  </conditionalFormatting>
  <conditionalFormatting sqref="AB83:AB87">
    <cfRule type="expression" dxfId="990" priority="744">
      <formula>LEFT(AB83,5)*1&gt;LEFT(0.125,5)*1</formula>
    </cfRule>
  </conditionalFormatting>
  <conditionalFormatting sqref="P83:V87">
    <cfRule type="expression" dxfId="989" priority="743">
      <formula>OR(WEEKDAY($A83,2)=6,WEEKDAY($A83,2)=7)</formula>
    </cfRule>
  </conditionalFormatting>
  <conditionalFormatting sqref="V88">
    <cfRule type="expression" dxfId="988" priority="740">
      <formula>LEFT(V88,5)*1&gt;LEFT(1.66666666666667,5)*1</formula>
    </cfRule>
    <cfRule type="expression" dxfId="987" priority="741">
      <formula>LEFT(V88,5)*1&lt;LEFT(1.66666666666667,5)*1</formula>
    </cfRule>
    <cfRule type="expression" dxfId="986" priority="742">
      <formula>LEFT(V88,5)*1=LEFT(1.66666666666667,5)*1</formula>
    </cfRule>
  </conditionalFormatting>
  <conditionalFormatting sqref="U88">
    <cfRule type="expression" dxfId="985" priority="737">
      <formula>LEFT(U88,5)*1&gt;LEFT(0.125,5)*1</formula>
    </cfRule>
    <cfRule type="expression" dxfId="984" priority="738">
      <formula>OR(LEFT(U88,5)*1=LEFT(0.124999999999998,5)*1,LEFT(U88,5)*1=LEFT(0.125,5)*1)</formula>
    </cfRule>
    <cfRule type="expression" dxfId="983" priority="739">
      <formula>OR(LEFT(U88,5)*1&lt;LEFT(0.124999999999998,5)*1,LEFT(U88,5)*1&lt;LEFT(0.125,5)*1)</formula>
    </cfRule>
  </conditionalFormatting>
  <conditionalFormatting sqref="V83:V87">
    <cfRule type="expression" dxfId="982" priority="736">
      <formula>LEFT(V83,7)&lt;LEFT(0.333333333333333,7)</formula>
    </cfRule>
  </conditionalFormatting>
  <conditionalFormatting sqref="U83:U87">
    <cfRule type="expression" dxfId="981" priority="735">
      <formula>LEFT(U83,5)*1&gt;LEFT(0.125,5)*1</formula>
    </cfRule>
  </conditionalFormatting>
  <conditionalFormatting sqref="I83:O87">
    <cfRule type="expression" dxfId="980" priority="734">
      <formula>OR(WEEKDAY($A83,2)=6,WEEKDAY($A83,2)=7)</formula>
    </cfRule>
  </conditionalFormatting>
  <conditionalFormatting sqref="O88">
    <cfRule type="expression" dxfId="979" priority="731">
      <formula>LEFT(O88,5)*1&gt;LEFT(1.66666666666667,5)*1</formula>
    </cfRule>
    <cfRule type="expression" dxfId="978" priority="732">
      <formula>LEFT(O88,5)*1&lt;LEFT(1.66666666666667,5)*1</formula>
    </cfRule>
    <cfRule type="expression" dxfId="977" priority="733">
      <formula>LEFT(O88,5)*1=LEFT(1.66666666666667,5)*1</formula>
    </cfRule>
  </conditionalFormatting>
  <conditionalFormatting sqref="N88">
    <cfRule type="expression" dxfId="976" priority="728">
      <formula>LEFT(N88,5)*1&gt;LEFT(0.125,5)*1</formula>
    </cfRule>
    <cfRule type="expression" dxfId="975" priority="729">
      <formula>OR(LEFT(N88,5)*1=LEFT(0.124999999999998,5)*1,LEFT(N88,5)*1=LEFT(0.125,5)*1)</formula>
    </cfRule>
    <cfRule type="expression" dxfId="974" priority="730">
      <formula>OR(LEFT(N88,5)*1&lt;LEFT(0.124999999999998,5)*1,LEFT(N88,5)*1&lt;LEFT(0.125,5)*1)</formula>
    </cfRule>
  </conditionalFormatting>
  <conditionalFormatting sqref="O83:O87">
    <cfRule type="expression" dxfId="973" priority="727">
      <formula>LEFT(O83,7)&lt;LEFT(0.333333333333333,7)</formula>
    </cfRule>
  </conditionalFormatting>
  <conditionalFormatting sqref="N83:N87">
    <cfRule type="expression" dxfId="972" priority="726">
      <formula>LEFT(N83,5)*1&gt;LEFT(0.125,5)*1</formula>
    </cfRule>
  </conditionalFormatting>
  <conditionalFormatting sqref="B83:H87">
    <cfRule type="expression" dxfId="971" priority="725">
      <formula>OR(WEEKDAY($A83,2)=6,WEEKDAY($A83,2)=7)</formula>
    </cfRule>
  </conditionalFormatting>
  <conditionalFormatting sqref="H88">
    <cfRule type="expression" dxfId="970" priority="722">
      <formula>LEFT(H88,5)*1&gt;LEFT(1.66666666666667,5)*1</formula>
    </cfRule>
    <cfRule type="expression" dxfId="969" priority="723">
      <formula>LEFT(H88,5)*1&lt;LEFT(1.66666666666667,5)*1</formula>
    </cfRule>
    <cfRule type="expression" dxfId="968" priority="724">
      <formula>LEFT(H88,5)*1=LEFT(1.66666666666667,5)*1</formula>
    </cfRule>
  </conditionalFormatting>
  <conditionalFormatting sqref="G88">
    <cfRule type="expression" dxfId="967" priority="719">
      <formula>LEFT(G88,5)*1&gt;LEFT(0.125,5)*1</formula>
    </cfRule>
    <cfRule type="expression" dxfId="966" priority="720">
      <formula>OR(LEFT(G88,5)*1=LEFT(0.124999999999998,5)*1,LEFT(G88,5)*1=LEFT(0.125,5)*1)</formula>
    </cfRule>
    <cfRule type="expression" dxfId="965" priority="721">
      <formula>OR(LEFT(G88,5)*1&lt;LEFT(0.124999999999998,5)*1,LEFT(G88,5)*1&lt;LEFT(0.125,5)*1)</formula>
    </cfRule>
  </conditionalFormatting>
  <conditionalFormatting sqref="H83:H87">
    <cfRule type="expression" dxfId="964" priority="718">
      <formula>LEFT(H83,7)&lt;LEFT(0.333333333333333,7)</formula>
    </cfRule>
  </conditionalFormatting>
  <conditionalFormatting sqref="G83:G87">
    <cfRule type="expression" dxfId="963" priority="717">
      <formula>LEFT(G83,5)*1&gt;LEFT(0.125,5)*1</formula>
    </cfRule>
  </conditionalFormatting>
  <conditionalFormatting sqref="B91:H95">
    <cfRule type="expression" dxfId="962" priority="716">
      <formula>OR(WEEKDAY($A91,2)=6,WEEKDAY($A91,2)=7)</formula>
    </cfRule>
  </conditionalFormatting>
  <conditionalFormatting sqref="H96">
    <cfRule type="expression" dxfId="961" priority="713">
      <formula>LEFT(H96,5)*1&gt;LEFT(1.66666666666667,5)*1</formula>
    </cfRule>
    <cfRule type="expression" dxfId="960" priority="714">
      <formula>LEFT(H96,5)*1&lt;LEFT(1.66666666666667,5)*1</formula>
    </cfRule>
    <cfRule type="expression" dxfId="959" priority="715">
      <formula>LEFT(H96,5)*1=LEFT(1.66666666666667,5)*1</formula>
    </cfRule>
  </conditionalFormatting>
  <conditionalFormatting sqref="G96">
    <cfRule type="expression" dxfId="958" priority="710">
      <formula>LEFT(G96,5)*1&gt;LEFT(0.125,5)*1</formula>
    </cfRule>
    <cfRule type="expression" dxfId="957" priority="711">
      <formula>OR(LEFT(G96,5)*1=LEFT(0.124999999999998,5)*1,LEFT(G96,5)*1=LEFT(0.125,5)*1)</formula>
    </cfRule>
    <cfRule type="expression" dxfId="956" priority="712">
      <formula>OR(LEFT(G96,5)*1&lt;LEFT(0.124999999999998,5)*1,LEFT(G96,5)*1&lt;LEFT(0.125,5)*1)</formula>
    </cfRule>
  </conditionalFormatting>
  <conditionalFormatting sqref="H91:H95">
    <cfRule type="expression" dxfId="955" priority="709">
      <formula>LEFT(H91,7)&lt;LEFT(0.333333333333333,7)</formula>
    </cfRule>
  </conditionalFormatting>
  <conditionalFormatting sqref="G91:G95">
    <cfRule type="expression" dxfId="954" priority="708">
      <formula>LEFT(G91,5)*1&gt;LEFT(0.125,5)*1</formula>
    </cfRule>
  </conditionalFormatting>
  <conditionalFormatting sqref="I91:O95">
    <cfRule type="expression" dxfId="953" priority="707">
      <formula>OR(WEEKDAY($A91,2)=6,WEEKDAY($A91,2)=7)</formula>
    </cfRule>
  </conditionalFormatting>
  <conditionalFormatting sqref="O96">
    <cfRule type="expression" dxfId="952" priority="704">
      <formula>LEFT(O96,5)*1&gt;LEFT(1.66666666666667,5)*1</formula>
    </cfRule>
    <cfRule type="expression" dxfId="951" priority="705">
      <formula>LEFT(O96,5)*1&lt;LEFT(1.66666666666667,5)*1</formula>
    </cfRule>
    <cfRule type="expression" dxfId="950" priority="706">
      <formula>LEFT(O96,5)*1=LEFT(1.66666666666667,5)*1</formula>
    </cfRule>
  </conditionalFormatting>
  <conditionalFormatting sqref="N96">
    <cfRule type="expression" dxfId="949" priority="701">
      <formula>LEFT(N96,5)*1&gt;LEFT(0.125,5)*1</formula>
    </cfRule>
    <cfRule type="expression" dxfId="948" priority="702">
      <formula>OR(LEFT(N96,5)*1=LEFT(0.124999999999998,5)*1,LEFT(N96,5)*1=LEFT(0.125,5)*1)</formula>
    </cfRule>
    <cfRule type="expression" dxfId="947" priority="703">
      <formula>OR(LEFT(N96,5)*1&lt;LEFT(0.124999999999998,5)*1,LEFT(N96,5)*1&lt;LEFT(0.125,5)*1)</formula>
    </cfRule>
  </conditionalFormatting>
  <conditionalFormatting sqref="O91:O95">
    <cfRule type="expression" dxfId="946" priority="700">
      <formula>LEFT(O91,7)&lt;LEFT(0.333333333333333,7)</formula>
    </cfRule>
  </conditionalFormatting>
  <conditionalFormatting sqref="N91:N95">
    <cfRule type="expression" dxfId="945" priority="699">
      <formula>LEFT(N91,5)*1&gt;LEFT(0.125,5)*1</formula>
    </cfRule>
  </conditionalFormatting>
  <conditionalFormatting sqref="P91:V95">
    <cfRule type="expression" dxfId="944" priority="698">
      <formula>OR(WEEKDAY($A91,2)=6,WEEKDAY($A91,2)=7)</formula>
    </cfRule>
  </conditionalFormatting>
  <conditionalFormatting sqref="V96">
    <cfRule type="expression" dxfId="943" priority="695">
      <formula>LEFT(V96,5)*1&gt;LEFT(1.66666666666667,5)*1</formula>
    </cfRule>
    <cfRule type="expression" dxfId="942" priority="696">
      <formula>LEFT(V96,5)*1&lt;LEFT(1.66666666666667,5)*1</formula>
    </cfRule>
    <cfRule type="expression" dxfId="941" priority="697">
      <formula>LEFT(V96,5)*1=LEFT(1.66666666666667,5)*1</formula>
    </cfRule>
  </conditionalFormatting>
  <conditionalFormatting sqref="U96">
    <cfRule type="expression" dxfId="940" priority="692">
      <formula>LEFT(U96,5)*1&gt;LEFT(0.125,5)*1</formula>
    </cfRule>
    <cfRule type="expression" dxfId="939" priority="693">
      <formula>OR(LEFT(U96,5)*1=LEFT(0.124999999999998,5)*1,LEFT(U96,5)*1=LEFT(0.125,5)*1)</formula>
    </cfRule>
    <cfRule type="expression" dxfId="938" priority="694">
      <formula>OR(LEFT(U96,5)*1&lt;LEFT(0.124999999999998,5)*1,LEFT(U96,5)*1&lt;LEFT(0.125,5)*1)</formula>
    </cfRule>
  </conditionalFormatting>
  <conditionalFormatting sqref="V91:V95">
    <cfRule type="expression" dxfId="937" priority="691">
      <formula>LEFT(V91,7)&lt;LEFT(0.333333333333333,7)</formula>
    </cfRule>
  </conditionalFormatting>
  <conditionalFormatting sqref="U91:U95">
    <cfRule type="expression" dxfId="936" priority="690">
      <formula>LEFT(U91,5)*1&gt;LEFT(0.125,5)*1</formula>
    </cfRule>
  </conditionalFormatting>
  <conditionalFormatting sqref="W91:AC95">
    <cfRule type="expression" dxfId="935" priority="689">
      <formula>OR(WEEKDAY($A91,2)=6,WEEKDAY($A91,2)=7)</formula>
    </cfRule>
  </conditionalFormatting>
  <conditionalFormatting sqref="AC96">
    <cfRule type="expression" dxfId="934" priority="686">
      <formula>LEFT(AC96,5)*1&gt;LEFT(1.66666666666667,5)*1</formula>
    </cfRule>
    <cfRule type="expression" dxfId="933" priority="687">
      <formula>LEFT(AC96,5)*1&lt;LEFT(1.66666666666667,5)*1</formula>
    </cfRule>
    <cfRule type="expression" dxfId="932" priority="688">
      <formula>LEFT(AC96,5)*1=LEFT(1.66666666666667,5)*1</formula>
    </cfRule>
  </conditionalFormatting>
  <conditionalFormatting sqref="AB96">
    <cfRule type="expression" dxfId="931" priority="683">
      <formula>LEFT(AB96,5)*1&gt;LEFT(0.125,5)*1</formula>
    </cfRule>
    <cfRule type="expression" dxfId="930" priority="684">
      <formula>OR(LEFT(AB96,5)*1=LEFT(0.124999999999998,5)*1,LEFT(AB96,5)*1=LEFT(0.125,5)*1)</formula>
    </cfRule>
    <cfRule type="expression" dxfId="929" priority="685">
      <formula>OR(LEFT(AB96,5)*1&lt;LEFT(0.124999999999998,5)*1,LEFT(AB96,5)*1&lt;LEFT(0.125,5)*1)</formula>
    </cfRule>
  </conditionalFormatting>
  <conditionalFormatting sqref="AC91:AC95">
    <cfRule type="expression" dxfId="928" priority="682">
      <formula>LEFT(AC91,7)&lt;LEFT(0.333333333333333,7)</formula>
    </cfRule>
  </conditionalFormatting>
  <conditionalFormatting sqref="AB91:AB95">
    <cfRule type="expression" dxfId="927" priority="681">
      <formula>LEFT(AB91,5)*1&gt;LEFT(0.125,5)*1</formula>
    </cfRule>
  </conditionalFormatting>
  <conditionalFormatting sqref="AD91:AJ95">
    <cfRule type="expression" dxfId="926" priority="680">
      <formula>OR(WEEKDAY($A91,2)=6,WEEKDAY($A91,2)=7)</formula>
    </cfRule>
  </conditionalFormatting>
  <conditionalFormatting sqref="AJ96">
    <cfRule type="expression" dxfId="925" priority="677">
      <formula>LEFT(AJ96,5)*1&gt;LEFT(1.66666666666667,5)*1</formula>
    </cfRule>
    <cfRule type="expression" dxfId="924" priority="678">
      <formula>LEFT(AJ96,5)*1&lt;LEFT(1.66666666666667,5)*1</formula>
    </cfRule>
    <cfRule type="expression" dxfId="923" priority="679">
      <formula>LEFT(AJ96,5)*1=LEFT(1.66666666666667,5)*1</formula>
    </cfRule>
  </conditionalFormatting>
  <conditionalFormatting sqref="AI96">
    <cfRule type="expression" dxfId="922" priority="674">
      <formula>LEFT(AI96,5)*1&gt;LEFT(0.125,5)*1</formula>
    </cfRule>
    <cfRule type="expression" dxfId="921" priority="675">
      <formula>OR(LEFT(AI96,5)*1=LEFT(0.124999999999998,5)*1,LEFT(AI96,5)*1=LEFT(0.125,5)*1)</formula>
    </cfRule>
    <cfRule type="expression" dxfId="920" priority="676">
      <formula>OR(LEFT(AI96,5)*1&lt;LEFT(0.124999999999998,5)*1,LEFT(AI96,5)*1&lt;LEFT(0.125,5)*1)</formula>
    </cfRule>
  </conditionalFormatting>
  <conditionalFormatting sqref="AJ91:AJ95">
    <cfRule type="expression" dxfId="919" priority="673">
      <formula>LEFT(AJ91,7)&lt;LEFT(0.333333333333333,7)</formula>
    </cfRule>
  </conditionalFormatting>
  <conditionalFormatting sqref="AI91:AI95">
    <cfRule type="expression" dxfId="918" priority="672">
      <formula>LEFT(AI91,5)*1&gt;LEFT(0.125,5)*1</formula>
    </cfRule>
  </conditionalFormatting>
  <conditionalFormatting sqref="AD99:AJ103">
    <cfRule type="expression" dxfId="917" priority="671">
      <formula>OR(WEEKDAY($A99,2)=6,WEEKDAY($A99,2)=7)</formula>
    </cfRule>
  </conditionalFormatting>
  <conditionalFormatting sqref="AJ104">
    <cfRule type="expression" dxfId="916" priority="668">
      <formula>LEFT(AJ104,5)*1&gt;LEFT(1.66666666666667,5)*1</formula>
    </cfRule>
    <cfRule type="expression" dxfId="915" priority="669">
      <formula>LEFT(AJ104,5)*1&lt;LEFT(1.66666666666667,5)*1</formula>
    </cfRule>
    <cfRule type="expression" dxfId="914" priority="670">
      <formula>LEFT(AJ104,5)*1=LEFT(1.66666666666667,5)*1</formula>
    </cfRule>
  </conditionalFormatting>
  <conditionalFormatting sqref="AI104">
    <cfRule type="expression" dxfId="913" priority="665">
      <formula>LEFT(AI104,5)*1&gt;LEFT(0.125,5)*1</formula>
    </cfRule>
    <cfRule type="expression" dxfId="912" priority="666">
      <formula>OR(LEFT(AI104,5)*1=LEFT(0.124999999999998,5)*1,LEFT(AI104,5)*1=LEFT(0.125,5)*1)</formula>
    </cfRule>
    <cfRule type="expression" dxfId="911" priority="667">
      <formula>OR(LEFT(AI104,5)*1&lt;LEFT(0.124999999999998,5)*1,LEFT(AI104,5)*1&lt;LEFT(0.125,5)*1)</formula>
    </cfRule>
  </conditionalFormatting>
  <conditionalFormatting sqref="AJ99:AJ103">
    <cfRule type="expression" dxfId="910" priority="664">
      <formula>LEFT(AJ99,7)&lt;LEFT(0.333333333333333,7)</formula>
    </cfRule>
  </conditionalFormatting>
  <conditionalFormatting sqref="AI99:AI103">
    <cfRule type="expression" dxfId="909" priority="663">
      <formula>LEFT(AI99,5)*1&gt;LEFT(0.125,5)*1</formula>
    </cfRule>
  </conditionalFormatting>
  <conditionalFormatting sqref="W99:AC103">
    <cfRule type="expression" dxfId="908" priority="662">
      <formula>OR(WEEKDAY($A99,2)=6,WEEKDAY($A99,2)=7)</formula>
    </cfRule>
  </conditionalFormatting>
  <conditionalFormatting sqref="AC104">
    <cfRule type="expression" dxfId="907" priority="659">
      <formula>LEFT(AC104,5)*1&gt;LEFT(1.66666666666667,5)*1</formula>
    </cfRule>
    <cfRule type="expression" dxfId="906" priority="660">
      <formula>LEFT(AC104,5)*1&lt;LEFT(1.66666666666667,5)*1</formula>
    </cfRule>
    <cfRule type="expression" dxfId="905" priority="661">
      <formula>LEFT(AC104,5)*1=LEFT(1.66666666666667,5)*1</formula>
    </cfRule>
  </conditionalFormatting>
  <conditionalFormatting sqref="AB104">
    <cfRule type="expression" dxfId="904" priority="656">
      <formula>LEFT(AB104,5)*1&gt;LEFT(0.125,5)*1</formula>
    </cfRule>
    <cfRule type="expression" dxfId="903" priority="657">
      <formula>OR(LEFT(AB104,5)*1=LEFT(0.124999999999998,5)*1,LEFT(AB104,5)*1=LEFT(0.125,5)*1)</formula>
    </cfRule>
    <cfRule type="expression" dxfId="902" priority="658">
      <formula>OR(LEFT(AB104,5)*1&lt;LEFT(0.124999999999998,5)*1,LEFT(AB104,5)*1&lt;LEFT(0.125,5)*1)</formula>
    </cfRule>
  </conditionalFormatting>
  <conditionalFormatting sqref="AC99:AC103">
    <cfRule type="expression" dxfId="901" priority="655">
      <formula>LEFT(AC99,7)&lt;LEFT(0.333333333333333,7)</formula>
    </cfRule>
  </conditionalFormatting>
  <conditionalFormatting sqref="AB99:AB103">
    <cfRule type="expression" dxfId="900" priority="654">
      <formula>LEFT(AB99,5)*1&gt;LEFT(0.125,5)*1</formula>
    </cfRule>
  </conditionalFormatting>
  <conditionalFormatting sqref="P99:V103">
    <cfRule type="expression" dxfId="899" priority="653">
      <formula>OR(WEEKDAY($A99,2)=6,WEEKDAY($A99,2)=7)</formula>
    </cfRule>
  </conditionalFormatting>
  <conditionalFormatting sqref="V104">
    <cfRule type="expression" dxfId="898" priority="650">
      <formula>LEFT(V104,5)*1&gt;LEFT(1.66666666666667,5)*1</formula>
    </cfRule>
    <cfRule type="expression" dxfId="897" priority="651">
      <formula>LEFT(V104,5)*1&lt;LEFT(1.66666666666667,5)*1</formula>
    </cfRule>
    <cfRule type="expression" dxfId="896" priority="652">
      <formula>LEFT(V104,5)*1=LEFT(1.66666666666667,5)*1</formula>
    </cfRule>
  </conditionalFormatting>
  <conditionalFormatting sqref="U104">
    <cfRule type="expression" dxfId="895" priority="647">
      <formula>LEFT(U104,5)*1&gt;LEFT(0.125,5)*1</formula>
    </cfRule>
    <cfRule type="expression" dxfId="894" priority="648">
      <formula>OR(LEFT(U104,5)*1=LEFT(0.124999999999998,5)*1,LEFT(U104,5)*1=LEFT(0.125,5)*1)</formula>
    </cfRule>
    <cfRule type="expression" dxfId="893" priority="649">
      <formula>OR(LEFT(U104,5)*1&lt;LEFT(0.124999999999998,5)*1,LEFT(U104,5)*1&lt;LEFT(0.125,5)*1)</formula>
    </cfRule>
  </conditionalFormatting>
  <conditionalFormatting sqref="V99:V103">
    <cfRule type="expression" dxfId="892" priority="646">
      <formula>LEFT(V99,7)&lt;LEFT(0.333333333333333,7)</formula>
    </cfRule>
  </conditionalFormatting>
  <conditionalFormatting sqref="U99:U103">
    <cfRule type="expression" dxfId="891" priority="645">
      <formula>LEFT(U99,5)*1&gt;LEFT(0.125,5)*1</formula>
    </cfRule>
  </conditionalFormatting>
  <conditionalFormatting sqref="I99:O103">
    <cfRule type="expression" dxfId="890" priority="644">
      <formula>OR(WEEKDAY($A99,2)=6,WEEKDAY($A99,2)=7)</formula>
    </cfRule>
  </conditionalFormatting>
  <conditionalFormatting sqref="O104">
    <cfRule type="expression" dxfId="889" priority="641">
      <formula>LEFT(O104,5)*1&gt;LEFT(1.66666666666667,5)*1</formula>
    </cfRule>
    <cfRule type="expression" dxfId="888" priority="642">
      <formula>LEFT(O104,5)*1&lt;LEFT(1.66666666666667,5)*1</formula>
    </cfRule>
    <cfRule type="expression" dxfId="887" priority="643">
      <formula>LEFT(O104,5)*1=LEFT(1.66666666666667,5)*1</formula>
    </cfRule>
  </conditionalFormatting>
  <conditionalFormatting sqref="N104">
    <cfRule type="expression" dxfId="886" priority="638">
      <formula>LEFT(N104,5)*1&gt;LEFT(0.125,5)*1</formula>
    </cfRule>
    <cfRule type="expression" dxfId="885" priority="639">
      <formula>OR(LEFT(N104,5)*1=LEFT(0.124999999999998,5)*1,LEFT(N104,5)*1=LEFT(0.125,5)*1)</formula>
    </cfRule>
    <cfRule type="expression" dxfId="884" priority="640">
      <formula>OR(LEFT(N104,5)*1&lt;LEFT(0.124999999999998,5)*1,LEFT(N104,5)*1&lt;LEFT(0.125,5)*1)</formula>
    </cfRule>
  </conditionalFormatting>
  <conditionalFormatting sqref="O99:O103">
    <cfRule type="expression" dxfId="883" priority="637">
      <formula>LEFT(O99,7)&lt;LEFT(0.333333333333333,7)</formula>
    </cfRule>
  </conditionalFormatting>
  <conditionalFormatting sqref="N99:N103">
    <cfRule type="expression" dxfId="882" priority="636">
      <formula>LEFT(N99,5)*1&gt;LEFT(0.125,5)*1</formula>
    </cfRule>
  </conditionalFormatting>
  <conditionalFormatting sqref="B99:H103">
    <cfRule type="expression" dxfId="881" priority="635">
      <formula>OR(WEEKDAY($A99,2)=6,WEEKDAY($A99,2)=7)</formula>
    </cfRule>
  </conditionalFormatting>
  <conditionalFormatting sqref="H104">
    <cfRule type="expression" dxfId="880" priority="632">
      <formula>LEFT(H104,5)*1&gt;LEFT(1.66666666666667,5)*1</formula>
    </cfRule>
    <cfRule type="expression" dxfId="879" priority="633">
      <formula>LEFT(H104,5)*1&lt;LEFT(1.66666666666667,5)*1</formula>
    </cfRule>
    <cfRule type="expression" dxfId="878" priority="634">
      <formula>LEFT(H104,5)*1=LEFT(1.66666666666667,5)*1</formula>
    </cfRule>
  </conditionalFormatting>
  <conditionalFormatting sqref="G104">
    <cfRule type="expression" dxfId="877" priority="629">
      <formula>LEFT(G104,5)*1&gt;LEFT(0.125,5)*1</formula>
    </cfRule>
    <cfRule type="expression" dxfId="876" priority="630">
      <formula>OR(LEFT(G104,5)*1=LEFT(0.124999999999998,5)*1,LEFT(G104,5)*1=LEFT(0.125,5)*1)</formula>
    </cfRule>
    <cfRule type="expression" dxfId="875" priority="631">
      <formula>OR(LEFT(G104,5)*1&lt;LEFT(0.124999999999998,5)*1,LEFT(G104,5)*1&lt;LEFT(0.125,5)*1)</formula>
    </cfRule>
  </conditionalFormatting>
  <conditionalFormatting sqref="H99:H103">
    <cfRule type="expression" dxfId="874" priority="628">
      <formula>LEFT(H99,7)&lt;LEFT(0.333333333333333,7)</formula>
    </cfRule>
  </conditionalFormatting>
  <conditionalFormatting sqref="G99:G103">
    <cfRule type="expression" dxfId="873" priority="627">
      <formula>LEFT(G99,5)*1&gt;LEFT(0.125,5)*1</formula>
    </cfRule>
  </conditionalFormatting>
  <conditionalFormatting sqref="B107:H111">
    <cfRule type="expression" dxfId="872" priority="626">
      <formula>OR(WEEKDAY($A107,2)=6,WEEKDAY($A107,2)=7)</formula>
    </cfRule>
  </conditionalFormatting>
  <conditionalFormatting sqref="H112">
    <cfRule type="expression" dxfId="871" priority="623">
      <formula>LEFT(H112,5)*1&gt;LEFT(1.66666666666667,5)*1</formula>
    </cfRule>
    <cfRule type="expression" dxfId="870" priority="624">
      <formula>LEFT(H112,5)*1&lt;LEFT(1.66666666666667,5)*1</formula>
    </cfRule>
    <cfRule type="expression" dxfId="869" priority="625">
      <formula>LEFT(H112,5)*1=LEFT(1.66666666666667,5)*1</formula>
    </cfRule>
  </conditionalFormatting>
  <conditionalFormatting sqref="G112">
    <cfRule type="expression" dxfId="868" priority="620">
      <formula>LEFT(G112,5)*1&gt;LEFT(0.125,5)*1</formula>
    </cfRule>
    <cfRule type="expression" dxfId="867" priority="621">
      <formula>OR(LEFT(G112,5)*1=LEFT(0.124999999999998,5)*1,LEFT(G112,5)*1=LEFT(0.125,5)*1)</formula>
    </cfRule>
    <cfRule type="expression" dxfId="866" priority="622">
      <formula>OR(LEFT(G112,5)*1&lt;LEFT(0.124999999999998,5)*1,LEFT(G112,5)*1&lt;LEFT(0.125,5)*1)</formula>
    </cfRule>
  </conditionalFormatting>
  <conditionalFormatting sqref="H107:H111">
    <cfRule type="expression" dxfId="865" priority="619">
      <formula>LEFT(H107,7)&lt;LEFT(0.333333333333333,7)</formula>
    </cfRule>
  </conditionalFormatting>
  <conditionalFormatting sqref="G107:G111">
    <cfRule type="expression" dxfId="864" priority="618">
      <formula>LEFT(G107,5)*1&gt;LEFT(0.125,5)*1</formula>
    </cfRule>
  </conditionalFormatting>
  <conditionalFormatting sqref="I107:O111">
    <cfRule type="expression" dxfId="863" priority="617">
      <formula>OR(WEEKDAY($A107,2)=6,WEEKDAY($A107,2)=7)</formula>
    </cfRule>
  </conditionalFormatting>
  <conditionalFormatting sqref="O112">
    <cfRule type="expression" dxfId="862" priority="614">
      <formula>LEFT(O112,5)*1&gt;LEFT(1.66666666666667,5)*1</formula>
    </cfRule>
    <cfRule type="expression" dxfId="861" priority="615">
      <formula>LEFT(O112,5)*1&lt;LEFT(1.66666666666667,5)*1</formula>
    </cfRule>
    <cfRule type="expression" dxfId="860" priority="616">
      <formula>LEFT(O112,5)*1=LEFT(1.66666666666667,5)*1</formula>
    </cfRule>
  </conditionalFormatting>
  <conditionalFormatting sqref="N112">
    <cfRule type="expression" dxfId="859" priority="611">
      <formula>LEFT(N112,5)*1&gt;LEFT(0.125,5)*1</formula>
    </cfRule>
    <cfRule type="expression" dxfId="858" priority="612">
      <formula>OR(LEFT(N112,5)*1=LEFT(0.124999999999998,5)*1,LEFT(N112,5)*1=LEFT(0.125,5)*1)</formula>
    </cfRule>
    <cfRule type="expression" dxfId="857" priority="613">
      <formula>OR(LEFT(N112,5)*1&lt;LEFT(0.124999999999998,5)*1,LEFT(N112,5)*1&lt;LEFT(0.125,5)*1)</formula>
    </cfRule>
  </conditionalFormatting>
  <conditionalFormatting sqref="O107:O111">
    <cfRule type="expression" dxfId="856" priority="610">
      <formula>LEFT(O107,7)&lt;LEFT(0.333333333333333,7)</formula>
    </cfRule>
  </conditionalFormatting>
  <conditionalFormatting sqref="N107:N111">
    <cfRule type="expression" dxfId="855" priority="609">
      <formula>LEFT(N107,5)*1&gt;LEFT(0.125,5)*1</formula>
    </cfRule>
  </conditionalFormatting>
  <conditionalFormatting sqref="P107:V111">
    <cfRule type="expression" dxfId="854" priority="608">
      <formula>OR(WEEKDAY($A107,2)=6,WEEKDAY($A107,2)=7)</formula>
    </cfRule>
  </conditionalFormatting>
  <conditionalFormatting sqref="V112">
    <cfRule type="expression" dxfId="853" priority="605">
      <formula>LEFT(V112,5)*1&gt;LEFT(1.66666666666667,5)*1</formula>
    </cfRule>
    <cfRule type="expression" dxfId="852" priority="606">
      <formula>LEFT(V112,5)*1&lt;LEFT(1.66666666666667,5)*1</formula>
    </cfRule>
    <cfRule type="expression" dxfId="851" priority="607">
      <formula>LEFT(V112,5)*1=LEFT(1.66666666666667,5)*1</formula>
    </cfRule>
  </conditionalFormatting>
  <conditionalFormatting sqref="U112">
    <cfRule type="expression" dxfId="850" priority="602">
      <formula>LEFT(U112,5)*1&gt;LEFT(0.125,5)*1</formula>
    </cfRule>
    <cfRule type="expression" dxfId="849" priority="603">
      <formula>OR(LEFT(U112,5)*1=LEFT(0.124999999999998,5)*1,LEFT(U112,5)*1=LEFT(0.125,5)*1)</formula>
    </cfRule>
    <cfRule type="expression" dxfId="848" priority="604">
      <formula>OR(LEFT(U112,5)*1&lt;LEFT(0.124999999999998,5)*1,LEFT(U112,5)*1&lt;LEFT(0.125,5)*1)</formula>
    </cfRule>
  </conditionalFormatting>
  <conditionalFormatting sqref="V107:V111">
    <cfRule type="expression" dxfId="847" priority="601">
      <formula>LEFT(V107,7)&lt;LEFT(0.333333333333333,7)</formula>
    </cfRule>
  </conditionalFormatting>
  <conditionalFormatting sqref="U107:U111">
    <cfRule type="expression" dxfId="846" priority="600">
      <formula>LEFT(U107,5)*1&gt;LEFT(0.125,5)*1</formula>
    </cfRule>
  </conditionalFormatting>
  <conditionalFormatting sqref="W107:AC111">
    <cfRule type="expression" dxfId="845" priority="599">
      <formula>OR(WEEKDAY($A107,2)=6,WEEKDAY($A107,2)=7)</formula>
    </cfRule>
  </conditionalFormatting>
  <conditionalFormatting sqref="AC112">
    <cfRule type="expression" dxfId="844" priority="596">
      <formula>LEFT(AC112,5)*1&gt;LEFT(1.66666666666667,5)*1</formula>
    </cfRule>
    <cfRule type="expression" dxfId="843" priority="597">
      <formula>LEFT(AC112,5)*1&lt;LEFT(1.66666666666667,5)*1</formula>
    </cfRule>
    <cfRule type="expression" dxfId="842" priority="598">
      <formula>LEFT(AC112,5)*1=LEFT(1.66666666666667,5)*1</formula>
    </cfRule>
  </conditionalFormatting>
  <conditionalFormatting sqref="AB112">
    <cfRule type="expression" dxfId="841" priority="593">
      <formula>LEFT(AB112,5)*1&gt;LEFT(0.125,5)*1</formula>
    </cfRule>
    <cfRule type="expression" dxfId="840" priority="594">
      <formula>OR(LEFT(AB112,5)*1=LEFT(0.124999999999998,5)*1,LEFT(AB112,5)*1=LEFT(0.125,5)*1)</formula>
    </cfRule>
    <cfRule type="expression" dxfId="839" priority="595">
      <formula>OR(LEFT(AB112,5)*1&lt;LEFT(0.124999999999998,5)*1,LEFT(AB112,5)*1&lt;LEFT(0.125,5)*1)</formula>
    </cfRule>
  </conditionalFormatting>
  <conditionalFormatting sqref="AC107:AC111">
    <cfRule type="expression" dxfId="838" priority="592">
      <formula>LEFT(AC107,7)&lt;LEFT(0.333333333333333,7)</formula>
    </cfRule>
  </conditionalFormatting>
  <conditionalFormatting sqref="AB107:AB111">
    <cfRule type="expression" dxfId="837" priority="591">
      <formula>LEFT(AB107,5)*1&gt;LEFT(0.125,5)*1</formula>
    </cfRule>
  </conditionalFormatting>
  <conditionalFormatting sqref="AD107:AJ111">
    <cfRule type="expression" dxfId="836" priority="590">
      <formula>OR(WEEKDAY($A107,2)=6,WEEKDAY($A107,2)=7)</formula>
    </cfRule>
  </conditionalFormatting>
  <conditionalFormatting sqref="AJ112">
    <cfRule type="expression" dxfId="835" priority="587">
      <formula>LEFT(AJ112,5)*1&gt;LEFT(1.66666666666667,5)*1</formula>
    </cfRule>
    <cfRule type="expression" dxfId="834" priority="588">
      <formula>LEFT(AJ112,5)*1&lt;LEFT(1.66666666666667,5)*1</formula>
    </cfRule>
    <cfRule type="expression" dxfId="833" priority="589">
      <formula>LEFT(AJ112,5)*1=LEFT(1.66666666666667,5)*1</formula>
    </cfRule>
  </conditionalFormatting>
  <conditionalFormatting sqref="AI112">
    <cfRule type="expression" dxfId="832" priority="584">
      <formula>LEFT(AI112,5)*1&gt;LEFT(0.125,5)*1</formula>
    </cfRule>
    <cfRule type="expression" dxfId="831" priority="585">
      <formula>OR(LEFT(AI112,5)*1=LEFT(0.124999999999998,5)*1,LEFT(AI112,5)*1=LEFT(0.125,5)*1)</formula>
    </cfRule>
    <cfRule type="expression" dxfId="830" priority="586">
      <formula>OR(LEFT(AI112,5)*1&lt;LEFT(0.124999999999998,5)*1,LEFT(AI112,5)*1&lt;LEFT(0.125,5)*1)</formula>
    </cfRule>
  </conditionalFormatting>
  <conditionalFormatting sqref="AJ107:AJ111">
    <cfRule type="expression" dxfId="829" priority="583">
      <formula>LEFT(AJ107,7)&lt;LEFT(0.333333333333333,7)</formula>
    </cfRule>
  </conditionalFormatting>
  <conditionalFormatting sqref="AI107:AI111">
    <cfRule type="expression" dxfId="828" priority="582">
      <formula>LEFT(AI107,5)*1&gt;LEFT(0.125,5)*1</formula>
    </cfRule>
  </conditionalFormatting>
  <conditionalFormatting sqref="AD115:AJ119">
    <cfRule type="expression" dxfId="827" priority="581">
      <formula>OR(WEEKDAY($A115,2)=6,WEEKDAY($A115,2)=7)</formula>
    </cfRule>
  </conditionalFormatting>
  <conditionalFormatting sqref="AJ120">
    <cfRule type="expression" dxfId="826" priority="578">
      <formula>LEFT(AJ120,5)*1&gt;LEFT(1.66666666666667,5)*1</formula>
    </cfRule>
    <cfRule type="expression" dxfId="825" priority="579">
      <formula>LEFT(AJ120,5)*1&lt;LEFT(1.66666666666667,5)*1</formula>
    </cfRule>
    <cfRule type="expression" dxfId="824" priority="580">
      <formula>LEFT(AJ120,5)*1=LEFT(1.66666666666667,5)*1</formula>
    </cfRule>
  </conditionalFormatting>
  <conditionalFormatting sqref="AI120">
    <cfRule type="expression" dxfId="823" priority="575">
      <formula>LEFT(AI120,5)*1&gt;LEFT(0.125,5)*1</formula>
    </cfRule>
    <cfRule type="expression" dxfId="822" priority="576">
      <formula>OR(LEFT(AI120,5)*1=LEFT(0.124999999999998,5)*1,LEFT(AI120,5)*1=LEFT(0.125,5)*1)</formula>
    </cfRule>
    <cfRule type="expression" dxfId="821" priority="577">
      <formula>OR(LEFT(AI120,5)*1&lt;LEFT(0.124999999999998,5)*1,LEFT(AI120,5)*1&lt;LEFT(0.125,5)*1)</formula>
    </cfRule>
  </conditionalFormatting>
  <conditionalFormatting sqref="AJ115:AJ119">
    <cfRule type="expression" dxfId="820" priority="574">
      <formula>LEFT(AJ115,7)&lt;LEFT(0.333333333333333,7)</formula>
    </cfRule>
  </conditionalFormatting>
  <conditionalFormatting sqref="AI115:AI119">
    <cfRule type="expression" dxfId="819" priority="573">
      <formula>LEFT(AI115,5)*1&gt;LEFT(0.125,5)*1</formula>
    </cfRule>
  </conditionalFormatting>
  <conditionalFormatting sqref="W115:AC119">
    <cfRule type="expression" dxfId="818" priority="572">
      <formula>OR(WEEKDAY($A115,2)=6,WEEKDAY($A115,2)=7)</formula>
    </cfRule>
  </conditionalFormatting>
  <conditionalFormatting sqref="AC120">
    <cfRule type="expression" dxfId="817" priority="569">
      <formula>LEFT(AC120,5)*1&gt;LEFT(1.66666666666667,5)*1</formula>
    </cfRule>
    <cfRule type="expression" dxfId="816" priority="570">
      <formula>LEFT(AC120,5)*1&lt;LEFT(1.66666666666667,5)*1</formula>
    </cfRule>
    <cfRule type="expression" dxfId="815" priority="571">
      <formula>LEFT(AC120,5)*1=LEFT(1.66666666666667,5)*1</formula>
    </cfRule>
  </conditionalFormatting>
  <conditionalFormatting sqref="AB120">
    <cfRule type="expression" dxfId="814" priority="566">
      <formula>LEFT(AB120,5)*1&gt;LEFT(0.125,5)*1</formula>
    </cfRule>
    <cfRule type="expression" dxfId="813" priority="567">
      <formula>OR(LEFT(AB120,5)*1=LEFT(0.124999999999998,5)*1,LEFT(AB120,5)*1=LEFT(0.125,5)*1)</formula>
    </cfRule>
    <cfRule type="expression" dxfId="812" priority="568">
      <formula>OR(LEFT(AB120,5)*1&lt;LEFT(0.124999999999998,5)*1,LEFT(AB120,5)*1&lt;LEFT(0.125,5)*1)</formula>
    </cfRule>
  </conditionalFormatting>
  <conditionalFormatting sqref="AC115:AC119">
    <cfRule type="expression" dxfId="811" priority="565">
      <formula>LEFT(AC115,7)&lt;LEFT(0.333333333333333,7)</formula>
    </cfRule>
  </conditionalFormatting>
  <conditionalFormatting sqref="AB115:AB119">
    <cfRule type="expression" dxfId="810" priority="564">
      <formula>LEFT(AB115,5)*1&gt;LEFT(0.125,5)*1</formula>
    </cfRule>
  </conditionalFormatting>
  <conditionalFormatting sqref="P115:V119">
    <cfRule type="expression" dxfId="809" priority="563">
      <formula>OR(WEEKDAY($A115,2)=6,WEEKDAY($A115,2)=7)</formula>
    </cfRule>
  </conditionalFormatting>
  <conditionalFormatting sqref="V120">
    <cfRule type="expression" dxfId="808" priority="560">
      <formula>LEFT(V120,5)*1&gt;LEFT(1.66666666666667,5)*1</formula>
    </cfRule>
    <cfRule type="expression" dxfId="807" priority="561">
      <formula>LEFT(V120,5)*1&lt;LEFT(1.66666666666667,5)*1</formula>
    </cfRule>
    <cfRule type="expression" dxfId="806" priority="562">
      <formula>LEFT(V120,5)*1=LEFT(1.66666666666667,5)*1</formula>
    </cfRule>
  </conditionalFormatting>
  <conditionalFormatting sqref="U120">
    <cfRule type="expression" dxfId="805" priority="557">
      <formula>LEFT(U120,5)*1&gt;LEFT(0.125,5)*1</formula>
    </cfRule>
    <cfRule type="expression" dxfId="804" priority="558">
      <formula>OR(LEFT(U120,5)*1=LEFT(0.124999999999998,5)*1,LEFT(U120,5)*1=LEFT(0.125,5)*1)</formula>
    </cfRule>
    <cfRule type="expression" dxfId="803" priority="559">
      <formula>OR(LEFT(U120,5)*1&lt;LEFT(0.124999999999998,5)*1,LEFT(U120,5)*1&lt;LEFT(0.125,5)*1)</formula>
    </cfRule>
  </conditionalFormatting>
  <conditionalFormatting sqref="V115:V119">
    <cfRule type="expression" dxfId="802" priority="556">
      <formula>LEFT(V115,7)&lt;LEFT(0.333333333333333,7)</formula>
    </cfRule>
  </conditionalFormatting>
  <conditionalFormatting sqref="U115:U119">
    <cfRule type="expression" dxfId="801" priority="555">
      <formula>LEFT(U115,5)*1&gt;LEFT(0.125,5)*1</formula>
    </cfRule>
  </conditionalFormatting>
  <conditionalFormatting sqref="I115:O119">
    <cfRule type="expression" dxfId="800" priority="554">
      <formula>OR(WEEKDAY($A115,2)=6,WEEKDAY($A115,2)=7)</formula>
    </cfRule>
  </conditionalFormatting>
  <conditionalFormatting sqref="O120">
    <cfRule type="expression" dxfId="799" priority="551">
      <formula>LEFT(O120,5)*1&gt;LEFT(1.66666666666667,5)*1</formula>
    </cfRule>
    <cfRule type="expression" dxfId="798" priority="552">
      <formula>LEFT(O120,5)*1&lt;LEFT(1.66666666666667,5)*1</formula>
    </cfRule>
    <cfRule type="expression" dxfId="797" priority="553">
      <formula>LEFT(O120,5)*1=LEFT(1.66666666666667,5)*1</formula>
    </cfRule>
  </conditionalFormatting>
  <conditionalFormatting sqref="N120">
    <cfRule type="expression" dxfId="796" priority="548">
      <formula>LEFT(N120,5)*1&gt;LEFT(0.125,5)*1</formula>
    </cfRule>
    <cfRule type="expression" dxfId="795" priority="549">
      <formula>OR(LEFT(N120,5)*1=LEFT(0.124999999999998,5)*1,LEFT(N120,5)*1=LEFT(0.125,5)*1)</formula>
    </cfRule>
    <cfRule type="expression" dxfId="794" priority="550">
      <formula>OR(LEFT(N120,5)*1&lt;LEFT(0.124999999999998,5)*1,LEFT(N120,5)*1&lt;LEFT(0.125,5)*1)</formula>
    </cfRule>
  </conditionalFormatting>
  <conditionalFormatting sqref="O115:O119">
    <cfRule type="expression" dxfId="793" priority="547">
      <formula>LEFT(O115,7)&lt;LEFT(0.333333333333333,7)</formula>
    </cfRule>
  </conditionalFormatting>
  <conditionalFormatting sqref="N115:N119">
    <cfRule type="expression" dxfId="792" priority="546">
      <formula>LEFT(N115,5)*1&gt;LEFT(0.125,5)*1</formula>
    </cfRule>
  </conditionalFormatting>
  <conditionalFormatting sqref="B115:H119">
    <cfRule type="expression" dxfId="791" priority="545">
      <formula>OR(WEEKDAY($A115,2)=6,WEEKDAY($A115,2)=7)</formula>
    </cfRule>
  </conditionalFormatting>
  <conditionalFormatting sqref="H120">
    <cfRule type="expression" dxfId="790" priority="542">
      <formula>LEFT(H120,5)*1&gt;LEFT(1.66666666666667,5)*1</formula>
    </cfRule>
    <cfRule type="expression" dxfId="789" priority="543">
      <formula>LEFT(H120,5)*1&lt;LEFT(1.66666666666667,5)*1</formula>
    </cfRule>
    <cfRule type="expression" dxfId="788" priority="544">
      <formula>LEFT(H120,5)*1=LEFT(1.66666666666667,5)*1</formula>
    </cfRule>
  </conditionalFormatting>
  <conditionalFormatting sqref="G120">
    <cfRule type="expression" dxfId="787" priority="539">
      <formula>LEFT(G120,5)*1&gt;LEFT(0.125,5)*1</formula>
    </cfRule>
    <cfRule type="expression" dxfId="786" priority="540">
      <formula>OR(LEFT(G120,5)*1=LEFT(0.124999999999998,5)*1,LEFT(G120,5)*1=LEFT(0.125,5)*1)</formula>
    </cfRule>
    <cfRule type="expression" dxfId="785" priority="541">
      <formula>OR(LEFT(G120,5)*1&lt;LEFT(0.124999999999998,5)*1,LEFT(G120,5)*1&lt;LEFT(0.125,5)*1)</formula>
    </cfRule>
  </conditionalFormatting>
  <conditionalFormatting sqref="H115:H119">
    <cfRule type="expression" dxfId="784" priority="538">
      <formula>LEFT(H115,7)&lt;LEFT(0.333333333333333,7)</formula>
    </cfRule>
  </conditionalFormatting>
  <conditionalFormatting sqref="G115:G119">
    <cfRule type="expression" dxfId="783" priority="537">
      <formula>LEFT(G115,5)*1&gt;LEFT(0.125,5)*1</formula>
    </cfRule>
  </conditionalFormatting>
  <conditionalFormatting sqref="B123:H127">
    <cfRule type="expression" dxfId="782" priority="536">
      <formula>OR(WEEKDAY($A123,2)=6,WEEKDAY($A123,2)=7)</formula>
    </cfRule>
  </conditionalFormatting>
  <conditionalFormatting sqref="H128">
    <cfRule type="expression" dxfId="781" priority="533">
      <formula>LEFT(H128,5)*1&gt;LEFT(1.66666666666667,5)*1</formula>
    </cfRule>
    <cfRule type="expression" dxfId="780" priority="534">
      <formula>LEFT(H128,5)*1&lt;LEFT(1.66666666666667,5)*1</formula>
    </cfRule>
    <cfRule type="expression" dxfId="779" priority="535">
      <formula>LEFT(H128,5)*1=LEFT(1.66666666666667,5)*1</formula>
    </cfRule>
  </conditionalFormatting>
  <conditionalFormatting sqref="G128">
    <cfRule type="expression" dxfId="778" priority="530">
      <formula>LEFT(G128,5)*1&gt;LEFT(0.125,5)*1</formula>
    </cfRule>
    <cfRule type="expression" dxfId="777" priority="531">
      <formula>OR(LEFT(G128,5)*1=LEFT(0.124999999999998,5)*1,LEFT(G128,5)*1=LEFT(0.125,5)*1)</formula>
    </cfRule>
    <cfRule type="expression" dxfId="776" priority="532">
      <formula>OR(LEFT(G128,5)*1&lt;LEFT(0.124999999999998,5)*1,LEFT(G128,5)*1&lt;LEFT(0.125,5)*1)</formula>
    </cfRule>
  </conditionalFormatting>
  <conditionalFormatting sqref="H123:H127">
    <cfRule type="expression" dxfId="775" priority="529">
      <formula>LEFT(H123,7)&lt;LEFT(0.333333333333333,7)</formula>
    </cfRule>
  </conditionalFormatting>
  <conditionalFormatting sqref="G123:G127">
    <cfRule type="expression" dxfId="774" priority="528">
      <formula>LEFT(G123,5)*1&gt;LEFT(0.125,5)*1</formula>
    </cfRule>
  </conditionalFormatting>
  <conditionalFormatting sqref="I123:O127">
    <cfRule type="expression" dxfId="773" priority="527">
      <formula>OR(WEEKDAY($A123,2)=6,WEEKDAY($A123,2)=7)</formula>
    </cfRule>
  </conditionalFormatting>
  <conditionalFormatting sqref="O128">
    <cfRule type="expression" dxfId="772" priority="524">
      <formula>LEFT(O128,5)*1&gt;LEFT(1.66666666666667,5)*1</formula>
    </cfRule>
    <cfRule type="expression" dxfId="771" priority="525">
      <formula>LEFT(O128,5)*1&lt;LEFT(1.66666666666667,5)*1</formula>
    </cfRule>
    <cfRule type="expression" dxfId="770" priority="526">
      <formula>LEFT(O128,5)*1=LEFT(1.66666666666667,5)*1</formula>
    </cfRule>
  </conditionalFormatting>
  <conditionalFormatting sqref="N128">
    <cfRule type="expression" dxfId="769" priority="521">
      <formula>LEFT(N128,5)*1&gt;LEFT(0.125,5)*1</formula>
    </cfRule>
    <cfRule type="expression" dxfId="768" priority="522">
      <formula>OR(LEFT(N128,5)*1=LEFT(0.124999999999998,5)*1,LEFT(N128,5)*1=LEFT(0.125,5)*1)</formula>
    </cfRule>
    <cfRule type="expression" dxfId="767" priority="523">
      <formula>OR(LEFT(N128,5)*1&lt;LEFT(0.124999999999998,5)*1,LEFT(N128,5)*1&lt;LEFT(0.125,5)*1)</formula>
    </cfRule>
  </conditionalFormatting>
  <conditionalFormatting sqref="O123:O127">
    <cfRule type="expression" dxfId="766" priority="520">
      <formula>LEFT(O123,7)&lt;LEFT(0.333333333333333,7)</formula>
    </cfRule>
  </conditionalFormatting>
  <conditionalFormatting sqref="N123:N127">
    <cfRule type="expression" dxfId="765" priority="519">
      <formula>LEFT(N123,5)*1&gt;LEFT(0.125,5)*1</formula>
    </cfRule>
  </conditionalFormatting>
  <conditionalFormatting sqref="P123:V127">
    <cfRule type="expression" dxfId="764" priority="518">
      <formula>OR(WEEKDAY($A123,2)=6,WEEKDAY($A123,2)=7)</formula>
    </cfRule>
  </conditionalFormatting>
  <conditionalFormatting sqref="V128">
    <cfRule type="expression" dxfId="763" priority="515">
      <formula>LEFT(V128,5)*1&gt;LEFT(1.66666666666667,5)*1</formula>
    </cfRule>
    <cfRule type="expression" dxfId="762" priority="516">
      <formula>LEFT(V128,5)*1&lt;LEFT(1.66666666666667,5)*1</formula>
    </cfRule>
    <cfRule type="expression" dxfId="761" priority="517">
      <formula>LEFT(V128,5)*1=LEFT(1.66666666666667,5)*1</formula>
    </cfRule>
  </conditionalFormatting>
  <conditionalFormatting sqref="U128">
    <cfRule type="expression" dxfId="760" priority="512">
      <formula>LEFT(U128,5)*1&gt;LEFT(0.125,5)*1</formula>
    </cfRule>
    <cfRule type="expression" dxfId="759" priority="513">
      <formula>OR(LEFT(U128,5)*1=LEFT(0.124999999999998,5)*1,LEFT(U128,5)*1=LEFT(0.125,5)*1)</formula>
    </cfRule>
    <cfRule type="expression" dxfId="758" priority="514">
      <formula>OR(LEFT(U128,5)*1&lt;LEFT(0.124999999999998,5)*1,LEFT(U128,5)*1&lt;LEFT(0.125,5)*1)</formula>
    </cfRule>
  </conditionalFormatting>
  <conditionalFormatting sqref="V123:V127">
    <cfRule type="expression" dxfId="757" priority="511">
      <formula>LEFT(V123,7)&lt;LEFT(0.333333333333333,7)</formula>
    </cfRule>
  </conditionalFormatting>
  <conditionalFormatting sqref="U123:U127">
    <cfRule type="expression" dxfId="756" priority="510">
      <formula>LEFT(U123,5)*1&gt;LEFT(0.125,5)*1</formula>
    </cfRule>
  </conditionalFormatting>
  <conditionalFormatting sqref="W123:AC127">
    <cfRule type="expression" dxfId="755" priority="509">
      <formula>OR(WEEKDAY($A123,2)=6,WEEKDAY($A123,2)=7)</formula>
    </cfRule>
  </conditionalFormatting>
  <conditionalFormatting sqref="AC128">
    <cfRule type="expression" dxfId="754" priority="506">
      <formula>LEFT(AC128,5)*1&gt;LEFT(1.66666666666667,5)*1</formula>
    </cfRule>
    <cfRule type="expression" dxfId="753" priority="507">
      <formula>LEFT(AC128,5)*1&lt;LEFT(1.66666666666667,5)*1</formula>
    </cfRule>
    <cfRule type="expression" dxfId="752" priority="508">
      <formula>LEFT(AC128,5)*1=LEFT(1.66666666666667,5)*1</formula>
    </cfRule>
  </conditionalFormatting>
  <conditionalFormatting sqref="AB128">
    <cfRule type="expression" dxfId="751" priority="503">
      <formula>LEFT(AB128,5)*1&gt;LEFT(0.125,5)*1</formula>
    </cfRule>
    <cfRule type="expression" dxfId="750" priority="504">
      <formula>OR(LEFT(AB128,5)*1=LEFT(0.124999999999998,5)*1,LEFT(AB128,5)*1=LEFT(0.125,5)*1)</formula>
    </cfRule>
    <cfRule type="expression" dxfId="749" priority="505">
      <formula>OR(LEFT(AB128,5)*1&lt;LEFT(0.124999999999998,5)*1,LEFT(AB128,5)*1&lt;LEFT(0.125,5)*1)</formula>
    </cfRule>
  </conditionalFormatting>
  <conditionalFormatting sqref="AC123:AC127">
    <cfRule type="expression" dxfId="748" priority="502">
      <formula>LEFT(AC123,7)&lt;LEFT(0.333333333333333,7)</formula>
    </cfRule>
  </conditionalFormatting>
  <conditionalFormatting sqref="AB123:AB127">
    <cfRule type="expression" dxfId="747" priority="501">
      <formula>LEFT(AB123,5)*1&gt;LEFT(0.125,5)*1</formula>
    </cfRule>
  </conditionalFormatting>
  <conditionalFormatting sqref="AD123:AJ127">
    <cfRule type="expression" dxfId="746" priority="500">
      <formula>OR(WEEKDAY($A123,2)=6,WEEKDAY($A123,2)=7)</formula>
    </cfRule>
  </conditionalFormatting>
  <conditionalFormatting sqref="AJ128">
    <cfRule type="expression" dxfId="745" priority="497">
      <formula>LEFT(AJ128,5)*1&gt;LEFT(1.66666666666667,5)*1</formula>
    </cfRule>
    <cfRule type="expression" dxfId="744" priority="498">
      <formula>LEFT(AJ128,5)*1&lt;LEFT(1.66666666666667,5)*1</formula>
    </cfRule>
    <cfRule type="expression" dxfId="743" priority="499">
      <formula>LEFT(AJ128,5)*1=LEFT(1.66666666666667,5)*1</formula>
    </cfRule>
  </conditionalFormatting>
  <conditionalFormatting sqref="AI128">
    <cfRule type="expression" dxfId="742" priority="494">
      <formula>LEFT(AI128,5)*1&gt;LEFT(0.125,5)*1</formula>
    </cfRule>
    <cfRule type="expression" dxfId="741" priority="495">
      <formula>OR(LEFT(AI128,5)*1=LEFT(0.124999999999998,5)*1,LEFT(AI128,5)*1=LEFT(0.125,5)*1)</formula>
    </cfRule>
    <cfRule type="expression" dxfId="740" priority="496">
      <formula>OR(LEFT(AI128,5)*1&lt;LEFT(0.124999999999998,5)*1,LEFT(AI128,5)*1&lt;LEFT(0.125,5)*1)</formula>
    </cfRule>
  </conditionalFormatting>
  <conditionalFormatting sqref="AJ123:AJ127">
    <cfRule type="expression" dxfId="739" priority="493">
      <formula>LEFT(AJ123,7)&lt;LEFT(0.333333333333333,7)</formula>
    </cfRule>
  </conditionalFormatting>
  <conditionalFormatting sqref="AI123:AI127">
    <cfRule type="expression" dxfId="738" priority="492">
      <formula>LEFT(AI123,5)*1&gt;LEFT(0.125,5)*1</formula>
    </cfRule>
  </conditionalFormatting>
  <conditionalFormatting sqref="AD131:AJ135">
    <cfRule type="expression" dxfId="737" priority="491">
      <formula>OR(WEEKDAY($A131,2)=6,WEEKDAY($A131,2)=7)</formula>
    </cfRule>
  </conditionalFormatting>
  <conditionalFormatting sqref="AJ136">
    <cfRule type="expression" dxfId="736" priority="488">
      <formula>LEFT(AJ136,5)*1&gt;LEFT(1.66666666666667,5)*1</formula>
    </cfRule>
    <cfRule type="expression" dxfId="735" priority="489">
      <formula>LEFT(AJ136,5)*1&lt;LEFT(1.66666666666667,5)*1</formula>
    </cfRule>
    <cfRule type="expression" dxfId="734" priority="490">
      <formula>LEFT(AJ136,5)*1=LEFT(1.66666666666667,5)*1</formula>
    </cfRule>
  </conditionalFormatting>
  <conditionalFormatting sqref="AI136">
    <cfRule type="expression" dxfId="733" priority="485">
      <formula>LEFT(AI136,5)*1&gt;LEFT(0.125,5)*1</formula>
    </cfRule>
    <cfRule type="expression" dxfId="732" priority="486">
      <formula>OR(LEFT(AI136,5)*1=LEFT(0.124999999999998,5)*1,LEFT(AI136,5)*1=LEFT(0.125,5)*1)</formula>
    </cfRule>
    <cfRule type="expression" dxfId="731" priority="487">
      <formula>OR(LEFT(AI136,5)*1&lt;LEFT(0.124999999999998,5)*1,LEFT(AI136,5)*1&lt;LEFT(0.125,5)*1)</formula>
    </cfRule>
  </conditionalFormatting>
  <conditionalFormatting sqref="AJ131:AJ135">
    <cfRule type="expression" dxfId="730" priority="484">
      <formula>LEFT(AJ131,7)&lt;LEFT(0.333333333333333,7)</formula>
    </cfRule>
  </conditionalFormatting>
  <conditionalFormatting sqref="AI131:AI135">
    <cfRule type="expression" dxfId="729" priority="483">
      <formula>LEFT(AI131,5)*1&gt;LEFT(0.125,5)*1</formula>
    </cfRule>
  </conditionalFormatting>
  <conditionalFormatting sqref="W131:AC135">
    <cfRule type="expression" dxfId="728" priority="482">
      <formula>OR(WEEKDAY($A131,2)=6,WEEKDAY($A131,2)=7)</formula>
    </cfRule>
  </conditionalFormatting>
  <conditionalFormatting sqref="AC136">
    <cfRule type="expression" dxfId="727" priority="479">
      <formula>LEFT(AC136,5)*1&gt;LEFT(1.66666666666667,5)*1</formula>
    </cfRule>
    <cfRule type="expression" dxfId="726" priority="480">
      <formula>LEFT(AC136,5)*1&lt;LEFT(1.66666666666667,5)*1</formula>
    </cfRule>
    <cfRule type="expression" dxfId="725" priority="481">
      <formula>LEFT(AC136,5)*1=LEFT(1.66666666666667,5)*1</formula>
    </cfRule>
  </conditionalFormatting>
  <conditionalFormatting sqref="AB136">
    <cfRule type="expression" dxfId="724" priority="476">
      <formula>LEFT(AB136,5)*1&gt;LEFT(0.125,5)*1</formula>
    </cfRule>
    <cfRule type="expression" dxfId="723" priority="477">
      <formula>OR(LEFT(AB136,5)*1=LEFT(0.124999999999998,5)*1,LEFT(AB136,5)*1=LEFT(0.125,5)*1)</formula>
    </cfRule>
    <cfRule type="expression" dxfId="722" priority="478">
      <formula>OR(LEFT(AB136,5)*1&lt;LEFT(0.124999999999998,5)*1,LEFT(AB136,5)*1&lt;LEFT(0.125,5)*1)</formula>
    </cfRule>
  </conditionalFormatting>
  <conditionalFormatting sqref="AC131:AC135">
    <cfRule type="expression" dxfId="721" priority="475">
      <formula>LEFT(AC131,7)&lt;LEFT(0.333333333333333,7)</formula>
    </cfRule>
  </conditionalFormatting>
  <conditionalFormatting sqref="AB131:AB135">
    <cfRule type="expression" dxfId="720" priority="474">
      <formula>LEFT(AB131,5)*1&gt;LEFT(0.125,5)*1</formula>
    </cfRule>
  </conditionalFormatting>
  <conditionalFormatting sqref="P131:V135">
    <cfRule type="expression" dxfId="719" priority="473">
      <formula>OR(WEEKDAY($A131,2)=6,WEEKDAY($A131,2)=7)</formula>
    </cfRule>
  </conditionalFormatting>
  <conditionalFormatting sqref="V136">
    <cfRule type="expression" dxfId="718" priority="470">
      <formula>LEFT(V136,5)*1&gt;LEFT(1.66666666666667,5)*1</formula>
    </cfRule>
    <cfRule type="expression" dxfId="717" priority="471">
      <formula>LEFT(V136,5)*1&lt;LEFT(1.66666666666667,5)*1</formula>
    </cfRule>
    <cfRule type="expression" dxfId="716" priority="472">
      <formula>LEFT(V136,5)*1=LEFT(1.66666666666667,5)*1</formula>
    </cfRule>
  </conditionalFormatting>
  <conditionalFormatting sqref="U136">
    <cfRule type="expression" dxfId="715" priority="467">
      <formula>LEFT(U136,5)*1&gt;LEFT(0.125,5)*1</formula>
    </cfRule>
    <cfRule type="expression" dxfId="714" priority="468">
      <formula>OR(LEFT(U136,5)*1=LEFT(0.124999999999998,5)*1,LEFT(U136,5)*1=LEFT(0.125,5)*1)</formula>
    </cfRule>
    <cfRule type="expression" dxfId="713" priority="469">
      <formula>OR(LEFT(U136,5)*1&lt;LEFT(0.124999999999998,5)*1,LEFT(U136,5)*1&lt;LEFT(0.125,5)*1)</formula>
    </cfRule>
  </conditionalFormatting>
  <conditionalFormatting sqref="V131:V135">
    <cfRule type="expression" dxfId="712" priority="466">
      <formula>LEFT(V131,7)&lt;LEFT(0.333333333333333,7)</formula>
    </cfRule>
  </conditionalFormatting>
  <conditionalFormatting sqref="U131:U135">
    <cfRule type="expression" dxfId="711" priority="465">
      <formula>LEFT(U131,5)*1&gt;LEFT(0.125,5)*1</formula>
    </cfRule>
  </conditionalFormatting>
  <conditionalFormatting sqref="I131:O135">
    <cfRule type="expression" dxfId="710" priority="464">
      <formula>OR(WEEKDAY($A131,2)=6,WEEKDAY($A131,2)=7)</formula>
    </cfRule>
  </conditionalFormatting>
  <conditionalFormatting sqref="O136">
    <cfRule type="expression" dxfId="709" priority="461">
      <formula>LEFT(O136,5)*1&gt;LEFT(1.66666666666667,5)*1</formula>
    </cfRule>
    <cfRule type="expression" dxfId="708" priority="462">
      <formula>LEFT(O136,5)*1&lt;LEFT(1.66666666666667,5)*1</formula>
    </cfRule>
    <cfRule type="expression" dxfId="707" priority="463">
      <formula>LEFT(O136,5)*1=LEFT(1.66666666666667,5)*1</formula>
    </cfRule>
  </conditionalFormatting>
  <conditionalFormatting sqref="N136">
    <cfRule type="expression" dxfId="706" priority="458">
      <formula>LEFT(N136,5)*1&gt;LEFT(0.125,5)*1</formula>
    </cfRule>
    <cfRule type="expression" dxfId="705" priority="459">
      <formula>OR(LEFT(N136,5)*1=LEFT(0.124999999999998,5)*1,LEFT(N136,5)*1=LEFT(0.125,5)*1)</formula>
    </cfRule>
    <cfRule type="expression" dxfId="704" priority="460">
      <formula>OR(LEFT(N136,5)*1&lt;LEFT(0.124999999999998,5)*1,LEFT(N136,5)*1&lt;LEFT(0.125,5)*1)</formula>
    </cfRule>
  </conditionalFormatting>
  <conditionalFormatting sqref="O131:O135">
    <cfRule type="expression" dxfId="703" priority="457">
      <formula>LEFT(O131,7)&lt;LEFT(0.333333333333333,7)</formula>
    </cfRule>
  </conditionalFormatting>
  <conditionalFormatting sqref="N131:N135">
    <cfRule type="expression" dxfId="702" priority="456">
      <formula>LEFT(N131,5)*1&gt;LEFT(0.125,5)*1</formula>
    </cfRule>
  </conditionalFormatting>
  <conditionalFormatting sqref="B131:H135">
    <cfRule type="expression" dxfId="701" priority="455">
      <formula>OR(WEEKDAY($A131,2)=6,WEEKDAY($A131,2)=7)</formula>
    </cfRule>
  </conditionalFormatting>
  <conditionalFormatting sqref="H136">
    <cfRule type="expression" dxfId="700" priority="452">
      <formula>LEFT(H136,5)*1&gt;LEFT(1.66666666666667,5)*1</formula>
    </cfRule>
    <cfRule type="expression" dxfId="699" priority="453">
      <formula>LEFT(H136,5)*1&lt;LEFT(1.66666666666667,5)*1</formula>
    </cfRule>
    <cfRule type="expression" dxfId="698" priority="454">
      <formula>LEFT(H136,5)*1=LEFT(1.66666666666667,5)*1</formula>
    </cfRule>
  </conditionalFormatting>
  <conditionalFormatting sqref="G136">
    <cfRule type="expression" dxfId="697" priority="449">
      <formula>LEFT(G136,5)*1&gt;LEFT(0.125,5)*1</formula>
    </cfRule>
    <cfRule type="expression" dxfId="696" priority="450">
      <formula>OR(LEFT(G136,5)*1=LEFT(0.124999999999998,5)*1,LEFT(G136,5)*1=LEFT(0.125,5)*1)</formula>
    </cfRule>
    <cfRule type="expression" dxfId="695" priority="451">
      <formula>OR(LEFT(G136,5)*1&lt;LEFT(0.124999999999998,5)*1,LEFT(G136,5)*1&lt;LEFT(0.125,5)*1)</formula>
    </cfRule>
  </conditionalFormatting>
  <conditionalFormatting sqref="H131:H135">
    <cfRule type="expression" dxfId="694" priority="448">
      <formula>LEFT(H131,7)&lt;LEFT(0.333333333333333,7)</formula>
    </cfRule>
  </conditionalFormatting>
  <conditionalFormatting sqref="G131:G135">
    <cfRule type="expression" dxfId="693" priority="447">
      <formula>LEFT(G131,5)*1&gt;LEFT(0.125,5)*1</formula>
    </cfRule>
  </conditionalFormatting>
  <conditionalFormatting sqref="B139:H143">
    <cfRule type="expression" dxfId="692" priority="446">
      <formula>OR(WEEKDAY($A139,2)=6,WEEKDAY($A139,2)=7)</formula>
    </cfRule>
  </conditionalFormatting>
  <conditionalFormatting sqref="H144">
    <cfRule type="expression" dxfId="691" priority="443">
      <formula>LEFT(H144,5)*1&gt;LEFT(1.66666666666667,5)*1</formula>
    </cfRule>
    <cfRule type="expression" dxfId="690" priority="444">
      <formula>LEFT(H144,5)*1&lt;LEFT(1.66666666666667,5)*1</formula>
    </cfRule>
    <cfRule type="expression" dxfId="689" priority="445">
      <formula>LEFT(H144,5)*1=LEFT(1.66666666666667,5)*1</formula>
    </cfRule>
  </conditionalFormatting>
  <conditionalFormatting sqref="G144">
    <cfRule type="expression" dxfId="688" priority="440">
      <formula>LEFT(G144,5)*1&gt;LEFT(0.125,5)*1</formula>
    </cfRule>
    <cfRule type="expression" dxfId="687" priority="441">
      <formula>OR(LEFT(G144,5)*1=LEFT(0.124999999999998,5)*1,LEFT(G144,5)*1=LEFT(0.125,5)*1)</formula>
    </cfRule>
    <cfRule type="expression" dxfId="686" priority="442">
      <formula>OR(LEFT(G144,5)*1&lt;LEFT(0.124999999999998,5)*1,LEFT(G144,5)*1&lt;LEFT(0.125,5)*1)</formula>
    </cfRule>
  </conditionalFormatting>
  <conditionalFormatting sqref="H139:H143">
    <cfRule type="expression" dxfId="685" priority="439">
      <formula>LEFT(H139,7)&lt;LEFT(0.333333333333333,7)</formula>
    </cfRule>
  </conditionalFormatting>
  <conditionalFormatting sqref="G139:G143">
    <cfRule type="expression" dxfId="684" priority="438">
      <formula>LEFT(G139,5)*1&gt;LEFT(0.125,5)*1</formula>
    </cfRule>
  </conditionalFormatting>
  <conditionalFormatting sqref="I139:O143">
    <cfRule type="expression" dxfId="683" priority="437">
      <formula>OR(WEEKDAY($A139,2)=6,WEEKDAY($A139,2)=7)</formula>
    </cfRule>
  </conditionalFormatting>
  <conditionalFormatting sqref="O144">
    <cfRule type="expression" dxfId="682" priority="434">
      <formula>LEFT(O144,5)*1&gt;LEFT(1.66666666666667,5)*1</formula>
    </cfRule>
    <cfRule type="expression" dxfId="681" priority="435">
      <formula>LEFT(O144,5)*1&lt;LEFT(1.66666666666667,5)*1</formula>
    </cfRule>
    <cfRule type="expression" dxfId="680" priority="436">
      <formula>LEFT(O144,5)*1=LEFT(1.66666666666667,5)*1</formula>
    </cfRule>
  </conditionalFormatting>
  <conditionalFormatting sqref="N144">
    <cfRule type="expression" dxfId="679" priority="431">
      <formula>LEFT(N144,5)*1&gt;LEFT(0.125,5)*1</formula>
    </cfRule>
    <cfRule type="expression" dxfId="678" priority="432">
      <formula>OR(LEFT(N144,5)*1=LEFT(0.124999999999998,5)*1,LEFT(N144,5)*1=LEFT(0.125,5)*1)</formula>
    </cfRule>
    <cfRule type="expression" dxfId="677" priority="433">
      <formula>OR(LEFT(N144,5)*1&lt;LEFT(0.124999999999998,5)*1,LEFT(N144,5)*1&lt;LEFT(0.125,5)*1)</formula>
    </cfRule>
  </conditionalFormatting>
  <conditionalFormatting sqref="O139:O143">
    <cfRule type="expression" dxfId="676" priority="430">
      <formula>LEFT(O139,7)&lt;LEFT(0.333333333333333,7)</formula>
    </cfRule>
  </conditionalFormatting>
  <conditionalFormatting sqref="N139:N143">
    <cfRule type="expression" dxfId="675" priority="429">
      <formula>LEFT(N139,5)*1&gt;LEFT(0.125,5)*1</formula>
    </cfRule>
  </conditionalFormatting>
  <conditionalFormatting sqref="P139:V143">
    <cfRule type="expression" dxfId="674" priority="428">
      <formula>OR(WEEKDAY($A139,2)=6,WEEKDAY($A139,2)=7)</formula>
    </cfRule>
  </conditionalFormatting>
  <conditionalFormatting sqref="V144">
    <cfRule type="expression" dxfId="673" priority="425">
      <formula>LEFT(V144,5)*1&gt;LEFT(1.66666666666667,5)*1</formula>
    </cfRule>
    <cfRule type="expression" dxfId="672" priority="426">
      <formula>LEFT(V144,5)*1&lt;LEFT(1.66666666666667,5)*1</formula>
    </cfRule>
    <cfRule type="expression" dxfId="671" priority="427">
      <formula>LEFT(V144,5)*1=LEFT(1.66666666666667,5)*1</formula>
    </cfRule>
  </conditionalFormatting>
  <conditionalFormatting sqref="U144">
    <cfRule type="expression" dxfId="670" priority="422">
      <formula>LEFT(U144,5)*1&gt;LEFT(0.125,5)*1</formula>
    </cfRule>
    <cfRule type="expression" dxfId="669" priority="423">
      <formula>OR(LEFT(U144,5)*1=LEFT(0.124999999999998,5)*1,LEFT(U144,5)*1=LEFT(0.125,5)*1)</formula>
    </cfRule>
    <cfRule type="expression" dxfId="668" priority="424">
      <formula>OR(LEFT(U144,5)*1&lt;LEFT(0.124999999999998,5)*1,LEFT(U144,5)*1&lt;LEFT(0.125,5)*1)</formula>
    </cfRule>
  </conditionalFormatting>
  <conditionalFormatting sqref="V139:V143">
    <cfRule type="expression" dxfId="667" priority="421">
      <formula>LEFT(V139,7)&lt;LEFT(0.333333333333333,7)</formula>
    </cfRule>
  </conditionalFormatting>
  <conditionalFormatting sqref="U139:U143">
    <cfRule type="expression" dxfId="666" priority="420">
      <formula>LEFT(U139,5)*1&gt;LEFT(0.125,5)*1</formula>
    </cfRule>
  </conditionalFormatting>
  <conditionalFormatting sqref="W139:AC143">
    <cfRule type="expression" dxfId="665" priority="419">
      <formula>OR(WEEKDAY($A139,2)=6,WEEKDAY($A139,2)=7)</formula>
    </cfRule>
  </conditionalFormatting>
  <conditionalFormatting sqref="AC144">
    <cfRule type="expression" dxfId="664" priority="416">
      <formula>LEFT(AC144,5)*1&gt;LEFT(1.66666666666667,5)*1</formula>
    </cfRule>
    <cfRule type="expression" dxfId="663" priority="417">
      <formula>LEFT(AC144,5)*1&lt;LEFT(1.66666666666667,5)*1</formula>
    </cfRule>
    <cfRule type="expression" dxfId="662" priority="418">
      <formula>LEFT(AC144,5)*1=LEFT(1.66666666666667,5)*1</formula>
    </cfRule>
  </conditionalFormatting>
  <conditionalFormatting sqref="AB144">
    <cfRule type="expression" dxfId="661" priority="413">
      <formula>LEFT(AB144,5)*1&gt;LEFT(0.125,5)*1</formula>
    </cfRule>
    <cfRule type="expression" dxfId="660" priority="414">
      <formula>OR(LEFT(AB144,5)*1=LEFT(0.124999999999998,5)*1,LEFT(AB144,5)*1=LEFT(0.125,5)*1)</formula>
    </cfRule>
    <cfRule type="expression" dxfId="659" priority="415">
      <formula>OR(LEFT(AB144,5)*1&lt;LEFT(0.124999999999998,5)*1,LEFT(AB144,5)*1&lt;LEFT(0.125,5)*1)</formula>
    </cfRule>
  </conditionalFormatting>
  <conditionalFormatting sqref="AC139:AC143">
    <cfRule type="expression" dxfId="658" priority="412">
      <formula>LEFT(AC139,7)&lt;LEFT(0.333333333333333,7)</formula>
    </cfRule>
  </conditionalFormatting>
  <conditionalFormatting sqref="AB139:AB143">
    <cfRule type="expression" dxfId="657" priority="411">
      <formula>LEFT(AB139,5)*1&gt;LEFT(0.125,5)*1</formula>
    </cfRule>
  </conditionalFormatting>
  <conditionalFormatting sqref="AD139:AJ143">
    <cfRule type="expression" dxfId="656" priority="410">
      <formula>OR(WEEKDAY($A139,2)=6,WEEKDAY($A139,2)=7)</formula>
    </cfRule>
  </conditionalFormatting>
  <conditionalFormatting sqref="AJ144">
    <cfRule type="expression" dxfId="655" priority="407">
      <formula>LEFT(AJ144,5)*1&gt;LEFT(1.66666666666667,5)*1</formula>
    </cfRule>
    <cfRule type="expression" dxfId="654" priority="408">
      <formula>LEFT(AJ144,5)*1&lt;LEFT(1.66666666666667,5)*1</formula>
    </cfRule>
    <cfRule type="expression" dxfId="653" priority="409">
      <formula>LEFT(AJ144,5)*1=LEFT(1.66666666666667,5)*1</formula>
    </cfRule>
  </conditionalFormatting>
  <conditionalFormatting sqref="AI144">
    <cfRule type="expression" dxfId="652" priority="404">
      <formula>LEFT(AI144,5)*1&gt;LEFT(0.125,5)*1</formula>
    </cfRule>
    <cfRule type="expression" dxfId="651" priority="405">
      <formula>OR(LEFT(AI144,5)*1=LEFT(0.124999999999998,5)*1,LEFT(AI144,5)*1=LEFT(0.125,5)*1)</formula>
    </cfRule>
    <cfRule type="expression" dxfId="650" priority="406">
      <formula>OR(LEFT(AI144,5)*1&lt;LEFT(0.124999999999998,5)*1,LEFT(AI144,5)*1&lt;LEFT(0.125,5)*1)</formula>
    </cfRule>
  </conditionalFormatting>
  <conditionalFormatting sqref="AJ139:AJ143">
    <cfRule type="expression" dxfId="649" priority="403">
      <formula>LEFT(AJ139,7)&lt;LEFT(0.333333333333333,7)</formula>
    </cfRule>
  </conditionalFormatting>
  <conditionalFormatting sqref="AI139:AI143">
    <cfRule type="expression" dxfId="648" priority="402">
      <formula>LEFT(AI139,5)*1&gt;LEFT(0.125,5)*1</formula>
    </cfRule>
  </conditionalFormatting>
  <conditionalFormatting sqref="AD147:AJ151">
    <cfRule type="expression" dxfId="647" priority="401">
      <formula>OR(WEEKDAY($A147,2)=6,WEEKDAY($A147,2)=7)</formula>
    </cfRule>
  </conditionalFormatting>
  <conditionalFormatting sqref="AJ152">
    <cfRule type="expression" dxfId="646" priority="398">
      <formula>LEFT(AJ152,5)*1&gt;LEFT(1.66666666666667,5)*1</formula>
    </cfRule>
    <cfRule type="expression" dxfId="645" priority="399">
      <formula>LEFT(AJ152,5)*1&lt;LEFT(1.66666666666667,5)*1</formula>
    </cfRule>
    <cfRule type="expression" dxfId="644" priority="400">
      <formula>LEFT(AJ152,5)*1=LEFT(1.66666666666667,5)*1</formula>
    </cfRule>
  </conditionalFormatting>
  <conditionalFormatting sqref="AI152">
    <cfRule type="expression" dxfId="643" priority="395">
      <formula>LEFT(AI152,5)*1&gt;LEFT(0.125,5)*1</formula>
    </cfRule>
    <cfRule type="expression" dxfId="642" priority="396">
      <formula>OR(LEFT(AI152,5)*1=LEFT(0.124999999999998,5)*1,LEFT(AI152,5)*1=LEFT(0.125,5)*1)</formula>
    </cfRule>
    <cfRule type="expression" dxfId="641" priority="397">
      <formula>OR(LEFT(AI152,5)*1&lt;LEFT(0.124999999999998,5)*1,LEFT(AI152,5)*1&lt;LEFT(0.125,5)*1)</formula>
    </cfRule>
  </conditionalFormatting>
  <conditionalFormatting sqref="AJ147:AJ151">
    <cfRule type="expression" dxfId="640" priority="394">
      <formula>LEFT(AJ147,7)&lt;LEFT(0.333333333333333,7)</formula>
    </cfRule>
  </conditionalFormatting>
  <conditionalFormatting sqref="AI147:AI151">
    <cfRule type="expression" dxfId="639" priority="393">
      <formula>LEFT(AI147,5)*1&gt;LEFT(0.125,5)*1</formula>
    </cfRule>
  </conditionalFormatting>
  <conditionalFormatting sqref="W147:AC151">
    <cfRule type="expression" dxfId="638" priority="392">
      <formula>OR(WEEKDAY($A147,2)=6,WEEKDAY($A147,2)=7)</formula>
    </cfRule>
  </conditionalFormatting>
  <conditionalFormatting sqref="AC152">
    <cfRule type="expression" dxfId="637" priority="389">
      <formula>LEFT(AC152,5)*1&gt;LEFT(1.66666666666667,5)*1</formula>
    </cfRule>
    <cfRule type="expression" dxfId="636" priority="390">
      <formula>LEFT(AC152,5)*1&lt;LEFT(1.66666666666667,5)*1</formula>
    </cfRule>
    <cfRule type="expression" dxfId="635" priority="391">
      <formula>LEFT(AC152,5)*1=LEFT(1.66666666666667,5)*1</formula>
    </cfRule>
  </conditionalFormatting>
  <conditionalFormatting sqref="AB152">
    <cfRule type="expression" dxfId="634" priority="386">
      <formula>LEFT(AB152,5)*1&gt;LEFT(0.125,5)*1</formula>
    </cfRule>
    <cfRule type="expression" dxfId="633" priority="387">
      <formula>OR(LEFT(AB152,5)*1=LEFT(0.124999999999998,5)*1,LEFT(AB152,5)*1=LEFT(0.125,5)*1)</formula>
    </cfRule>
    <cfRule type="expression" dxfId="632" priority="388">
      <formula>OR(LEFT(AB152,5)*1&lt;LEFT(0.124999999999998,5)*1,LEFT(AB152,5)*1&lt;LEFT(0.125,5)*1)</formula>
    </cfRule>
  </conditionalFormatting>
  <conditionalFormatting sqref="AC147:AC151">
    <cfRule type="expression" dxfId="631" priority="385">
      <formula>LEFT(AC147,7)&lt;LEFT(0.333333333333333,7)</formula>
    </cfRule>
  </conditionalFormatting>
  <conditionalFormatting sqref="AB147:AB151">
    <cfRule type="expression" dxfId="630" priority="384">
      <formula>LEFT(AB147,5)*1&gt;LEFT(0.125,5)*1</formula>
    </cfRule>
  </conditionalFormatting>
  <conditionalFormatting sqref="P147:V151">
    <cfRule type="expression" dxfId="629" priority="383">
      <formula>OR(WEEKDAY($A147,2)=6,WEEKDAY($A147,2)=7)</formula>
    </cfRule>
  </conditionalFormatting>
  <conditionalFormatting sqref="V152">
    <cfRule type="expression" dxfId="628" priority="380">
      <formula>LEFT(V152,5)*1&gt;LEFT(1.66666666666667,5)*1</formula>
    </cfRule>
    <cfRule type="expression" dxfId="627" priority="381">
      <formula>LEFT(V152,5)*1&lt;LEFT(1.66666666666667,5)*1</formula>
    </cfRule>
    <cfRule type="expression" dxfId="626" priority="382">
      <formula>LEFT(V152,5)*1=LEFT(1.66666666666667,5)*1</formula>
    </cfRule>
  </conditionalFormatting>
  <conditionalFormatting sqref="U152">
    <cfRule type="expression" dxfId="625" priority="377">
      <formula>LEFT(U152,5)*1&gt;LEFT(0.125,5)*1</formula>
    </cfRule>
    <cfRule type="expression" dxfId="624" priority="378">
      <formula>OR(LEFT(U152,5)*1=LEFT(0.124999999999998,5)*1,LEFT(U152,5)*1=LEFT(0.125,5)*1)</formula>
    </cfRule>
    <cfRule type="expression" dxfId="623" priority="379">
      <formula>OR(LEFT(U152,5)*1&lt;LEFT(0.124999999999998,5)*1,LEFT(U152,5)*1&lt;LEFT(0.125,5)*1)</formula>
    </cfRule>
  </conditionalFormatting>
  <conditionalFormatting sqref="V147:V151">
    <cfRule type="expression" dxfId="622" priority="376">
      <formula>LEFT(V147,7)&lt;LEFT(0.333333333333333,7)</formula>
    </cfRule>
  </conditionalFormatting>
  <conditionalFormatting sqref="U147:U151">
    <cfRule type="expression" dxfId="621" priority="375">
      <formula>LEFT(U147,5)*1&gt;LEFT(0.125,5)*1</formula>
    </cfRule>
  </conditionalFormatting>
  <conditionalFormatting sqref="I147:O151">
    <cfRule type="expression" dxfId="620" priority="374">
      <formula>OR(WEEKDAY($A147,2)=6,WEEKDAY($A147,2)=7)</formula>
    </cfRule>
  </conditionalFormatting>
  <conditionalFormatting sqref="O152">
    <cfRule type="expression" dxfId="619" priority="371">
      <formula>LEFT(O152,5)*1&gt;LEFT(1.66666666666667,5)*1</formula>
    </cfRule>
    <cfRule type="expression" dxfId="618" priority="372">
      <formula>LEFT(O152,5)*1&lt;LEFT(1.66666666666667,5)*1</formula>
    </cfRule>
    <cfRule type="expression" dxfId="617" priority="373">
      <formula>LEFT(O152,5)*1=LEFT(1.66666666666667,5)*1</formula>
    </cfRule>
  </conditionalFormatting>
  <conditionalFormatting sqref="N152">
    <cfRule type="expression" dxfId="616" priority="368">
      <formula>LEFT(N152,5)*1&gt;LEFT(0.125,5)*1</formula>
    </cfRule>
    <cfRule type="expression" dxfId="615" priority="369">
      <formula>OR(LEFT(N152,5)*1=LEFT(0.124999999999998,5)*1,LEFT(N152,5)*1=LEFT(0.125,5)*1)</formula>
    </cfRule>
    <cfRule type="expression" dxfId="614" priority="370">
      <formula>OR(LEFT(N152,5)*1&lt;LEFT(0.124999999999998,5)*1,LEFT(N152,5)*1&lt;LEFT(0.125,5)*1)</formula>
    </cfRule>
  </conditionalFormatting>
  <conditionalFormatting sqref="O147:O151">
    <cfRule type="expression" dxfId="613" priority="367">
      <formula>LEFT(O147,7)&lt;LEFT(0.333333333333333,7)</formula>
    </cfRule>
  </conditionalFormatting>
  <conditionalFormatting sqref="N147:N151">
    <cfRule type="expression" dxfId="612" priority="366">
      <formula>LEFT(N147,5)*1&gt;LEFT(0.125,5)*1</formula>
    </cfRule>
  </conditionalFormatting>
  <conditionalFormatting sqref="B147:H151">
    <cfRule type="expression" dxfId="611" priority="365">
      <formula>OR(WEEKDAY($A147,2)=6,WEEKDAY($A147,2)=7)</formula>
    </cfRule>
  </conditionalFormatting>
  <conditionalFormatting sqref="H152">
    <cfRule type="expression" dxfId="610" priority="362">
      <formula>LEFT(H152,5)*1&gt;LEFT(1.66666666666667,5)*1</formula>
    </cfRule>
    <cfRule type="expression" dxfId="609" priority="363">
      <formula>LEFT(H152,5)*1&lt;LEFT(1.66666666666667,5)*1</formula>
    </cfRule>
    <cfRule type="expression" dxfId="608" priority="364">
      <formula>LEFT(H152,5)*1=LEFT(1.66666666666667,5)*1</formula>
    </cfRule>
  </conditionalFormatting>
  <conditionalFormatting sqref="G152">
    <cfRule type="expression" dxfId="607" priority="359">
      <formula>LEFT(G152,5)*1&gt;LEFT(0.125,5)*1</formula>
    </cfRule>
    <cfRule type="expression" dxfId="606" priority="360">
      <formula>OR(LEFT(G152,5)*1=LEFT(0.124999999999998,5)*1,LEFT(G152,5)*1=LEFT(0.125,5)*1)</formula>
    </cfRule>
    <cfRule type="expression" dxfId="605" priority="361">
      <formula>OR(LEFT(G152,5)*1&lt;LEFT(0.124999999999998,5)*1,LEFT(G152,5)*1&lt;LEFT(0.125,5)*1)</formula>
    </cfRule>
  </conditionalFormatting>
  <conditionalFormatting sqref="H147:H151">
    <cfRule type="expression" dxfId="604" priority="358">
      <formula>LEFT(H147,7)&lt;LEFT(0.333333333333333,7)</formula>
    </cfRule>
  </conditionalFormatting>
  <conditionalFormatting sqref="G147:G151">
    <cfRule type="expression" dxfId="603" priority="357">
      <formula>LEFT(G147,5)*1&gt;LEFT(0.125,5)*1</formula>
    </cfRule>
  </conditionalFormatting>
  <conditionalFormatting sqref="B155:H159">
    <cfRule type="expression" dxfId="602" priority="356">
      <formula>OR(WEEKDAY($A155,2)=6,WEEKDAY($A155,2)=7)</formula>
    </cfRule>
  </conditionalFormatting>
  <conditionalFormatting sqref="H160">
    <cfRule type="expression" dxfId="601" priority="353">
      <formula>LEFT(H160,5)*1&gt;LEFT(1.66666666666667,5)*1</formula>
    </cfRule>
    <cfRule type="expression" dxfId="600" priority="354">
      <formula>LEFT(H160,5)*1&lt;LEFT(1.66666666666667,5)*1</formula>
    </cfRule>
    <cfRule type="expression" dxfId="599" priority="355">
      <formula>LEFT(H160,5)*1=LEFT(1.66666666666667,5)*1</formula>
    </cfRule>
  </conditionalFormatting>
  <conditionalFormatting sqref="G160">
    <cfRule type="expression" dxfId="598" priority="350">
      <formula>LEFT(G160,5)*1&gt;LEFT(0.125,5)*1</formula>
    </cfRule>
    <cfRule type="expression" dxfId="597" priority="351">
      <formula>OR(LEFT(G160,5)*1=LEFT(0.124999999999998,5)*1,LEFT(G160,5)*1=LEFT(0.125,5)*1)</formula>
    </cfRule>
    <cfRule type="expression" dxfId="596" priority="352">
      <formula>OR(LEFT(G160,5)*1&lt;LEFT(0.124999999999998,5)*1,LEFT(G160,5)*1&lt;LEFT(0.125,5)*1)</formula>
    </cfRule>
  </conditionalFormatting>
  <conditionalFormatting sqref="H155:H159">
    <cfRule type="expression" dxfId="595" priority="349">
      <formula>LEFT(H155,7)&lt;LEFT(0.333333333333333,7)</formula>
    </cfRule>
  </conditionalFormatting>
  <conditionalFormatting sqref="G155:G159">
    <cfRule type="expression" dxfId="594" priority="348">
      <formula>LEFT(G155,5)*1&gt;LEFT(0.125,5)*1</formula>
    </cfRule>
  </conditionalFormatting>
  <conditionalFormatting sqref="I155:O159">
    <cfRule type="expression" dxfId="593" priority="347">
      <formula>OR(WEEKDAY($A155,2)=6,WEEKDAY($A155,2)=7)</formula>
    </cfRule>
  </conditionalFormatting>
  <conditionalFormatting sqref="O160">
    <cfRule type="expression" dxfId="592" priority="344">
      <formula>LEFT(O160,5)*1&gt;LEFT(1.66666666666667,5)*1</formula>
    </cfRule>
    <cfRule type="expression" dxfId="591" priority="345">
      <formula>LEFT(O160,5)*1&lt;LEFT(1.66666666666667,5)*1</formula>
    </cfRule>
    <cfRule type="expression" dxfId="590" priority="346">
      <formula>LEFT(O160,5)*1=LEFT(1.66666666666667,5)*1</formula>
    </cfRule>
  </conditionalFormatting>
  <conditionalFormatting sqref="N160">
    <cfRule type="expression" dxfId="589" priority="341">
      <formula>LEFT(N160,5)*1&gt;LEFT(0.125,5)*1</formula>
    </cfRule>
    <cfRule type="expression" dxfId="588" priority="342">
      <formula>OR(LEFT(N160,5)*1=LEFT(0.124999999999998,5)*1,LEFT(N160,5)*1=LEFT(0.125,5)*1)</formula>
    </cfRule>
    <cfRule type="expression" dxfId="587" priority="343">
      <formula>OR(LEFT(N160,5)*1&lt;LEFT(0.124999999999998,5)*1,LEFT(N160,5)*1&lt;LEFT(0.125,5)*1)</formula>
    </cfRule>
  </conditionalFormatting>
  <conditionalFormatting sqref="O155:O159">
    <cfRule type="expression" dxfId="586" priority="340">
      <formula>LEFT(O155,7)&lt;LEFT(0.333333333333333,7)</formula>
    </cfRule>
  </conditionalFormatting>
  <conditionalFormatting sqref="N155:N159">
    <cfRule type="expression" dxfId="585" priority="339">
      <formula>LEFT(N155,5)*1&gt;LEFT(0.125,5)*1</formula>
    </cfRule>
  </conditionalFormatting>
  <conditionalFormatting sqref="P155:V159">
    <cfRule type="expression" dxfId="584" priority="338">
      <formula>OR(WEEKDAY($A155,2)=6,WEEKDAY($A155,2)=7)</formula>
    </cfRule>
  </conditionalFormatting>
  <conditionalFormatting sqref="V160">
    <cfRule type="expression" dxfId="583" priority="335">
      <formula>LEFT(V160,5)*1&gt;LEFT(1.66666666666667,5)*1</formula>
    </cfRule>
    <cfRule type="expression" dxfId="582" priority="336">
      <formula>LEFT(V160,5)*1&lt;LEFT(1.66666666666667,5)*1</formula>
    </cfRule>
    <cfRule type="expression" dxfId="581" priority="337">
      <formula>LEFT(V160,5)*1=LEFT(1.66666666666667,5)*1</formula>
    </cfRule>
  </conditionalFormatting>
  <conditionalFormatting sqref="U160">
    <cfRule type="expression" dxfId="580" priority="332">
      <formula>LEFT(U160,5)*1&gt;LEFT(0.125,5)*1</formula>
    </cfRule>
    <cfRule type="expression" dxfId="579" priority="333">
      <formula>OR(LEFT(U160,5)*1=LEFT(0.124999999999998,5)*1,LEFT(U160,5)*1=LEFT(0.125,5)*1)</formula>
    </cfRule>
    <cfRule type="expression" dxfId="578" priority="334">
      <formula>OR(LEFT(U160,5)*1&lt;LEFT(0.124999999999998,5)*1,LEFT(U160,5)*1&lt;LEFT(0.125,5)*1)</formula>
    </cfRule>
  </conditionalFormatting>
  <conditionalFormatting sqref="V155:V159">
    <cfRule type="expression" dxfId="577" priority="331">
      <formula>LEFT(V155,7)&lt;LEFT(0.333333333333333,7)</formula>
    </cfRule>
  </conditionalFormatting>
  <conditionalFormatting sqref="U155:U159">
    <cfRule type="expression" dxfId="576" priority="330">
      <formula>LEFT(U155,5)*1&gt;LEFT(0.125,5)*1</formula>
    </cfRule>
  </conditionalFormatting>
  <conditionalFormatting sqref="W155:AC159">
    <cfRule type="expression" dxfId="575" priority="329">
      <formula>OR(WEEKDAY($A155,2)=6,WEEKDAY($A155,2)=7)</formula>
    </cfRule>
  </conditionalFormatting>
  <conditionalFormatting sqref="AC160">
    <cfRule type="expression" dxfId="574" priority="326">
      <formula>LEFT(AC160,5)*1&gt;LEFT(1.66666666666667,5)*1</formula>
    </cfRule>
    <cfRule type="expression" dxfId="573" priority="327">
      <formula>LEFT(AC160,5)*1&lt;LEFT(1.66666666666667,5)*1</formula>
    </cfRule>
    <cfRule type="expression" dxfId="572" priority="328">
      <formula>LEFT(AC160,5)*1=LEFT(1.66666666666667,5)*1</formula>
    </cfRule>
  </conditionalFormatting>
  <conditionalFormatting sqref="AB160">
    <cfRule type="expression" dxfId="571" priority="323">
      <formula>LEFT(AB160,5)*1&gt;LEFT(0.125,5)*1</formula>
    </cfRule>
    <cfRule type="expression" dxfId="570" priority="324">
      <formula>OR(LEFT(AB160,5)*1=LEFT(0.124999999999998,5)*1,LEFT(AB160,5)*1=LEFT(0.125,5)*1)</formula>
    </cfRule>
    <cfRule type="expression" dxfId="569" priority="325">
      <formula>OR(LEFT(AB160,5)*1&lt;LEFT(0.124999999999998,5)*1,LEFT(AB160,5)*1&lt;LEFT(0.125,5)*1)</formula>
    </cfRule>
  </conditionalFormatting>
  <conditionalFormatting sqref="AC155:AC159">
    <cfRule type="expression" dxfId="568" priority="322">
      <formula>LEFT(AC155,7)&lt;LEFT(0.333333333333333,7)</formula>
    </cfRule>
  </conditionalFormatting>
  <conditionalFormatting sqref="AB155:AB159">
    <cfRule type="expression" dxfId="567" priority="321">
      <formula>LEFT(AB155,5)*1&gt;LEFT(0.125,5)*1</formula>
    </cfRule>
  </conditionalFormatting>
  <conditionalFormatting sqref="AD155:AJ159">
    <cfRule type="expression" dxfId="566" priority="320">
      <formula>OR(WEEKDAY($A155,2)=6,WEEKDAY($A155,2)=7)</formula>
    </cfRule>
  </conditionalFormatting>
  <conditionalFormatting sqref="AJ160">
    <cfRule type="expression" dxfId="565" priority="317">
      <formula>LEFT(AJ160,5)*1&gt;LEFT(1.66666666666667,5)*1</formula>
    </cfRule>
    <cfRule type="expression" dxfId="564" priority="318">
      <formula>LEFT(AJ160,5)*1&lt;LEFT(1.66666666666667,5)*1</formula>
    </cfRule>
    <cfRule type="expression" dxfId="563" priority="319">
      <formula>LEFT(AJ160,5)*1=LEFT(1.66666666666667,5)*1</formula>
    </cfRule>
  </conditionalFormatting>
  <conditionalFormatting sqref="AI160">
    <cfRule type="expression" dxfId="562" priority="314">
      <formula>LEFT(AI160,5)*1&gt;LEFT(0.125,5)*1</formula>
    </cfRule>
    <cfRule type="expression" dxfId="561" priority="315">
      <formula>OR(LEFT(AI160,5)*1=LEFT(0.124999999999998,5)*1,LEFT(AI160,5)*1=LEFT(0.125,5)*1)</formula>
    </cfRule>
    <cfRule type="expression" dxfId="560" priority="316">
      <formula>OR(LEFT(AI160,5)*1&lt;LEFT(0.124999999999998,5)*1,LEFT(AI160,5)*1&lt;LEFT(0.125,5)*1)</formula>
    </cfRule>
  </conditionalFormatting>
  <conditionalFormatting sqref="AJ155:AJ159">
    <cfRule type="expression" dxfId="559" priority="313">
      <formula>LEFT(AJ155,7)&lt;LEFT(0.333333333333333,7)</formula>
    </cfRule>
  </conditionalFormatting>
  <conditionalFormatting sqref="AI155:AI159">
    <cfRule type="expression" dxfId="558" priority="312">
      <formula>LEFT(AI155,5)*1&gt;LEFT(0.125,5)*1</formula>
    </cfRule>
  </conditionalFormatting>
  <conditionalFormatting sqref="AD163:AJ167">
    <cfRule type="expression" dxfId="557" priority="311">
      <formula>OR(WEEKDAY($A163,2)=6,WEEKDAY($A163,2)=7)</formula>
    </cfRule>
  </conditionalFormatting>
  <conditionalFormatting sqref="AJ168">
    <cfRule type="expression" dxfId="556" priority="308">
      <formula>LEFT(AJ168,5)*1&gt;LEFT(1.66666666666667,5)*1</formula>
    </cfRule>
    <cfRule type="expression" dxfId="555" priority="309">
      <formula>LEFT(AJ168,5)*1&lt;LEFT(1.66666666666667,5)*1</formula>
    </cfRule>
    <cfRule type="expression" dxfId="554" priority="310">
      <formula>LEFT(AJ168,5)*1=LEFT(1.66666666666667,5)*1</formula>
    </cfRule>
  </conditionalFormatting>
  <conditionalFormatting sqref="AI168">
    <cfRule type="expression" dxfId="553" priority="305">
      <formula>LEFT(AI168,5)*1&gt;LEFT(0.125,5)*1</formula>
    </cfRule>
    <cfRule type="expression" dxfId="552" priority="306">
      <formula>OR(LEFT(AI168,5)*1=LEFT(0.124999999999998,5)*1,LEFT(AI168,5)*1=LEFT(0.125,5)*1)</formula>
    </cfRule>
    <cfRule type="expression" dxfId="551" priority="307">
      <formula>OR(LEFT(AI168,5)*1&lt;LEFT(0.124999999999998,5)*1,LEFT(AI168,5)*1&lt;LEFT(0.125,5)*1)</formula>
    </cfRule>
  </conditionalFormatting>
  <conditionalFormatting sqref="AJ163:AJ167">
    <cfRule type="expression" dxfId="550" priority="304">
      <formula>LEFT(AJ163,7)&lt;LEFT(0.333333333333333,7)</formula>
    </cfRule>
  </conditionalFormatting>
  <conditionalFormatting sqref="AI163:AI167">
    <cfRule type="expression" dxfId="549" priority="303">
      <formula>LEFT(AI163,5)*1&gt;LEFT(0.125,5)*1</formula>
    </cfRule>
  </conditionalFormatting>
  <conditionalFormatting sqref="W163:AC167">
    <cfRule type="expression" dxfId="548" priority="302">
      <formula>OR(WEEKDAY($A163,2)=6,WEEKDAY($A163,2)=7)</formula>
    </cfRule>
  </conditionalFormatting>
  <conditionalFormatting sqref="AC168">
    <cfRule type="expression" dxfId="547" priority="299">
      <formula>LEFT(AC168,5)*1&gt;LEFT(1.66666666666667,5)*1</formula>
    </cfRule>
    <cfRule type="expression" dxfId="546" priority="300">
      <formula>LEFT(AC168,5)*1&lt;LEFT(1.66666666666667,5)*1</formula>
    </cfRule>
    <cfRule type="expression" dxfId="545" priority="301">
      <formula>LEFT(AC168,5)*1=LEFT(1.66666666666667,5)*1</formula>
    </cfRule>
  </conditionalFormatting>
  <conditionalFormatting sqref="AB168">
    <cfRule type="expression" dxfId="544" priority="296">
      <formula>LEFT(AB168,5)*1&gt;LEFT(0.125,5)*1</formula>
    </cfRule>
    <cfRule type="expression" dxfId="543" priority="297">
      <formula>OR(LEFT(AB168,5)*1=LEFT(0.124999999999998,5)*1,LEFT(AB168,5)*1=LEFT(0.125,5)*1)</formula>
    </cfRule>
    <cfRule type="expression" dxfId="542" priority="298">
      <formula>OR(LEFT(AB168,5)*1&lt;LEFT(0.124999999999998,5)*1,LEFT(AB168,5)*1&lt;LEFT(0.125,5)*1)</formula>
    </cfRule>
  </conditionalFormatting>
  <conditionalFormatting sqref="AC163:AC167">
    <cfRule type="expression" dxfId="541" priority="295">
      <formula>LEFT(AC163,7)&lt;LEFT(0.333333333333333,7)</formula>
    </cfRule>
  </conditionalFormatting>
  <conditionalFormatting sqref="AB163:AB167">
    <cfRule type="expression" dxfId="540" priority="294">
      <formula>LEFT(AB163,5)*1&gt;LEFT(0.125,5)*1</formula>
    </cfRule>
  </conditionalFormatting>
  <conditionalFormatting sqref="P163:V167">
    <cfRule type="expression" dxfId="539" priority="293">
      <formula>OR(WEEKDAY($A163,2)=6,WEEKDAY($A163,2)=7)</formula>
    </cfRule>
  </conditionalFormatting>
  <conditionalFormatting sqref="V168">
    <cfRule type="expression" dxfId="538" priority="290">
      <formula>LEFT(V168,5)*1&gt;LEFT(1.66666666666667,5)*1</formula>
    </cfRule>
    <cfRule type="expression" dxfId="537" priority="291">
      <formula>LEFT(V168,5)*1&lt;LEFT(1.66666666666667,5)*1</formula>
    </cfRule>
    <cfRule type="expression" dxfId="536" priority="292">
      <formula>LEFT(V168,5)*1=LEFT(1.66666666666667,5)*1</formula>
    </cfRule>
  </conditionalFormatting>
  <conditionalFormatting sqref="U168">
    <cfRule type="expression" dxfId="535" priority="287">
      <formula>LEFT(U168,5)*1&gt;LEFT(0.125,5)*1</formula>
    </cfRule>
    <cfRule type="expression" dxfId="534" priority="288">
      <formula>OR(LEFT(U168,5)*1=LEFT(0.124999999999998,5)*1,LEFT(U168,5)*1=LEFT(0.125,5)*1)</formula>
    </cfRule>
    <cfRule type="expression" dxfId="533" priority="289">
      <formula>OR(LEFT(U168,5)*1&lt;LEFT(0.124999999999998,5)*1,LEFT(U168,5)*1&lt;LEFT(0.125,5)*1)</formula>
    </cfRule>
  </conditionalFormatting>
  <conditionalFormatting sqref="V163:V167">
    <cfRule type="expression" dxfId="532" priority="286">
      <formula>LEFT(V163,7)&lt;LEFT(0.333333333333333,7)</formula>
    </cfRule>
  </conditionalFormatting>
  <conditionalFormatting sqref="U163:U167">
    <cfRule type="expression" dxfId="531" priority="285">
      <formula>LEFT(U163,5)*1&gt;LEFT(0.125,5)*1</formula>
    </cfRule>
  </conditionalFormatting>
  <conditionalFormatting sqref="I163:O167">
    <cfRule type="expression" dxfId="530" priority="284">
      <formula>OR(WEEKDAY($A163,2)=6,WEEKDAY($A163,2)=7)</formula>
    </cfRule>
  </conditionalFormatting>
  <conditionalFormatting sqref="O168">
    <cfRule type="expression" dxfId="529" priority="281">
      <formula>LEFT(O168,5)*1&gt;LEFT(1.66666666666667,5)*1</formula>
    </cfRule>
    <cfRule type="expression" dxfId="528" priority="282">
      <formula>LEFT(O168,5)*1&lt;LEFT(1.66666666666667,5)*1</formula>
    </cfRule>
    <cfRule type="expression" dxfId="527" priority="283">
      <formula>LEFT(O168,5)*1=LEFT(1.66666666666667,5)*1</formula>
    </cfRule>
  </conditionalFormatting>
  <conditionalFormatting sqref="N168">
    <cfRule type="expression" dxfId="526" priority="278">
      <formula>LEFT(N168,5)*1&gt;LEFT(0.125,5)*1</formula>
    </cfRule>
    <cfRule type="expression" dxfId="525" priority="279">
      <formula>OR(LEFT(N168,5)*1=LEFT(0.124999999999998,5)*1,LEFT(N168,5)*1=LEFT(0.125,5)*1)</formula>
    </cfRule>
    <cfRule type="expression" dxfId="524" priority="280">
      <formula>OR(LEFT(N168,5)*1&lt;LEFT(0.124999999999998,5)*1,LEFT(N168,5)*1&lt;LEFT(0.125,5)*1)</formula>
    </cfRule>
  </conditionalFormatting>
  <conditionalFormatting sqref="O163:O167">
    <cfRule type="expression" dxfId="523" priority="277">
      <formula>LEFT(O163,7)&lt;LEFT(0.333333333333333,7)</formula>
    </cfRule>
  </conditionalFormatting>
  <conditionalFormatting sqref="N163:N167">
    <cfRule type="expression" dxfId="522" priority="276">
      <formula>LEFT(N163,5)*1&gt;LEFT(0.125,5)*1</formula>
    </cfRule>
  </conditionalFormatting>
  <conditionalFormatting sqref="B163:H167">
    <cfRule type="expression" dxfId="521" priority="275">
      <formula>OR(WEEKDAY($A163,2)=6,WEEKDAY($A163,2)=7)</formula>
    </cfRule>
  </conditionalFormatting>
  <conditionalFormatting sqref="H168">
    <cfRule type="expression" dxfId="520" priority="272">
      <formula>LEFT(H168,5)*1&gt;LEFT(1.66666666666667,5)*1</formula>
    </cfRule>
    <cfRule type="expression" dxfId="519" priority="273">
      <formula>LEFT(H168,5)*1&lt;LEFT(1.66666666666667,5)*1</formula>
    </cfRule>
    <cfRule type="expression" dxfId="518" priority="274">
      <formula>LEFT(H168,5)*1=LEFT(1.66666666666667,5)*1</formula>
    </cfRule>
  </conditionalFormatting>
  <conditionalFormatting sqref="G168">
    <cfRule type="expression" dxfId="517" priority="269">
      <formula>LEFT(G168,5)*1&gt;LEFT(0.125,5)*1</formula>
    </cfRule>
    <cfRule type="expression" dxfId="516" priority="270">
      <formula>OR(LEFT(G168,5)*1=LEFT(0.124999999999998,5)*1,LEFT(G168,5)*1=LEFT(0.125,5)*1)</formula>
    </cfRule>
    <cfRule type="expression" dxfId="515" priority="271">
      <formula>OR(LEFT(G168,5)*1&lt;LEFT(0.124999999999998,5)*1,LEFT(G168,5)*1&lt;LEFT(0.125,5)*1)</formula>
    </cfRule>
  </conditionalFormatting>
  <conditionalFormatting sqref="H163:H167">
    <cfRule type="expression" dxfId="514" priority="268">
      <formula>LEFT(H163,7)&lt;LEFT(0.333333333333333,7)</formula>
    </cfRule>
  </conditionalFormatting>
  <conditionalFormatting sqref="G163:G167">
    <cfRule type="expression" dxfId="513" priority="267">
      <formula>LEFT(G163,5)*1&gt;LEFT(0.125,5)*1</formula>
    </cfRule>
  </conditionalFormatting>
  <conditionalFormatting sqref="B171:H175">
    <cfRule type="expression" dxfId="512" priority="266">
      <formula>OR(WEEKDAY($A171,2)=6,WEEKDAY($A171,2)=7)</formula>
    </cfRule>
  </conditionalFormatting>
  <conditionalFormatting sqref="H176">
    <cfRule type="expression" dxfId="511" priority="263">
      <formula>LEFT(H176,5)*1&gt;LEFT(1.66666666666667,5)*1</formula>
    </cfRule>
    <cfRule type="expression" dxfId="510" priority="264">
      <formula>LEFT(H176,5)*1&lt;LEFT(1.66666666666667,5)*1</formula>
    </cfRule>
    <cfRule type="expression" dxfId="509" priority="265">
      <formula>LEFT(H176,5)*1=LEFT(1.66666666666667,5)*1</formula>
    </cfRule>
  </conditionalFormatting>
  <conditionalFormatting sqref="G176">
    <cfRule type="expression" dxfId="508" priority="260">
      <formula>LEFT(G176,5)*1&gt;LEFT(0.125,5)*1</formula>
    </cfRule>
    <cfRule type="expression" dxfId="507" priority="261">
      <formula>OR(LEFT(G176,5)*1=LEFT(0.124999999999998,5)*1,LEFT(G176,5)*1=LEFT(0.125,5)*1)</formula>
    </cfRule>
    <cfRule type="expression" dxfId="506" priority="262">
      <formula>OR(LEFT(G176,5)*1&lt;LEFT(0.124999999999998,5)*1,LEFT(G176,5)*1&lt;LEFT(0.125,5)*1)</formula>
    </cfRule>
  </conditionalFormatting>
  <conditionalFormatting sqref="H171:H175">
    <cfRule type="expression" dxfId="505" priority="259">
      <formula>LEFT(H171,7)&lt;LEFT(0.333333333333333,7)</formula>
    </cfRule>
  </conditionalFormatting>
  <conditionalFormatting sqref="G171:G175">
    <cfRule type="expression" dxfId="504" priority="258">
      <formula>LEFT(G171,5)*1&gt;LEFT(0.125,5)*1</formula>
    </cfRule>
  </conditionalFormatting>
  <conditionalFormatting sqref="I171:O175">
    <cfRule type="expression" dxfId="503" priority="257">
      <formula>OR(WEEKDAY($A171,2)=6,WEEKDAY($A171,2)=7)</formula>
    </cfRule>
  </conditionalFormatting>
  <conditionalFormatting sqref="O176">
    <cfRule type="expression" dxfId="502" priority="254">
      <formula>LEFT(O176,5)*1&gt;LEFT(1.66666666666667,5)*1</formula>
    </cfRule>
    <cfRule type="expression" dxfId="501" priority="255">
      <formula>LEFT(O176,5)*1&lt;LEFT(1.66666666666667,5)*1</formula>
    </cfRule>
    <cfRule type="expression" dxfId="500" priority="256">
      <formula>LEFT(O176,5)*1=LEFT(1.66666666666667,5)*1</formula>
    </cfRule>
  </conditionalFormatting>
  <conditionalFormatting sqref="N176">
    <cfRule type="expression" dxfId="499" priority="251">
      <formula>LEFT(N176,5)*1&gt;LEFT(0.125,5)*1</formula>
    </cfRule>
    <cfRule type="expression" dxfId="498" priority="252">
      <formula>OR(LEFT(N176,5)*1=LEFT(0.124999999999998,5)*1,LEFT(N176,5)*1=LEFT(0.125,5)*1)</formula>
    </cfRule>
    <cfRule type="expression" dxfId="497" priority="253">
      <formula>OR(LEFT(N176,5)*1&lt;LEFT(0.124999999999998,5)*1,LEFT(N176,5)*1&lt;LEFT(0.125,5)*1)</formula>
    </cfRule>
  </conditionalFormatting>
  <conditionalFormatting sqref="O171:O175">
    <cfRule type="expression" dxfId="496" priority="250">
      <formula>LEFT(O171,7)&lt;LEFT(0.333333333333333,7)</formula>
    </cfRule>
  </conditionalFormatting>
  <conditionalFormatting sqref="N171:N175">
    <cfRule type="expression" dxfId="495" priority="249">
      <formula>LEFT(N171,5)*1&gt;LEFT(0.125,5)*1</formula>
    </cfRule>
  </conditionalFormatting>
  <conditionalFormatting sqref="P171:V175">
    <cfRule type="expression" dxfId="494" priority="248">
      <formula>OR(WEEKDAY($A171,2)=6,WEEKDAY($A171,2)=7)</formula>
    </cfRule>
  </conditionalFormatting>
  <conditionalFormatting sqref="V176">
    <cfRule type="expression" dxfId="493" priority="245">
      <formula>LEFT(V176,5)*1&gt;LEFT(1.66666666666667,5)*1</formula>
    </cfRule>
    <cfRule type="expression" dxfId="492" priority="246">
      <formula>LEFT(V176,5)*1&lt;LEFT(1.66666666666667,5)*1</formula>
    </cfRule>
    <cfRule type="expression" dxfId="491" priority="247">
      <formula>LEFT(V176,5)*1=LEFT(1.66666666666667,5)*1</formula>
    </cfRule>
  </conditionalFormatting>
  <conditionalFormatting sqref="U176">
    <cfRule type="expression" dxfId="490" priority="242">
      <formula>LEFT(U176,5)*1&gt;LEFT(0.125,5)*1</formula>
    </cfRule>
    <cfRule type="expression" dxfId="489" priority="243">
      <formula>OR(LEFT(U176,5)*1=LEFT(0.124999999999998,5)*1,LEFT(U176,5)*1=LEFT(0.125,5)*1)</formula>
    </cfRule>
    <cfRule type="expression" dxfId="488" priority="244">
      <formula>OR(LEFT(U176,5)*1&lt;LEFT(0.124999999999998,5)*1,LEFT(U176,5)*1&lt;LEFT(0.125,5)*1)</formula>
    </cfRule>
  </conditionalFormatting>
  <conditionalFormatting sqref="V171:V175">
    <cfRule type="expression" dxfId="487" priority="241">
      <formula>LEFT(V171,7)&lt;LEFT(0.333333333333333,7)</formula>
    </cfRule>
  </conditionalFormatting>
  <conditionalFormatting sqref="U171:U175">
    <cfRule type="expression" dxfId="486" priority="240">
      <formula>LEFT(U171,5)*1&gt;LEFT(0.125,5)*1</formula>
    </cfRule>
  </conditionalFormatting>
  <conditionalFormatting sqref="W171:AC175">
    <cfRule type="expression" dxfId="485" priority="239">
      <formula>OR(WEEKDAY($A171,2)=6,WEEKDAY($A171,2)=7)</formula>
    </cfRule>
  </conditionalFormatting>
  <conditionalFormatting sqref="AC176">
    <cfRule type="expression" dxfId="484" priority="236">
      <formula>LEFT(AC176,5)*1&gt;LEFT(1.66666666666667,5)*1</formula>
    </cfRule>
    <cfRule type="expression" dxfId="483" priority="237">
      <formula>LEFT(AC176,5)*1&lt;LEFT(1.66666666666667,5)*1</formula>
    </cfRule>
    <cfRule type="expression" dxfId="482" priority="238">
      <formula>LEFT(AC176,5)*1=LEFT(1.66666666666667,5)*1</formula>
    </cfRule>
  </conditionalFormatting>
  <conditionalFormatting sqref="AB176">
    <cfRule type="expression" dxfId="481" priority="233">
      <formula>LEFT(AB176,5)*1&gt;LEFT(0.125,5)*1</formula>
    </cfRule>
    <cfRule type="expression" dxfId="480" priority="234">
      <formula>OR(LEFT(AB176,5)*1=LEFT(0.124999999999998,5)*1,LEFT(AB176,5)*1=LEFT(0.125,5)*1)</formula>
    </cfRule>
    <cfRule type="expression" dxfId="479" priority="235">
      <formula>OR(LEFT(AB176,5)*1&lt;LEFT(0.124999999999998,5)*1,LEFT(AB176,5)*1&lt;LEFT(0.125,5)*1)</formula>
    </cfRule>
  </conditionalFormatting>
  <conditionalFormatting sqref="AC171:AC175">
    <cfRule type="expression" dxfId="478" priority="232">
      <formula>LEFT(AC171,7)&lt;LEFT(0.333333333333333,7)</formula>
    </cfRule>
  </conditionalFormatting>
  <conditionalFormatting sqref="AB171:AB175">
    <cfRule type="expression" dxfId="477" priority="231">
      <formula>LEFT(AB171,5)*1&gt;LEFT(0.125,5)*1</formula>
    </cfRule>
  </conditionalFormatting>
  <conditionalFormatting sqref="AD171:AJ175">
    <cfRule type="expression" dxfId="476" priority="230">
      <formula>OR(WEEKDAY($A171,2)=6,WEEKDAY($A171,2)=7)</formula>
    </cfRule>
  </conditionalFormatting>
  <conditionalFormatting sqref="AJ176">
    <cfRule type="expression" dxfId="475" priority="227">
      <formula>LEFT(AJ176,5)*1&gt;LEFT(1.66666666666667,5)*1</formula>
    </cfRule>
    <cfRule type="expression" dxfId="474" priority="228">
      <formula>LEFT(AJ176,5)*1&lt;LEFT(1.66666666666667,5)*1</formula>
    </cfRule>
    <cfRule type="expression" dxfId="473" priority="229">
      <formula>LEFT(AJ176,5)*1=LEFT(1.66666666666667,5)*1</formula>
    </cfRule>
  </conditionalFormatting>
  <conditionalFormatting sqref="AI176">
    <cfRule type="expression" dxfId="472" priority="224">
      <formula>LEFT(AI176,5)*1&gt;LEFT(0.125,5)*1</formula>
    </cfRule>
    <cfRule type="expression" dxfId="471" priority="225">
      <formula>OR(LEFT(AI176,5)*1=LEFT(0.124999999999998,5)*1,LEFT(AI176,5)*1=LEFT(0.125,5)*1)</formula>
    </cfRule>
    <cfRule type="expression" dxfId="470" priority="226">
      <formula>OR(LEFT(AI176,5)*1&lt;LEFT(0.124999999999998,5)*1,LEFT(AI176,5)*1&lt;LEFT(0.125,5)*1)</formula>
    </cfRule>
  </conditionalFormatting>
  <conditionalFormatting sqref="AJ171:AJ175">
    <cfRule type="expression" dxfId="469" priority="223">
      <formula>LEFT(AJ171,7)&lt;LEFT(0.333333333333333,7)</formula>
    </cfRule>
  </conditionalFormatting>
  <conditionalFormatting sqref="AI171:AI175">
    <cfRule type="expression" dxfId="468" priority="222">
      <formula>LEFT(AI171,5)*1&gt;LEFT(0.125,5)*1</formula>
    </cfRule>
  </conditionalFormatting>
  <conditionalFormatting sqref="AD179:AJ183">
    <cfRule type="expression" dxfId="467" priority="221">
      <formula>OR(WEEKDAY($A179,2)=6,WEEKDAY($A179,2)=7)</formula>
    </cfRule>
  </conditionalFormatting>
  <conditionalFormatting sqref="AJ184">
    <cfRule type="expression" dxfId="466" priority="218">
      <formula>LEFT(AJ184,5)*1&gt;LEFT(1.66666666666667,5)*1</formula>
    </cfRule>
    <cfRule type="expression" dxfId="465" priority="219">
      <formula>LEFT(AJ184,5)*1&lt;LEFT(1.66666666666667,5)*1</formula>
    </cfRule>
    <cfRule type="expression" dxfId="464" priority="220">
      <formula>LEFT(AJ184,5)*1=LEFT(1.66666666666667,5)*1</formula>
    </cfRule>
  </conditionalFormatting>
  <conditionalFormatting sqref="AI184">
    <cfRule type="expression" dxfId="463" priority="215">
      <formula>LEFT(AI184,5)*1&gt;LEFT(0.125,5)*1</formula>
    </cfRule>
    <cfRule type="expression" dxfId="462" priority="216">
      <formula>OR(LEFT(AI184,5)*1=LEFT(0.124999999999998,5)*1,LEFT(AI184,5)*1=LEFT(0.125,5)*1)</formula>
    </cfRule>
    <cfRule type="expression" dxfId="461" priority="217">
      <formula>OR(LEFT(AI184,5)*1&lt;LEFT(0.124999999999998,5)*1,LEFT(AI184,5)*1&lt;LEFT(0.125,5)*1)</formula>
    </cfRule>
  </conditionalFormatting>
  <conditionalFormatting sqref="AJ179:AJ183">
    <cfRule type="expression" dxfId="460" priority="214">
      <formula>LEFT(AJ179,7)&lt;LEFT(0.333333333333333,7)</formula>
    </cfRule>
  </conditionalFormatting>
  <conditionalFormatting sqref="AI179:AI183">
    <cfRule type="expression" dxfId="459" priority="213">
      <formula>LEFT(AI179,5)*1&gt;LEFT(0.125,5)*1</formula>
    </cfRule>
  </conditionalFormatting>
  <conditionalFormatting sqref="W179:AC183">
    <cfRule type="expression" dxfId="458" priority="212">
      <formula>OR(WEEKDAY($A179,2)=6,WEEKDAY($A179,2)=7)</formula>
    </cfRule>
  </conditionalFormatting>
  <conditionalFormatting sqref="AC184">
    <cfRule type="expression" dxfId="457" priority="209">
      <formula>LEFT(AC184,5)*1&gt;LEFT(1.66666666666667,5)*1</formula>
    </cfRule>
    <cfRule type="expression" dxfId="456" priority="210">
      <formula>LEFT(AC184,5)*1&lt;LEFT(1.66666666666667,5)*1</formula>
    </cfRule>
    <cfRule type="expression" dxfId="455" priority="211">
      <formula>LEFT(AC184,5)*1=LEFT(1.66666666666667,5)*1</formula>
    </cfRule>
  </conditionalFormatting>
  <conditionalFormatting sqref="AB184">
    <cfRule type="expression" dxfId="454" priority="206">
      <formula>LEFT(AB184,5)*1&gt;LEFT(0.125,5)*1</formula>
    </cfRule>
    <cfRule type="expression" dxfId="453" priority="207">
      <formula>OR(LEFT(AB184,5)*1=LEFT(0.124999999999998,5)*1,LEFT(AB184,5)*1=LEFT(0.125,5)*1)</formula>
    </cfRule>
    <cfRule type="expression" dxfId="452" priority="208">
      <formula>OR(LEFT(AB184,5)*1&lt;LEFT(0.124999999999998,5)*1,LEFT(AB184,5)*1&lt;LEFT(0.125,5)*1)</formula>
    </cfRule>
  </conditionalFormatting>
  <conditionalFormatting sqref="AC179:AC183">
    <cfRule type="expression" dxfId="451" priority="205">
      <formula>LEFT(AC179,7)&lt;LEFT(0.333333333333333,7)</formula>
    </cfRule>
  </conditionalFormatting>
  <conditionalFormatting sqref="AB179:AB183">
    <cfRule type="expression" dxfId="450" priority="204">
      <formula>LEFT(AB179,5)*1&gt;LEFT(0.125,5)*1</formula>
    </cfRule>
  </conditionalFormatting>
  <conditionalFormatting sqref="P179:V183">
    <cfRule type="expression" dxfId="449" priority="203">
      <formula>OR(WEEKDAY($A179,2)=6,WEEKDAY($A179,2)=7)</formula>
    </cfRule>
  </conditionalFormatting>
  <conditionalFormatting sqref="V184">
    <cfRule type="expression" dxfId="448" priority="200">
      <formula>LEFT(V184,5)*1&gt;LEFT(1.66666666666667,5)*1</formula>
    </cfRule>
    <cfRule type="expression" dxfId="447" priority="201">
      <formula>LEFT(V184,5)*1&lt;LEFT(1.66666666666667,5)*1</formula>
    </cfRule>
    <cfRule type="expression" dxfId="446" priority="202">
      <formula>LEFT(V184,5)*1=LEFT(1.66666666666667,5)*1</formula>
    </cfRule>
  </conditionalFormatting>
  <conditionalFormatting sqref="U184">
    <cfRule type="expression" dxfId="445" priority="197">
      <formula>LEFT(U184,5)*1&gt;LEFT(0.125,5)*1</formula>
    </cfRule>
    <cfRule type="expression" dxfId="444" priority="198">
      <formula>OR(LEFT(U184,5)*1=LEFT(0.124999999999998,5)*1,LEFT(U184,5)*1=LEFT(0.125,5)*1)</formula>
    </cfRule>
    <cfRule type="expression" dxfId="443" priority="199">
      <formula>OR(LEFT(U184,5)*1&lt;LEFT(0.124999999999998,5)*1,LEFT(U184,5)*1&lt;LEFT(0.125,5)*1)</formula>
    </cfRule>
  </conditionalFormatting>
  <conditionalFormatting sqref="V179:V183">
    <cfRule type="expression" dxfId="442" priority="196">
      <formula>LEFT(V179,7)&lt;LEFT(0.333333333333333,7)</formula>
    </cfRule>
  </conditionalFormatting>
  <conditionalFormatting sqref="U179:U183">
    <cfRule type="expression" dxfId="441" priority="195">
      <formula>LEFT(U179,5)*1&gt;LEFT(0.125,5)*1</formula>
    </cfRule>
  </conditionalFormatting>
  <conditionalFormatting sqref="I179:O183">
    <cfRule type="expression" dxfId="440" priority="194">
      <formula>OR(WEEKDAY($A179,2)=6,WEEKDAY($A179,2)=7)</formula>
    </cfRule>
  </conditionalFormatting>
  <conditionalFormatting sqref="O184">
    <cfRule type="expression" dxfId="439" priority="191">
      <formula>LEFT(O184,5)*1&gt;LEFT(1.66666666666667,5)*1</formula>
    </cfRule>
    <cfRule type="expression" dxfId="438" priority="192">
      <formula>LEFT(O184,5)*1&lt;LEFT(1.66666666666667,5)*1</formula>
    </cfRule>
    <cfRule type="expression" dxfId="437" priority="193">
      <formula>LEFT(O184,5)*1=LEFT(1.66666666666667,5)*1</formula>
    </cfRule>
  </conditionalFormatting>
  <conditionalFormatting sqref="N184">
    <cfRule type="expression" dxfId="436" priority="188">
      <formula>LEFT(N184,5)*1&gt;LEFT(0.125,5)*1</formula>
    </cfRule>
    <cfRule type="expression" dxfId="435" priority="189">
      <formula>OR(LEFT(N184,5)*1=LEFT(0.124999999999998,5)*1,LEFT(N184,5)*1=LEFT(0.125,5)*1)</formula>
    </cfRule>
    <cfRule type="expression" dxfId="434" priority="190">
      <formula>OR(LEFT(N184,5)*1&lt;LEFT(0.124999999999998,5)*1,LEFT(N184,5)*1&lt;LEFT(0.125,5)*1)</formula>
    </cfRule>
  </conditionalFormatting>
  <conditionalFormatting sqref="O179:O183">
    <cfRule type="expression" dxfId="433" priority="187">
      <formula>LEFT(O179,7)&lt;LEFT(0.333333333333333,7)</formula>
    </cfRule>
  </conditionalFormatting>
  <conditionalFormatting sqref="N179:N183">
    <cfRule type="expression" dxfId="432" priority="186">
      <formula>LEFT(N179,5)*1&gt;LEFT(0.125,5)*1</formula>
    </cfRule>
  </conditionalFormatting>
  <conditionalFormatting sqref="B179:H183">
    <cfRule type="expression" dxfId="431" priority="185">
      <formula>OR(WEEKDAY($A179,2)=6,WEEKDAY($A179,2)=7)</formula>
    </cfRule>
  </conditionalFormatting>
  <conditionalFormatting sqref="H184">
    <cfRule type="expression" dxfId="430" priority="182">
      <formula>LEFT(H184,5)*1&gt;LEFT(1.66666666666667,5)*1</formula>
    </cfRule>
    <cfRule type="expression" dxfId="429" priority="183">
      <formula>LEFT(H184,5)*1&lt;LEFT(1.66666666666667,5)*1</formula>
    </cfRule>
    <cfRule type="expression" dxfId="428" priority="184">
      <formula>LEFT(H184,5)*1=LEFT(1.66666666666667,5)*1</formula>
    </cfRule>
  </conditionalFormatting>
  <conditionalFormatting sqref="G184">
    <cfRule type="expression" dxfId="427" priority="179">
      <formula>LEFT(G184,5)*1&gt;LEFT(0.125,5)*1</formula>
    </cfRule>
    <cfRule type="expression" dxfId="426" priority="180">
      <formula>OR(LEFT(G184,5)*1=LEFT(0.124999999999998,5)*1,LEFT(G184,5)*1=LEFT(0.125,5)*1)</formula>
    </cfRule>
    <cfRule type="expression" dxfId="425" priority="181">
      <formula>OR(LEFT(G184,5)*1&lt;LEFT(0.124999999999998,5)*1,LEFT(G184,5)*1&lt;LEFT(0.125,5)*1)</formula>
    </cfRule>
  </conditionalFormatting>
  <conditionalFormatting sqref="H179:H183">
    <cfRule type="expression" dxfId="424" priority="178">
      <formula>LEFT(H179,7)&lt;LEFT(0.333333333333333,7)</formula>
    </cfRule>
  </conditionalFormatting>
  <conditionalFormatting sqref="G179:G183">
    <cfRule type="expression" dxfId="423" priority="177">
      <formula>LEFT(G179,5)*1&gt;LEFT(0.125,5)*1</formula>
    </cfRule>
  </conditionalFormatting>
  <conditionalFormatting sqref="B187:H191">
    <cfRule type="expression" dxfId="422" priority="176">
      <formula>OR(WEEKDAY($A187,2)=6,WEEKDAY($A187,2)=7)</formula>
    </cfRule>
  </conditionalFormatting>
  <conditionalFormatting sqref="H192">
    <cfRule type="expression" dxfId="421" priority="173">
      <formula>LEFT(H192,5)*1&gt;LEFT(1.66666666666667,5)*1</formula>
    </cfRule>
    <cfRule type="expression" dxfId="420" priority="174">
      <formula>LEFT(H192,5)*1&lt;LEFT(1.66666666666667,5)*1</formula>
    </cfRule>
    <cfRule type="expression" dxfId="419" priority="175">
      <formula>LEFT(H192,5)*1=LEFT(1.66666666666667,5)*1</formula>
    </cfRule>
  </conditionalFormatting>
  <conditionalFormatting sqref="G192">
    <cfRule type="expression" dxfId="418" priority="170">
      <formula>LEFT(G192,5)*1&gt;LEFT(0.125,5)*1</formula>
    </cfRule>
    <cfRule type="expression" dxfId="417" priority="171">
      <formula>OR(LEFT(G192,5)*1=LEFT(0.124999999999998,5)*1,LEFT(G192,5)*1=LEFT(0.125,5)*1)</formula>
    </cfRule>
    <cfRule type="expression" dxfId="416" priority="172">
      <formula>OR(LEFT(G192,5)*1&lt;LEFT(0.124999999999998,5)*1,LEFT(G192,5)*1&lt;LEFT(0.125,5)*1)</formula>
    </cfRule>
  </conditionalFormatting>
  <conditionalFormatting sqref="H187:H191">
    <cfRule type="expression" dxfId="415" priority="169">
      <formula>LEFT(H187,7)&lt;LEFT(0.333333333333333,7)</formula>
    </cfRule>
  </conditionalFormatting>
  <conditionalFormatting sqref="G187:G191">
    <cfRule type="expression" dxfId="414" priority="168">
      <formula>LEFT(G187,5)*1&gt;LEFT(0.125,5)*1</formula>
    </cfRule>
  </conditionalFormatting>
  <conditionalFormatting sqref="I187:O191">
    <cfRule type="expression" dxfId="413" priority="167">
      <formula>OR(WEEKDAY($A187,2)=6,WEEKDAY($A187,2)=7)</formula>
    </cfRule>
  </conditionalFormatting>
  <conditionalFormatting sqref="O192">
    <cfRule type="expression" dxfId="412" priority="164">
      <formula>LEFT(O192,5)*1&gt;LEFT(1.66666666666667,5)*1</formula>
    </cfRule>
    <cfRule type="expression" dxfId="411" priority="165">
      <formula>LEFT(O192,5)*1&lt;LEFT(1.66666666666667,5)*1</formula>
    </cfRule>
    <cfRule type="expression" dxfId="410" priority="166">
      <formula>LEFT(O192,5)*1=LEFT(1.66666666666667,5)*1</formula>
    </cfRule>
  </conditionalFormatting>
  <conditionalFormatting sqref="N192">
    <cfRule type="expression" dxfId="409" priority="161">
      <formula>LEFT(N192,5)*1&gt;LEFT(0.125,5)*1</formula>
    </cfRule>
    <cfRule type="expression" dxfId="408" priority="162">
      <formula>OR(LEFT(N192,5)*1=LEFT(0.124999999999998,5)*1,LEFT(N192,5)*1=LEFT(0.125,5)*1)</formula>
    </cfRule>
    <cfRule type="expression" dxfId="407" priority="163">
      <formula>OR(LEFT(N192,5)*1&lt;LEFT(0.124999999999998,5)*1,LEFT(N192,5)*1&lt;LEFT(0.125,5)*1)</formula>
    </cfRule>
  </conditionalFormatting>
  <conditionalFormatting sqref="O187:O191">
    <cfRule type="expression" dxfId="406" priority="160">
      <formula>LEFT(O187,7)&lt;LEFT(0.333333333333333,7)</formula>
    </cfRule>
  </conditionalFormatting>
  <conditionalFormatting sqref="N187:N191">
    <cfRule type="expression" dxfId="405" priority="159">
      <formula>LEFT(N187,5)*1&gt;LEFT(0.125,5)*1</formula>
    </cfRule>
  </conditionalFormatting>
  <conditionalFormatting sqref="P187:V191">
    <cfRule type="expression" dxfId="404" priority="158">
      <formula>OR(WEEKDAY($A187,2)=6,WEEKDAY($A187,2)=7)</formula>
    </cfRule>
  </conditionalFormatting>
  <conditionalFormatting sqref="V192">
    <cfRule type="expression" dxfId="403" priority="155">
      <formula>LEFT(V192,5)*1&gt;LEFT(1.66666666666667,5)*1</formula>
    </cfRule>
    <cfRule type="expression" dxfId="402" priority="156">
      <formula>LEFT(V192,5)*1&lt;LEFT(1.66666666666667,5)*1</formula>
    </cfRule>
    <cfRule type="expression" dxfId="401" priority="157">
      <formula>LEFT(V192,5)*1=LEFT(1.66666666666667,5)*1</formula>
    </cfRule>
  </conditionalFormatting>
  <conditionalFormatting sqref="U192">
    <cfRule type="expression" dxfId="400" priority="152">
      <formula>LEFT(U192,5)*1&gt;LEFT(0.125,5)*1</formula>
    </cfRule>
    <cfRule type="expression" dxfId="399" priority="153">
      <formula>OR(LEFT(U192,5)*1=LEFT(0.124999999999998,5)*1,LEFT(U192,5)*1=LEFT(0.125,5)*1)</formula>
    </cfRule>
    <cfRule type="expression" dxfId="398" priority="154">
      <formula>OR(LEFT(U192,5)*1&lt;LEFT(0.124999999999998,5)*1,LEFT(U192,5)*1&lt;LEFT(0.125,5)*1)</formula>
    </cfRule>
  </conditionalFormatting>
  <conditionalFormatting sqref="V187:V191">
    <cfRule type="expression" dxfId="397" priority="151">
      <formula>LEFT(V187,7)&lt;LEFT(0.333333333333333,7)</formula>
    </cfRule>
  </conditionalFormatting>
  <conditionalFormatting sqref="U187:U191">
    <cfRule type="expression" dxfId="396" priority="150">
      <formula>LEFT(U187,5)*1&gt;LEFT(0.125,5)*1</formula>
    </cfRule>
  </conditionalFormatting>
  <conditionalFormatting sqref="W187:AC191">
    <cfRule type="expression" dxfId="395" priority="149">
      <formula>OR(WEEKDAY($A187,2)=6,WEEKDAY($A187,2)=7)</formula>
    </cfRule>
  </conditionalFormatting>
  <conditionalFormatting sqref="AC192">
    <cfRule type="expression" dxfId="394" priority="146">
      <formula>LEFT(AC192,5)*1&gt;LEFT(1.66666666666667,5)*1</formula>
    </cfRule>
    <cfRule type="expression" dxfId="393" priority="147">
      <formula>LEFT(AC192,5)*1&lt;LEFT(1.66666666666667,5)*1</formula>
    </cfRule>
    <cfRule type="expression" dxfId="392" priority="148">
      <formula>LEFT(AC192,5)*1=LEFT(1.66666666666667,5)*1</formula>
    </cfRule>
  </conditionalFormatting>
  <conditionalFormatting sqref="AB192">
    <cfRule type="expression" dxfId="391" priority="143">
      <formula>LEFT(AB192,5)*1&gt;LEFT(0.125,5)*1</formula>
    </cfRule>
    <cfRule type="expression" dxfId="390" priority="144">
      <formula>OR(LEFT(AB192,5)*1=LEFT(0.124999999999998,5)*1,LEFT(AB192,5)*1=LEFT(0.125,5)*1)</formula>
    </cfRule>
    <cfRule type="expression" dxfId="389" priority="145">
      <formula>OR(LEFT(AB192,5)*1&lt;LEFT(0.124999999999998,5)*1,LEFT(AB192,5)*1&lt;LEFT(0.125,5)*1)</formula>
    </cfRule>
  </conditionalFormatting>
  <conditionalFormatting sqref="AC187:AC191">
    <cfRule type="expression" dxfId="388" priority="142">
      <formula>LEFT(AC187,7)&lt;LEFT(0.333333333333333,7)</formula>
    </cfRule>
  </conditionalFormatting>
  <conditionalFormatting sqref="AB187:AB191">
    <cfRule type="expression" dxfId="387" priority="141">
      <formula>LEFT(AB187,5)*1&gt;LEFT(0.125,5)*1</formula>
    </cfRule>
  </conditionalFormatting>
  <conditionalFormatting sqref="AD187:AJ191">
    <cfRule type="expression" dxfId="386" priority="140">
      <formula>OR(WEEKDAY($A187,2)=6,WEEKDAY($A187,2)=7)</formula>
    </cfRule>
  </conditionalFormatting>
  <conditionalFormatting sqref="AJ192">
    <cfRule type="expression" dxfId="385" priority="137">
      <formula>LEFT(AJ192,5)*1&gt;LEFT(1.66666666666667,5)*1</formula>
    </cfRule>
    <cfRule type="expression" dxfId="384" priority="138">
      <formula>LEFT(AJ192,5)*1&lt;LEFT(1.66666666666667,5)*1</formula>
    </cfRule>
    <cfRule type="expression" dxfId="383" priority="139">
      <formula>LEFT(AJ192,5)*1=LEFT(1.66666666666667,5)*1</formula>
    </cfRule>
  </conditionalFormatting>
  <conditionalFormatting sqref="AI192">
    <cfRule type="expression" dxfId="382" priority="134">
      <formula>LEFT(AI192,5)*1&gt;LEFT(0.125,5)*1</formula>
    </cfRule>
    <cfRule type="expression" dxfId="381" priority="135">
      <formula>OR(LEFT(AI192,5)*1=LEFT(0.124999999999998,5)*1,LEFT(AI192,5)*1=LEFT(0.125,5)*1)</formula>
    </cfRule>
    <cfRule type="expression" dxfId="380" priority="136">
      <formula>OR(LEFT(AI192,5)*1&lt;LEFT(0.124999999999998,5)*1,LEFT(AI192,5)*1&lt;LEFT(0.125,5)*1)</formula>
    </cfRule>
  </conditionalFormatting>
  <conditionalFormatting sqref="AJ187:AJ191">
    <cfRule type="expression" dxfId="379" priority="133">
      <formula>LEFT(AJ187,7)&lt;LEFT(0.333333333333333,7)</formula>
    </cfRule>
  </conditionalFormatting>
  <conditionalFormatting sqref="AI187:AI191">
    <cfRule type="expression" dxfId="378" priority="132">
      <formula>LEFT(AI187,5)*1&gt;LEFT(0.125,5)*1</formula>
    </cfRule>
  </conditionalFormatting>
  <conditionalFormatting sqref="AD195:AJ199">
    <cfRule type="expression" dxfId="377" priority="131">
      <formula>OR(WEEKDAY($A195,2)=6,WEEKDAY($A195,2)=7)</formula>
    </cfRule>
  </conditionalFormatting>
  <conditionalFormatting sqref="AJ200">
    <cfRule type="expression" dxfId="376" priority="128">
      <formula>LEFT(AJ200,5)*1&gt;LEFT(1.66666666666667,5)*1</formula>
    </cfRule>
    <cfRule type="expression" dxfId="375" priority="129">
      <formula>LEFT(AJ200,5)*1&lt;LEFT(1.66666666666667,5)*1</formula>
    </cfRule>
    <cfRule type="expression" dxfId="374" priority="130">
      <formula>LEFT(AJ200,5)*1=LEFT(1.66666666666667,5)*1</formula>
    </cfRule>
  </conditionalFormatting>
  <conditionalFormatting sqref="AI200">
    <cfRule type="expression" dxfId="373" priority="125">
      <formula>LEFT(AI200,5)*1&gt;LEFT(0.125,5)*1</formula>
    </cfRule>
    <cfRule type="expression" dxfId="372" priority="126">
      <formula>OR(LEFT(AI200,5)*1=LEFT(0.124999999999998,5)*1,LEFT(AI200,5)*1=LEFT(0.125,5)*1)</formula>
    </cfRule>
    <cfRule type="expression" dxfId="371" priority="127">
      <formula>OR(LEFT(AI200,5)*1&lt;LEFT(0.124999999999998,5)*1,LEFT(AI200,5)*1&lt;LEFT(0.125,5)*1)</formula>
    </cfRule>
  </conditionalFormatting>
  <conditionalFormatting sqref="AJ195:AJ199">
    <cfRule type="expression" dxfId="370" priority="124">
      <formula>LEFT(AJ195,7)&lt;LEFT(0.333333333333333,7)</formula>
    </cfRule>
  </conditionalFormatting>
  <conditionalFormatting sqref="AI195:AI199">
    <cfRule type="expression" dxfId="369" priority="123">
      <formula>LEFT(AI195,5)*1&gt;LEFT(0.125,5)*1</formula>
    </cfRule>
  </conditionalFormatting>
  <conditionalFormatting sqref="W195:AC199">
    <cfRule type="expression" dxfId="368" priority="122">
      <formula>OR(WEEKDAY($A195,2)=6,WEEKDAY($A195,2)=7)</formula>
    </cfRule>
  </conditionalFormatting>
  <conditionalFormatting sqref="AC200">
    <cfRule type="expression" dxfId="367" priority="119">
      <formula>LEFT(AC200,5)*1&gt;LEFT(1.66666666666667,5)*1</formula>
    </cfRule>
    <cfRule type="expression" dxfId="366" priority="120">
      <formula>LEFT(AC200,5)*1&lt;LEFT(1.66666666666667,5)*1</formula>
    </cfRule>
    <cfRule type="expression" dxfId="365" priority="121">
      <formula>LEFT(AC200,5)*1=LEFT(1.66666666666667,5)*1</formula>
    </cfRule>
  </conditionalFormatting>
  <conditionalFormatting sqref="AB200">
    <cfRule type="expression" dxfId="364" priority="116">
      <formula>LEFT(AB200,5)*1&gt;LEFT(0.125,5)*1</formula>
    </cfRule>
    <cfRule type="expression" dxfId="363" priority="117">
      <formula>OR(LEFT(AB200,5)*1=LEFT(0.124999999999998,5)*1,LEFT(AB200,5)*1=LEFT(0.125,5)*1)</formula>
    </cfRule>
    <cfRule type="expression" dxfId="362" priority="118">
      <formula>OR(LEFT(AB200,5)*1&lt;LEFT(0.124999999999998,5)*1,LEFT(AB200,5)*1&lt;LEFT(0.125,5)*1)</formula>
    </cfRule>
  </conditionalFormatting>
  <conditionalFormatting sqref="AC195:AC199">
    <cfRule type="expression" dxfId="361" priority="115">
      <formula>LEFT(AC195,7)&lt;LEFT(0.333333333333333,7)</formula>
    </cfRule>
  </conditionalFormatting>
  <conditionalFormatting sqref="AB195:AB199">
    <cfRule type="expression" dxfId="360" priority="114">
      <formula>LEFT(AB195,5)*1&gt;LEFT(0.125,5)*1</formula>
    </cfRule>
  </conditionalFormatting>
  <conditionalFormatting sqref="I195:O199">
    <cfRule type="expression" dxfId="359" priority="113">
      <formula>OR(WEEKDAY($A195,2)=6,WEEKDAY($A195,2)=7)</formula>
    </cfRule>
  </conditionalFormatting>
  <conditionalFormatting sqref="O200">
    <cfRule type="expression" dxfId="358" priority="110">
      <formula>LEFT(O200,5)*1&gt;LEFT(1.66666666666667,5)*1</formula>
    </cfRule>
    <cfRule type="expression" dxfId="357" priority="111">
      <formula>LEFT(O200,5)*1&lt;LEFT(1.66666666666667,5)*1</formula>
    </cfRule>
    <cfRule type="expression" dxfId="356" priority="112">
      <formula>LEFT(O200,5)*1=LEFT(1.66666666666667,5)*1</formula>
    </cfRule>
  </conditionalFormatting>
  <conditionalFormatting sqref="N200">
    <cfRule type="expression" dxfId="355" priority="107">
      <formula>LEFT(N200,5)*1&gt;LEFT(0.125,5)*1</formula>
    </cfRule>
    <cfRule type="expression" dxfId="354" priority="108">
      <formula>OR(LEFT(N200,5)*1=LEFT(0.124999999999998,5)*1,LEFT(N200,5)*1=LEFT(0.125,5)*1)</formula>
    </cfRule>
    <cfRule type="expression" dxfId="353" priority="109">
      <formula>OR(LEFT(N200,5)*1&lt;LEFT(0.124999999999998,5)*1,LEFT(N200,5)*1&lt;LEFT(0.125,5)*1)</formula>
    </cfRule>
  </conditionalFormatting>
  <conditionalFormatting sqref="O195:O199">
    <cfRule type="expression" dxfId="352" priority="106">
      <formula>LEFT(O195,7)&lt;LEFT(0.333333333333333,7)</formula>
    </cfRule>
  </conditionalFormatting>
  <conditionalFormatting sqref="N195:N199">
    <cfRule type="expression" dxfId="351" priority="105">
      <formula>LEFT(N195,5)*1&gt;LEFT(0.125,5)*1</formula>
    </cfRule>
  </conditionalFormatting>
  <conditionalFormatting sqref="B195:H199">
    <cfRule type="expression" dxfId="350" priority="104">
      <formula>OR(WEEKDAY($A195,2)=6,WEEKDAY($A195,2)=7)</formula>
    </cfRule>
  </conditionalFormatting>
  <conditionalFormatting sqref="H200">
    <cfRule type="expression" dxfId="349" priority="101">
      <formula>LEFT(H200,5)*1&gt;LEFT(1.66666666666667,5)*1</formula>
    </cfRule>
    <cfRule type="expression" dxfId="348" priority="102">
      <formula>LEFT(H200,5)*1&lt;LEFT(1.66666666666667,5)*1</formula>
    </cfRule>
    <cfRule type="expression" dxfId="347" priority="103">
      <formula>LEFT(H200,5)*1=LEFT(1.66666666666667,5)*1</formula>
    </cfRule>
  </conditionalFormatting>
  <conditionalFormatting sqref="G200">
    <cfRule type="expression" dxfId="346" priority="98">
      <formula>LEFT(G200,5)*1&gt;LEFT(0.125,5)*1</formula>
    </cfRule>
    <cfRule type="expression" dxfId="345" priority="99">
      <formula>OR(LEFT(G200,5)*1=LEFT(0.124999999999998,5)*1,LEFT(G200,5)*1=LEFT(0.125,5)*1)</formula>
    </cfRule>
    <cfRule type="expression" dxfId="344" priority="100">
      <formula>OR(LEFT(G200,5)*1&lt;LEFT(0.124999999999998,5)*1,LEFT(G200,5)*1&lt;LEFT(0.125,5)*1)</formula>
    </cfRule>
  </conditionalFormatting>
  <conditionalFormatting sqref="H195:H199">
    <cfRule type="expression" dxfId="343" priority="97">
      <formula>LEFT(H195,7)&lt;LEFT(0.333333333333333,7)</formula>
    </cfRule>
  </conditionalFormatting>
  <conditionalFormatting sqref="G195:G199">
    <cfRule type="expression" dxfId="342" priority="96">
      <formula>LEFT(G195,5)*1&gt;LEFT(0.125,5)*1</formula>
    </cfRule>
  </conditionalFormatting>
  <conditionalFormatting sqref="B203:H207">
    <cfRule type="expression" dxfId="341" priority="95">
      <formula>OR(WEEKDAY($A203,2)=6,WEEKDAY($A203,2)=7)</formula>
    </cfRule>
  </conditionalFormatting>
  <conditionalFormatting sqref="H208">
    <cfRule type="expression" dxfId="340" priority="92">
      <formula>LEFT(H208,5)*1&gt;LEFT(1.66666666666667,5)*1</formula>
    </cfRule>
    <cfRule type="expression" dxfId="339" priority="93">
      <formula>LEFT(H208,5)*1&lt;LEFT(1.66666666666667,5)*1</formula>
    </cfRule>
    <cfRule type="expression" dxfId="338" priority="94">
      <formula>LEFT(H208,5)*1=LEFT(1.66666666666667,5)*1</formula>
    </cfRule>
  </conditionalFormatting>
  <conditionalFormatting sqref="G208">
    <cfRule type="expression" dxfId="337" priority="89">
      <formula>LEFT(G208,5)*1&gt;LEFT(0.125,5)*1</formula>
    </cfRule>
    <cfRule type="expression" dxfId="336" priority="90">
      <formula>OR(LEFT(G208,5)*1=LEFT(0.124999999999998,5)*1,LEFT(G208,5)*1=LEFT(0.125,5)*1)</formula>
    </cfRule>
    <cfRule type="expression" dxfId="335" priority="91">
      <formula>OR(LEFT(G208,5)*1&lt;LEFT(0.124999999999998,5)*1,LEFT(G208,5)*1&lt;LEFT(0.125,5)*1)</formula>
    </cfRule>
  </conditionalFormatting>
  <conditionalFormatting sqref="H203:H207">
    <cfRule type="expression" dxfId="334" priority="88">
      <formula>LEFT(H203,7)&lt;LEFT(0.333333333333333,7)</formula>
    </cfRule>
  </conditionalFormatting>
  <conditionalFormatting sqref="G203:G207">
    <cfRule type="expression" dxfId="333" priority="87">
      <formula>LEFT(G203,5)*1&gt;LEFT(0.125,5)*1</formula>
    </cfRule>
  </conditionalFormatting>
  <conditionalFormatting sqref="I203:O207">
    <cfRule type="expression" dxfId="332" priority="86">
      <formula>OR(WEEKDAY($A203,2)=6,WEEKDAY($A203,2)=7)</formula>
    </cfRule>
  </conditionalFormatting>
  <conditionalFormatting sqref="O208">
    <cfRule type="expression" dxfId="331" priority="83">
      <formula>LEFT(O208,5)*1&gt;LEFT(1.66666666666667,5)*1</formula>
    </cfRule>
    <cfRule type="expression" dxfId="330" priority="84">
      <formula>LEFT(O208,5)*1&lt;LEFT(1.66666666666667,5)*1</formula>
    </cfRule>
    <cfRule type="expression" dxfId="329" priority="85">
      <formula>LEFT(O208,5)*1=LEFT(1.66666666666667,5)*1</formula>
    </cfRule>
  </conditionalFormatting>
  <conditionalFormatting sqref="N208">
    <cfRule type="expression" dxfId="328" priority="80">
      <formula>LEFT(N208,5)*1&gt;LEFT(0.125,5)*1</formula>
    </cfRule>
    <cfRule type="expression" dxfId="327" priority="81">
      <formula>OR(LEFT(N208,5)*1=LEFT(0.124999999999998,5)*1,LEFT(N208,5)*1=LEFT(0.125,5)*1)</formula>
    </cfRule>
    <cfRule type="expression" dxfId="326" priority="82">
      <formula>OR(LEFT(N208,5)*1&lt;LEFT(0.124999999999998,5)*1,LEFT(N208,5)*1&lt;LEFT(0.125,5)*1)</formula>
    </cfRule>
  </conditionalFormatting>
  <conditionalFormatting sqref="O203:O207">
    <cfRule type="expression" dxfId="325" priority="79">
      <formula>LEFT(O203,7)&lt;LEFT(0.333333333333333,7)</formula>
    </cfRule>
  </conditionalFormatting>
  <conditionalFormatting sqref="N203:N207">
    <cfRule type="expression" dxfId="324" priority="78">
      <formula>LEFT(N203,5)*1&gt;LEFT(0.125,5)*1</formula>
    </cfRule>
  </conditionalFormatting>
  <conditionalFormatting sqref="P203:V207">
    <cfRule type="expression" dxfId="323" priority="77">
      <formula>OR(WEEKDAY($A203,2)=6,WEEKDAY($A203,2)=7)</formula>
    </cfRule>
  </conditionalFormatting>
  <conditionalFormatting sqref="V208">
    <cfRule type="expression" dxfId="322" priority="74">
      <formula>LEFT(V208,5)*1&gt;LEFT(1.66666666666667,5)*1</formula>
    </cfRule>
    <cfRule type="expression" dxfId="321" priority="75">
      <formula>LEFT(V208,5)*1&lt;LEFT(1.66666666666667,5)*1</formula>
    </cfRule>
    <cfRule type="expression" dxfId="320" priority="76">
      <formula>LEFT(V208,5)*1=LEFT(1.66666666666667,5)*1</formula>
    </cfRule>
  </conditionalFormatting>
  <conditionalFormatting sqref="U208">
    <cfRule type="expression" dxfId="319" priority="71">
      <formula>LEFT(U208,5)*1&gt;LEFT(0.125,5)*1</formula>
    </cfRule>
    <cfRule type="expression" dxfId="318" priority="72">
      <formula>OR(LEFT(U208,5)*1=LEFT(0.124999999999998,5)*1,LEFT(U208,5)*1=LEFT(0.125,5)*1)</formula>
    </cfRule>
    <cfRule type="expression" dxfId="317" priority="73">
      <formula>OR(LEFT(U208,5)*1&lt;LEFT(0.124999999999998,5)*1,LEFT(U208,5)*1&lt;LEFT(0.125,5)*1)</formula>
    </cfRule>
  </conditionalFormatting>
  <conditionalFormatting sqref="V203:V207">
    <cfRule type="expression" dxfId="316" priority="70">
      <formula>LEFT(V203,7)&lt;LEFT(0.333333333333333,7)</formula>
    </cfRule>
  </conditionalFormatting>
  <conditionalFormatting sqref="U203:U207">
    <cfRule type="expression" dxfId="315" priority="69">
      <formula>LEFT(U203,5)*1&gt;LEFT(0.125,5)*1</formula>
    </cfRule>
  </conditionalFormatting>
  <conditionalFormatting sqref="W203:AC207">
    <cfRule type="expression" dxfId="314" priority="68">
      <formula>OR(WEEKDAY($A203,2)=6,WEEKDAY($A203,2)=7)</formula>
    </cfRule>
  </conditionalFormatting>
  <conditionalFormatting sqref="AC208">
    <cfRule type="expression" dxfId="313" priority="65">
      <formula>LEFT(AC208,5)*1&gt;LEFT(1.66666666666667,5)*1</formula>
    </cfRule>
    <cfRule type="expression" dxfId="312" priority="66">
      <formula>LEFT(AC208,5)*1&lt;LEFT(1.66666666666667,5)*1</formula>
    </cfRule>
    <cfRule type="expression" dxfId="311" priority="67">
      <formula>LEFT(AC208,5)*1=LEFT(1.66666666666667,5)*1</formula>
    </cfRule>
  </conditionalFormatting>
  <conditionalFormatting sqref="AB208">
    <cfRule type="expression" dxfId="310" priority="62">
      <formula>LEFT(AB208,5)*1&gt;LEFT(0.125,5)*1</formula>
    </cfRule>
    <cfRule type="expression" dxfId="309" priority="63">
      <formula>OR(LEFT(AB208,5)*1=LEFT(0.124999999999998,5)*1,LEFT(AB208,5)*1=LEFT(0.125,5)*1)</formula>
    </cfRule>
    <cfRule type="expression" dxfId="308" priority="64">
      <formula>OR(LEFT(AB208,5)*1&lt;LEFT(0.124999999999998,5)*1,LEFT(AB208,5)*1&lt;LEFT(0.125,5)*1)</formula>
    </cfRule>
  </conditionalFormatting>
  <conditionalFormatting sqref="AC203:AC207">
    <cfRule type="expression" dxfId="307" priority="61">
      <formula>LEFT(AC203,7)&lt;LEFT(0.333333333333333,7)</formula>
    </cfRule>
  </conditionalFormatting>
  <conditionalFormatting sqref="AB203:AB207">
    <cfRule type="expression" dxfId="306" priority="60">
      <formula>LEFT(AB203,5)*1&gt;LEFT(0.125,5)*1</formula>
    </cfRule>
  </conditionalFormatting>
  <conditionalFormatting sqref="AD203:AJ207">
    <cfRule type="expression" dxfId="305" priority="59">
      <formula>OR(WEEKDAY($A203,2)=6,WEEKDAY($A203,2)=7)</formula>
    </cfRule>
  </conditionalFormatting>
  <conditionalFormatting sqref="AJ208">
    <cfRule type="expression" dxfId="304" priority="56">
      <formula>LEFT(AJ208,5)*1&gt;LEFT(1.66666666666667,5)*1</formula>
    </cfRule>
    <cfRule type="expression" dxfId="303" priority="57">
      <formula>LEFT(AJ208,5)*1&lt;LEFT(1.66666666666667,5)*1</formula>
    </cfRule>
    <cfRule type="expression" dxfId="302" priority="58">
      <formula>LEFT(AJ208,5)*1=LEFT(1.66666666666667,5)*1</formula>
    </cfRule>
  </conditionalFormatting>
  <conditionalFormatting sqref="AI208">
    <cfRule type="expression" dxfId="301" priority="53">
      <formula>LEFT(AI208,5)*1&gt;LEFT(0.125,5)*1</formula>
    </cfRule>
    <cfRule type="expression" dxfId="300" priority="54">
      <formula>OR(LEFT(AI208,5)*1=LEFT(0.124999999999998,5)*1,LEFT(AI208,5)*1=LEFT(0.125,5)*1)</formula>
    </cfRule>
    <cfRule type="expression" dxfId="299" priority="55">
      <formula>OR(LEFT(AI208,5)*1&lt;LEFT(0.124999999999998,5)*1,LEFT(AI208,5)*1&lt;LEFT(0.125,5)*1)</formula>
    </cfRule>
  </conditionalFormatting>
  <conditionalFormatting sqref="AJ203:AJ207">
    <cfRule type="expression" dxfId="298" priority="52">
      <formula>LEFT(AJ203,7)&lt;LEFT(0.333333333333333,7)</formula>
    </cfRule>
  </conditionalFormatting>
  <conditionalFormatting sqref="AI203:AI207">
    <cfRule type="expression" dxfId="297" priority="51">
      <formula>LEFT(AI203,5)*1&gt;LEFT(0.125,5)*1</formula>
    </cfRule>
  </conditionalFormatting>
  <conditionalFormatting sqref="AD211:AJ215">
    <cfRule type="expression" dxfId="296" priority="50">
      <formula>OR(WEEKDAY($A211,2)=6,WEEKDAY($A211,2)=7)</formula>
    </cfRule>
  </conditionalFormatting>
  <conditionalFormatting sqref="AJ216">
    <cfRule type="expression" dxfId="295" priority="47">
      <formula>LEFT(AJ216,5)*1&gt;LEFT(1.66666666666667,5)*1</formula>
    </cfRule>
    <cfRule type="expression" dxfId="294" priority="48">
      <formula>LEFT(AJ216,5)*1&lt;LEFT(1.66666666666667,5)*1</formula>
    </cfRule>
    <cfRule type="expression" dxfId="293" priority="49">
      <formula>LEFT(AJ216,5)*1=LEFT(1.66666666666667,5)*1</formula>
    </cfRule>
  </conditionalFormatting>
  <conditionalFormatting sqref="AI216">
    <cfRule type="expression" dxfId="292" priority="44">
      <formula>LEFT(AI216,5)*1&gt;LEFT(0.125,5)*1</formula>
    </cfRule>
    <cfRule type="expression" dxfId="291" priority="45">
      <formula>OR(LEFT(AI216,5)*1=LEFT(0.124999999999998,5)*1,LEFT(AI216,5)*1=LEFT(0.125,5)*1)</formula>
    </cfRule>
    <cfRule type="expression" dxfId="290" priority="46">
      <formula>OR(LEFT(AI216,5)*1&lt;LEFT(0.124999999999998,5)*1,LEFT(AI216,5)*1&lt;LEFT(0.125,5)*1)</formula>
    </cfRule>
  </conditionalFormatting>
  <conditionalFormatting sqref="AJ211:AJ215">
    <cfRule type="expression" dxfId="289" priority="43">
      <formula>LEFT(AJ211,7)&lt;LEFT(0.333333333333333,7)</formula>
    </cfRule>
  </conditionalFormatting>
  <conditionalFormatting sqref="AI211:AI215">
    <cfRule type="expression" dxfId="288" priority="42">
      <formula>LEFT(AI211,5)*1&gt;LEFT(0.125,5)*1</formula>
    </cfRule>
  </conditionalFormatting>
  <conditionalFormatting sqref="W211:AC215">
    <cfRule type="expression" dxfId="287" priority="41">
      <formula>OR(WEEKDAY($A211,2)=6,WEEKDAY($A211,2)=7)</formula>
    </cfRule>
  </conditionalFormatting>
  <conditionalFormatting sqref="AC216">
    <cfRule type="expression" dxfId="286" priority="38">
      <formula>LEFT(AC216,5)*1&gt;LEFT(1.66666666666667,5)*1</formula>
    </cfRule>
    <cfRule type="expression" dxfId="285" priority="39">
      <formula>LEFT(AC216,5)*1&lt;LEFT(1.66666666666667,5)*1</formula>
    </cfRule>
    <cfRule type="expression" dxfId="284" priority="40">
      <formula>LEFT(AC216,5)*1=LEFT(1.66666666666667,5)*1</formula>
    </cfRule>
  </conditionalFormatting>
  <conditionalFormatting sqref="AB216">
    <cfRule type="expression" dxfId="283" priority="35">
      <formula>LEFT(AB216,5)*1&gt;LEFT(0.125,5)*1</formula>
    </cfRule>
    <cfRule type="expression" dxfId="282" priority="36">
      <formula>OR(LEFT(AB216,5)*1=LEFT(0.124999999999998,5)*1,LEFT(AB216,5)*1=LEFT(0.125,5)*1)</formula>
    </cfRule>
    <cfRule type="expression" dxfId="281" priority="37">
      <formula>OR(LEFT(AB216,5)*1&lt;LEFT(0.124999999999998,5)*1,LEFT(AB216,5)*1&lt;LEFT(0.125,5)*1)</formula>
    </cfRule>
  </conditionalFormatting>
  <conditionalFormatting sqref="AC211:AC215">
    <cfRule type="expression" dxfId="280" priority="34">
      <formula>LEFT(AC211,7)&lt;LEFT(0.333333333333333,7)</formula>
    </cfRule>
  </conditionalFormatting>
  <conditionalFormatting sqref="AB211:AB215">
    <cfRule type="expression" dxfId="279" priority="33">
      <formula>LEFT(AB211,5)*1&gt;LEFT(0.125,5)*1</formula>
    </cfRule>
  </conditionalFormatting>
  <conditionalFormatting sqref="P211:V215">
    <cfRule type="expression" dxfId="278" priority="32">
      <formula>OR(WEEKDAY($A211,2)=6,WEEKDAY($A211,2)=7)</formula>
    </cfRule>
  </conditionalFormatting>
  <conditionalFormatting sqref="V216">
    <cfRule type="expression" dxfId="277" priority="29">
      <formula>LEFT(V216,5)*1&gt;LEFT(1.66666666666667,5)*1</formula>
    </cfRule>
    <cfRule type="expression" dxfId="276" priority="30">
      <formula>LEFT(V216,5)*1&lt;LEFT(1.66666666666667,5)*1</formula>
    </cfRule>
    <cfRule type="expression" dxfId="275" priority="31">
      <formula>LEFT(V216,5)*1=LEFT(1.66666666666667,5)*1</formula>
    </cfRule>
  </conditionalFormatting>
  <conditionalFormatting sqref="U216">
    <cfRule type="expression" dxfId="274" priority="26">
      <formula>LEFT(U216,5)*1&gt;LEFT(0.125,5)*1</formula>
    </cfRule>
    <cfRule type="expression" dxfId="273" priority="27">
      <formula>OR(LEFT(U216,5)*1=LEFT(0.124999999999998,5)*1,LEFT(U216,5)*1=LEFT(0.125,5)*1)</formula>
    </cfRule>
    <cfRule type="expression" dxfId="272" priority="28">
      <formula>OR(LEFT(U216,5)*1&lt;LEFT(0.124999999999998,5)*1,LEFT(U216,5)*1&lt;LEFT(0.125,5)*1)</formula>
    </cfRule>
  </conditionalFormatting>
  <conditionalFormatting sqref="V211:V215">
    <cfRule type="expression" dxfId="271" priority="25">
      <formula>LEFT(V211,7)&lt;LEFT(0.333333333333333,7)</formula>
    </cfRule>
  </conditionalFormatting>
  <conditionalFormatting sqref="U211:U215">
    <cfRule type="expression" dxfId="270" priority="24">
      <formula>LEFT(U211,5)*1&gt;LEFT(0.125,5)*1</formula>
    </cfRule>
  </conditionalFormatting>
  <conditionalFormatting sqref="I211:O215">
    <cfRule type="expression" dxfId="269" priority="23">
      <formula>OR(WEEKDAY($A211,2)=6,WEEKDAY($A211,2)=7)</formula>
    </cfRule>
  </conditionalFormatting>
  <conditionalFormatting sqref="O216">
    <cfRule type="expression" dxfId="268" priority="20">
      <formula>LEFT(O216,5)*1&gt;LEFT(1.66666666666667,5)*1</formula>
    </cfRule>
    <cfRule type="expression" dxfId="267" priority="21">
      <formula>LEFT(O216,5)*1&lt;LEFT(1.66666666666667,5)*1</formula>
    </cfRule>
    <cfRule type="expression" dxfId="266" priority="22">
      <formula>LEFT(O216,5)*1=LEFT(1.66666666666667,5)*1</formula>
    </cfRule>
  </conditionalFormatting>
  <conditionalFormatting sqref="N216">
    <cfRule type="expression" dxfId="265" priority="17">
      <formula>LEFT(N216,5)*1&gt;LEFT(0.125,5)*1</formula>
    </cfRule>
    <cfRule type="expression" dxfId="264" priority="18">
      <formula>OR(LEFT(N216,5)*1=LEFT(0.124999999999998,5)*1,LEFT(N216,5)*1=LEFT(0.125,5)*1)</formula>
    </cfRule>
    <cfRule type="expression" dxfId="263" priority="19">
      <formula>OR(LEFT(N216,5)*1&lt;LEFT(0.124999999999998,5)*1,LEFT(N216,5)*1&lt;LEFT(0.125,5)*1)</formula>
    </cfRule>
  </conditionalFormatting>
  <conditionalFormatting sqref="O211:O215">
    <cfRule type="expression" dxfId="262" priority="16">
      <formula>LEFT(O211,7)&lt;LEFT(0.333333333333333,7)</formula>
    </cfRule>
  </conditionalFormatting>
  <conditionalFormatting sqref="N211:N215">
    <cfRule type="expression" dxfId="261" priority="15">
      <formula>LEFT(N211,5)*1&gt;LEFT(0.125,5)*1</formula>
    </cfRule>
  </conditionalFormatting>
  <conditionalFormatting sqref="B211:H215">
    <cfRule type="expression" dxfId="260" priority="14">
      <formula>OR(WEEKDAY($A211,2)=6,WEEKDAY($A211,2)=7)</formula>
    </cfRule>
  </conditionalFormatting>
  <conditionalFormatting sqref="H216">
    <cfRule type="expression" dxfId="259" priority="11">
      <formula>LEFT(H216,5)*1&gt;LEFT(1.66666666666667,5)*1</formula>
    </cfRule>
    <cfRule type="expression" dxfId="258" priority="12">
      <formula>LEFT(H216,5)*1&lt;LEFT(1.66666666666667,5)*1</formula>
    </cfRule>
    <cfRule type="expression" dxfId="257" priority="13">
      <formula>LEFT(H216,5)*1=LEFT(1.66666666666667,5)*1</formula>
    </cfRule>
  </conditionalFormatting>
  <conditionalFormatting sqref="G216">
    <cfRule type="expression" dxfId="256" priority="8">
      <formula>LEFT(G216,5)*1&gt;LEFT(0.125,5)*1</formula>
    </cfRule>
    <cfRule type="expression" dxfId="255" priority="9">
      <formula>OR(LEFT(G216,5)*1=LEFT(0.124999999999998,5)*1,LEFT(G216,5)*1=LEFT(0.125,5)*1)</formula>
    </cfRule>
    <cfRule type="expression" dxfId="254" priority="10">
      <formula>OR(LEFT(G216,5)*1&lt;LEFT(0.124999999999998,5)*1,LEFT(G216,5)*1&lt;LEFT(0.125,5)*1)</formula>
    </cfRule>
  </conditionalFormatting>
  <conditionalFormatting sqref="H211:H215">
    <cfRule type="expression" dxfId="253" priority="7">
      <formula>LEFT(H211,7)&lt;LEFT(0.333333333333333,7)</formula>
    </cfRule>
  </conditionalFormatting>
  <conditionalFormatting sqref="G211:G215">
    <cfRule type="expression" dxfId="252" priority="6">
      <formula>LEFT(G211,5)*1&gt;LEFT(0.125,5)*1</formula>
    </cfRule>
  </conditionalFormatting>
  <conditionalFormatting sqref="A218">
    <cfRule type="expression" dxfId="251" priority="4">
      <formula>OR(WEEKDAY($A218,2)=6,WEEKDAY($A218,2)=7)</formula>
    </cfRule>
  </conditionalFormatting>
  <conditionalFormatting sqref="A218">
    <cfRule type="expression" dxfId="250" priority="5" stopIfTrue="1">
      <formula>VLOOKUP($A218,$AN$2:$AN$50,1,0)=$A218</formula>
    </cfRule>
  </conditionalFormatting>
  <conditionalFormatting sqref="P81:V82">
    <cfRule type="expression" dxfId="249" priority="3">
      <formula>OR(WEEKDAY($A81,2)=6,WEEKDAY($A81,2)=7)</formula>
    </cfRule>
  </conditionalFormatting>
  <conditionalFormatting sqref="W81:AC82">
    <cfRule type="expression" dxfId="248" priority="2">
      <formula>OR(WEEKDAY($A81,2)=6,WEEKDAY($A81,2)=7)</formula>
    </cfRule>
  </conditionalFormatting>
  <conditionalFormatting sqref="AD81:AJ82">
    <cfRule type="expression" dxfId="247" priority="1">
      <formula>OR(WEEKDAY($A81,2)=6,WEEKDAY($A81,2)=7)</formula>
    </cfRule>
  </conditionalFormatting>
  <dataValidations count="1">
    <dataValidation type="list" allowBlank="1" showInputMessage="1" showErrorMessage="1" errorTitle="Hatalı Giriş İşlemi" error="Açılır listeden saat seçimi yapınız..!" prompt="Listeden saat seçimi yapınız..!" sqref="P75:S79 AD203:AG207 I11:L15 P11:S15 W11:Z15 W19:Z23 P19:S23 I19:L23 B19:E23 AD11:AG15 AD19:AG23 B27:E31 I27:L31 P27:S31 W27:Z31 AD27:AG31 AD35:AG39 W35:Z39 P35:S39 I35:L39 B35:E39 B43:E47 I43:L47 P43:S47 W43:Z47 AD43:AG47 AD51:AG55 W51:Z55 P51:S55 I51:L55 B51:E55 B59:E63 I59:L63 P59:S63 W59:Z63 AD59:AG63 AD67:AG71 W67:Z71 P67:S71 I67:L71 B67:E71 B75:E79 I75:L79 W75:Z79 B11:E15 AD83:AG87 I83:L87 P83:S87 W83:Z87 AD75:AG79 P91:S95 B83:E87 B91:E95 I91:L95 W91:Z95 AD99:AG103 I99:L103 P99:S103 W99:Z103 AD91:AG95 P107:S111 B99:E103 B107:E111 I107:L111 W107:Z111 AD115:AG119 I115:L119 P115:S119 W115:Z119 AD107:AG111 P123:S127 B115:E119 B123:E127 I123:L127 W123:Z127 AD131:AG135 I131:L135 P131:S135 W131:Z135 AD123:AG127 P139:S143 B131:E135 B139:E143 I139:L143 W139:Z143 AD147:AG151 I147:L151 P147:S151 W147:Z151 AD139:AG143 P155:S159 B147:E151 B155:E159 I155:L159 W155:Z159 AD163:AG167 I163:L167 P163:S167 W163:Z167 AD155:AG159 P171:S175 B163:E167 B171:E175 I171:L175 W171:Z175 AD179:AG183 I179:L183 P179:S183 W179:Z183 AD171:AG175 P187:S191 B179:E183 B187:E191 I187:L191 W187:Z191 AD195:AG199 I195:L199 W195:Z199 P195:S199 AD187:AG191 P203:S207 B195:E199 B203:E207 I203:L207 W203:Z207 AD211:AG215 I211:L215 P211:S215 W211:Z215 B211:E215">
      <formula1>$AZ$1:$AZ$53</formula1>
    </dataValidation>
  </dataValidations>
  <printOptions horizontalCentered="1"/>
  <pageMargins left="0" right="0" top="0.39370078740157483" bottom="0.35433070866141736" header="0.19685039370078741" footer="0.19685039370078741"/>
  <pageSetup paperSize="9" scale="61" fitToHeight="0" orientation="landscape" r:id="rId1"/>
  <rowBreaks count="5" manualBreakCount="5">
    <brk id="42" max="35" man="1"/>
    <brk id="74" max="35" man="1"/>
    <brk id="112" max="35" man="1"/>
    <brk id="146" max="35" man="1"/>
    <brk id="184" max="35" man="1"/>
  </rowBreaks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7">
    <tabColor rgb="FFFF0000"/>
    <pageSetUpPr fitToPage="1"/>
  </sheetPr>
  <dimension ref="A1:S218"/>
  <sheetViews>
    <sheetView zoomScaleNormal="100" zoomScaleSheetLayoutView="160" workbookViewId="0">
      <pane xSplit="1" ySplit="10" topLeftCell="B11" activePane="bottomRight" state="frozen"/>
      <selection activeCell="G13" sqref="G13"/>
      <selection pane="topRight" activeCell="G13" sqref="G13"/>
      <selection pane="bottomLeft" activeCell="G13" sqref="G13"/>
      <selection pane="bottomRight" activeCell="C23" sqref="C23"/>
    </sheetView>
  </sheetViews>
  <sheetFormatPr defaultRowHeight="15" x14ac:dyDescent="0.25"/>
  <cols>
    <col min="1" max="1" width="17.28515625" style="6" customWidth="1"/>
    <col min="2" max="2" width="18.28515625" style="38" customWidth="1"/>
    <col min="3" max="5" width="18.28515625" customWidth="1"/>
    <col min="6" max="19" width="18.28515625" hidden="1" customWidth="1"/>
    <col min="20" max="36" width="18.28515625" customWidth="1"/>
  </cols>
  <sheetData>
    <row r="1" spans="1:18" ht="15" customHeight="1" x14ac:dyDescent="0.25">
      <c r="A1" s="7" t="s">
        <v>4</v>
      </c>
      <c r="F1" s="5" t="s">
        <v>12</v>
      </c>
      <c r="G1" s="5" t="s">
        <v>13</v>
      </c>
      <c r="J1" s="5" t="s">
        <v>12</v>
      </c>
      <c r="K1" s="5" t="s">
        <v>13</v>
      </c>
      <c r="M1" t="s">
        <v>20</v>
      </c>
      <c r="N1" t="s">
        <v>21</v>
      </c>
      <c r="O1" t="s">
        <v>22</v>
      </c>
      <c r="P1" t="s">
        <v>23</v>
      </c>
      <c r="R1" s="10">
        <v>0.29166666666666702</v>
      </c>
    </row>
    <row r="2" spans="1:18" ht="15" customHeight="1" x14ac:dyDescent="0.25">
      <c r="A2" s="7" t="s">
        <v>5</v>
      </c>
      <c r="F2" s="2">
        <v>43831</v>
      </c>
      <c r="G2" t="s">
        <v>7</v>
      </c>
      <c r="J2" s="2">
        <v>44132</v>
      </c>
      <c r="K2" t="s">
        <v>11</v>
      </c>
      <c r="M2" s="24">
        <v>0.33333333333333331</v>
      </c>
      <c r="N2" s="24">
        <v>0.5</v>
      </c>
      <c r="O2" s="24">
        <v>0.54166666666666663</v>
      </c>
      <c r="P2" s="24">
        <v>0.70833333333333337</v>
      </c>
      <c r="R2" s="10">
        <v>0.30208333333333298</v>
      </c>
    </row>
    <row r="3" spans="1:18" ht="15" customHeight="1" x14ac:dyDescent="0.25">
      <c r="A3" s="7" t="s">
        <v>6</v>
      </c>
      <c r="F3" s="2">
        <v>43952</v>
      </c>
      <c r="G3" s="3" t="s">
        <v>8</v>
      </c>
      <c r="J3" s="2"/>
      <c r="R3" s="10">
        <v>0.3125</v>
      </c>
    </row>
    <row r="4" spans="1:18" ht="15" customHeight="1" x14ac:dyDescent="0.25">
      <c r="A4" s="8" t="s">
        <v>0</v>
      </c>
      <c r="F4" s="2">
        <v>43970</v>
      </c>
      <c r="G4" s="4" t="s">
        <v>9</v>
      </c>
      <c r="J4" s="2"/>
      <c r="K4" s="3"/>
      <c r="M4" s="3"/>
      <c r="N4" s="3"/>
      <c r="O4" s="3"/>
      <c r="P4" s="3"/>
      <c r="R4" s="10">
        <v>0.32291666666666702</v>
      </c>
    </row>
    <row r="5" spans="1:18" ht="15" customHeight="1" x14ac:dyDescent="0.25">
      <c r="A5" s="8" t="s">
        <v>1</v>
      </c>
      <c r="F5" s="2">
        <v>44133</v>
      </c>
      <c r="G5" t="s">
        <v>10</v>
      </c>
      <c r="J5" s="2"/>
      <c r="K5" s="4"/>
      <c r="M5" s="3"/>
      <c r="R5" s="10">
        <v>0.33333333333333298</v>
      </c>
    </row>
    <row r="6" spans="1:18" ht="15" customHeight="1" x14ac:dyDescent="0.25">
      <c r="A6" s="14" t="s">
        <v>3</v>
      </c>
      <c r="F6" s="2">
        <v>44197</v>
      </c>
      <c r="G6" t="s">
        <v>7</v>
      </c>
      <c r="J6" s="2"/>
      <c r="R6" s="10">
        <v>0.34375</v>
      </c>
    </row>
    <row r="7" spans="1:18" ht="11.25" customHeight="1" x14ac:dyDescent="0.25">
      <c r="A7" s="21"/>
      <c r="R7" s="10">
        <v>0.35416666666666702</v>
      </c>
    </row>
    <row r="8" spans="1:18" ht="12.75" customHeight="1" x14ac:dyDescent="0.25">
      <c r="A8" s="22"/>
      <c r="F8" s="10"/>
      <c r="R8" s="10">
        <v>0.36458333333333298</v>
      </c>
    </row>
    <row r="9" spans="1:18" ht="12.75" customHeight="1" x14ac:dyDescent="0.25">
      <c r="A9" s="22"/>
      <c r="F9" s="10"/>
      <c r="R9" s="10"/>
    </row>
    <row r="10" spans="1:18" ht="16.5" x14ac:dyDescent="0.25">
      <c r="A10" s="23"/>
      <c r="B10" s="39" t="s">
        <v>25</v>
      </c>
      <c r="R10" s="10">
        <v>0.375</v>
      </c>
    </row>
    <row r="11" spans="1:18" s="25" customFormat="1" ht="12" customHeight="1" x14ac:dyDescent="0.25">
      <c r="A11" s="20">
        <f>'1.Sayfa'!A11</f>
        <v>44746</v>
      </c>
      <c r="B11" s="19">
        <f>Sayfa1!DA2</f>
        <v>0.41666666666663799</v>
      </c>
      <c r="R11" s="26">
        <v>0.38541666666666702</v>
      </c>
    </row>
    <row r="12" spans="1:18" s="25" customFormat="1" ht="15" customHeight="1" x14ac:dyDescent="0.25">
      <c r="A12" s="20">
        <f>A11+1</f>
        <v>44747</v>
      </c>
      <c r="B12" s="19">
        <f>Sayfa1!DA3</f>
        <v>0.41666666666663799</v>
      </c>
      <c r="R12" s="26">
        <v>0.39583333333333298</v>
      </c>
    </row>
    <row r="13" spans="1:18" s="25" customFormat="1" ht="15" customHeight="1" x14ac:dyDescent="0.25">
      <c r="A13" s="20">
        <f t="shared" ref="A13:A15" si="0">A12+1</f>
        <v>44748</v>
      </c>
      <c r="B13" s="19">
        <f>Sayfa1!DA4</f>
        <v>0.37499999999997397</v>
      </c>
      <c r="R13" s="26">
        <v>0.40625</v>
      </c>
    </row>
    <row r="14" spans="1:18" s="25" customFormat="1" ht="15" customHeight="1" x14ac:dyDescent="0.25">
      <c r="A14" s="20">
        <f t="shared" si="0"/>
        <v>44749</v>
      </c>
      <c r="B14" s="19">
        <f>Sayfa1!DA5</f>
        <v>0.37499999999997397</v>
      </c>
      <c r="R14" s="26">
        <v>0.41666666666666702</v>
      </c>
    </row>
    <row r="15" spans="1:18" s="25" customFormat="1" ht="15" customHeight="1" x14ac:dyDescent="0.25">
      <c r="A15" s="20">
        <f t="shared" si="0"/>
        <v>44750</v>
      </c>
      <c r="B15" s="19">
        <f>Sayfa1!DA6</f>
        <v>0</v>
      </c>
      <c r="R15" s="26">
        <v>0.42708333333333298</v>
      </c>
    </row>
    <row r="16" spans="1:18" s="25" customFormat="1" ht="16.5" customHeight="1" x14ac:dyDescent="0.25">
      <c r="A16" s="30" t="s">
        <v>24</v>
      </c>
      <c r="B16" s="19">
        <f>SUM(B11:B15)</f>
        <v>1.583333333333224</v>
      </c>
      <c r="R16" s="26">
        <v>0.4375</v>
      </c>
    </row>
    <row r="17" spans="1:18" s="25" customFormat="1" ht="15" customHeight="1" x14ac:dyDescent="0.25">
      <c r="A17" s="20">
        <f>A15+1</f>
        <v>44751</v>
      </c>
      <c r="B17" s="38"/>
      <c r="C17" s="37"/>
      <c r="R17" s="26">
        <v>0.44791666666666702</v>
      </c>
    </row>
    <row r="18" spans="1:18" s="25" customFormat="1" ht="12" customHeight="1" x14ac:dyDescent="0.25">
      <c r="A18" s="20">
        <f>A17+1</f>
        <v>44752</v>
      </c>
      <c r="B18" s="38"/>
      <c r="R18" s="26">
        <v>0.45833333333333298</v>
      </c>
    </row>
    <row r="19" spans="1:18" s="25" customFormat="1" ht="12" customHeight="1" x14ac:dyDescent="0.25">
      <c r="A19" s="20">
        <f t="shared" ref="A19:A23" si="1">A18+1</f>
        <v>44753</v>
      </c>
      <c r="B19" s="19">
        <f>Sayfa1!DA10</f>
        <v>0</v>
      </c>
      <c r="R19" s="26">
        <v>0.46875</v>
      </c>
    </row>
    <row r="20" spans="1:18" s="25" customFormat="1" ht="15" customHeight="1" x14ac:dyDescent="0.25">
      <c r="A20" s="20">
        <f t="shared" si="1"/>
        <v>44754</v>
      </c>
      <c r="B20" s="19">
        <f>Sayfa1!DA11</f>
        <v>0</v>
      </c>
      <c r="R20" s="26">
        <v>0.47916666666666702</v>
      </c>
    </row>
    <row r="21" spans="1:18" s="25" customFormat="1" ht="15" customHeight="1" x14ac:dyDescent="0.25">
      <c r="A21" s="20">
        <f t="shared" si="1"/>
        <v>44755</v>
      </c>
      <c r="B21" s="19">
        <f>Sayfa1!DA12</f>
        <v>0.41666666666663799</v>
      </c>
      <c r="R21" s="26">
        <v>0.48958333333333298</v>
      </c>
    </row>
    <row r="22" spans="1:18" s="25" customFormat="1" ht="15" customHeight="1" x14ac:dyDescent="0.25">
      <c r="A22" s="20">
        <f t="shared" si="1"/>
        <v>44756</v>
      </c>
      <c r="B22" s="19">
        <f>Sayfa1!DA13</f>
        <v>0.41666666666663799</v>
      </c>
      <c r="R22" s="26">
        <v>0.5</v>
      </c>
    </row>
    <row r="23" spans="1:18" s="25" customFormat="1" ht="15" customHeight="1" x14ac:dyDescent="0.25">
      <c r="A23" s="20">
        <f t="shared" si="1"/>
        <v>44757</v>
      </c>
      <c r="B23" s="19">
        <f>Sayfa1!DA14</f>
        <v>0</v>
      </c>
      <c r="R23" s="26">
        <v>0.51041666666666696</v>
      </c>
    </row>
    <row r="24" spans="1:18" s="25" customFormat="1" ht="15" customHeight="1" x14ac:dyDescent="0.25">
      <c r="A24" s="30" t="s">
        <v>24</v>
      </c>
      <c r="B24" s="19">
        <f>SUM(B19:B23)</f>
        <v>0.83333333333327597</v>
      </c>
      <c r="R24" s="26">
        <v>0.52083333333333304</v>
      </c>
    </row>
    <row r="25" spans="1:18" s="25" customFormat="1" ht="18" customHeight="1" x14ac:dyDescent="0.25">
      <c r="A25" s="20">
        <f>A23+1</f>
        <v>44758</v>
      </c>
      <c r="B25" s="38"/>
      <c r="R25" s="26">
        <v>0.53125</v>
      </c>
    </row>
    <row r="26" spans="1:18" s="25" customFormat="1" ht="12" customHeight="1" x14ac:dyDescent="0.25">
      <c r="A26" s="20">
        <f>A25+1</f>
        <v>44759</v>
      </c>
      <c r="B26" s="38"/>
      <c r="R26" s="26">
        <v>0.54166666666666696</v>
      </c>
    </row>
    <row r="27" spans="1:18" s="25" customFormat="1" ht="12" customHeight="1" x14ac:dyDescent="0.25">
      <c r="A27" s="20">
        <f t="shared" ref="A27:A31" si="2">A26+1</f>
        <v>44760</v>
      </c>
      <c r="B27" s="19">
        <f>Sayfa1!DA18</f>
        <v>0.41666666666663799</v>
      </c>
      <c r="R27" s="26">
        <v>0.55208333333333304</v>
      </c>
    </row>
    <row r="28" spans="1:18" s="25" customFormat="1" ht="15" customHeight="1" x14ac:dyDescent="0.25">
      <c r="A28" s="20">
        <f t="shared" si="2"/>
        <v>44761</v>
      </c>
      <c r="B28" s="19">
        <f>Sayfa1!DA19</f>
        <v>0.37499999999997397</v>
      </c>
      <c r="R28" s="26">
        <v>0.5625</v>
      </c>
    </row>
    <row r="29" spans="1:18" s="25" customFormat="1" ht="15" customHeight="1" x14ac:dyDescent="0.25">
      <c r="A29" s="20">
        <f t="shared" si="2"/>
        <v>44762</v>
      </c>
      <c r="B29" s="19">
        <f>Sayfa1!DA20</f>
        <v>0.37499999999997397</v>
      </c>
      <c r="R29" s="26">
        <v>0.57291666666666696</v>
      </c>
    </row>
    <row r="30" spans="1:18" s="25" customFormat="1" ht="15" customHeight="1" x14ac:dyDescent="0.25">
      <c r="A30" s="20">
        <f t="shared" si="2"/>
        <v>44763</v>
      </c>
      <c r="B30" s="19">
        <f>Sayfa1!DA21</f>
        <v>0.37499999999997397</v>
      </c>
      <c r="R30" s="26">
        <v>0.58333333333333304</v>
      </c>
    </row>
    <row r="31" spans="1:18" s="25" customFormat="1" ht="15" customHeight="1" x14ac:dyDescent="0.25">
      <c r="A31" s="20">
        <f t="shared" si="2"/>
        <v>44764</v>
      </c>
      <c r="B31" s="19">
        <f>Sayfa1!DA22</f>
        <v>0.37499999999997397</v>
      </c>
      <c r="R31" s="26">
        <v>0.59375</v>
      </c>
    </row>
    <row r="32" spans="1:18" s="25" customFormat="1" ht="15" customHeight="1" x14ac:dyDescent="0.25">
      <c r="A32" s="30" t="s">
        <v>24</v>
      </c>
      <c r="B32" s="19">
        <f>SUM(B27:B31)</f>
        <v>1.916666666666534</v>
      </c>
      <c r="R32" s="26">
        <v>0.60416666666666696</v>
      </c>
    </row>
    <row r="33" spans="1:18" s="25" customFormat="1" ht="18" customHeight="1" x14ac:dyDescent="0.25">
      <c r="A33" s="20">
        <f>A31+1</f>
        <v>44765</v>
      </c>
      <c r="B33" s="38"/>
      <c r="R33" s="26">
        <v>0.61458333333333304</v>
      </c>
    </row>
    <row r="34" spans="1:18" s="25" customFormat="1" ht="12" customHeight="1" x14ac:dyDescent="0.25">
      <c r="A34" s="20">
        <f>A33+1</f>
        <v>44766</v>
      </c>
      <c r="B34" s="38"/>
      <c r="R34" s="26">
        <v>0.625</v>
      </c>
    </row>
    <row r="35" spans="1:18" s="25" customFormat="1" ht="12" customHeight="1" x14ac:dyDescent="0.25">
      <c r="A35" s="20">
        <f t="shared" ref="A35:A39" si="3">A34+1</f>
        <v>44767</v>
      </c>
      <c r="B35" s="19">
        <f>Sayfa1!DA26</f>
        <v>0.41666666666663799</v>
      </c>
      <c r="R35" s="26">
        <v>0.63541666666666696</v>
      </c>
    </row>
    <row r="36" spans="1:18" s="25" customFormat="1" ht="15" customHeight="1" x14ac:dyDescent="0.25">
      <c r="A36" s="20">
        <f t="shared" si="3"/>
        <v>44768</v>
      </c>
      <c r="B36" s="19">
        <f>Sayfa1!DA27</f>
        <v>0.37499999999997397</v>
      </c>
      <c r="R36" s="26">
        <v>0.64583333333333304</v>
      </c>
    </row>
    <row r="37" spans="1:18" s="25" customFormat="1" ht="15" customHeight="1" x14ac:dyDescent="0.25">
      <c r="A37" s="20">
        <f t="shared" si="3"/>
        <v>44769</v>
      </c>
      <c r="B37" s="19">
        <f>Sayfa1!DA28</f>
        <v>0.37499999999997397</v>
      </c>
      <c r="R37" s="26">
        <v>0.65625</v>
      </c>
    </row>
    <row r="38" spans="1:18" s="25" customFormat="1" ht="15" customHeight="1" x14ac:dyDescent="0.25">
      <c r="A38" s="20">
        <f t="shared" si="3"/>
        <v>44770</v>
      </c>
      <c r="B38" s="19">
        <f>Sayfa1!DA29</f>
        <v>0.37499999999997397</v>
      </c>
      <c r="R38" s="26">
        <v>0.66666666666666696</v>
      </c>
    </row>
    <row r="39" spans="1:18" s="25" customFormat="1" ht="15" customHeight="1" x14ac:dyDescent="0.25">
      <c r="A39" s="20">
        <f t="shared" si="3"/>
        <v>44771</v>
      </c>
      <c r="B39" s="19">
        <f>Sayfa1!DA30</f>
        <v>0.37499999999997397</v>
      </c>
      <c r="R39" s="26">
        <v>0.67708333333333304</v>
      </c>
    </row>
    <row r="40" spans="1:18" s="25" customFormat="1" ht="15" customHeight="1" x14ac:dyDescent="0.25">
      <c r="A40" s="30" t="s">
        <v>24</v>
      </c>
      <c r="B40" s="19">
        <f>SUM(B35:B39)</f>
        <v>1.916666666666534</v>
      </c>
      <c r="R40" s="26">
        <v>0.6875</v>
      </c>
    </row>
    <row r="41" spans="1:18" s="25" customFormat="1" ht="18" customHeight="1" x14ac:dyDescent="0.25">
      <c r="A41" s="20">
        <f>A39+1</f>
        <v>44772</v>
      </c>
      <c r="B41" s="38"/>
      <c r="R41" s="26">
        <v>0.69791666666666696</v>
      </c>
    </row>
    <row r="42" spans="1:18" s="25" customFormat="1" ht="12" customHeight="1" x14ac:dyDescent="0.25">
      <c r="A42" s="20">
        <f>A41+1</f>
        <v>44773</v>
      </c>
      <c r="B42" s="38"/>
      <c r="R42" s="26">
        <v>0.70833333333333304</v>
      </c>
    </row>
    <row r="43" spans="1:18" s="25" customFormat="1" ht="12" customHeight="1" x14ac:dyDescent="0.25">
      <c r="A43" s="20">
        <f t="shared" ref="A43:A47" si="4">A42+1</f>
        <v>44774</v>
      </c>
      <c r="B43" s="19">
        <f>Sayfa1!DA34</f>
        <v>0.41666666666663799</v>
      </c>
      <c r="R43" s="26">
        <v>0.71875</v>
      </c>
    </row>
    <row r="44" spans="1:18" s="25" customFormat="1" ht="15" customHeight="1" x14ac:dyDescent="0.25">
      <c r="A44" s="20">
        <f t="shared" si="4"/>
        <v>44775</v>
      </c>
      <c r="B44" s="19">
        <f>Sayfa1!DA35</f>
        <v>0.37499999999997397</v>
      </c>
      <c r="R44" s="26">
        <v>0.72916666666666696</v>
      </c>
    </row>
    <row r="45" spans="1:18" s="25" customFormat="1" ht="15" customHeight="1" x14ac:dyDescent="0.25">
      <c r="A45" s="20">
        <f t="shared" si="4"/>
        <v>44776</v>
      </c>
      <c r="B45" s="19">
        <f>Sayfa1!DA36</f>
        <v>0.37499999999997397</v>
      </c>
      <c r="R45" s="26">
        <v>0.73958333333333304</v>
      </c>
    </row>
    <row r="46" spans="1:18" s="25" customFormat="1" ht="15" customHeight="1" x14ac:dyDescent="0.25">
      <c r="A46" s="20">
        <f t="shared" si="4"/>
        <v>44777</v>
      </c>
      <c r="B46" s="19">
        <f>Sayfa1!DA37</f>
        <v>0.37499999999997397</v>
      </c>
      <c r="R46" s="26">
        <v>0.75</v>
      </c>
    </row>
    <row r="47" spans="1:18" s="25" customFormat="1" ht="15" customHeight="1" x14ac:dyDescent="0.25">
      <c r="A47" s="20">
        <f t="shared" si="4"/>
        <v>44778</v>
      </c>
      <c r="B47" s="19">
        <f>Sayfa1!DA38</f>
        <v>0.37499999999997397</v>
      </c>
      <c r="R47" s="26">
        <v>0.76041666666666696</v>
      </c>
    </row>
    <row r="48" spans="1:18" s="25" customFormat="1" ht="15" customHeight="1" x14ac:dyDescent="0.25">
      <c r="A48" s="30" t="s">
        <v>24</v>
      </c>
      <c r="B48" s="19">
        <f>SUM(B43:B47)</f>
        <v>1.916666666666534</v>
      </c>
      <c r="R48" s="26">
        <v>0.77083333333333304</v>
      </c>
    </row>
    <row r="49" spans="1:18" s="25" customFormat="1" ht="15" customHeight="1" x14ac:dyDescent="0.25">
      <c r="A49" s="20">
        <f>A47+1</f>
        <v>44779</v>
      </c>
      <c r="B49" s="38"/>
      <c r="R49" s="26">
        <v>0.78125</v>
      </c>
    </row>
    <row r="50" spans="1:18" s="25" customFormat="1" ht="12" customHeight="1" collapsed="1" x14ac:dyDescent="0.25">
      <c r="A50" s="20">
        <f>A49+1</f>
        <v>44780</v>
      </c>
      <c r="B50" s="38"/>
      <c r="R50" s="26">
        <v>0.79166666666666696</v>
      </c>
    </row>
    <row r="51" spans="1:18" s="25" customFormat="1" ht="12" customHeight="1" x14ac:dyDescent="0.25">
      <c r="A51" s="20">
        <f t="shared" ref="A51:A55" si="5">A50+1</f>
        <v>44781</v>
      </c>
      <c r="B51" s="19">
        <f>Sayfa1!DA42</f>
        <v>0.41666666666663799</v>
      </c>
      <c r="R51" s="26">
        <v>0.80208333333333304</v>
      </c>
    </row>
    <row r="52" spans="1:18" s="25" customFormat="1" ht="15" customHeight="1" x14ac:dyDescent="0.25">
      <c r="A52" s="20">
        <f t="shared" si="5"/>
        <v>44782</v>
      </c>
      <c r="B52" s="19">
        <f>Sayfa1!DA43</f>
        <v>0.37499999999997397</v>
      </c>
      <c r="R52" s="26">
        <v>0.8125</v>
      </c>
    </row>
    <row r="53" spans="1:18" s="25" customFormat="1" ht="15" customHeight="1" x14ac:dyDescent="0.25">
      <c r="A53" s="20">
        <f t="shared" si="5"/>
        <v>44783</v>
      </c>
      <c r="B53" s="19">
        <f>Sayfa1!DA44</f>
        <v>0.37499999999997397</v>
      </c>
      <c r="R53" s="26">
        <v>0.82291666666666696</v>
      </c>
    </row>
    <row r="54" spans="1:18" s="25" customFormat="1" ht="15" customHeight="1" x14ac:dyDescent="0.25">
      <c r="A54" s="20">
        <f t="shared" si="5"/>
        <v>44784</v>
      </c>
      <c r="B54" s="19">
        <f>Sayfa1!DA45</f>
        <v>0.37499999999997397</v>
      </c>
      <c r="R54" s="26">
        <v>0.83333333333333404</v>
      </c>
    </row>
    <row r="55" spans="1:18" s="25" customFormat="1" ht="15" customHeight="1" x14ac:dyDescent="0.25">
      <c r="A55" s="20">
        <f t="shared" si="5"/>
        <v>44785</v>
      </c>
      <c r="B55" s="19">
        <f>Sayfa1!DA46</f>
        <v>0.37499999999997397</v>
      </c>
    </row>
    <row r="56" spans="1:18" s="25" customFormat="1" ht="15" customHeight="1" x14ac:dyDescent="0.25">
      <c r="A56" s="30" t="s">
        <v>24</v>
      </c>
      <c r="B56" s="19">
        <f>SUM(B51:B55)</f>
        <v>1.916666666666534</v>
      </c>
    </row>
    <row r="57" spans="1:18" s="25" customFormat="1" x14ac:dyDescent="0.25">
      <c r="A57" s="20">
        <f>A55+1</f>
        <v>44786</v>
      </c>
      <c r="B57" s="38"/>
    </row>
    <row r="58" spans="1:18" s="25" customFormat="1" ht="12" customHeight="1" x14ac:dyDescent="0.25">
      <c r="A58" s="20">
        <f>A57+1</f>
        <v>44787</v>
      </c>
      <c r="B58" s="38"/>
    </row>
    <row r="59" spans="1:18" s="25" customFormat="1" ht="12" customHeight="1" x14ac:dyDescent="0.25">
      <c r="A59" s="20">
        <f t="shared" ref="A59:A63" si="6">A58+1</f>
        <v>44788</v>
      </c>
      <c r="B59" s="19">
        <f>Sayfa1!DA50</f>
        <v>0.41666666666663799</v>
      </c>
    </row>
    <row r="60" spans="1:18" s="25" customFormat="1" ht="15" customHeight="1" x14ac:dyDescent="0.25">
      <c r="A60" s="20">
        <f t="shared" si="6"/>
        <v>44789</v>
      </c>
      <c r="B60" s="19">
        <f>Sayfa1!DA51</f>
        <v>0.37499999999997397</v>
      </c>
    </row>
    <row r="61" spans="1:18" s="25" customFormat="1" ht="15" customHeight="1" x14ac:dyDescent="0.25">
      <c r="A61" s="20">
        <f t="shared" si="6"/>
        <v>44790</v>
      </c>
      <c r="B61" s="19">
        <f>Sayfa1!DA52</f>
        <v>0.37499999999997397</v>
      </c>
    </row>
    <row r="62" spans="1:18" s="25" customFormat="1" ht="15" customHeight="1" x14ac:dyDescent="0.25">
      <c r="A62" s="20">
        <f t="shared" si="6"/>
        <v>44791</v>
      </c>
      <c r="B62" s="19">
        <f>Sayfa1!DA53</f>
        <v>0.37499999999997397</v>
      </c>
    </row>
    <row r="63" spans="1:18" s="25" customFormat="1" ht="15" customHeight="1" x14ac:dyDescent="0.25">
      <c r="A63" s="20">
        <f t="shared" si="6"/>
        <v>44792</v>
      </c>
      <c r="B63" s="19">
        <f>Sayfa1!DA54</f>
        <v>0.37499999999997397</v>
      </c>
    </row>
    <row r="64" spans="1:18" s="25" customFormat="1" ht="15" customHeight="1" x14ac:dyDescent="0.25">
      <c r="A64" s="30" t="s">
        <v>24</v>
      </c>
      <c r="B64" s="19">
        <f>SUM(B59:B63)</f>
        <v>1.916666666666534</v>
      </c>
    </row>
    <row r="65" spans="1:2" s="25" customFormat="1" x14ac:dyDescent="0.25">
      <c r="A65" s="20">
        <f>A63+1</f>
        <v>44793</v>
      </c>
      <c r="B65" s="38"/>
    </row>
    <row r="66" spans="1:2" s="25" customFormat="1" ht="12" customHeight="1" x14ac:dyDescent="0.25">
      <c r="A66" s="20">
        <f>A65+1</f>
        <v>44794</v>
      </c>
      <c r="B66" s="38"/>
    </row>
    <row r="67" spans="1:2" s="25" customFormat="1" ht="12" customHeight="1" x14ac:dyDescent="0.25">
      <c r="A67" s="20">
        <f t="shared" ref="A67:A71" si="7">A66+1</f>
        <v>44795</v>
      </c>
      <c r="B67" s="19">
        <f>Sayfa1!DA58</f>
        <v>0.41666666666663799</v>
      </c>
    </row>
    <row r="68" spans="1:2" s="25" customFormat="1" ht="15" customHeight="1" x14ac:dyDescent="0.25">
      <c r="A68" s="20">
        <f t="shared" si="7"/>
        <v>44796</v>
      </c>
      <c r="B68" s="19">
        <f>Sayfa1!DA59</f>
        <v>0.37499999999997397</v>
      </c>
    </row>
    <row r="69" spans="1:2" s="25" customFormat="1" ht="15" customHeight="1" x14ac:dyDescent="0.25">
      <c r="A69" s="20">
        <f t="shared" si="7"/>
        <v>44797</v>
      </c>
      <c r="B69" s="19">
        <f>Sayfa1!DA60</f>
        <v>0.37499999999997397</v>
      </c>
    </row>
    <row r="70" spans="1:2" s="25" customFormat="1" ht="15" customHeight="1" x14ac:dyDescent="0.25">
      <c r="A70" s="20">
        <f t="shared" si="7"/>
        <v>44798</v>
      </c>
      <c r="B70" s="19">
        <f>Sayfa1!DA61</f>
        <v>0.37499999999997397</v>
      </c>
    </row>
    <row r="71" spans="1:2" s="25" customFormat="1" ht="15" customHeight="1" x14ac:dyDescent="0.25">
      <c r="A71" s="20">
        <f t="shared" si="7"/>
        <v>44799</v>
      </c>
      <c r="B71" s="19">
        <f>Sayfa1!DA62</f>
        <v>0.37499999999997397</v>
      </c>
    </row>
    <row r="72" spans="1:2" s="25" customFormat="1" ht="15" customHeight="1" x14ac:dyDescent="0.25">
      <c r="A72" s="30" t="s">
        <v>24</v>
      </c>
      <c r="B72" s="19">
        <f>SUM(B67:B71)</f>
        <v>1.916666666666534</v>
      </c>
    </row>
    <row r="73" spans="1:2" s="25" customFormat="1" x14ac:dyDescent="0.25">
      <c r="A73" s="20">
        <f>A71+1</f>
        <v>44800</v>
      </c>
      <c r="B73" s="38"/>
    </row>
    <row r="74" spans="1:2" s="25" customFormat="1" ht="12" customHeight="1" x14ac:dyDescent="0.25">
      <c r="A74" s="20">
        <f>A73+1</f>
        <v>44801</v>
      </c>
      <c r="B74" s="38"/>
    </row>
    <row r="75" spans="1:2" s="25" customFormat="1" ht="12" customHeight="1" x14ac:dyDescent="0.25">
      <c r="A75" s="20">
        <f t="shared" ref="A75:A79" si="8">A74+1</f>
        <v>44802</v>
      </c>
      <c r="B75" s="19">
        <f>Sayfa1!DA66</f>
        <v>0.41666666666663799</v>
      </c>
    </row>
    <row r="76" spans="1:2" s="25" customFormat="1" ht="15" customHeight="1" x14ac:dyDescent="0.25">
      <c r="A76" s="20">
        <f t="shared" si="8"/>
        <v>44803</v>
      </c>
      <c r="B76" s="19">
        <f>Sayfa1!DA67</f>
        <v>0</v>
      </c>
    </row>
    <row r="77" spans="1:2" s="25" customFormat="1" ht="15" customHeight="1" x14ac:dyDescent="0.25">
      <c r="A77" s="20">
        <f t="shared" si="8"/>
        <v>44804</v>
      </c>
      <c r="B77" s="19">
        <f>Sayfa1!DA68</f>
        <v>0.37499999999997397</v>
      </c>
    </row>
    <row r="78" spans="1:2" s="25" customFormat="1" ht="15" customHeight="1" x14ac:dyDescent="0.25">
      <c r="A78" s="20">
        <f t="shared" si="8"/>
        <v>44805</v>
      </c>
      <c r="B78" s="19">
        <f>Sayfa1!DA69</f>
        <v>0.37499999999997397</v>
      </c>
    </row>
    <row r="79" spans="1:2" s="25" customFormat="1" ht="15" customHeight="1" x14ac:dyDescent="0.25">
      <c r="A79" s="20">
        <f t="shared" si="8"/>
        <v>44806</v>
      </c>
      <c r="B79" s="19">
        <f>Sayfa1!DA70</f>
        <v>0.41666666666663799</v>
      </c>
    </row>
    <row r="80" spans="1:2" s="25" customFormat="1" x14ac:dyDescent="0.25">
      <c r="A80" s="30" t="s">
        <v>24</v>
      </c>
      <c r="B80" s="19">
        <f>SUM(B75:B79)</f>
        <v>1.5833333333332238</v>
      </c>
    </row>
    <row r="81" spans="1:2" s="25" customFormat="1" x14ac:dyDescent="0.25">
      <c r="A81" s="20">
        <f>A79+1</f>
        <v>44807</v>
      </c>
      <c r="B81" s="38"/>
    </row>
    <row r="82" spans="1:2" s="25" customFormat="1" ht="12" customHeight="1" x14ac:dyDescent="0.25">
      <c r="A82" s="20">
        <f>A81+1</f>
        <v>44808</v>
      </c>
      <c r="B82" s="38"/>
    </row>
    <row r="83" spans="1:2" s="25" customFormat="1" ht="12" customHeight="1" x14ac:dyDescent="0.25">
      <c r="A83" s="20">
        <f t="shared" ref="A83:A87" si="9">A82+1</f>
        <v>44809</v>
      </c>
      <c r="B83" s="19">
        <f>Sayfa1!DA74</f>
        <v>0.41666666666663799</v>
      </c>
    </row>
    <row r="84" spans="1:2" x14ac:dyDescent="0.25">
      <c r="A84" s="20">
        <f t="shared" si="9"/>
        <v>44810</v>
      </c>
      <c r="B84" s="19">
        <f>Sayfa1!DA75</f>
        <v>0.37499999999997397</v>
      </c>
    </row>
    <row r="85" spans="1:2" x14ac:dyDescent="0.25">
      <c r="A85" s="20">
        <f t="shared" si="9"/>
        <v>44811</v>
      </c>
      <c r="B85" s="19">
        <f>Sayfa1!DA76</f>
        <v>0.37499999999997397</v>
      </c>
    </row>
    <row r="86" spans="1:2" x14ac:dyDescent="0.25">
      <c r="A86" s="20">
        <f t="shared" si="9"/>
        <v>44812</v>
      </c>
      <c r="B86" s="19">
        <f>Sayfa1!DA77</f>
        <v>0.37499999999997397</v>
      </c>
    </row>
    <row r="87" spans="1:2" x14ac:dyDescent="0.25">
      <c r="A87" s="20">
        <f t="shared" si="9"/>
        <v>44813</v>
      </c>
      <c r="B87" s="19">
        <f>Sayfa1!DA78</f>
        <v>0.37499999999997397</v>
      </c>
    </row>
    <row r="88" spans="1:2" x14ac:dyDescent="0.25">
      <c r="A88" s="30" t="s">
        <v>24</v>
      </c>
      <c r="B88" s="19">
        <f>SUM(B83:B87)</f>
        <v>1.916666666666534</v>
      </c>
    </row>
    <row r="89" spans="1:2" x14ac:dyDescent="0.25">
      <c r="A89" s="20">
        <f>A87+1</f>
        <v>44814</v>
      </c>
    </row>
    <row r="90" spans="1:2" x14ac:dyDescent="0.25">
      <c r="A90" s="20">
        <f>A89+1</f>
        <v>44815</v>
      </c>
    </row>
    <row r="91" spans="1:2" x14ac:dyDescent="0.25">
      <c r="A91" s="20">
        <f t="shared" ref="A91:A95" si="10">A90+1</f>
        <v>44816</v>
      </c>
      <c r="B91" s="19">
        <f>Sayfa1!DA82</f>
        <v>0.41666666666663799</v>
      </c>
    </row>
    <row r="92" spans="1:2" x14ac:dyDescent="0.25">
      <c r="A92" s="20">
        <f t="shared" si="10"/>
        <v>44817</v>
      </c>
      <c r="B92" s="19">
        <f>Sayfa1!DA83</f>
        <v>0.37499999999997397</v>
      </c>
    </row>
    <row r="93" spans="1:2" x14ac:dyDescent="0.25">
      <c r="A93" s="20">
        <f t="shared" si="10"/>
        <v>44818</v>
      </c>
      <c r="B93" s="19">
        <f>Sayfa1!DA84</f>
        <v>0.37499999999997397</v>
      </c>
    </row>
    <row r="94" spans="1:2" x14ac:dyDescent="0.25">
      <c r="A94" s="20">
        <f t="shared" si="10"/>
        <v>44819</v>
      </c>
      <c r="B94" s="19">
        <f>Sayfa1!DA85</f>
        <v>0.37499999999997397</v>
      </c>
    </row>
    <row r="95" spans="1:2" x14ac:dyDescent="0.25">
      <c r="A95" s="20">
        <f t="shared" si="10"/>
        <v>44820</v>
      </c>
      <c r="B95" s="19">
        <f>Sayfa1!DA86</f>
        <v>0.37499999999997397</v>
      </c>
    </row>
    <row r="96" spans="1:2" x14ac:dyDescent="0.25">
      <c r="A96" s="30" t="s">
        <v>24</v>
      </c>
      <c r="B96" s="19">
        <f>SUM(B91:B95)</f>
        <v>1.916666666666534</v>
      </c>
    </row>
    <row r="97" spans="1:2" x14ac:dyDescent="0.25">
      <c r="A97" s="20">
        <f>A95+1</f>
        <v>44821</v>
      </c>
    </row>
    <row r="98" spans="1:2" x14ac:dyDescent="0.25">
      <c r="A98" s="20">
        <f>A97+1</f>
        <v>44822</v>
      </c>
    </row>
    <row r="99" spans="1:2" x14ac:dyDescent="0.25">
      <c r="A99" s="20">
        <f t="shared" ref="A99:A103" si="11">A98+1</f>
        <v>44823</v>
      </c>
      <c r="B99" s="19">
        <f>Sayfa1!DA90</f>
        <v>0.41666666666663799</v>
      </c>
    </row>
    <row r="100" spans="1:2" x14ac:dyDescent="0.25">
      <c r="A100" s="20">
        <f t="shared" si="11"/>
        <v>44824</v>
      </c>
      <c r="B100" s="19">
        <f>Sayfa1!DA91</f>
        <v>0.37499999999997397</v>
      </c>
    </row>
    <row r="101" spans="1:2" x14ac:dyDescent="0.25">
      <c r="A101" s="20">
        <f t="shared" si="11"/>
        <v>44825</v>
      </c>
      <c r="B101" s="19">
        <f>Sayfa1!DA92</f>
        <v>0.37499999999997397</v>
      </c>
    </row>
    <row r="102" spans="1:2" x14ac:dyDescent="0.25">
      <c r="A102" s="20">
        <f t="shared" si="11"/>
        <v>44826</v>
      </c>
      <c r="B102" s="19">
        <f>Sayfa1!DA93</f>
        <v>0.37499999999997397</v>
      </c>
    </row>
    <row r="103" spans="1:2" x14ac:dyDescent="0.25">
      <c r="A103" s="20">
        <f t="shared" si="11"/>
        <v>44827</v>
      </c>
      <c r="B103" s="19">
        <f>Sayfa1!DA94</f>
        <v>0.37499999999997397</v>
      </c>
    </row>
    <row r="104" spans="1:2" x14ac:dyDescent="0.25">
      <c r="A104" s="30" t="s">
        <v>24</v>
      </c>
      <c r="B104" s="19">
        <f>SUM(B99:B103)</f>
        <v>1.916666666666534</v>
      </c>
    </row>
    <row r="105" spans="1:2" x14ac:dyDescent="0.25">
      <c r="A105" s="20">
        <f>A103+1</f>
        <v>44828</v>
      </c>
    </row>
    <row r="106" spans="1:2" x14ac:dyDescent="0.25">
      <c r="A106" s="20">
        <f>A105+1</f>
        <v>44829</v>
      </c>
    </row>
    <row r="107" spans="1:2" x14ac:dyDescent="0.25">
      <c r="A107" s="20">
        <f t="shared" ref="A107:A111" si="12">A106+1</f>
        <v>44830</v>
      </c>
      <c r="B107" s="19">
        <f>Sayfa1!DA98</f>
        <v>0.41666666666663799</v>
      </c>
    </row>
    <row r="108" spans="1:2" x14ac:dyDescent="0.25">
      <c r="A108" s="20">
        <f t="shared" si="12"/>
        <v>44831</v>
      </c>
      <c r="B108" s="19">
        <f>Sayfa1!DA99</f>
        <v>0.37499999999997397</v>
      </c>
    </row>
    <row r="109" spans="1:2" x14ac:dyDescent="0.25">
      <c r="A109" s="20">
        <f t="shared" si="12"/>
        <v>44832</v>
      </c>
      <c r="B109" s="19">
        <f>Sayfa1!DA100</f>
        <v>0.37499999999997397</v>
      </c>
    </row>
    <row r="110" spans="1:2" x14ac:dyDescent="0.25">
      <c r="A110" s="20">
        <f t="shared" si="12"/>
        <v>44833</v>
      </c>
      <c r="B110" s="19">
        <f>Sayfa1!DA101</f>
        <v>0.37499999999997397</v>
      </c>
    </row>
    <row r="111" spans="1:2" x14ac:dyDescent="0.25">
      <c r="A111" s="20">
        <f t="shared" si="12"/>
        <v>44834</v>
      </c>
      <c r="B111" s="19">
        <f>Sayfa1!DA102</f>
        <v>0.37499999999997397</v>
      </c>
    </row>
    <row r="112" spans="1:2" x14ac:dyDescent="0.25">
      <c r="A112" s="30" t="s">
        <v>24</v>
      </c>
      <c r="B112" s="19">
        <f>SUM(B107:B111)</f>
        <v>1.916666666666534</v>
      </c>
    </row>
    <row r="113" spans="1:2" x14ac:dyDescent="0.25">
      <c r="A113" s="20">
        <f>A111+1</f>
        <v>44835</v>
      </c>
    </row>
    <row r="114" spans="1:2" x14ac:dyDescent="0.25">
      <c r="A114" s="20">
        <f>A113+1</f>
        <v>44836</v>
      </c>
    </row>
    <row r="115" spans="1:2" x14ac:dyDescent="0.25">
      <c r="A115" s="20">
        <f t="shared" ref="A115:A119" si="13">A114+1</f>
        <v>44837</v>
      </c>
      <c r="B115" s="19">
        <f>Sayfa1!DA106</f>
        <v>0.41666666666663799</v>
      </c>
    </row>
    <row r="116" spans="1:2" x14ac:dyDescent="0.25">
      <c r="A116" s="20">
        <f t="shared" si="13"/>
        <v>44838</v>
      </c>
      <c r="B116" s="19">
        <f>Sayfa1!DA107</f>
        <v>0.37499999999997397</v>
      </c>
    </row>
    <row r="117" spans="1:2" x14ac:dyDescent="0.25">
      <c r="A117" s="20">
        <f t="shared" si="13"/>
        <v>44839</v>
      </c>
      <c r="B117" s="19">
        <f>Sayfa1!DA108</f>
        <v>0.37499999999997397</v>
      </c>
    </row>
    <row r="118" spans="1:2" x14ac:dyDescent="0.25">
      <c r="A118" s="20">
        <f t="shared" si="13"/>
        <v>44840</v>
      </c>
      <c r="B118" s="19">
        <f>Sayfa1!DA109</f>
        <v>0.37499999999997397</v>
      </c>
    </row>
    <row r="119" spans="1:2" x14ac:dyDescent="0.25">
      <c r="A119" s="20">
        <f t="shared" si="13"/>
        <v>44841</v>
      </c>
      <c r="B119" s="19">
        <f>Sayfa1!DA110</f>
        <v>0.37499999999997397</v>
      </c>
    </row>
    <row r="120" spans="1:2" x14ac:dyDescent="0.25">
      <c r="A120" s="30" t="s">
        <v>24</v>
      </c>
      <c r="B120" s="19">
        <f>SUM(B115:B119)</f>
        <v>1.916666666666534</v>
      </c>
    </row>
    <row r="121" spans="1:2" x14ac:dyDescent="0.25">
      <c r="A121" s="20">
        <f>A119+1</f>
        <v>44842</v>
      </c>
    </row>
    <row r="122" spans="1:2" x14ac:dyDescent="0.25">
      <c r="A122" s="20">
        <f>A121+1</f>
        <v>44843</v>
      </c>
    </row>
    <row r="123" spans="1:2" x14ac:dyDescent="0.25">
      <c r="A123" s="20">
        <f t="shared" ref="A123:A127" si="14">A122+1</f>
        <v>44844</v>
      </c>
      <c r="B123" s="19">
        <f>Sayfa1!DA114</f>
        <v>0.41666666666663799</v>
      </c>
    </row>
    <row r="124" spans="1:2" x14ac:dyDescent="0.25">
      <c r="A124" s="20">
        <f t="shared" si="14"/>
        <v>44845</v>
      </c>
      <c r="B124" s="19">
        <f>Sayfa1!DA115</f>
        <v>0.37499999999997397</v>
      </c>
    </row>
    <row r="125" spans="1:2" x14ac:dyDescent="0.25">
      <c r="A125" s="20">
        <f t="shared" si="14"/>
        <v>44846</v>
      </c>
      <c r="B125" s="19">
        <f>Sayfa1!DA116</f>
        <v>0.37499999999997397</v>
      </c>
    </row>
    <row r="126" spans="1:2" x14ac:dyDescent="0.25">
      <c r="A126" s="20">
        <f t="shared" si="14"/>
        <v>44847</v>
      </c>
      <c r="B126" s="19">
        <f>Sayfa1!DA117</f>
        <v>0.37499999999997397</v>
      </c>
    </row>
    <row r="127" spans="1:2" x14ac:dyDescent="0.25">
      <c r="A127" s="20">
        <f t="shared" si="14"/>
        <v>44848</v>
      </c>
      <c r="B127" s="19">
        <f>Sayfa1!DA118</f>
        <v>0.37499999999997397</v>
      </c>
    </row>
    <row r="128" spans="1:2" x14ac:dyDescent="0.25">
      <c r="A128" s="30" t="s">
        <v>24</v>
      </c>
      <c r="B128" s="19">
        <f>SUM(B123:B127)</f>
        <v>1.916666666666534</v>
      </c>
    </row>
    <row r="129" spans="1:2" x14ac:dyDescent="0.25">
      <c r="A129" s="20">
        <f>A127+1</f>
        <v>44849</v>
      </c>
    </row>
    <row r="130" spans="1:2" x14ac:dyDescent="0.25">
      <c r="A130" s="20">
        <f>A129+1</f>
        <v>44850</v>
      </c>
    </row>
    <row r="131" spans="1:2" x14ac:dyDescent="0.25">
      <c r="A131" s="20">
        <f t="shared" ref="A131:A135" si="15">A130+1</f>
        <v>44851</v>
      </c>
      <c r="B131" s="19">
        <f>Sayfa1!DA122</f>
        <v>0.41666666666663799</v>
      </c>
    </row>
    <row r="132" spans="1:2" x14ac:dyDescent="0.25">
      <c r="A132" s="20">
        <f t="shared" si="15"/>
        <v>44852</v>
      </c>
      <c r="B132" s="19">
        <f>Sayfa1!DA123</f>
        <v>0.37499999999997397</v>
      </c>
    </row>
    <row r="133" spans="1:2" x14ac:dyDescent="0.25">
      <c r="A133" s="20">
        <f t="shared" si="15"/>
        <v>44853</v>
      </c>
      <c r="B133" s="19">
        <f>Sayfa1!DA124</f>
        <v>0.37499999999997397</v>
      </c>
    </row>
    <row r="134" spans="1:2" x14ac:dyDescent="0.25">
      <c r="A134" s="20">
        <f t="shared" si="15"/>
        <v>44854</v>
      </c>
      <c r="B134" s="19">
        <f>Sayfa1!DA125</f>
        <v>0.37499999999997397</v>
      </c>
    </row>
    <row r="135" spans="1:2" x14ac:dyDescent="0.25">
      <c r="A135" s="20">
        <f t="shared" si="15"/>
        <v>44855</v>
      </c>
      <c r="B135" s="19">
        <f>Sayfa1!DA126</f>
        <v>0.37499999999997397</v>
      </c>
    </row>
    <row r="136" spans="1:2" x14ac:dyDescent="0.25">
      <c r="A136" s="30" t="s">
        <v>24</v>
      </c>
      <c r="B136" s="19">
        <f>SUM(B131:B135)</f>
        <v>1.916666666666534</v>
      </c>
    </row>
    <row r="137" spans="1:2" x14ac:dyDescent="0.25">
      <c r="A137" s="20">
        <f>A135+1</f>
        <v>44856</v>
      </c>
    </row>
    <row r="138" spans="1:2" x14ac:dyDescent="0.25">
      <c r="A138" s="20">
        <f>A137+1</f>
        <v>44857</v>
      </c>
    </row>
    <row r="139" spans="1:2" x14ac:dyDescent="0.25">
      <c r="A139" s="20">
        <f t="shared" ref="A139:A143" si="16">A138+1</f>
        <v>44858</v>
      </c>
      <c r="B139" s="19">
        <f>Sayfa1!DA130</f>
        <v>0.41666666666663799</v>
      </c>
    </row>
    <row r="140" spans="1:2" x14ac:dyDescent="0.25">
      <c r="A140" s="20">
        <f t="shared" si="16"/>
        <v>44859</v>
      </c>
      <c r="B140" s="19">
        <f>Sayfa1!DA131</f>
        <v>0.37499999999997397</v>
      </c>
    </row>
    <row r="141" spans="1:2" x14ac:dyDescent="0.25">
      <c r="A141" s="20">
        <f t="shared" si="16"/>
        <v>44860</v>
      </c>
      <c r="B141" s="19">
        <f>Sayfa1!DA132</f>
        <v>0.37499999999997397</v>
      </c>
    </row>
    <row r="142" spans="1:2" x14ac:dyDescent="0.25">
      <c r="A142" s="20">
        <f t="shared" si="16"/>
        <v>44861</v>
      </c>
      <c r="B142" s="19">
        <f>Sayfa1!DA133</f>
        <v>0.37499999999997397</v>
      </c>
    </row>
    <row r="143" spans="1:2" x14ac:dyDescent="0.25">
      <c r="A143" s="20">
        <f t="shared" si="16"/>
        <v>44862</v>
      </c>
      <c r="B143" s="19">
        <f>Sayfa1!DA134</f>
        <v>0.24999999999998301</v>
      </c>
    </row>
    <row r="144" spans="1:2" x14ac:dyDescent="0.25">
      <c r="A144" s="30" t="s">
        <v>24</v>
      </c>
      <c r="B144" s="19">
        <f>SUM(B139:B143)</f>
        <v>1.7916666666665431</v>
      </c>
    </row>
    <row r="145" spans="1:2" x14ac:dyDescent="0.25">
      <c r="A145" s="20">
        <f>A143+1</f>
        <v>44863</v>
      </c>
    </row>
    <row r="146" spans="1:2" x14ac:dyDescent="0.25">
      <c r="A146" s="20">
        <f>A145+1</f>
        <v>44864</v>
      </c>
    </row>
    <row r="147" spans="1:2" x14ac:dyDescent="0.25">
      <c r="A147" s="20">
        <f t="shared" ref="A147:A151" si="17">A146+1</f>
        <v>44865</v>
      </c>
      <c r="B147" s="19">
        <f>Sayfa1!DA138</f>
        <v>0.41666666666663799</v>
      </c>
    </row>
    <row r="148" spans="1:2" x14ac:dyDescent="0.25">
      <c r="A148" s="20">
        <f t="shared" si="17"/>
        <v>44866</v>
      </c>
      <c r="B148" s="19">
        <f>Sayfa1!DA139</f>
        <v>0.37499999999997397</v>
      </c>
    </row>
    <row r="149" spans="1:2" x14ac:dyDescent="0.25">
      <c r="A149" s="20">
        <f t="shared" si="17"/>
        <v>44867</v>
      </c>
      <c r="B149" s="19">
        <f>Sayfa1!DA140</f>
        <v>0.37499999999997397</v>
      </c>
    </row>
    <row r="150" spans="1:2" x14ac:dyDescent="0.25">
      <c r="A150" s="20">
        <f t="shared" si="17"/>
        <v>44868</v>
      </c>
      <c r="B150" s="19">
        <f>Sayfa1!DA141</f>
        <v>0.37499999999997397</v>
      </c>
    </row>
    <row r="151" spans="1:2" x14ac:dyDescent="0.25">
      <c r="A151" s="20">
        <f t="shared" si="17"/>
        <v>44869</v>
      </c>
      <c r="B151" s="19">
        <f>Sayfa1!DA142</f>
        <v>0.37499999999997397</v>
      </c>
    </row>
    <row r="152" spans="1:2" x14ac:dyDescent="0.25">
      <c r="A152" s="30" t="s">
        <v>24</v>
      </c>
      <c r="B152" s="19">
        <f>SUM(B147:B151)</f>
        <v>1.916666666666534</v>
      </c>
    </row>
    <row r="153" spans="1:2" x14ac:dyDescent="0.25">
      <c r="A153" s="20">
        <f>A151+1</f>
        <v>44870</v>
      </c>
    </row>
    <row r="154" spans="1:2" x14ac:dyDescent="0.25">
      <c r="A154" s="20">
        <f>A153+1</f>
        <v>44871</v>
      </c>
    </row>
    <row r="155" spans="1:2" x14ac:dyDescent="0.25">
      <c r="A155" s="20">
        <f t="shared" ref="A155:A159" si="18">A154+1</f>
        <v>44872</v>
      </c>
      <c r="B155" s="19">
        <f>Sayfa1!DA146</f>
        <v>0.41666666666663799</v>
      </c>
    </row>
    <row r="156" spans="1:2" x14ac:dyDescent="0.25">
      <c r="A156" s="20">
        <f t="shared" si="18"/>
        <v>44873</v>
      </c>
      <c r="B156" s="19">
        <f>Sayfa1!DA147</f>
        <v>0.37499999999997397</v>
      </c>
    </row>
    <row r="157" spans="1:2" x14ac:dyDescent="0.25">
      <c r="A157" s="20">
        <f t="shared" si="18"/>
        <v>44874</v>
      </c>
      <c r="B157" s="19">
        <f>Sayfa1!DA148</f>
        <v>0.37499999999997397</v>
      </c>
    </row>
    <row r="158" spans="1:2" x14ac:dyDescent="0.25">
      <c r="A158" s="20">
        <f t="shared" si="18"/>
        <v>44875</v>
      </c>
      <c r="B158" s="19">
        <f>Sayfa1!DA149</f>
        <v>0.37499999999997397</v>
      </c>
    </row>
    <row r="159" spans="1:2" x14ac:dyDescent="0.25">
      <c r="A159" s="20">
        <f t="shared" si="18"/>
        <v>44876</v>
      </c>
      <c r="B159" s="19">
        <f>Sayfa1!DA150</f>
        <v>0.37499999999997397</v>
      </c>
    </row>
    <row r="160" spans="1:2" x14ac:dyDescent="0.25">
      <c r="A160" s="30" t="s">
        <v>24</v>
      </c>
      <c r="B160" s="19">
        <f>SUM(B155:B159)</f>
        <v>1.916666666666534</v>
      </c>
    </row>
    <row r="161" spans="1:2" x14ac:dyDescent="0.25">
      <c r="A161" s="20">
        <f>A159+1</f>
        <v>44877</v>
      </c>
    </row>
    <row r="162" spans="1:2" x14ac:dyDescent="0.25">
      <c r="A162" s="20">
        <f>A161+1</f>
        <v>44878</v>
      </c>
    </row>
    <row r="163" spans="1:2" x14ac:dyDescent="0.25">
      <c r="A163" s="20">
        <f t="shared" ref="A163:A167" si="19">A162+1</f>
        <v>44879</v>
      </c>
      <c r="B163" s="19">
        <f>Sayfa1!DA154</f>
        <v>0.41666666666663799</v>
      </c>
    </row>
    <row r="164" spans="1:2" x14ac:dyDescent="0.25">
      <c r="A164" s="20">
        <f t="shared" si="19"/>
        <v>44880</v>
      </c>
      <c r="B164" s="19">
        <f>Sayfa1!DA155</f>
        <v>0.37499999999997397</v>
      </c>
    </row>
    <row r="165" spans="1:2" x14ac:dyDescent="0.25">
      <c r="A165" s="20">
        <f t="shared" si="19"/>
        <v>44881</v>
      </c>
      <c r="B165" s="19">
        <f>Sayfa1!DA156</f>
        <v>0.37499999999997397</v>
      </c>
    </row>
    <row r="166" spans="1:2" x14ac:dyDescent="0.25">
      <c r="A166" s="20">
        <f t="shared" si="19"/>
        <v>44882</v>
      </c>
      <c r="B166" s="19">
        <f>Sayfa1!DA157</f>
        <v>0.37499999999997397</v>
      </c>
    </row>
    <row r="167" spans="1:2" x14ac:dyDescent="0.25">
      <c r="A167" s="20">
        <f t="shared" si="19"/>
        <v>44883</v>
      </c>
      <c r="B167" s="19">
        <f>Sayfa1!DA158</f>
        <v>0.37499999999997397</v>
      </c>
    </row>
    <row r="168" spans="1:2" x14ac:dyDescent="0.25">
      <c r="A168" s="30" t="s">
        <v>24</v>
      </c>
      <c r="B168" s="19">
        <f>SUM(B163:B167)</f>
        <v>1.916666666666534</v>
      </c>
    </row>
    <row r="169" spans="1:2" x14ac:dyDescent="0.25">
      <c r="A169" s="20">
        <f>A167+1</f>
        <v>44884</v>
      </c>
    </row>
    <row r="170" spans="1:2" x14ac:dyDescent="0.25">
      <c r="A170" s="20">
        <f>A169+1</f>
        <v>44885</v>
      </c>
    </row>
    <row r="171" spans="1:2" x14ac:dyDescent="0.25">
      <c r="A171" s="20">
        <f t="shared" ref="A171:A175" si="20">A170+1</f>
        <v>44886</v>
      </c>
      <c r="B171" s="19">
        <f>Sayfa1!DA162</f>
        <v>0.41666666666663799</v>
      </c>
    </row>
    <row r="172" spans="1:2" x14ac:dyDescent="0.25">
      <c r="A172" s="20">
        <f t="shared" si="20"/>
        <v>44887</v>
      </c>
      <c r="B172" s="19">
        <f>Sayfa1!DA163</f>
        <v>0.37499999999997397</v>
      </c>
    </row>
    <row r="173" spans="1:2" x14ac:dyDescent="0.25">
      <c r="A173" s="20">
        <f t="shared" si="20"/>
        <v>44888</v>
      </c>
      <c r="B173" s="19">
        <f>Sayfa1!DA164</f>
        <v>0.37499999999997397</v>
      </c>
    </row>
    <row r="174" spans="1:2" x14ac:dyDescent="0.25">
      <c r="A174" s="20">
        <f t="shared" si="20"/>
        <v>44889</v>
      </c>
      <c r="B174" s="19">
        <f>Sayfa1!DA165</f>
        <v>0.37499999999997397</v>
      </c>
    </row>
    <row r="175" spans="1:2" x14ac:dyDescent="0.25">
      <c r="A175" s="20">
        <f t="shared" si="20"/>
        <v>44890</v>
      </c>
      <c r="B175" s="19">
        <f>Sayfa1!DA166</f>
        <v>0.37499999999997397</v>
      </c>
    </row>
    <row r="176" spans="1:2" x14ac:dyDescent="0.25">
      <c r="A176" s="30" t="s">
        <v>24</v>
      </c>
      <c r="B176" s="19">
        <f>SUM(B171:B175)</f>
        <v>1.916666666666534</v>
      </c>
    </row>
    <row r="177" spans="1:2" x14ac:dyDescent="0.25">
      <c r="A177" s="20">
        <f>A175+1</f>
        <v>44891</v>
      </c>
    </row>
    <row r="178" spans="1:2" x14ac:dyDescent="0.25">
      <c r="A178" s="20">
        <f>A177+1</f>
        <v>44892</v>
      </c>
    </row>
    <row r="179" spans="1:2" x14ac:dyDescent="0.25">
      <c r="A179" s="20">
        <f t="shared" ref="A179:A183" si="21">A178+1</f>
        <v>44893</v>
      </c>
      <c r="B179" s="19">
        <f>Sayfa1!DA170</f>
        <v>0.41666666666663799</v>
      </c>
    </row>
    <row r="180" spans="1:2" x14ac:dyDescent="0.25">
      <c r="A180" s="20">
        <f t="shared" si="21"/>
        <v>44894</v>
      </c>
      <c r="B180" s="19">
        <f>Sayfa1!DA171</f>
        <v>0.37499999999997397</v>
      </c>
    </row>
    <row r="181" spans="1:2" x14ac:dyDescent="0.25">
      <c r="A181" s="20">
        <f t="shared" si="21"/>
        <v>44895</v>
      </c>
      <c r="B181" s="19">
        <f>Sayfa1!DA172</f>
        <v>0.37499999999997397</v>
      </c>
    </row>
    <row r="182" spans="1:2" x14ac:dyDescent="0.25">
      <c r="A182" s="20">
        <f t="shared" si="21"/>
        <v>44896</v>
      </c>
      <c r="B182" s="19">
        <f>Sayfa1!DA173</f>
        <v>0.37499999999997397</v>
      </c>
    </row>
    <row r="183" spans="1:2" x14ac:dyDescent="0.25">
      <c r="A183" s="20">
        <f t="shared" si="21"/>
        <v>44897</v>
      </c>
      <c r="B183" s="19">
        <f>Sayfa1!DA174</f>
        <v>0.37499999999997397</v>
      </c>
    </row>
    <row r="184" spans="1:2" x14ac:dyDescent="0.25">
      <c r="A184" s="30" t="s">
        <v>24</v>
      </c>
      <c r="B184" s="19">
        <f>SUM(B179:B183)</f>
        <v>1.916666666666534</v>
      </c>
    </row>
    <row r="185" spans="1:2" x14ac:dyDescent="0.25">
      <c r="A185" s="20">
        <f>A183+1</f>
        <v>44898</v>
      </c>
    </row>
    <row r="186" spans="1:2" x14ac:dyDescent="0.25">
      <c r="A186" s="20">
        <f>A185+1</f>
        <v>44899</v>
      </c>
    </row>
    <row r="187" spans="1:2" x14ac:dyDescent="0.25">
      <c r="A187" s="20">
        <f t="shared" ref="A187:A191" si="22">A186+1</f>
        <v>44900</v>
      </c>
      <c r="B187" s="19">
        <f>Sayfa1!DA178</f>
        <v>0.41666666666663799</v>
      </c>
    </row>
    <row r="188" spans="1:2" x14ac:dyDescent="0.25">
      <c r="A188" s="20">
        <f t="shared" si="22"/>
        <v>44901</v>
      </c>
      <c r="B188" s="19">
        <f>Sayfa1!DA179</f>
        <v>0.37499999999997397</v>
      </c>
    </row>
    <row r="189" spans="1:2" x14ac:dyDescent="0.25">
      <c r="A189" s="20">
        <f t="shared" si="22"/>
        <v>44902</v>
      </c>
      <c r="B189" s="19">
        <f>Sayfa1!DA180</f>
        <v>0.37499999999997397</v>
      </c>
    </row>
    <row r="190" spans="1:2" x14ac:dyDescent="0.25">
      <c r="A190" s="20">
        <f t="shared" si="22"/>
        <v>44903</v>
      </c>
      <c r="B190" s="19">
        <f>Sayfa1!DA181</f>
        <v>0.37499999999997397</v>
      </c>
    </row>
    <row r="191" spans="1:2" x14ac:dyDescent="0.25">
      <c r="A191" s="20">
        <f t="shared" si="22"/>
        <v>44904</v>
      </c>
      <c r="B191" s="19">
        <f>Sayfa1!DA182</f>
        <v>0.37499999999997397</v>
      </c>
    </row>
    <row r="192" spans="1:2" x14ac:dyDescent="0.25">
      <c r="A192" s="30" t="s">
        <v>24</v>
      </c>
      <c r="B192" s="19">
        <f>SUM(B187:B191)</f>
        <v>1.916666666666534</v>
      </c>
    </row>
    <row r="193" spans="1:2" x14ac:dyDescent="0.25">
      <c r="A193" s="20">
        <f>A191+1</f>
        <v>44905</v>
      </c>
    </row>
    <row r="194" spans="1:2" x14ac:dyDescent="0.25">
      <c r="A194" s="20">
        <f>A193+1</f>
        <v>44906</v>
      </c>
    </row>
    <row r="195" spans="1:2" x14ac:dyDescent="0.25">
      <c r="A195" s="20">
        <f t="shared" ref="A195:A199" si="23">A194+1</f>
        <v>44907</v>
      </c>
      <c r="B195" s="19">
        <f>Sayfa1!DA186</f>
        <v>0.41666666666663799</v>
      </c>
    </row>
    <row r="196" spans="1:2" x14ac:dyDescent="0.25">
      <c r="A196" s="20">
        <f t="shared" si="23"/>
        <v>44908</v>
      </c>
      <c r="B196" s="19">
        <f>Sayfa1!DA187</f>
        <v>0.37499999999997397</v>
      </c>
    </row>
    <row r="197" spans="1:2" x14ac:dyDescent="0.25">
      <c r="A197" s="20">
        <f t="shared" si="23"/>
        <v>44909</v>
      </c>
      <c r="B197" s="19">
        <f>Sayfa1!DA188</f>
        <v>0.37499999999997397</v>
      </c>
    </row>
    <row r="198" spans="1:2" x14ac:dyDescent="0.25">
      <c r="A198" s="20">
        <f t="shared" si="23"/>
        <v>44910</v>
      </c>
      <c r="B198" s="19">
        <f>Sayfa1!DA189</f>
        <v>0.37499999999997397</v>
      </c>
    </row>
    <row r="199" spans="1:2" x14ac:dyDescent="0.25">
      <c r="A199" s="20">
        <f t="shared" si="23"/>
        <v>44911</v>
      </c>
      <c r="B199" s="19">
        <f>Sayfa1!DA190</f>
        <v>0.37499999999997397</v>
      </c>
    </row>
    <row r="200" spans="1:2" x14ac:dyDescent="0.25">
      <c r="A200" s="30" t="s">
        <v>24</v>
      </c>
      <c r="B200" s="19">
        <f>SUM(B195:B199)</f>
        <v>1.916666666666534</v>
      </c>
    </row>
    <row r="201" spans="1:2" x14ac:dyDescent="0.25">
      <c r="A201" s="20">
        <f>A199+1</f>
        <v>44912</v>
      </c>
    </row>
    <row r="202" spans="1:2" x14ac:dyDescent="0.25">
      <c r="A202" s="20">
        <f>A201+1</f>
        <v>44913</v>
      </c>
    </row>
    <row r="203" spans="1:2" x14ac:dyDescent="0.25">
      <c r="A203" s="20">
        <f t="shared" ref="A203:A207" si="24">A202+1</f>
        <v>44914</v>
      </c>
      <c r="B203" s="19">
        <f>Sayfa1!DA194</f>
        <v>0.41666666666663799</v>
      </c>
    </row>
    <row r="204" spans="1:2" x14ac:dyDescent="0.25">
      <c r="A204" s="20">
        <f t="shared" si="24"/>
        <v>44915</v>
      </c>
      <c r="B204" s="19">
        <f>Sayfa1!DA195</f>
        <v>0.37499999999997397</v>
      </c>
    </row>
    <row r="205" spans="1:2" x14ac:dyDescent="0.25">
      <c r="A205" s="20">
        <f t="shared" si="24"/>
        <v>44916</v>
      </c>
      <c r="B205" s="19">
        <f>Sayfa1!DA196</f>
        <v>0.37499999999997397</v>
      </c>
    </row>
    <row r="206" spans="1:2" x14ac:dyDescent="0.25">
      <c r="A206" s="20">
        <f t="shared" si="24"/>
        <v>44917</v>
      </c>
      <c r="B206" s="19">
        <f>Sayfa1!DA197</f>
        <v>0.37499999999997397</v>
      </c>
    </row>
    <row r="207" spans="1:2" x14ac:dyDescent="0.25">
      <c r="A207" s="20">
        <f t="shared" si="24"/>
        <v>44918</v>
      </c>
      <c r="B207" s="19">
        <f>Sayfa1!DA198</f>
        <v>0.37499999999997397</v>
      </c>
    </row>
    <row r="208" spans="1:2" x14ac:dyDescent="0.25">
      <c r="A208" s="30" t="s">
        <v>24</v>
      </c>
      <c r="B208" s="19">
        <f>SUM(B203:B207)</f>
        <v>1.916666666666534</v>
      </c>
    </row>
    <row r="209" spans="1:2" x14ac:dyDescent="0.25">
      <c r="A209" s="20">
        <f>A207+1</f>
        <v>44919</v>
      </c>
    </row>
    <row r="210" spans="1:2" x14ac:dyDescent="0.25">
      <c r="A210" s="20">
        <f>A209+1</f>
        <v>44920</v>
      </c>
    </row>
    <row r="211" spans="1:2" x14ac:dyDescent="0.25">
      <c r="A211" s="20">
        <f t="shared" ref="A211:A215" si="25">A210+1</f>
        <v>44921</v>
      </c>
      <c r="B211" s="19">
        <f>Sayfa1!DA202</f>
        <v>0.41666666666663799</v>
      </c>
    </row>
    <row r="212" spans="1:2" x14ac:dyDescent="0.25">
      <c r="A212" s="20">
        <f t="shared" si="25"/>
        <v>44922</v>
      </c>
      <c r="B212" s="19">
        <f>Sayfa1!DA203</f>
        <v>0.37499999999997397</v>
      </c>
    </row>
    <row r="213" spans="1:2" x14ac:dyDescent="0.25">
      <c r="A213" s="20">
        <f t="shared" si="25"/>
        <v>44923</v>
      </c>
      <c r="B213" s="19">
        <f>Sayfa1!DA204</f>
        <v>0.37499999999997397</v>
      </c>
    </row>
    <row r="214" spans="1:2" x14ac:dyDescent="0.25">
      <c r="A214" s="20">
        <f t="shared" si="25"/>
        <v>44924</v>
      </c>
      <c r="B214" s="19">
        <f>Sayfa1!DA205</f>
        <v>0.37499999999997397</v>
      </c>
    </row>
    <row r="215" spans="1:2" x14ac:dyDescent="0.25">
      <c r="A215" s="20">
        <f t="shared" si="25"/>
        <v>44925</v>
      </c>
      <c r="B215" s="19">
        <f>Sayfa1!DA206</f>
        <v>0.37499999999997397</v>
      </c>
    </row>
    <row r="216" spans="1:2" x14ac:dyDescent="0.25">
      <c r="A216" s="30" t="s">
        <v>24</v>
      </c>
      <c r="B216" s="19">
        <f>SUM(B211:B215)</f>
        <v>1.916666666666534</v>
      </c>
    </row>
    <row r="217" spans="1:2" x14ac:dyDescent="0.25">
      <c r="A217" s="20">
        <f>A215+1</f>
        <v>44926</v>
      </c>
    </row>
    <row r="218" spans="1:2" x14ac:dyDescent="0.25">
      <c r="A218" s="20">
        <f>A217+1</f>
        <v>44927</v>
      </c>
    </row>
  </sheetData>
  <sheetProtection algorithmName="SHA-512" hashValue="koSQJLkusiDAVdhhJW0pkgxdcUZuxqOJMisuAj40VR9NMqJeYBFnXDjK45+bf3mn79hAFq7iz70J4WC/qWv+/Q==" saltValue="6bYBK4JuCImdrq57n8pp5A==" spinCount="100000" sheet="1" objects="1" scenarios="1"/>
  <conditionalFormatting sqref="B16 B24 B32 B40 B48 B56 B64 B72 B80">
    <cfRule type="expression" dxfId="242" priority="159">
      <formula>$B16&gt;=2.29166666666667</formula>
    </cfRule>
    <cfRule type="expression" dxfId="241" priority="160">
      <formula>$B16&lt;2.29166666666667</formula>
    </cfRule>
  </conditionalFormatting>
  <conditionalFormatting sqref="A218">
    <cfRule type="expression" dxfId="240" priority="52">
      <formula>OR(WEEKDAY($A218,2)=6,WEEKDAY($A218,2)=7)</formula>
    </cfRule>
  </conditionalFormatting>
  <conditionalFormatting sqref="A11:A15">
    <cfRule type="expression" dxfId="239" priority="142">
      <formula>OR(WEEKDAY($A11,2)=6,WEEKDAY($A11,2)=7)</formula>
    </cfRule>
  </conditionalFormatting>
  <conditionalFormatting sqref="A17">
    <cfRule type="expression" dxfId="238" priority="141">
      <formula>OR(WEEKDAY($A17,2)=6,WEEKDAY($A17,2)=7)</formula>
    </cfRule>
  </conditionalFormatting>
  <conditionalFormatting sqref="A24">
    <cfRule type="expression" dxfId="237" priority="140">
      <formula>OR(WEEKDAY($A24,2)=6,WEEKDAY($A24,2)=7)</formula>
    </cfRule>
  </conditionalFormatting>
  <conditionalFormatting sqref="A32">
    <cfRule type="expression" dxfId="236" priority="139">
      <formula>OR(WEEKDAY($A32,2)=6,WEEKDAY($A32,2)=7)</formula>
    </cfRule>
  </conditionalFormatting>
  <conditionalFormatting sqref="A40">
    <cfRule type="expression" dxfId="235" priority="138">
      <formula>OR(WEEKDAY($A40,2)=6,WEEKDAY($A40,2)=7)</formula>
    </cfRule>
  </conditionalFormatting>
  <conditionalFormatting sqref="A80 A72 A64 A56 A48">
    <cfRule type="expression" dxfId="234" priority="137">
      <formula>OR(WEEKDAY($A48,2)=6,WEEKDAY($A48,2)=7)</formula>
    </cfRule>
  </conditionalFormatting>
  <conditionalFormatting sqref="A81:A82">
    <cfRule type="expression" dxfId="233" priority="136">
      <formula>OR(WEEKDAY($A81,2)=6,WEEKDAY($A81,2)=7)</formula>
    </cfRule>
  </conditionalFormatting>
  <conditionalFormatting sqref="A18">
    <cfRule type="expression" dxfId="232" priority="135">
      <formula>OR(WEEKDAY($A18,2)=6,WEEKDAY($A18,2)=7)</formula>
    </cfRule>
  </conditionalFormatting>
  <conditionalFormatting sqref="A25">
    <cfRule type="expression" dxfId="231" priority="134">
      <formula>OR(WEEKDAY($A25,2)=6,WEEKDAY($A25,2)=7)</formula>
    </cfRule>
  </conditionalFormatting>
  <conditionalFormatting sqref="A26">
    <cfRule type="expression" dxfId="230" priority="133">
      <formula>OR(WEEKDAY($A26,2)=6,WEEKDAY($A26,2)=7)</formula>
    </cfRule>
  </conditionalFormatting>
  <conditionalFormatting sqref="A33">
    <cfRule type="expression" dxfId="229" priority="132">
      <formula>OR(WEEKDAY($A33,2)=6,WEEKDAY($A33,2)=7)</formula>
    </cfRule>
  </conditionalFormatting>
  <conditionalFormatting sqref="A34">
    <cfRule type="expression" dxfId="228" priority="131">
      <formula>OR(WEEKDAY($A34,2)=6,WEEKDAY($A34,2)=7)</formula>
    </cfRule>
  </conditionalFormatting>
  <conditionalFormatting sqref="A41">
    <cfRule type="expression" dxfId="227" priority="130">
      <formula>OR(WEEKDAY($A41,2)=6,WEEKDAY($A41,2)=7)</formula>
    </cfRule>
  </conditionalFormatting>
  <conditionalFormatting sqref="A42">
    <cfRule type="expression" dxfId="226" priority="129">
      <formula>OR(WEEKDAY($A42,2)=6,WEEKDAY($A42,2)=7)</formula>
    </cfRule>
  </conditionalFormatting>
  <conditionalFormatting sqref="A49">
    <cfRule type="expression" dxfId="225" priority="128">
      <formula>OR(WEEKDAY($A49,2)=6,WEEKDAY($A49,2)=7)</formula>
    </cfRule>
  </conditionalFormatting>
  <conditionalFormatting sqref="A50">
    <cfRule type="expression" dxfId="224" priority="127">
      <formula>OR(WEEKDAY($A50,2)=6,WEEKDAY($A50,2)=7)</formula>
    </cfRule>
  </conditionalFormatting>
  <conditionalFormatting sqref="A57">
    <cfRule type="expression" dxfId="223" priority="126">
      <formula>OR(WEEKDAY($A57,2)=6,WEEKDAY($A57,2)=7)</formula>
    </cfRule>
  </conditionalFormatting>
  <conditionalFormatting sqref="A58">
    <cfRule type="expression" dxfId="222" priority="125">
      <formula>OR(WEEKDAY($A58,2)=6,WEEKDAY($A58,2)=7)</formula>
    </cfRule>
  </conditionalFormatting>
  <conditionalFormatting sqref="A65">
    <cfRule type="expression" dxfId="221" priority="124">
      <formula>OR(WEEKDAY($A65,2)=6,WEEKDAY($A65,2)=7)</formula>
    </cfRule>
  </conditionalFormatting>
  <conditionalFormatting sqref="A66">
    <cfRule type="expression" dxfId="220" priority="123">
      <formula>OR(WEEKDAY($A66,2)=6,WEEKDAY($A66,2)=7)</formula>
    </cfRule>
  </conditionalFormatting>
  <conditionalFormatting sqref="A73:A74">
    <cfRule type="expression" dxfId="219" priority="122">
      <formula>OR(WEEKDAY($A73,2)=6,WEEKDAY($A73,2)=7)</formula>
    </cfRule>
  </conditionalFormatting>
  <conditionalFormatting sqref="A88">
    <cfRule type="expression" dxfId="218" priority="120">
      <formula>OR(WEEKDAY($A88,2)=6,WEEKDAY($A88,2)=7)</formula>
    </cfRule>
  </conditionalFormatting>
  <conditionalFormatting sqref="A89:A95">
    <cfRule type="expression" dxfId="217" priority="118">
      <formula>OR(WEEKDAY($A89,2)=6,WEEKDAY($A89,2)=7)</formula>
    </cfRule>
  </conditionalFormatting>
  <conditionalFormatting sqref="A96">
    <cfRule type="expression" dxfId="216" priority="116">
      <formula>OR(WEEKDAY($A96,2)=6,WEEKDAY($A96,2)=7)</formula>
    </cfRule>
  </conditionalFormatting>
  <conditionalFormatting sqref="A97:A103">
    <cfRule type="expression" dxfId="215" priority="114">
      <formula>OR(WEEKDAY($A97,2)=6,WEEKDAY($A97,2)=7)</formula>
    </cfRule>
  </conditionalFormatting>
  <conditionalFormatting sqref="A104">
    <cfRule type="expression" dxfId="214" priority="112">
      <formula>OR(WEEKDAY($A104,2)=6,WEEKDAY($A104,2)=7)</formula>
    </cfRule>
  </conditionalFormatting>
  <conditionalFormatting sqref="A105:A111">
    <cfRule type="expression" dxfId="213" priority="110">
      <formula>OR(WEEKDAY($A105,2)=6,WEEKDAY($A105,2)=7)</formula>
    </cfRule>
  </conditionalFormatting>
  <conditionalFormatting sqref="A112">
    <cfRule type="expression" dxfId="212" priority="108">
      <formula>OR(WEEKDAY($A112,2)=6,WEEKDAY($A112,2)=7)</formula>
    </cfRule>
  </conditionalFormatting>
  <conditionalFormatting sqref="A113:A119">
    <cfRule type="expression" dxfId="211" priority="106">
      <formula>OR(WEEKDAY($A113,2)=6,WEEKDAY($A113,2)=7)</formula>
    </cfRule>
  </conditionalFormatting>
  <conditionalFormatting sqref="A120">
    <cfRule type="expression" dxfId="210" priority="104">
      <formula>OR(WEEKDAY($A120,2)=6,WEEKDAY($A120,2)=7)</formula>
    </cfRule>
  </conditionalFormatting>
  <conditionalFormatting sqref="A121:A127">
    <cfRule type="expression" dxfId="209" priority="102">
      <formula>OR(WEEKDAY($A121,2)=6,WEEKDAY($A121,2)=7)</formula>
    </cfRule>
  </conditionalFormatting>
  <conditionalFormatting sqref="A128">
    <cfRule type="expression" dxfId="208" priority="100">
      <formula>OR(WEEKDAY($A128,2)=6,WEEKDAY($A128,2)=7)</formula>
    </cfRule>
  </conditionalFormatting>
  <conditionalFormatting sqref="A129:A135">
    <cfRule type="expression" dxfId="207" priority="98">
      <formula>OR(WEEKDAY($A129,2)=6,WEEKDAY($A129,2)=7)</formula>
    </cfRule>
  </conditionalFormatting>
  <conditionalFormatting sqref="A136">
    <cfRule type="expression" dxfId="206" priority="96">
      <formula>OR(WEEKDAY($A136,2)=6,WEEKDAY($A136,2)=7)</formula>
    </cfRule>
  </conditionalFormatting>
  <conditionalFormatting sqref="A137:A143">
    <cfRule type="expression" dxfId="205" priority="94">
      <formula>OR(WEEKDAY($A137,2)=6,WEEKDAY($A137,2)=7)</formula>
    </cfRule>
  </conditionalFormatting>
  <conditionalFormatting sqref="A144">
    <cfRule type="expression" dxfId="204" priority="92">
      <formula>OR(WEEKDAY($A144,2)=6,WEEKDAY($A144,2)=7)</formula>
    </cfRule>
  </conditionalFormatting>
  <conditionalFormatting sqref="A145:A151">
    <cfRule type="expression" dxfId="203" priority="90">
      <formula>OR(WEEKDAY($A145,2)=6,WEEKDAY($A145,2)=7)</formula>
    </cfRule>
  </conditionalFormatting>
  <conditionalFormatting sqref="A152">
    <cfRule type="expression" dxfId="202" priority="88">
      <formula>OR(WEEKDAY($A152,2)=6,WEEKDAY($A152,2)=7)</formula>
    </cfRule>
  </conditionalFormatting>
  <conditionalFormatting sqref="A153:A159">
    <cfRule type="expression" dxfId="201" priority="86">
      <formula>OR(WEEKDAY($A153,2)=6,WEEKDAY($A153,2)=7)</formula>
    </cfRule>
  </conditionalFormatting>
  <conditionalFormatting sqref="A160">
    <cfRule type="expression" dxfId="200" priority="84">
      <formula>OR(WEEKDAY($A160,2)=6,WEEKDAY($A160,2)=7)</formula>
    </cfRule>
  </conditionalFormatting>
  <conditionalFormatting sqref="A161:A167">
    <cfRule type="expression" dxfId="199" priority="82">
      <formula>OR(WEEKDAY($A161,2)=6,WEEKDAY($A161,2)=7)</formula>
    </cfRule>
  </conditionalFormatting>
  <conditionalFormatting sqref="A168">
    <cfRule type="expression" dxfId="198" priority="80">
      <formula>OR(WEEKDAY($A168,2)=6,WEEKDAY($A168,2)=7)</formula>
    </cfRule>
  </conditionalFormatting>
  <conditionalFormatting sqref="A169:A175">
    <cfRule type="expression" dxfId="197" priority="78">
      <formula>OR(WEEKDAY($A169,2)=6,WEEKDAY($A169,2)=7)</formula>
    </cfRule>
  </conditionalFormatting>
  <conditionalFormatting sqref="A176">
    <cfRule type="expression" dxfId="196" priority="76">
      <formula>OR(WEEKDAY($A176,2)=6,WEEKDAY($A176,2)=7)</formula>
    </cfRule>
  </conditionalFormatting>
  <conditionalFormatting sqref="A177:A183">
    <cfRule type="expression" dxfId="195" priority="74">
      <formula>OR(WEEKDAY($A177,2)=6,WEEKDAY($A177,2)=7)</formula>
    </cfRule>
  </conditionalFormatting>
  <conditionalFormatting sqref="A184">
    <cfRule type="expression" dxfId="194" priority="72">
      <formula>OR(WEEKDAY($A184,2)=6,WEEKDAY($A184,2)=7)</formula>
    </cfRule>
  </conditionalFormatting>
  <conditionalFormatting sqref="A185:A191">
    <cfRule type="expression" dxfId="193" priority="70">
      <formula>OR(WEEKDAY($A185,2)=6,WEEKDAY($A185,2)=7)</formula>
    </cfRule>
  </conditionalFormatting>
  <conditionalFormatting sqref="A192">
    <cfRule type="expression" dxfId="192" priority="68">
      <formula>OR(WEEKDAY($A192,2)=6,WEEKDAY($A192,2)=7)</formula>
    </cfRule>
  </conditionalFormatting>
  <conditionalFormatting sqref="A193:A199">
    <cfRule type="expression" dxfId="191" priority="66">
      <formula>OR(WEEKDAY($A193,2)=6,WEEKDAY($A193,2)=7)</formula>
    </cfRule>
  </conditionalFormatting>
  <conditionalFormatting sqref="A200">
    <cfRule type="expression" dxfId="190" priority="64">
      <formula>OR(WEEKDAY($A200,2)=6,WEEKDAY($A200,2)=7)</formula>
    </cfRule>
  </conditionalFormatting>
  <conditionalFormatting sqref="A201:A207">
    <cfRule type="expression" dxfId="189" priority="62">
      <formula>OR(WEEKDAY($A201,2)=6,WEEKDAY($A201,2)=7)</formula>
    </cfRule>
  </conditionalFormatting>
  <conditionalFormatting sqref="A208">
    <cfRule type="expression" dxfId="188" priority="60">
      <formula>OR(WEEKDAY($A208,2)=6,WEEKDAY($A208,2)=7)</formula>
    </cfRule>
  </conditionalFormatting>
  <conditionalFormatting sqref="A209:A215">
    <cfRule type="expression" dxfId="187" priority="58">
      <formula>OR(WEEKDAY($A209,2)=6,WEEKDAY($A209,2)=7)</formula>
    </cfRule>
  </conditionalFormatting>
  <conditionalFormatting sqref="A216">
    <cfRule type="expression" dxfId="186" priority="56">
      <formula>OR(WEEKDAY($A216,2)=6,WEEKDAY($A216,2)=7)</formula>
    </cfRule>
  </conditionalFormatting>
  <conditionalFormatting sqref="A217">
    <cfRule type="expression" dxfId="185" priority="54">
      <formula>OR(WEEKDAY($A217,2)=6,WEEKDAY($A217,2)=7)</formula>
    </cfRule>
  </conditionalFormatting>
  <conditionalFormatting sqref="B88">
    <cfRule type="expression" dxfId="184" priority="49">
      <formula>$B88&gt;=2.29166666666667</formula>
    </cfRule>
    <cfRule type="expression" dxfId="183" priority="50">
      <formula>$B88&lt;2.29166666666667</formula>
    </cfRule>
  </conditionalFormatting>
  <conditionalFormatting sqref="B96">
    <cfRule type="expression" dxfId="182" priority="46">
      <formula>$B96&gt;=2.29166666666667</formula>
    </cfRule>
    <cfRule type="expression" dxfId="181" priority="47">
      <formula>$B96&lt;2.29166666666667</formula>
    </cfRule>
  </conditionalFormatting>
  <conditionalFormatting sqref="B104">
    <cfRule type="expression" dxfId="180" priority="43">
      <formula>$B104&gt;=2.29166666666667</formula>
    </cfRule>
    <cfRule type="expression" dxfId="179" priority="44">
      <formula>$B104&lt;2.29166666666667</formula>
    </cfRule>
  </conditionalFormatting>
  <conditionalFormatting sqref="B112">
    <cfRule type="expression" dxfId="178" priority="40">
      <formula>$B112&gt;=2.29166666666667</formula>
    </cfRule>
    <cfRule type="expression" dxfId="177" priority="41">
      <formula>$B112&lt;2.29166666666667</formula>
    </cfRule>
  </conditionalFormatting>
  <conditionalFormatting sqref="B120">
    <cfRule type="expression" dxfId="176" priority="37">
      <formula>$B120&gt;=2.29166666666667</formula>
    </cfRule>
    <cfRule type="expression" dxfId="175" priority="38">
      <formula>$B120&lt;2.29166666666667</formula>
    </cfRule>
  </conditionalFormatting>
  <conditionalFormatting sqref="B128">
    <cfRule type="expression" dxfId="174" priority="34">
      <formula>$B128&gt;=2.29166666666667</formula>
    </cfRule>
    <cfRule type="expression" dxfId="173" priority="35">
      <formula>$B128&lt;2.29166666666667</formula>
    </cfRule>
  </conditionalFormatting>
  <conditionalFormatting sqref="B136">
    <cfRule type="expression" dxfId="172" priority="31">
      <formula>$B136&gt;=2.29166666666667</formula>
    </cfRule>
    <cfRule type="expression" dxfId="171" priority="32">
      <formula>$B136&lt;2.29166666666667</formula>
    </cfRule>
  </conditionalFormatting>
  <conditionalFormatting sqref="B144">
    <cfRule type="expression" dxfId="170" priority="28">
      <formula>$B144&gt;=2.29166666666667</formula>
    </cfRule>
    <cfRule type="expression" dxfId="169" priority="29">
      <formula>$B144&lt;2.29166666666667</formula>
    </cfRule>
  </conditionalFormatting>
  <conditionalFormatting sqref="B152">
    <cfRule type="expression" dxfId="168" priority="25">
      <formula>$B152&gt;=2.29166666666667</formula>
    </cfRule>
    <cfRule type="expression" dxfId="167" priority="26">
      <formula>$B152&lt;2.29166666666667</formula>
    </cfRule>
  </conditionalFormatting>
  <conditionalFormatting sqref="B160">
    <cfRule type="expression" dxfId="166" priority="22">
      <formula>$B160&gt;=2.29166666666667</formula>
    </cfRule>
    <cfRule type="expression" dxfId="165" priority="23">
      <formula>$B160&lt;2.29166666666667</formula>
    </cfRule>
  </conditionalFormatting>
  <conditionalFormatting sqref="B168">
    <cfRule type="expression" dxfId="164" priority="19">
      <formula>$B168&gt;=2.29166666666667</formula>
    </cfRule>
    <cfRule type="expression" dxfId="163" priority="20">
      <formula>$B168&lt;2.29166666666667</formula>
    </cfRule>
  </conditionalFormatting>
  <conditionalFormatting sqref="B176">
    <cfRule type="expression" dxfId="162" priority="16">
      <formula>$B176&gt;=2.29166666666667</formula>
    </cfRule>
    <cfRule type="expression" dxfId="161" priority="17">
      <formula>$B176&lt;2.29166666666667</formula>
    </cfRule>
  </conditionalFormatting>
  <conditionalFormatting sqref="B184">
    <cfRule type="expression" dxfId="160" priority="13">
      <formula>$B184&gt;=2.29166666666667</formula>
    </cfRule>
    <cfRule type="expression" dxfId="159" priority="14">
      <formula>$B184&lt;2.29166666666667</formula>
    </cfRule>
  </conditionalFormatting>
  <conditionalFormatting sqref="B192">
    <cfRule type="expression" dxfId="158" priority="10">
      <formula>$B192&gt;=2.29166666666667</formula>
    </cfRule>
    <cfRule type="expression" dxfId="157" priority="11">
      <formula>$B192&lt;2.29166666666667</formula>
    </cfRule>
  </conditionalFormatting>
  <conditionalFormatting sqref="B200">
    <cfRule type="expression" dxfId="156" priority="7">
      <formula>$B200&gt;=2.29166666666667</formula>
    </cfRule>
    <cfRule type="expression" dxfId="155" priority="8">
      <formula>$B200&lt;2.29166666666667</formula>
    </cfRule>
  </conditionalFormatting>
  <conditionalFormatting sqref="B208">
    <cfRule type="expression" dxfId="154" priority="4">
      <formula>$B208&gt;=2.29166666666667</formula>
    </cfRule>
    <cfRule type="expression" dxfId="153" priority="5">
      <formula>$B208&lt;2.29166666666667</formula>
    </cfRule>
  </conditionalFormatting>
  <conditionalFormatting sqref="B216">
    <cfRule type="expression" dxfId="152" priority="1">
      <formula>$B216&gt;=2.29166666666667</formula>
    </cfRule>
    <cfRule type="expression" dxfId="151" priority="2">
      <formula>$B216&lt;2.29166666666667</formula>
    </cfRule>
  </conditionalFormatting>
  <printOptions horizontalCentered="1"/>
  <pageMargins left="0" right="0" top="0.19685039370078741" bottom="0.19685039370078741" header="0.19685039370078741" footer="0.19685039370078741"/>
  <pageSetup paperSize="9" scale="49" orientation="landscape" r:id="rId1"/>
  <tableParts count="2"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8"/>
  <dimension ref="A1:DC209"/>
  <sheetViews>
    <sheetView workbookViewId="0">
      <pane xSplit="1" topLeftCell="CK1" activePane="topRight" state="frozen"/>
      <selection pane="topRight" activeCell="DC4" sqref="DC4"/>
    </sheetView>
  </sheetViews>
  <sheetFormatPr defaultRowHeight="15" x14ac:dyDescent="0.25"/>
  <cols>
    <col min="1" max="1" width="15.85546875" bestFit="1" customWidth="1"/>
    <col min="2" max="21" width="5.5703125" bestFit="1" customWidth="1"/>
    <col min="22" max="101" width="5.5703125" customWidth="1"/>
    <col min="105" max="105" width="10" customWidth="1"/>
  </cols>
  <sheetData>
    <row r="1" spans="1:107" x14ac:dyDescent="0.25">
      <c r="B1" s="77" t="s">
        <v>26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9"/>
      <c r="V1" s="77" t="s">
        <v>27</v>
      </c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9"/>
      <c r="AP1" s="77" t="s">
        <v>28</v>
      </c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9"/>
      <c r="BJ1" s="77" t="s">
        <v>29</v>
      </c>
      <c r="BK1" s="78"/>
      <c r="BL1" s="78"/>
      <c r="BM1" s="78"/>
      <c r="BN1" s="78"/>
      <c r="BO1" s="78"/>
      <c r="BP1" s="78"/>
      <c r="BQ1" s="78"/>
      <c r="BR1" s="78"/>
      <c r="BS1" s="78"/>
      <c r="BT1" s="78"/>
      <c r="BU1" s="78"/>
      <c r="BV1" s="78"/>
      <c r="BW1" s="78"/>
      <c r="BX1" s="78"/>
      <c r="BY1" s="78"/>
      <c r="BZ1" s="78"/>
      <c r="CA1" s="78"/>
      <c r="CB1" s="78"/>
      <c r="CC1" s="79"/>
      <c r="CD1" s="77" t="s">
        <v>30</v>
      </c>
      <c r="CE1" s="78"/>
      <c r="CF1" s="78"/>
      <c r="CG1" s="78"/>
      <c r="CH1" s="78"/>
      <c r="CI1" s="78"/>
      <c r="CJ1" s="78"/>
      <c r="CK1" s="78"/>
      <c r="CL1" s="78"/>
      <c r="CM1" s="78"/>
      <c r="CN1" s="78"/>
      <c r="CO1" s="78"/>
      <c r="CP1" s="78"/>
      <c r="CQ1" s="78"/>
      <c r="CR1" s="78"/>
      <c r="CS1" s="78"/>
      <c r="CT1" s="78"/>
      <c r="CU1" s="78"/>
      <c r="CV1" s="78"/>
      <c r="CW1" s="79"/>
      <c r="CY1" s="5" t="s">
        <v>31</v>
      </c>
      <c r="CZ1" s="5" t="s">
        <v>32</v>
      </c>
      <c r="DA1" s="5" t="s">
        <v>33</v>
      </c>
    </row>
    <row r="2" spans="1:107" ht="15.75" thickBot="1" x14ac:dyDescent="0.3">
      <c r="A2" s="20">
        <f>'1.Sayfa'!A11</f>
        <v>44746</v>
      </c>
      <c r="B2" s="41">
        <f>'1.Sayfa'!B11</f>
        <v>0.312499999999999</v>
      </c>
      <c r="C2" s="42">
        <f>'1.Sayfa'!C11</f>
        <v>0.52083333333331805</v>
      </c>
      <c r="D2" s="42">
        <f>'1.Sayfa'!D11</f>
        <v>0.56249999999998201</v>
      </c>
      <c r="E2" s="42">
        <f>'1.Sayfa'!E11</f>
        <v>0.68749999999997402</v>
      </c>
      <c r="F2" s="42">
        <f>'1.Sayfa'!I11</f>
        <v>0.35416666666666302</v>
      </c>
      <c r="G2" s="42">
        <f>'1.Sayfa'!J11</f>
        <v>0.56249999999998201</v>
      </c>
      <c r="H2" s="42">
        <f>'1.Sayfa'!K11</f>
        <v>0.60416666666664598</v>
      </c>
      <c r="I2" s="42">
        <f>'1.Sayfa'!L11</f>
        <v>0.72916666666663699</v>
      </c>
      <c r="J2" s="42">
        <f>'1.Sayfa'!P11</f>
        <v>0</v>
      </c>
      <c r="K2" s="42">
        <f>'1.Sayfa'!Q11</f>
        <v>0</v>
      </c>
      <c r="L2" s="42">
        <f>'1.Sayfa'!R11</f>
        <v>0</v>
      </c>
      <c r="M2" s="42">
        <f>'1.Sayfa'!S11</f>
        <v>0</v>
      </c>
      <c r="N2" s="42">
        <f>'1.Sayfa'!W11</f>
        <v>0</v>
      </c>
      <c r="O2" s="42">
        <f>'1.Sayfa'!X11</f>
        <v>0</v>
      </c>
      <c r="P2" s="42">
        <f>'1.Sayfa'!Y11</f>
        <v>0</v>
      </c>
      <c r="Q2" s="42">
        <f>'1.Sayfa'!Z11</f>
        <v>0</v>
      </c>
      <c r="R2" s="42">
        <f>'1.Sayfa'!AD11</f>
        <v>0</v>
      </c>
      <c r="S2" s="42">
        <f>'1.Sayfa'!AE11</f>
        <v>0</v>
      </c>
      <c r="T2" s="42">
        <f>'1.Sayfa'!AF11</f>
        <v>0</v>
      </c>
      <c r="U2" s="43">
        <f>'1.Sayfa'!AG11</f>
        <v>0</v>
      </c>
      <c r="V2" s="41">
        <f>'2.Sayfa'!B11</f>
        <v>0</v>
      </c>
      <c r="W2" s="42">
        <f>'2.Sayfa'!C11</f>
        <v>0</v>
      </c>
      <c r="X2" s="42">
        <f>'2.Sayfa'!D11</f>
        <v>0</v>
      </c>
      <c r="Y2" s="42">
        <f>'2.Sayfa'!E11</f>
        <v>0</v>
      </c>
      <c r="Z2" s="42">
        <f>'2.Sayfa'!I11</f>
        <v>0</v>
      </c>
      <c r="AA2" s="42">
        <f>'2.Sayfa'!J11</f>
        <v>0</v>
      </c>
      <c r="AB2" s="42">
        <f>'2.Sayfa'!K11</f>
        <v>0</v>
      </c>
      <c r="AC2" s="42">
        <f>'2.Sayfa'!L11</f>
        <v>0</v>
      </c>
      <c r="AD2" s="42">
        <f>'2.Sayfa'!P11</f>
        <v>0</v>
      </c>
      <c r="AE2" s="42">
        <f>'2.Sayfa'!Q11</f>
        <v>0</v>
      </c>
      <c r="AF2" s="42">
        <f>'2.Sayfa'!R11</f>
        <v>0</v>
      </c>
      <c r="AG2" s="42">
        <f>'2.Sayfa'!S11</f>
        <v>0</v>
      </c>
      <c r="AH2" s="42">
        <f>'2.Sayfa'!W11</f>
        <v>0</v>
      </c>
      <c r="AI2" s="42">
        <f>'2.Sayfa'!X11</f>
        <v>0</v>
      </c>
      <c r="AJ2" s="42">
        <f>'2.Sayfa'!Y11</f>
        <v>0</v>
      </c>
      <c r="AK2" s="42">
        <f>'2.Sayfa'!Z11</f>
        <v>0</v>
      </c>
      <c r="AL2" s="42">
        <f>'2.Sayfa'!AD11</f>
        <v>0</v>
      </c>
      <c r="AM2" s="42">
        <f>'2.Sayfa'!AE11</f>
        <v>0</v>
      </c>
      <c r="AN2" s="42">
        <f>'2.Sayfa'!AF11</f>
        <v>0</v>
      </c>
      <c r="AO2" s="43">
        <f>'2.Sayfa'!AG11</f>
        <v>0</v>
      </c>
      <c r="AP2" s="44">
        <f>'3.Sayfa'!B11</f>
        <v>0</v>
      </c>
      <c r="AQ2" s="46">
        <f>'3.Sayfa'!C11</f>
        <v>0</v>
      </c>
      <c r="AR2" s="42">
        <f>'3.Sayfa'!D11</f>
        <v>0</v>
      </c>
      <c r="AS2" s="45">
        <f>'3.Sayfa'!E11</f>
        <v>0</v>
      </c>
      <c r="AT2" s="42">
        <f>'3.Sayfa'!I11</f>
        <v>0</v>
      </c>
      <c r="AU2" s="42">
        <f>'3.Sayfa'!J11</f>
        <v>0</v>
      </c>
      <c r="AV2" s="42">
        <f>'3.Sayfa'!K11</f>
        <v>0</v>
      </c>
      <c r="AW2" s="42">
        <f>'3.Sayfa'!L11</f>
        <v>0</v>
      </c>
      <c r="AX2" s="42">
        <f>'3.Sayfa'!P11</f>
        <v>0</v>
      </c>
      <c r="AY2" s="42">
        <f>'3.Sayfa'!Q11</f>
        <v>0</v>
      </c>
      <c r="AZ2" s="42">
        <f>'3.Sayfa'!R11</f>
        <v>0</v>
      </c>
      <c r="BA2" s="42">
        <f>'3.Sayfa'!S11</f>
        <v>0</v>
      </c>
      <c r="BB2" s="42">
        <f>'3.Sayfa'!W11</f>
        <v>0</v>
      </c>
      <c r="BC2" s="42">
        <f>'3.Sayfa'!X11</f>
        <v>0</v>
      </c>
      <c r="BD2" s="42">
        <f>'3.Sayfa'!Y11</f>
        <v>0</v>
      </c>
      <c r="BE2" s="42">
        <f>'3.Sayfa'!Z11</f>
        <v>0</v>
      </c>
      <c r="BF2" s="42">
        <f>'3.Sayfa'!AD11</f>
        <v>0</v>
      </c>
      <c r="BG2" s="42">
        <f>'3.Sayfa'!AE11</f>
        <v>0</v>
      </c>
      <c r="BH2" s="42">
        <f>'3.Sayfa'!AF11</f>
        <v>0</v>
      </c>
      <c r="BI2" s="42">
        <f>'3.Sayfa'!AG11</f>
        <v>0</v>
      </c>
      <c r="BJ2" s="44">
        <f>'4.Sayfa'!B11</f>
        <v>0</v>
      </c>
      <c r="BK2" s="42">
        <f>'4.Sayfa'!C11</f>
        <v>0</v>
      </c>
      <c r="BL2" s="42">
        <f>'4.Sayfa'!D11</f>
        <v>0</v>
      </c>
      <c r="BM2" s="47">
        <f>'4.Sayfa'!E11</f>
        <v>0</v>
      </c>
      <c r="BN2" s="42">
        <f>'4.Sayfa'!I11</f>
        <v>0</v>
      </c>
      <c r="BO2" s="42">
        <f>'4.Sayfa'!J11</f>
        <v>0</v>
      </c>
      <c r="BP2" s="42">
        <f>'4.Sayfa'!K11</f>
        <v>0</v>
      </c>
      <c r="BQ2" s="42">
        <f>'4.Sayfa'!L11</f>
        <v>0</v>
      </c>
      <c r="BR2" s="42">
        <f>'4.Sayfa'!P11</f>
        <v>0</v>
      </c>
      <c r="BS2" s="42">
        <f>'4.Sayfa'!Q11</f>
        <v>0</v>
      </c>
      <c r="BT2" s="42">
        <f>'4.Sayfa'!R11</f>
        <v>0</v>
      </c>
      <c r="BU2" s="42">
        <f>'4.Sayfa'!S11</f>
        <v>0</v>
      </c>
      <c r="BV2" s="42">
        <f>'4.Sayfa'!W11</f>
        <v>0</v>
      </c>
      <c r="BW2" s="42">
        <f>'4.Sayfa'!X11</f>
        <v>0</v>
      </c>
      <c r="BX2" s="42">
        <f>'4.Sayfa'!Y11</f>
        <v>0</v>
      </c>
      <c r="BY2" s="42">
        <f>'4.Sayfa'!Z11</f>
        <v>0</v>
      </c>
      <c r="BZ2" s="42">
        <f>'4.Sayfa'!AD11</f>
        <v>0</v>
      </c>
      <c r="CA2" s="42">
        <f>'4.Sayfa'!AE11</f>
        <v>0</v>
      </c>
      <c r="CB2" s="42">
        <f>'4.Sayfa'!AF11</f>
        <v>0</v>
      </c>
      <c r="CC2" s="42">
        <f>'4.Sayfa'!AG11</f>
        <v>0</v>
      </c>
      <c r="CD2" s="44">
        <f>'5.Sayfa'!B11</f>
        <v>0</v>
      </c>
      <c r="CE2" s="42">
        <f>'5.Sayfa'!C11</f>
        <v>0</v>
      </c>
      <c r="CF2" s="42">
        <f>'5.Sayfa'!D11</f>
        <v>0</v>
      </c>
      <c r="CG2" s="47">
        <f>'5.Sayfa'!E11</f>
        <v>0</v>
      </c>
      <c r="CH2" s="42">
        <f>'5.Sayfa'!I11</f>
        <v>0</v>
      </c>
      <c r="CI2" s="42">
        <f>'5.Sayfa'!J11</f>
        <v>0</v>
      </c>
      <c r="CJ2" s="42">
        <f>'5.Sayfa'!K11</f>
        <v>0</v>
      </c>
      <c r="CK2" s="42">
        <f>'5.Sayfa'!L11</f>
        <v>0</v>
      </c>
      <c r="CL2" s="42">
        <f>'5.Sayfa'!P11</f>
        <v>0</v>
      </c>
      <c r="CM2" s="42">
        <f>'5.Sayfa'!Q11</f>
        <v>0</v>
      </c>
      <c r="CN2" s="42">
        <f>'5.Sayfa'!R11</f>
        <v>0</v>
      </c>
      <c r="CO2" s="42">
        <f>'5.Sayfa'!S11</f>
        <v>0</v>
      </c>
      <c r="CP2" s="42">
        <f>'5.Sayfa'!W11</f>
        <v>0</v>
      </c>
      <c r="CQ2" s="42">
        <f>'5.Sayfa'!X11</f>
        <v>0</v>
      </c>
      <c r="CR2" s="42">
        <f>'5.Sayfa'!Y11</f>
        <v>0</v>
      </c>
      <c r="CS2" s="42">
        <f>'5.Sayfa'!Z11</f>
        <v>0</v>
      </c>
      <c r="CT2" s="42">
        <f>'5.Sayfa'!AD11</f>
        <v>0</v>
      </c>
      <c r="CU2" s="42">
        <f>'5.Sayfa'!AE11</f>
        <v>0</v>
      </c>
      <c r="CV2" s="42">
        <f>'5.Sayfa'!AF11</f>
        <v>0</v>
      </c>
      <c r="CW2" s="43">
        <f>'5.Sayfa'!AG11</f>
        <v>0</v>
      </c>
      <c r="CY2" s="40">
        <f>LARGE(B2:CW2,1)</f>
        <v>0.72916666666663699</v>
      </c>
      <c r="CZ2" s="40">
        <f>IF(ISERROR(SMALL(B2:CW2,COUNTIF(B2:CW2,0)+1)),0,SMALL(B2:CW2,COUNTIF(B2:CW2,0)+1))</f>
        <v>0.312499999999999</v>
      </c>
      <c r="DA2" s="40">
        <f>IF(CY2-CZ2&lt;0,0,CY2-CZ2)</f>
        <v>0.41666666666663799</v>
      </c>
      <c r="DC2" s="40"/>
    </row>
    <row r="3" spans="1:107" ht="15.75" thickBot="1" x14ac:dyDescent="0.3">
      <c r="A3" s="20">
        <f>A2+1</f>
        <v>44747</v>
      </c>
      <c r="B3" s="41">
        <f>'1.Sayfa'!B12</f>
        <v>0.35416666666666302</v>
      </c>
      <c r="C3" s="42">
        <f>'1.Sayfa'!C12</f>
        <v>0.56249999999998201</v>
      </c>
      <c r="D3" s="42">
        <f>'1.Sayfa'!D12</f>
        <v>0.60416666666664598</v>
      </c>
      <c r="E3" s="42">
        <f>'1.Sayfa'!E12</f>
        <v>0.72916666666663699</v>
      </c>
      <c r="F3" s="42">
        <f>'1.Sayfa'!I12</f>
        <v>0.312499999999999</v>
      </c>
      <c r="G3" s="42">
        <f>'1.Sayfa'!J12</f>
        <v>0.52083333333331805</v>
      </c>
      <c r="H3" s="42">
        <f>'1.Sayfa'!K12</f>
        <v>0.56249999999998201</v>
      </c>
      <c r="I3" s="42">
        <f>'1.Sayfa'!L12</f>
        <v>0.68749999999997402</v>
      </c>
      <c r="J3" s="42">
        <f>'1.Sayfa'!P12</f>
        <v>0</v>
      </c>
      <c r="K3" s="42">
        <f>'1.Sayfa'!Q12</f>
        <v>0</v>
      </c>
      <c r="L3" s="42">
        <f>'1.Sayfa'!R12</f>
        <v>0</v>
      </c>
      <c r="M3" s="42">
        <f>'1.Sayfa'!S12</f>
        <v>0</v>
      </c>
      <c r="N3" s="42">
        <f>'1.Sayfa'!W12</f>
        <v>0</v>
      </c>
      <c r="O3" s="42">
        <f>'1.Sayfa'!X12</f>
        <v>0</v>
      </c>
      <c r="P3" s="42">
        <f>'1.Sayfa'!Y12</f>
        <v>0</v>
      </c>
      <c r="Q3" s="42">
        <f>'1.Sayfa'!Z12</f>
        <v>0</v>
      </c>
      <c r="R3" s="42">
        <f>'1.Sayfa'!AD12</f>
        <v>0</v>
      </c>
      <c r="S3" s="42">
        <f>'1.Sayfa'!AE12</f>
        <v>0</v>
      </c>
      <c r="T3" s="42">
        <f>'1.Sayfa'!AF12</f>
        <v>0</v>
      </c>
      <c r="U3" s="43">
        <f>'1.Sayfa'!AG12</f>
        <v>0</v>
      </c>
      <c r="V3" s="41">
        <f>'2.Sayfa'!B12</f>
        <v>0</v>
      </c>
      <c r="W3" s="42">
        <f>'2.Sayfa'!C12</f>
        <v>0</v>
      </c>
      <c r="X3" s="42">
        <f>'2.Sayfa'!D12</f>
        <v>0</v>
      </c>
      <c r="Y3" s="42">
        <f>'2.Sayfa'!E12</f>
        <v>0</v>
      </c>
      <c r="Z3" s="42">
        <f>'2.Sayfa'!I12</f>
        <v>0</v>
      </c>
      <c r="AA3" s="42">
        <f>'2.Sayfa'!J12</f>
        <v>0</v>
      </c>
      <c r="AB3" s="42">
        <f>'2.Sayfa'!K12</f>
        <v>0</v>
      </c>
      <c r="AC3" s="42">
        <f>'2.Sayfa'!L12</f>
        <v>0</v>
      </c>
      <c r="AD3" s="42">
        <f>'2.Sayfa'!P12</f>
        <v>0</v>
      </c>
      <c r="AE3" s="42">
        <f>'2.Sayfa'!Q12</f>
        <v>0</v>
      </c>
      <c r="AF3" s="42">
        <f>'2.Sayfa'!R12</f>
        <v>0</v>
      </c>
      <c r="AG3" s="42">
        <f>'2.Sayfa'!S12</f>
        <v>0</v>
      </c>
      <c r="AH3" s="42">
        <f>'2.Sayfa'!W12</f>
        <v>0</v>
      </c>
      <c r="AI3" s="42">
        <f>'2.Sayfa'!X12</f>
        <v>0</v>
      </c>
      <c r="AJ3" s="42">
        <f>'2.Sayfa'!Y12</f>
        <v>0</v>
      </c>
      <c r="AK3" s="42">
        <f>'2.Sayfa'!Z12</f>
        <v>0</v>
      </c>
      <c r="AL3" s="42">
        <f>'2.Sayfa'!AD12</f>
        <v>0</v>
      </c>
      <c r="AM3" s="42">
        <f>'2.Sayfa'!AE12</f>
        <v>0</v>
      </c>
      <c r="AN3" s="42">
        <f>'2.Sayfa'!AF12</f>
        <v>0</v>
      </c>
      <c r="AO3" s="43">
        <f>'2.Sayfa'!AG12</f>
        <v>0</v>
      </c>
      <c r="AP3" s="44">
        <f>'3.Sayfa'!B12</f>
        <v>0</v>
      </c>
      <c r="AQ3" s="46">
        <f>'3.Sayfa'!C12</f>
        <v>0</v>
      </c>
      <c r="AR3" s="42">
        <f>'3.Sayfa'!D12</f>
        <v>0</v>
      </c>
      <c r="AS3" s="45">
        <f>'3.Sayfa'!E12</f>
        <v>0</v>
      </c>
      <c r="AT3" s="42">
        <f>'3.Sayfa'!I12</f>
        <v>0</v>
      </c>
      <c r="AU3" s="42">
        <f>'3.Sayfa'!J12</f>
        <v>0</v>
      </c>
      <c r="AV3" s="42">
        <f>'3.Sayfa'!K12</f>
        <v>0</v>
      </c>
      <c r="AW3" s="42">
        <f>'3.Sayfa'!L12</f>
        <v>0</v>
      </c>
      <c r="AX3" s="42">
        <f>'3.Sayfa'!P12</f>
        <v>0</v>
      </c>
      <c r="AY3" s="42">
        <f>'3.Sayfa'!Q12</f>
        <v>0</v>
      </c>
      <c r="AZ3" s="42">
        <f>'3.Sayfa'!R12</f>
        <v>0</v>
      </c>
      <c r="BA3" s="42">
        <f>'3.Sayfa'!S12</f>
        <v>0</v>
      </c>
      <c r="BB3" s="42">
        <f>'3.Sayfa'!W12</f>
        <v>0</v>
      </c>
      <c r="BC3" s="42">
        <f>'3.Sayfa'!X12</f>
        <v>0</v>
      </c>
      <c r="BD3" s="42">
        <f>'3.Sayfa'!Y12</f>
        <v>0</v>
      </c>
      <c r="BE3" s="42">
        <f>'3.Sayfa'!Z12</f>
        <v>0</v>
      </c>
      <c r="BF3" s="42">
        <f>'3.Sayfa'!AD12</f>
        <v>0</v>
      </c>
      <c r="BG3" s="42">
        <f>'3.Sayfa'!AE12</f>
        <v>0</v>
      </c>
      <c r="BH3" s="42">
        <f>'3.Sayfa'!AF12</f>
        <v>0</v>
      </c>
      <c r="BI3" s="42">
        <f>'3.Sayfa'!AG12</f>
        <v>0</v>
      </c>
      <c r="BJ3" s="44">
        <f>'4.Sayfa'!B12</f>
        <v>0</v>
      </c>
      <c r="BK3" s="42">
        <f>'4.Sayfa'!C12</f>
        <v>0</v>
      </c>
      <c r="BL3" s="42">
        <f>'4.Sayfa'!D12</f>
        <v>0</v>
      </c>
      <c r="BM3" s="47">
        <f>'4.Sayfa'!E12</f>
        <v>0</v>
      </c>
      <c r="BN3" s="42">
        <f>'4.Sayfa'!I12</f>
        <v>0</v>
      </c>
      <c r="BO3" s="42">
        <f>'4.Sayfa'!J12</f>
        <v>0</v>
      </c>
      <c r="BP3" s="42">
        <f>'4.Sayfa'!K12</f>
        <v>0</v>
      </c>
      <c r="BQ3" s="42">
        <f>'4.Sayfa'!L12</f>
        <v>0</v>
      </c>
      <c r="BR3" s="42">
        <f>'4.Sayfa'!P12</f>
        <v>0</v>
      </c>
      <c r="BS3" s="42">
        <f>'4.Sayfa'!Q12</f>
        <v>0</v>
      </c>
      <c r="BT3" s="42">
        <f>'4.Sayfa'!R12</f>
        <v>0</v>
      </c>
      <c r="BU3" s="42">
        <f>'4.Sayfa'!S12</f>
        <v>0</v>
      </c>
      <c r="BV3" s="42">
        <f>'4.Sayfa'!W12</f>
        <v>0</v>
      </c>
      <c r="BW3" s="42">
        <f>'4.Sayfa'!X12</f>
        <v>0</v>
      </c>
      <c r="BX3" s="42">
        <f>'4.Sayfa'!Y12</f>
        <v>0</v>
      </c>
      <c r="BY3" s="42">
        <f>'4.Sayfa'!Z12</f>
        <v>0</v>
      </c>
      <c r="BZ3" s="42">
        <f>'4.Sayfa'!AD12</f>
        <v>0</v>
      </c>
      <c r="CA3" s="42">
        <f>'4.Sayfa'!AE12</f>
        <v>0</v>
      </c>
      <c r="CB3" s="42">
        <f>'4.Sayfa'!AF12</f>
        <v>0</v>
      </c>
      <c r="CC3" s="42">
        <f>'4.Sayfa'!AG12</f>
        <v>0</v>
      </c>
      <c r="CD3" s="44">
        <f>'5.Sayfa'!B12</f>
        <v>0</v>
      </c>
      <c r="CE3" s="42">
        <f>'5.Sayfa'!C12</f>
        <v>0</v>
      </c>
      <c r="CF3" s="42">
        <f>'5.Sayfa'!D12</f>
        <v>0</v>
      </c>
      <c r="CG3" s="47">
        <f>'5.Sayfa'!E12</f>
        <v>0</v>
      </c>
      <c r="CH3" s="42">
        <f>'5.Sayfa'!I12</f>
        <v>0</v>
      </c>
      <c r="CI3" s="42">
        <f>'5.Sayfa'!J12</f>
        <v>0</v>
      </c>
      <c r="CJ3" s="42">
        <f>'5.Sayfa'!K12</f>
        <v>0</v>
      </c>
      <c r="CK3" s="42">
        <f>'5.Sayfa'!L12</f>
        <v>0</v>
      </c>
      <c r="CL3" s="42">
        <f>'5.Sayfa'!P12</f>
        <v>0</v>
      </c>
      <c r="CM3" s="42">
        <f>'5.Sayfa'!Q12</f>
        <v>0</v>
      </c>
      <c r="CN3" s="42">
        <f>'5.Sayfa'!R12</f>
        <v>0</v>
      </c>
      <c r="CO3" s="42">
        <f>'5.Sayfa'!S12</f>
        <v>0</v>
      </c>
      <c r="CP3" s="42">
        <f>'5.Sayfa'!W12</f>
        <v>0</v>
      </c>
      <c r="CQ3" s="42">
        <f>'5.Sayfa'!X12</f>
        <v>0</v>
      </c>
      <c r="CR3" s="42">
        <f>'5.Sayfa'!Y12</f>
        <v>0</v>
      </c>
      <c r="CS3" s="42">
        <f>'5.Sayfa'!Z12</f>
        <v>0</v>
      </c>
      <c r="CT3" s="42">
        <f>'5.Sayfa'!AD12</f>
        <v>0</v>
      </c>
      <c r="CU3" s="42">
        <f>'5.Sayfa'!AE12</f>
        <v>0</v>
      </c>
      <c r="CV3" s="42">
        <f>'5.Sayfa'!AF12</f>
        <v>0</v>
      </c>
      <c r="CW3" s="43">
        <f>'5.Sayfa'!AG12</f>
        <v>0</v>
      </c>
      <c r="CY3" s="40">
        <f t="shared" ref="CY3:CY66" si="0">LARGE(B3:CW3,1)</f>
        <v>0.72916666666663699</v>
      </c>
      <c r="CZ3" s="40">
        <f t="shared" ref="CZ3:CZ6" si="1">IF(ISERROR(SMALL(B3:CW3,COUNTIF(B3:CW3,0)+1)),0,SMALL(B3:CW3,COUNTIF(B3:CW3,0)+1))</f>
        <v>0.312499999999999</v>
      </c>
      <c r="DA3" s="40">
        <f t="shared" ref="DA3:DA6" si="2">IF(CY3-CZ3&lt;0,0,CY3-CZ3)</f>
        <v>0.41666666666663799</v>
      </c>
    </row>
    <row r="4" spans="1:107" ht="15.75" thickBot="1" x14ac:dyDescent="0.3">
      <c r="A4" s="20">
        <f>A3+1</f>
        <v>44748</v>
      </c>
      <c r="B4" s="41">
        <f>'1.Sayfa'!B13</f>
        <v>0.35416666666666302</v>
      </c>
      <c r="C4" s="42">
        <f>'1.Sayfa'!C13</f>
        <v>0.52083333333331805</v>
      </c>
      <c r="D4" s="42">
        <f>'1.Sayfa'!D13</f>
        <v>0.56249999999998201</v>
      </c>
      <c r="E4" s="42">
        <f>'1.Sayfa'!E13</f>
        <v>0.72916666666663699</v>
      </c>
      <c r="F4" s="42">
        <f>'1.Sayfa'!I13</f>
        <v>0.35416666666666302</v>
      </c>
      <c r="G4" s="42">
        <f>'1.Sayfa'!J13</f>
        <v>0.56249999999998201</v>
      </c>
      <c r="H4" s="42">
        <f>'1.Sayfa'!K13</f>
        <v>0.60416666666664598</v>
      </c>
      <c r="I4" s="42">
        <f>'1.Sayfa'!L13</f>
        <v>0.72916666666663699</v>
      </c>
      <c r="J4" s="42">
        <f>'1.Sayfa'!P13</f>
        <v>0</v>
      </c>
      <c r="K4" s="42">
        <f>'1.Sayfa'!Q13</f>
        <v>0</v>
      </c>
      <c r="L4" s="42">
        <f>'1.Sayfa'!R13</f>
        <v>0</v>
      </c>
      <c r="M4" s="42">
        <f>'1.Sayfa'!S13</f>
        <v>0</v>
      </c>
      <c r="N4" s="42">
        <f>'1.Sayfa'!W13</f>
        <v>0</v>
      </c>
      <c r="O4" s="42">
        <f>'1.Sayfa'!X13</f>
        <v>0</v>
      </c>
      <c r="P4" s="42">
        <f>'1.Sayfa'!Y13</f>
        <v>0</v>
      </c>
      <c r="Q4" s="42">
        <f>'1.Sayfa'!Z13</f>
        <v>0</v>
      </c>
      <c r="R4" s="42">
        <f>'1.Sayfa'!AD13</f>
        <v>0</v>
      </c>
      <c r="S4" s="42">
        <f>'1.Sayfa'!AE13</f>
        <v>0</v>
      </c>
      <c r="T4" s="42">
        <f>'1.Sayfa'!AF13</f>
        <v>0</v>
      </c>
      <c r="U4" s="43">
        <f>'1.Sayfa'!AG13</f>
        <v>0</v>
      </c>
      <c r="V4" s="41">
        <f>'2.Sayfa'!B13</f>
        <v>0</v>
      </c>
      <c r="W4" s="42">
        <f>'2.Sayfa'!C13</f>
        <v>0</v>
      </c>
      <c r="X4" s="42">
        <f>'2.Sayfa'!D13</f>
        <v>0</v>
      </c>
      <c r="Y4" s="42">
        <f>'2.Sayfa'!E13</f>
        <v>0</v>
      </c>
      <c r="Z4" s="42">
        <f>'2.Sayfa'!I13</f>
        <v>0</v>
      </c>
      <c r="AA4" s="42">
        <f>'2.Sayfa'!J13</f>
        <v>0</v>
      </c>
      <c r="AB4" s="42">
        <f>'2.Sayfa'!K13</f>
        <v>0</v>
      </c>
      <c r="AC4" s="42">
        <f>'2.Sayfa'!L13</f>
        <v>0</v>
      </c>
      <c r="AD4" s="42">
        <f>'2.Sayfa'!P13</f>
        <v>0</v>
      </c>
      <c r="AE4" s="42">
        <f>'2.Sayfa'!Q13</f>
        <v>0</v>
      </c>
      <c r="AF4" s="42">
        <f>'2.Sayfa'!R13</f>
        <v>0</v>
      </c>
      <c r="AG4" s="42">
        <f>'2.Sayfa'!S13</f>
        <v>0</v>
      </c>
      <c r="AH4" s="42">
        <f>'2.Sayfa'!W13</f>
        <v>0</v>
      </c>
      <c r="AI4" s="42">
        <f>'2.Sayfa'!X13</f>
        <v>0</v>
      </c>
      <c r="AJ4" s="42">
        <f>'2.Sayfa'!Y13</f>
        <v>0</v>
      </c>
      <c r="AK4" s="42">
        <f>'2.Sayfa'!Z13</f>
        <v>0</v>
      </c>
      <c r="AL4" s="42">
        <f>'2.Sayfa'!AD13</f>
        <v>0</v>
      </c>
      <c r="AM4" s="42">
        <f>'2.Sayfa'!AE13</f>
        <v>0</v>
      </c>
      <c r="AN4" s="42">
        <f>'2.Sayfa'!AF13</f>
        <v>0</v>
      </c>
      <c r="AO4" s="43">
        <f>'2.Sayfa'!AG13</f>
        <v>0</v>
      </c>
      <c r="AP4" s="44">
        <f>'3.Sayfa'!B13</f>
        <v>0</v>
      </c>
      <c r="AQ4" s="46">
        <f>'3.Sayfa'!C13</f>
        <v>0</v>
      </c>
      <c r="AR4" s="42">
        <f>'3.Sayfa'!D13</f>
        <v>0</v>
      </c>
      <c r="AS4" s="45">
        <f>'3.Sayfa'!E13</f>
        <v>0</v>
      </c>
      <c r="AT4" s="42">
        <f>'3.Sayfa'!I13</f>
        <v>0</v>
      </c>
      <c r="AU4" s="42">
        <f>'3.Sayfa'!J13</f>
        <v>0</v>
      </c>
      <c r="AV4" s="42">
        <f>'3.Sayfa'!K13</f>
        <v>0</v>
      </c>
      <c r="AW4" s="42">
        <f>'3.Sayfa'!L13</f>
        <v>0</v>
      </c>
      <c r="AX4" s="42">
        <f>'3.Sayfa'!P13</f>
        <v>0</v>
      </c>
      <c r="AY4" s="42">
        <f>'3.Sayfa'!Q13</f>
        <v>0</v>
      </c>
      <c r="AZ4" s="42">
        <f>'3.Sayfa'!R13</f>
        <v>0</v>
      </c>
      <c r="BA4" s="42">
        <f>'3.Sayfa'!S13</f>
        <v>0</v>
      </c>
      <c r="BB4" s="42">
        <f>'3.Sayfa'!W13</f>
        <v>0</v>
      </c>
      <c r="BC4" s="42">
        <f>'3.Sayfa'!X13</f>
        <v>0</v>
      </c>
      <c r="BD4" s="42">
        <f>'3.Sayfa'!Y13</f>
        <v>0</v>
      </c>
      <c r="BE4" s="42">
        <f>'3.Sayfa'!Z13</f>
        <v>0</v>
      </c>
      <c r="BF4" s="42">
        <f>'3.Sayfa'!AD13</f>
        <v>0</v>
      </c>
      <c r="BG4" s="42">
        <f>'3.Sayfa'!AE13</f>
        <v>0</v>
      </c>
      <c r="BH4" s="42">
        <f>'3.Sayfa'!AF13</f>
        <v>0</v>
      </c>
      <c r="BI4" s="42">
        <f>'3.Sayfa'!AG13</f>
        <v>0</v>
      </c>
      <c r="BJ4" s="44">
        <f>'4.Sayfa'!B13</f>
        <v>0</v>
      </c>
      <c r="BK4" s="42">
        <f>'4.Sayfa'!C13</f>
        <v>0</v>
      </c>
      <c r="BL4" s="42">
        <f>'4.Sayfa'!D13</f>
        <v>0</v>
      </c>
      <c r="BM4" s="47">
        <f>'4.Sayfa'!E13</f>
        <v>0</v>
      </c>
      <c r="BN4" s="42">
        <f>'4.Sayfa'!I13</f>
        <v>0</v>
      </c>
      <c r="BO4" s="42">
        <f>'4.Sayfa'!J13</f>
        <v>0</v>
      </c>
      <c r="BP4" s="42">
        <f>'4.Sayfa'!K13</f>
        <v>0</v>
      </c>
      <c r="BQ4" s="42">
        <f>'4.Sayfa'!L13</f>
        <v>0</v>
      </c>
      <c r="BR4" s="42">
        <f>'4.Sayfa'!P13</f>
        <v>0</v>
      </c>
      <c r="BS4" s="42">
        <f>'4.Sayfa'!Q13</f>
        <v>0</v>
      </c>
      <c r="BT4" s="42">
        <f>'4.Sayfa'!R13</f>
        <v>0</v>
      </c>
      <c r="BU4" s="42">
        <f>'4.Sayfa'!S13</f>
        <v>0</v>
      </c>
      <c r="BV4" s="42">
        <f>'4.Sayfa'!W13</f>
        <v>0</v>
      </c>
      <c r="BW4" s="42">
        <f>'4.Sayfa'!X13</f>
        <v>0</v>
      </c>
      <c r="BX4" s="42">
        <f>'4.Sayfa'!Y13</f>
        <v>0</v>
      </c>
      <c r="BY4" s="42">
        <f>'4.Sayfa'!Z13</f>
        <v>0</v>
      </c>
      <c r="BZ4" s="42">
        <f>'4.Sayfa'!AD13</f>
        <v>0</v>
      </c>
      <c r="CA4" s="42">
        <f>'4.Sayfa'!AE13</f>
        <v>0</v>
      </c>
      <c r="CB4" s="42">
        <f>'4.Sayfa'!AF13</f>
        <v>0</v>
      </c>
      <c r="CC4" s="42">
        <f>'4.Sayfa'!AG13</f>
        <v>0</v>
      </c>
      <c r="CD4" s="44">
        <f>'5.Sayfa'!B13</f>
        <v>0</v>
      </c>
      <c r="CE4" s="42">
        <f>'5.Sayfa'!C13</f>
        <v>0</v>
      </c>
      <c r="CF4" s="42">
        <f>'5.Sayfa'!D13</f>
        <v>0</v>
      </c>
      <c r="CG4" s="47">
        <f>'5.Sayfa'!E13</f>
        <v>0</v>
      </c>
      <c r="CH4" s="42">
        <f>'5.Sayfa'!I13</f>
        <v>0</v>
      </c>
      <c r="CI4" s="42">
        <f>'5.Sayfa'!J13</f>
        <v>0</v>
      </c>
      <c r="CJ4" s="42">
        <f>'5.Sayfa'!K13</f>
        <v>0</v>
      </c>
      <c r="CK4" s="42">
        <f>'5.Sayfa'!L13</f>
        <v>0</v>
      </c>
      <c r="CL4" s="42">
        <f>'5.Sayfa'!P13</f>
        <v>0</v>
      </c>
      <c r="CM4" s="42">
        <f>'5.Sayfa'!Q13</f>
        <v>0</v>
      </c>
      <c r="CN4" s="42">
        <f>'5.Sayfa'!R13</f>
        <v>0</v>
      </c>
      <c r="CO4" s="42">
        <f>'5.Sayfa'!S13</f>
        <v>0</v>
      </c>
      <c r="CP4" s="42">
        <f>'5.Sayfa'!W13</f>
        <v>0</v>
      </c>
      <c r="CQ4" s="42">
        <f>'5.Sayfa'!X13</f>
        <v>0</v>
      </c>
      <c r="CR4" s="42">
        <f>'5.Sayfa'!Y13</f>
        <v>0</v>
      </c>
      <c r="CS4" s="42">
        <f>'5.Sayfa'!Z13</f>
        <v>0</v>
      </c>
      <c r="CT4" s="42">
        <f>'5.Sayfa'!AD13</f>
        <v>0</v>
      </c>
      <c r="CU4" s="42">
        <f>'5.Sayfa'!AE13</f>
        <v>0</v>
      </c>
      <c r="CV4" s="42">
        <f>'5.Sayfa'!AF13</f>
        <v>0</v>
      </c>
      <c r="CW4" s="43">
        <f>'5.Sayfa'!AG13</f>
        <v>0</v>
      </c>
      <c r="CY4" s="40">
        <f t="shared" si="0"/>
        <v>0.72916666666663699</v>
      </c>
      <c r="CZ4" s="40">
        <f t="shared" si="1"/>
        <v>0.35416666666666302</v>
      </c>
      <c r="DA4" s="40">
        <f t="shared" si="2"/>
        <v>0.37499999999997397</v>
      </c>
    </row>
    <row r="5" spans="1:107" ht="15.75" thickBot="1" x14ac:dyDescent="0.3">
      <c r="A5" s="20">
        <f>A4+1</f>
        <v>44749</v>
      </c>
      <c r="B5" s="41">
        <f>'1.Sayfa'!B14</f>
        <v>0.35416666666666302</v>
      </c>
      <c r="C5" s="42">
        <f>'1.Sayfa'!C14</f>
        <v>0.56249999999998201</v>
      </c>
      <c r="D5" s="42">
        <f>'1.Sayfa'!D14</f>
        <v>0.60416666666664598</v>
      </c>
      <c r="E5" s="42">
        <f>'1.Sayfa'!E14</f>
        <v>0.72916666666663699</v>
      </c>
      <c r="F5" s="42">
        <f>'1.Sayfa'!I14</f>
        <v>0.35416666666666302</v>
      </c>
      <c r="G5" s="42">
        <f>'1.Sayfa'!J14</f>
        <v>0.52083333333331805</v>
      </c>
      <c r="H5" s="42">
        <f>'1.Sayfa'!K14</f>
        <v>0.56249999999998201</v>
      </c>
      <c r="I5" s="42">
        <f>'1.Sayfa'!L14</f>
        <v>0.72916666666663699</v>
      </c>
      <c r="J5" s="42">
        <f>'1.Sayfa'!P14</f>
        <v>0</v>
      </c>
      <c r="K5" s="42">
        <f>'1.Sayfa'!Q14</f>
        <v>0</v>
      </c>
      <c r="L5" s="42">
        <f>'1.Sayfa'!R14</f>
        <v>0</v>
      </c>
      <c r="M5" s="42">
        <f>'1.Sayfa'!S14</f>
        <v>0</v>
      </c>
      <c r="N5" s="42">
        <f>'1.Sayfa'!W14</f>
        <v>0</v>
      </c>
      <c r="O5" s="42">
        <f>'1.Sayfa'!X14</f>
        <v>0</v>
      </c>
      <c r="P5" s="42">
        <f>'1.Sayfa'!Y14</f>
        <v>0</v>
      </c>
      <c r="Q5" s="42">
        <f>'1.Sayfa'!Z14</f>
        <v>0</v>
      </c>
      <c r="R5" s="42">
        <f>'1.Sayfa'!AD14</f>
        <v>0</v>
      </c>
      <c r="S5" s="42">
        <f>'1.Sayfa'!AE14</f>
        <v>0</v>
      </c>
      <c r="T5" s="42">
        <f>'1.Sayfa'!AF14</f>
        <v>0</v>
      </c>
      <c r="U5" s="43">
        <f>'1.Sayfa'!AG14</f>
        <v>0</v>
      </c>
      <c r="V5" s="41">
        <f>'2.Sayfa'!B14</f>
        <v>0</v>
      </c>
      <c r="W5" s="42">
        <f>'2.Sayfa'!C14</f>
        <v>0</v>
      </c>
      <c r="X5" s="42">
        <f>'2.Sayfa'!D14</f>
        <v>0</v>
      </c>
      <c r="Y5" s="42">
        <f>'2.Sayfa'!E14</f>
        <v>0</v>
      </c>
      <c r="Z5" s="42">
        <f>'2.Sayfa'!I14</f>
        <v>0</v>
      </c>
      <c r="AA5" s="42">
        <f>'2.Sayfa'!J14</f>
        <v>0</v>
      </c>
      <c r="AB5" s="42">
        <f>'2.Sayfa'!K14</f>
        <v>0</v>
      </c>
      <c r="AC5" s="42">
        <f>'2.Sayfa'!L14</f>
        <v>0</v>
      </c>
      <c r="AD5" s="42">
        <f>'2.Sayfa'!P14</f>
        <v>0</v>
      </c>
      <c r="AE5" s="42">
        <f>'2.Sayfa'!Q14</f>
        <v>0</v>
      </c>
      <c r="AF5" s="42">
        <f>'2.Sayfa'!R14</f>
        <v>0</v>
      </c>
      <c r="AG5" s="42">
        <f>'2.Sayfa'!S14</f>
        <v>0</v>
      </c>
      <c r="AH5" s="42">
        <f>'2.Sayfa'!W14</f>
        <v>0</v>
      </c>
      <c r="AI5" s="42">
        <f>'2.Sayfa'!X14</f>
        <v>0</v>
      </c>
      <c r="AJ5" s="42">
        <f>'2.Sayfa'!Y14</f>
        <v>0</v>
      </c>
      <c r="AK5" s="42">
        <f>'2.Sayfa'!Z14</f>
        <v>0</v>
      </c>
      <c r="AL5" s="42">
        <f>'2.Sayfa'!AD14</f>
        <v>0</v>
      </c>
      <c r="AM5" s="42">
        <f>'2.Sayfa'!AE14</f>
        <v>0</v>
      </c>
      <c r="AN5" s="42">
        <f>'2.Sayfa'!AF14</f>
        <v>0</v>
      </c>
      <c r="AO5" s="43">
        <f>'2.Sayfa'!AG14</f>
        <v>0</v>
      </c>
      <c r="AP5" s="44">
        <f>'3.Sayfa'!B14</f>
        <v>0</v>
      </c>
      <c r="AQ5" s="46">
        <f>'3.Sayfa'!C14</f>
        <v>0</v>
      </c>
      <c r="AR5" s="42">
        <f>'3.Sayfa'!D14</f>
        <v>0</v>
      </c>
      <c r="AS5" s="45">
        <f>'3.Sayfa'!E14</f>
        <v>0</v>
      </c>
      <c r="AT5" s="42">
        <f>'3.Sayfa'!I14</f>
        <v>0</v>
      </c>
      <c r="AU5" s="42">
        <f>'3.Sayfa'!J14</f>
        <v>0</v>
      </c>
      <c r="AV5" s="42">
        <f>'3.Sayfa'!K14</f>
        <v>0</v>
      </c>
      <c r="AW5" s="42">
        <f>'3.Sayfa'!L14</f>
        <v>0</v>
      </c>
      <c r="AX5" s="42">
        <f>'3.Sayfa'!P14</f>
        <v>0</v>
      </c>
      <c r="AY5" s="42">
        <f>'3.Sayfa'!Q14</f>
        <v>0</v>
      </c>
      <c r="AZ5" s="42">
        <f>'3.Sayfa'!R14</f>
        <v>0</v>
      </c>
      <c r="BA5" s="42">
        <f>'3.Sayfa'!S14</f>
        <v>0</v>
      </c>
      <c r="BB5" s="42">
        <f>'3.Sayfa'!W14</f>
        <v>0</v>
      </c>
      <c r="BC5" s="42">
        <f>'3.Sayfa'!X14</f>
        <v>0</v>
      </c>
      <c r="BD5" s="42">
        <f>'3.Sayfa'!Y14</f>
        <v>0</v>
      </c>
      <c r="BE5" s="42">
        <f>'3.Sayfa'!Z14</f>
        <v>0</v>
      </c>
      <c r="BF5" s="42">
        <f>'3.Sayfa'!AD14</f>
        <v>0</v>
      </c>
      <c r="BG5" s="42">
        <f>'3.Sayfa'!AE14</f>
        <v>0</v>
      </c>
      <c r="BH5" s="42">
        <f>'3.Sayfa'!AF14</f>
        <v>0</v>
      </c>
      <c r="BI5" s="42">
        <f>'3.Sayfa'!AG14</f>
        <v>0</v>
      </c>
      <c r="BJ5" s="44">
        <f>'4.Sayfa'!B14</f>
        <v>0</v>
      </c>
      <c r="BK5" s="42">
        <f>'4.Sayfa'!C14</f>
        <v>0</v>
      </c>
      <c r="BL5" s="42">
        <f>'4.Sayfa'!D14</f>
        <v>0</v>
      </c>
      <c r="BM5" s="47">
        <f>'4.Sayfa'!E14</f>
        <v>0</v>
      </c>
      <c r="BN5" s="42">
        <f>'4.Sayfa'!I14</f>
        <v>0</v>
      </c>
      <c r="BO5" s="42">
        <f>'4.Sayfa'!J14</f>
        <v>0</v>
      </c>
      <c r="BP5" s="42">
        <f>'4.Sayfa'!K14</f>
        <v>0</v>
      </c>
      <c r="BQ5" s="42">
        <f>'4.Sayfa'!L14</f>
        <v>0</v>
      </c>
      <c r="BR5" s="42">
        <f>'4.Sayfa'!P14</f>
        <v>0</v>
      </c>
      <c r="BS5" s="42">
        <f>'4.Sayfa'!Q14</f>
        <v>0</v>
      </c>
      <c r="BT5" s="42">
        <f>'4.Sayfa'!R14</f>
        <v>0</v>
      </c>
      <c r="BU5" s="42">
        <f>'4.Sayfa'!S14</f>
        <v>0</v>
      </c>
      <c r="BV5" s="42">
        <f>'4.Sayfa'!W14</f>
        <v>0</v>
      </c>
      <c r="BW5" s="42">
        <f>'4.Sayfa'!X14</f>
        <v>0</v>
      </c>
      <c r="BX5" s="42">
        <f>'4.Sayfa'!Y14</f>
        <v>0</v>
      </c>
      <c r="BY5" s="42">
        <f>'4.Sayfa'!Z14</f>
        <v>0</v>
      </c>
      <c r="BZ5" s="42">
        <f>'4.Sayfa'!AD14</f>
        <v>0</v>
      </c>
      <c r="CA5" s="42">
        <f>'4.Sayfa'!AE14</f>
        <v>0</v>
      </c>
      <c r="CB5" s="42">
        <f>'4.Sayfa'!AF14</f>
        <v>0</v>
      </c>
      <c r="CC5" s="42">
        <f>'4.Sayfa'!AG14</f>
        <v>0</v>
      </c>
      <c r="CD5" s="44">
        <f>'5.Sayfa'!B14</f>
        <v>0</v>
      </c>
      <c r="CE5" s="42">
        <f>'5.Sayfa'!C14</f>
        <v>0</v>
      </c>
      <c r="CF5" s="42">
        <f>'5.Sayfa'!D14</f>
        <v>0</v>
      </c>
      <c r="CG5" s="47">
        <f>'5.Sayfa'!E14</f>
        <v>0</v>
      </c>
      <c r="CH5" s="42">
        <f>'5.Sayfa'!I14</f>
        <v>0</v>
      </c>
      <c r="CI5" s="42">
        <f>'5.Sayfa'!J14</f>
        <v>0</v>
      </c>
      <c r="CJ5" s="42">
        <f>'5.Sayfa'!K14</f>
        <v>0</v>
      </c>
      <c r="CK5" s="42">
        <f>'5.Sayfa'!L14</f>
        <v>0</v>
      </c>
      <c r="CL5" s="42">
        <f>'5.Sayfa'!P14</f>
        <v>0</v>
      </c>
      <c r="CM5" s="42">
        <f>'5.Sayfa'!Q14</f>
        <v>0</v>
      </c>
      <c r="CN5" s="42">
        <f>'5.Sayfa'!R14</f>
        <v>0</v>
      </c>
      <c r="CO5" s="42">
        <f>'5.Sayfa'!S14</f>
        <v>0</v>
      </c>
      <c r="CP5" s="42">
        <f>'5.Sayfa'!W14</f>
        <v>0</v>
      </c>
      <c r="CQ5" s="42">
        <f>'5.Sayfa'!X14</f>
        <v>0</v>
      </c>
      <c r="CR5" s="42">
        <f>'5.Sayfa'!Y14</f>
        <v>0</v>
      </c>
      <c r="CS5" s="42">
        <f>'5.Sayfa'!Z14</f>
        <v>0</v>
      </c>
      <c r="CT5" s="42">
        <f>'5.Sayfa'!AD14</f>
        <v>0</v>
      </c>
      <c r="CU5" s="42">
        <f>'5.Sayfa'!AE14</f>
        <v>0</v>
      </c>
      <c r="CV5" s="42">
        <f>'5.Sayfa'!AF14</f>
        <v>0</v>
      </c>
      <c r="CW5" s="43">
        <f>'5.Sayfa'!AG14</f>
        <v>0</v>
      </c>
      <c r="CY5" s="40">
        <f t="shared" si="0"/>
        <v>0.72916666666663699</v>
      </c>
      <c r="CZ5" s="40">
        <f t="shared" si="1"/>
        <v>0.35416666666666302</v>
      </c>
      <c r="DA5" s="40">
        <f t="shared" si="2"/>
        <v>0.37499999999997397</v>
      </c>
    </row>
    <row r="6" spans="1:107" ht="15.75" thickBot="1" x14ac:dyDescent="0.3">
      <c r="A6" s="20">
        <f>A5+1</f>
        <v>44750</v>
      </c>
      <c r="B6" s="41">
        <f>'1.Sayfa'!B15</f>
        <v>0</v>
      </c>
      <c r="C6" s="42">
        <f>'1.Sayfa'!C15</f>
        <v>0</v>
      </c>
      <c r="D6" s="42">
        <f>'1.Sayfa'!D15</f>
        <v>0</v>
      </c>
      <c r="E6" s="42">
        <f>'1.Sayfa'!E15</f>
        <v>0</v>
      </c>
      <c r="F6" s="42">
        <f>'1.Sayfa'!I15</f>
        <v>0</v>
      </c>
      <c r="G6" s="42">
        <f>'1.Sayfa'!J15</f>
        <v>0</v>
      </c>
      <c r="H6" s="42">
        <f>'1.Sayfa'!K15</f>
        <v>0</v>
      </c>
      <c r="I6" s="42">
        <f>'1.Sayfa'!L15</f>
        <v>0</v>
      </c>
      <c r="J6" s="42">
        <f>'1.Sayfa'!P15</f>
        <v>0</v>
      </c>
      <c r="K6" s="42">
        <f>'1.Sayfa'!Q15</f>
        <v>0</v>
      </c>
      <c r="L6" s="42">
        <f>'1.Sayfa'!R15</f>
        <v>0</v>
      </c>
      <c r="M6" s="42">
        <f>'1.Sayfa'!S15</f>
        <v>0</v>
      </c>
      <c r="N6" s="42">
        <f>'1.Sayfa'!W15</f>
        <v>0</v>
      </c>
      <c r="O6" s="42">
        <f>'1.Sayfa'!X15</f>
        <v>0</v>
      </c>
      <c r="P6" s="42">
        <f>'1.Sayfa'!Y15</f>
        <v>0</v>
      </c>
      <c r="Q6" s="42">
        <f>'1.Sayfa'!Z15</f>
        <v>0</v>
      </c>
      <c r="R6" s="42">
        <f>'1.Sayfa'!AD15</f>
        <v>0</v>
      </c>
      <c r="S6" s="42">
        <f>'1.Sayfa'!AE15</f>
        <v>0</v>
      </c>
      <c r="T6" s="42">
        <f>'1.Sayfa'!AF15</f>
        <v>0</v>
      </c>
      <c r="U6" s="43">
        <f>'1.Sayfa'!AG15</f>
        <v>0</v>
      </c>
      <c r="V6" s="41">
        <f>'2.Sayfa'!B15</f>
        <v>0</v>
      </c>
      <c r="W6" s="42">
        <f>'2.Sayfa'!C15</f>
        <v>0</v>
      </c>
      <c r="X6" s="42">
        <f>'2.Sayfa'!D15</f>
        <v>0</v>
      </c>
      <c r="Y6" s="42">
        <f>'2.Sayfa'!E15</f>
        <v>0</v>
      </c>
      <c r="Z6" s="42">
        <f>'2.Sayfa'!I15</f>
        <v>0</v>
      </c>
      <c r="AA6" s="42">
        <f>'2.Sayfa'!J15</f>
        <v>0</v>
      </c>
      <c r="AB6" s="42">
        <f>'2.Sayfa'!K15</f>
        <v>0</v>
      </c>
      <c r="AC6" s="42">
        <f>'2.Sayfa'!L15</f>
        <v>0</v>
      </c>
      <c r="AD6" s="42">
        <f>'2.Sayfa'!P15</f>
        <v>0</v>
      </c>
      <c r="AE6" s="42">
        <f>'2.Sayfa'!Q15</f>
        <v>0</v>
      </c>
      <c r="AF6" s="42">
        <f>'2.Sayfa'!R15</f>
        <v>0</v>
      </c>
      <c r="AG6" s="42">
        <f>'2.Sayfa'!S15</f>
        <v>0</v>
      </c>
      <c r="AH6" s="42">
        <f>'2.Sayfa'!W15</f>
        <v>0</v>
      </c>
      <c r="AI6" s="42">
        <f>'2.Sayfa'!X15</f>
        <v>0</v>
      </c>
      <c r="AJ6" s="42">
        <f>'2.Sayfa'!Y15</f>
        <v>0</v>
      </c>
      <c r="AK6" s="42">
        <f>'2.Sayfa'!Z15</f>
        <v>0</v>
      </c>
      <c r="AL6" s="42">
        <f>'2.Sayfa'!AD15</f>
        <v>0</v>
      </c>
      <c r="AM6" s="42">
        <f>'2.Sayfa'!AE15</f>
        <v>0</v>
      </c>
      <c r="AN6" s="42">
        <f>'2.Sayfa'!AF15</f>
        <v>0</v>
      </c>
      <c r="AO6" s="43">
        <f>'2.Sayfa'!AG15</f>
        <v>0</v>
      </c>
      <c r="AP6" s="44">
        <f>'3.Sayfa'!B15</f>
        <v>0</v>
      </c>
      <c r="AQ6" s="46">
        <f>'3.Sayfa'!C15</f>
        <v>0</v>
      </c>
      <c r="AR6" s="42">
        <f>'3.Sayfa'!D15</f>
        <v>0</v>
      </c>
      <c r="AS6" s="45">
        <f>'3.Sayfa'!E15</f>
        <v>0</v>
      </c>
      <c r="AT6" s="42">
        <f>'3.Sayfa'!I15</f>
        <v>0</v>
      </c>
      <c r="AU6" s="42">
        <f>'3.Sayfa'!J15</f>
        <v>0</v>
      </c>
      <c r="AV6" s="42">
        <f>'3.Sayfa'!K15</f>
        <v>0</v>
      </c>
      <c r="AW6" s="42">
        <f>'3.Sayfa'!L15</f>
        <v>0</v>
      </c>
      <c r="AX6" s="42">
        <f>'3.Sayfa'!P15</f>
        <v>0</v>
      </c>
      <c r="AY6" s="42">
        <f>'3.Sayfa'!Q15</f>
        <v>0</v>
      </c>
      <c r="AZ6" s="42">
        <f>'3.Sayfa'!R15</f>
        <v>0</v>
      </c>
      <c r="BA6" s="42">
        <f>'3.Sayfa'!S15</f>
        <v>0</v>
      </c>
      <c r="BB6" s="42">
        <f>'3.Sayfa'!W15</f>
        <v>0</v>
      </c>
      <c r="BC6" s="42">
        <f>'3.Sayfa'!X15</f>
        <v>0</v>
      </c>
      <c r="BD6" s="42">
        <f>'3.Sayfa'!Y15</f>
        <v>0</v>
      </c>
      <c r="BE6" s="42">
        <f>'3.Sayfa'!Z15</f>
        <v>0</v>
      </c>
      <c r="BF6" s="42">
        <f>'3.Sayfa'!AD15</f>
        <v>0</v>
      </c>
      <c r="BG6" s="42">
        <f>'3.Sayfa'!AE15</f>
        <v>0</v>
      </c>
      <c r="BH6" s="42">
        <f>'3.Sayfa'!AF15</f>
        <v>0</v>
      </c>
      <c r="BI6" s="42">
        <f>'3.Sayfa'!AG15</f>
        <v>0</v>
      </c>
      <c r="BJ6" s="44">
        <f>'4.Sayfa'!B15</f>
        <v>0</v>
      </c>
      <c r="BK6" s="42">
        <f>'4.Sayfa'!C15</f>
        <v>0</v>
      </c>
      <c r="BL6" s="42">
        <f>'4.Sayfa'!D15</f>
        <v>0</v>
      </c>
      <c r="BM6" s="47">
        <f>'4.Sayfa'!E15</f>
        <v>0</v>
      </c>
      <c r="BN6" s="42">
        <f>'4.Sayfa'!I15</f>
        <v>0</v>
      </c>
      <c r="BO6" s="42">
        <f>'4.Sayfa'!J15</f>
        <v>0</v>
      </c>
      <c r="BP6" s="42">
        <f>'4.Sayfa'!K15</f>
        <v>0</v>
      </c>
      <c r="BQ6" s="42">
        <f>'4.Sayfa'!L15</f>
        <v>0</v>
      </c>
      <c r="BR6" s="42">
        <f>'4.Sayfa'!P15</f>
        <v>0</v>
      </c>
      <c r="BS6" s="42">
        <f>'4.Sayfa'!Q15</f>
        <v>0</v>
      </c>
      <c r="BT6" s="42">
        <f>'4.Sayfa'!R15</f>
        <v>0</v>
      </c>
      <c r="BU6" s="42">
        <f>'4.Sayfa'!S15</f>
        <v>0</v>
      </c>
      <c r="BV6" s="42">
        <f>'4.Sayfa'!W15</f>
        <v>0</v>
      </c>
      <c r="BW6" s="42">
        <f>'4.Sayfa'!X15</f>
        <v>0</v>
      </c>
      <c r="BX6" s="42">
        <f>'4.Sayfa'!Y15</f>
        <v>0</v>
      </c>
      <c r="BY6" s="42">
        <f>'4.Sayfa'!Z15</f>
        <v>0</v>
      </c>
      <c r="BZ6" s="42">
        <f>'4.Sayfa'!AD15</f>
        <v>0</v>
      </c>
      <c r="CA6" s="42">
        <f>'4.Sayfa'!AE15</f>
        <v>0</v>
      </c>
      <c r="CB6" s="42">
        <f>'4.Sayfa'!AF15</f>
        <v>0</v>
      </c>
      <c r="CC6" s="42">
        <f>'4.Sayfa'!AG15</f>
        <v>0</v>
      </c>
      <c r="CD6" s="44">
        <f>'5.Sayfa'!B15</f>
        <v>0</v>
      </c>
      <c r="CE6" s="42">
        <f>'5.Sayfa'!C15</f>
        <v>0</v>
      </c>
      <c r="CF6" s="42">
        <f>'5.Sayfa'!D15</f>
        <v>0</v>
      </c>
      <c r="CG6" s="47">
        <f>'5.Sayfa'!E15</f>
        <v>0</v>
      </c>
      <c r="CH6" s="42">
        <f>'5.Sayfa'!I15</f>
        <v>0</v>
      </c>
      <c r="CI6" s="42">
        <f>'5.Sayfa'!J15</f>
        <v>0</v>
      </c>
      <c r="CJ6" s="42">
        <f>'5.Sayfa'!K15</f>
        <v>0</v>
      </c>
      <c r="CK6" s="42">
        <f>'5.Sayfa'!L15</f>
        <v>0</v>
      </c>
      <c r="CL6" s="42">
        <f>'5.Sayfa'!P15</f>
        <v>0</v>
      </c>
      <c r="CM6" s="42">
        <f>'5.Sayfa'!Q15</f>
        <v>0</v>
      </c>
      <c r="CN6" s="42">
        <f>'5.Sayfa'!R15</f>
        <v>0</v>
      </c>
      <c r="CO6" s="42">
        <f>'5.Sayfa'!S15</f>
        <v>0</v>
      </c>
      <c r="CP6" s="42">
        <f>'5.Sayfa'!W15</f>
        <v>0</v>
      </c>
      <c r="CQ6" s="42">
        <f>'5.Sayfa'!X15</f>
        <v>0</v>
      </c>
      <c r="CR6" s="42">
        <f>'5.Sayfa'!Y15</f>
        <v>0</v>
      </c>
      <c r="CS6" s="42">
        <f>'5.Sayfa'!Z15</f>
        <v>0</v>
      </c>
      <c r="CT6" s="42">
        <f>'5.Sayfa'!AD15</f>
        <v>0</v>
      </c>
      <c r="CU6" s="42">
        <f>'5.Sayfa'!AE15</f>
        <v>0</v>
      </c>
      <c r="CV6" s="42">
        <f>'5.Sayfa'!AF15</f>
        <v>0</v>
      </c>
      <c r="CW6" s="43">
        <f>'5.Sayfa'!AG15</f>
        <v>0</v>
      </c>
      <c r="CY6" s="40">
        <f t="shared" si="0"/>
        <v>0</v>
      </c>
      <c r="CZ6" s="40">
        <f t="shared" si="1"/>
        <v>0</v>
      </c>
      <c r="DA6" s="40">
        <f t="shared" si="2"/>
        <v>0</v>
      </c>
    </row>
    <row r="7" spans="1:107" ht="16.5" thickBot="1" x14ac:dyDescent="0.3">
      <c r="A7" s="30" t="s">
        <v>24</v>
      </c>
      <c r="B7" s="41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3"/>
      <c r="V7" s="41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3"/>
      <c r="AP7" s="44"/>
      <c r="AQ7" s="46"/>
      <c r="AR7" s="42"/>
      <c r="AS7" s="45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4"/>
      <c r="BK7" s="42"/>
      <c r="BL7" s="42"/>
      <c r="BM7" s="47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4"/>
      <c r="CE7" s="42"/>
      <c r="CF7" s="42"/>
      <c r="CG7" s="47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3"/>
      <c r="CY7" s="40"/>
      <c r="CZ7" s="40"/>
      <c r="DA7" s="48">
        <f>SUM(DA2:DA6)</f>
        <v>1.583333333333224</v>
      </c>
    </row>
    <row r="8" spans="1:107" ht="15.75" thickBot="1" x14ac:dyDescent="0.3">
      <c r="A8" s="20">
        <f>A6+1</f>
        <v>44751</v>
      </c>
      <c r="B8" s="41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1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3"/>
      <c r="AP8" s="44"/>
      <c r="AQ8" s="46"/>
      <c r="AR8" s="42"/>
      <c r="AS8" s="45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4"/>
      <c r="BK8" s="42"/>
      <c r="BL8" s="42"/>
      <c r="BM8" s="47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4"/>
      <c r="CE8" s="42"/>
      <c r="CF8" s="42"/>
      <c r="CG8" s="47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3"/>
      <c r="CY8" s="40"/>
      <c r="CZ8" s="40"/>
      <c r="DA8" s="40"/>
    </row>
    <row r="9" spans="1:107" ht="15.75" thickBot="1" x14ac:dyDescent="0.3">
      <c r="A9" s="20">
        <f>A8+1</f>
        <v>44752</v>
      </c>
      <c r="B9" s="41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1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3"/>
      <c r="AP9" s="44"/>
      <c r="AQ9" s="46"/>
      <c r="AR9" s="42"/>
      <c r="AS9" s="45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4"/>
      <c r="BK9" s="42"/>
      <c r="BL9" s="42"/>
      <c r="BM9" s="47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4"/>
      <c r="CE9" s="42"/>
      <c r="CF9" s="42"/>
      <c r="CG9" s="47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3"/>
      <c r="CY9" s="40"/>
      <c r="CZ9" s="40"/>
      <c r="DA9" s="40"/>
    </row>
    <row r="10" spans="1:107" ht="15.75" thickBot="1" x14ac:dyDescent="0.3">
      <c r="A10" s="20">
        <f t="shared" ref="A10:A14" si="3">A9+1</f>
        <v>44753</v>
      </c>
      <c r="B10" s="41">
        <f>'1.Sayfa'!B19</f>
        <v>0</v>
      </c>
      <c r="C10" s="42">
        <f>'1.Sayfa'!C19</f>
        <v>0</v>
      </c>
      <c r="D10" s="42">
        <f>'1.Sayfa'!D19</f>
        <v>0</v>
      </c>
      <c r="E10" s="42">
        <f>'1.Sayfa'!E19</f>
        <v>0</v>
      </c>
      <c r="F10" s="42">
        <f>'1.Sayfa'!I19</f>
        <v>0</v>
      </c>
      <c r="G10" s="42">
        <f>'1.Sayfa'!J19</f>
        <v>0</v>
      </c>
      <c r="H10" s="42">
        <f>'1.Sayfa'!K19</f>
        <v>0</v>
      </c>
      <c r="I10" s="42">
        <f>'1.Sayfa'!L19</f>
        <v>0</v>
      </c>
      <c r="J10" s="42">
        <f>'1.Sayfa'!P19</f>
        <v>0</v>
      </c>
      <c r="K10" s="42">
        <f>'1.Sayfa'!Q19</f>
        <v>0</v>
      </c>
      <c r="L10" s="42">
        <f>'1.Sayfa'!R19</f>
        <v>0</v>
      </c>
      <c r="M10" s="42">
        <f>'1.Sayfa'!S19</f>
        <v>0</v>
      </c>
      <c r="N10" s="42">
        <f>'1.Sayfa'!W19</f>
        <v>0</v>
      </c>
      <c r="O10" s="42">
        <f>'1.Sayfa'!X19</f>
        <v>0</v>
      </c>
      <c r="P10" s="42">
        <f>'1.Sayfa'!Y19</f>
        <v>0</v>
      </c>
      <c r="Q10" s="42">
        <f>'1.Sayfa'!Z19</f>
        <v>0</v>
      </c>
      <c r="R10" s="42">
        <f>'1.Sayfa'!AD19</f>
        <v>0</v>
      </c>
      <c r="S10" s="42">
        <f>'1.Sayfa'!AE19</f>
        <v>0</v>
      </c>
      <c r="T10" s="42">
        <f>'1.Sayfa'!AF19</f>
        <v>0</v>
      </c>
      <c r="U10" s="43">
        <f>'1.Sayfa'!AG19</f>
        <v>0</v>
      </c>
      <c r="V10" s="41">
        <f>'2.Sayfa'!B19</f>
        <v>0</v>
      </c>
      <c r="W10" s="42">
        <f>'2.Sayfa'!C19</f>
        <v>0</v>
      </c>
      <c r="X10" s="42">
        <f>'2.Sayfa'!D19</f>
        <v>0</v>
      </c>
      <c r="Y10" s="42">
        <f>'2.Sayfa'!E19</f>
        <v>0</v>
      </c>
      <c r="Z10" s="42">
        <f>'2.Sayfa'!I19</f>
        <v>0</v>
      </c>
      <c r="AA10" s="42">
        <f>'2.Sayfa'!J19</f>
        <v>0</v>
      </c>
      <c r="AB10" s="42">
        <f>'2.Sayfa'!K19</f>
        <v>0</v>
      </c>
      <c r="AC10" s="42">
        <f>'2.Sayfa'!L19</f>
        <v>0</v>
      </c>
      <c r="AD10" s="42">
        <f>'2.Sayfa'!P19</f>
        <v>0</v>
      </c>
      <c r="AE10" s="42">
        <f>'2.Sayfa'!Q19</f>
        <v>0</v>
      </c>
      <c r="AF10" s="42">
        <f>'2.Sayfa'!R19</f>
        <v>0</v>
      </c>
      <c r="AG10" s="42">
        <f>'2.Sayfa'!S19</f>
        <v>0</v>
      </c>
      <c r="AH10" s="42">
        <f>'2.Sayfa'!W19</f>
        <v>0</v>
      </c>
      <c r="AI10" s="42">
        <f>'2.Sayfa'!X19</f>
        <v>0</v>
      </c>
      <c r="AJ10" s="42">
        <f>'2.Sayfa'!Y19</f>
        <v>0</v>
      </c>
      <c r="AK10" s="42">
        <f>'2.Sayfa'!Z19</f>
        <v>0</v>
      </c>
      <c r="AL10" s="42">
        <f>'2.Sayfa'!AD19</f>
        <v>0</v>
      </c>
      <c r="AM10" s="42">
        <f>'2.Sayfa'!AE19</f>
        <v>0</v>
      </c>
      <c r="AN10" s="42">
        <f>'2.Sayfa'!AF19</f>
        <v>0</v>
      </c>
      <c r="AO10" s="43">
        <f>'2.Sayfa'!AG19</f>
        <v>0</v>
      </c>
      <c r="AP10" s="44">
        <f>'3.Sayfa'!B19</f>
        <v>0</v>
      </c>
      <c r="AQ10" s="46">
        <f>'3.Sayfa'!C19</f>
        <v>0</v>
      </c>
      <c r="AR10" s="42">
        <f>'3.Sayfa'!D19</f>
        <v>0</v>
      </c>
      <c r="AS10" s="45">
        <f>'3.Sayfa'!E19</f>
        <v>0</v>
      </c>
      <c r="AT10" s="42">
        <f>'3.Sayfa'!I19</f>
        <v>0</v>
      </c>
      <c r="AU10" s="42">
        <f>'3.Sayfa'!J19</f>
        <v>0</v>
      </c>
      <c r="AV10" s="42">
        <f>'3.Sayfa'!K19</f>
        <v>0</v>
      </c>
      <c r="AW10" s="42">
        <f>'3.Sayfa'!L19</f>
        <v>0</v>
      </c>
      <c r="AX10" s="42">
        <f>'3.Sayfa'!P19</f>
        <v>0</v>
      </c>
      <c r="AY10" s="42">
        <f>'3.Sayfa'!Q19</f>
        <v>0</v>
      </c>
      <c r="AZ10" s="42">
        <f>'3.Sayfa'!R19</f>
        <v>0</v>
      </c>
      <c r="BA10" s="42">
        <f>'3.Sayfa'!S19</f>
        <v>0</v>
      </c>
      <c r="BB10" s="42">
        <f>'3.Sayfa'!W19</f>
        <v>0</v>
      </c>
      <c r="BC10" s="42">
        <f>'3.Sayfa'!X19</f>
        <v>0</v>
      </c>
      <c r="BD10" s="42">
        <f>'3.Sayfa'!Y19</f>
        <v>0</v>
      </c>
      <c r="BE10" s="42">
        <f>'3.Sayfa'!Z19</f>
        <v>0</v>
      </c>
      <c r="BF10" s="42">
        <f>'3.Sayfa'!AD19</f>
        <v>0</v>
      </c>
      <c r="BG10" s="42">
        <f>'3.Sayfa'!AE19</f>
        <v>0</v>
      </c>
      <c r="BH10" s="42">
        <f>'3.Sayfa'!AF19</f>
        <v>0</v>
      </c>
      <c r="BI10" s="42">
        <f>'3.Sayfa'!AG19</f>
        <v>0</v>
      </c>
      <c r="BJ10" s="44">
        <f>'4.Sayfa'!B19</f>
        <v>0</v>
      </c>
      <c r="BK10" s="42">
        <f>'4.Sayfa'!C19</f>
        <v>0</v>
      </c>
      <c r="BL10" s="42">
        <f>'4.Sayfa'!D19</f>
        <v>0</v>
      </c>
      <c r="BM10" s="47">
        <f>'4.Sayfa'!E19</f>
        <v>0</v>
      </c>
      <c r="BN10" s="42">
        <f>'4.Sayfa'!I19</f>
        <v>0</v>
      </c>
      <c r="BO10" s="42">
        <f>'4.Sayfa'!J19</f>
        <v>0</v>
      </c>
      <c r="BP10" s="42">
        <f>'4.Sayfa'!K19</f>
        <v>0</v>
      </c>
      <c r="BQ10" s="42">
        <f>'4.Sayfa'!L19</f>
        <v>0</v>
      </c>
      <c r="BR10" s="42">
        <f>'4.Sayfa'!P19</f>
        <v>0</v>
      </c>
      <c r="BS10" s="42">
        <f>'4.Sayfa'!Q19</f>
        <v>0</v>
      </c>
      <c r="BT10" s="42">
        <f>'4.Sayfa'!R19</f>
        <v>0</v>
      </c>
      <c r="BU10" s="42">
        <f>'4.Sayfa'!S19</f>
        <v>0</v>
      </c>
      <c r="BV10" s="42">
        <f>'4.Sayfa'!W19</f>
        <v>0</v>
      </c>
      <c r="BW10" s="42">
        <f>'4.Sayfa'!X19</f>
        <v>0</v>
      </c>
      <c r="BX10" s="42">
        <f>'4.Sayfa'!Y19</f>
        <v>0</v>
      </c>
      <c r="BY10" s="42">
        <f>'4.Sayfa'!Z19</f>
        <v>0</v>
      </c>
      <c r="BZ10" s="42">
        <f>'4.Sayfa'!AD19</f>
        <v>0</v>
      </c>
      <c r="CA10" s="42">
        <f>'4.Sayfa'!AE19</f>
        <v>0</v>
      </c>
      <c r="CB10" s="42">
        <f>'4.Sayfa'!AF19</f>
        <v>0</v>
      </c>
      <c r="CC10" s="42">
        <f>'4.Sayfa'!AG19</f>
        <v>0</v>
      </c>
      <c r="CD10" s="44">
        <f>'5.Sayfa'!B19</f>
        <v>0</v>
      </c>
      <c r="CE10" s="42">
        <f>'5.Sayfa'!C19</f>
        <v>0</v>
      </c>
      <c r="CF10" s="42">
        <f>'5.Sayfa'!D19</f>
        <v>0</v>
      </c>
      <c r="CG10" s="47">
        <f>'5.Sayfa'!E19</f>
        <v>0</v>
      </c>
      <c r="CH10" s="42">
        <f>'5.Sayfa'!I19</f>
        <v>0</v>
      </c>
      <c r="CI10" s="42">
        <f>'5.Sayfa'!J19</f>
        <v>0</v>
      </c>
      <c r="CJ10" s="42">
        <f>'5.Sayfa'!K19</f>
        <v>0</v>
      </c>
      <c r="CK10" s="42">
        <f>'5.Sayfa'!L19</f>
        <v>0</v>
      </c>
      <c r="CL10" s="42">
        <f>'5.Sayfa'!P19</f>
        <v>0</v>
      </c>
      <c r="CM10" s="42">
        <f>'5.Sayfa'!Q19</f>
        <v>0</v>
      </c>
      <c r="CN10" s="42">
        <f>'5.Sayfa'!R19</f>
        <v>0</v>
      </c>
      <c r="CO10" s="42">
        <f>'5.Sayfa'!S19</f>
        <v>0</v>
      </c>
      <c r="CP10" s="42">
        <f>'5.Sayfa'!W19</f>
        <v>0</v>
      </c>
      <c r="CQ10" s="42">
        <f>'5.Sayfa'!X19</f>
        <v>0</v>
      </c>
      <c r="CR10" s="42">
        <f>'5.Sayfa'!Y19</f>
        <v>0</v>
      </c>
      <c r="CS10" s="42">
        <f>'5.Sayfa'!Z19</f>
        <v>0</v>
      </c>
      <c r="CT10" s="42">
        <f>'5.Sayfa'!AD19</f>
        <v>0</v>
      </c>
      <c r="CU10" s="42">
        <f>'5.Sayfa'!AE19</f>
        <v>0</v>
      </c>
      <c r="CV10" s="42">
        <f>'5.Sayfa'!AF19</f>
        <v>0</v>
      </c>
      <c r="CW10" s="43">
        <f>'5.Sayfa'!AG19</f>
        <v>0</v>
      </c>
      <c r="CY10" s="40">
        <f t="shared" si="0"/>
        <v>0</v>
      </c>
      <c r="CZ10" s="40">
        <f>IF(ISERROR(SMALL(B10:CW10,COUNTIF(B10:CW10,0)+1)),0,SMALL(B10:CW10,COUNTIF(B10:CW10,0)+1))</f>
        <v>0</v>
      </c>
      <c r="DA10" s="40">
        <f>IF(CY10-CZ10&lt;0,0,CY10-CZ10)</f>
        <v>0</v>
      </c>
    </row>
    <row r="11" spans="1:107" ht="15.75" thickBot="1" x14ac:dyDescent="0.3">
      <c r="A11" s="20">
        <f t="shared" si="3"/>
        <v>44754</v>
      </c>
      <c r="B11" s="41">
        <f>'1.Sayfa'!B20</f>
        <v>0</v>
      </c>
      <c r="C11" s="42">
        <f>'1.Sayfa'!C20</f>
        <v>0</v>
      </c>
      <c r="D11" s="42">
        <f>'1.Sayfa'!D20</f>
        <v>0</v>
      </c>
      <c r="E11" s="42">
        <f>'1.Sayfa'!E20</f>
        <v>0</v>
      </c>
      <c r="F11" s="42">
        <f>'1.Sayfa'!I20</f>
        <v>0</v>
      </c>
      <c r="G11" s="42">
        <f>'1.Sayfa'!J20</f>
        <v>0</v>
      </c>
      <c r="H11" s="42">
        <f>'1.Sayfa'!K20</f>
        <v>0</v>
      </c>
      <c r="I11" s="42">
        <f>'1.Sayfa'!L20</f>
        <v>0</v>
      </c>
      <c r="J11" s="42">
        <f>'1.Sayfa'!P20</f>
        <v>0</v>
      </c>
      <c r="K11" s="42">
        <f>'1.Sayfa'!Q20</f>
        <v>0</v>
      </c>
      <c r="L11" s="42">
        <f>'1.Sayfa'!R20</f>
        <v>0</v>
      </c>
      <c r="M11" s="42">
        <f>'1.Sayfa'!S20</f>
        <v>0</v>
      </c>
      <c r="N11" s="42">
        <f>'1.Sayfa'!W20</f>
        <v>0</v>
      </c>
      <c r="O11" s="42">
        <f>'1.Sayfa'!X20</f>
        <v>0</v>
      </c>
      <c r="P11" s="42">
        <f>'1.Sayfa'!Y20</f>
        <v>0</v>
      </c>
      <c r="Q11" s="42">
        <f>'1.Sayfa'!Z20</f>
        <v>0</v>
      </c>
      <c r="R11" s="42">
        <f>'1.Sayfa'!AD20</f>
        <v>0</v>
      </c>
      <c r="S11" s="42">
        <f>'1.Sayfa'!AE20</f>
        <v>0</v>
      </c>
      <c r="T11" s="42">
        <f>'1.Sayfa'!AF20</f>
        <v>0</v>
      </c>
      <c r="U11" s="43">
        <f>'1.Sayfa'!AG20</f>
        <v>0</v>
      </c>
      <c r="V11" s="41">
        <f>'2.Sayfa'!B20</f>
        <v>0</v>
      </c>
      <c r="W11" s="42">
        <f>'2.Sayfa'!C20</f>
        <v>0</v>
      </c>
      <c r="X11" s="42">
        <f>'2.Sayfa'!D20</f>
        <v>0</v>
      </c>
      <c r="Y11" s="42">
        <f>'2.Sayfa'!E20</f>
        <v>0</v>
      </c>
      <c r="Z11" s="42">
        <f>'2.Sayfa'!I20</f>
        <v>0</v>
      </c>
      <c r="AA11" s="42">
        <f>'2.Sayfa'!J20</f>
        <v>0</v>
      </c>
      <c r="AB11" s="42">
        <f>'2.Sayfa'!K20</f>
        <v>0</v>
      </c>
      <c r="AC11" s="42">
        <f>'2.Sayfa'!L20</f>
        <v>0</v>
      </c>
      <c r="AD11" s="42">
        <f>'2.Sayfa'!P20</f>
        <v>0</v>
      </c>
      <c r="AE11" s="42">
        <f>'2.Sayfa'!Q20</f>
        <v>0</v>
      </c>
      <c r="AF11" s="42">
        <f>'2.Sayfa'!R20</f>
        <v>0</v>
      </c>
      <c r="AG11" s="42">
        <f>'2.Sayfa'!S20</f>
        <v>0</v>
      </c>
      <c r="AH11" s="42">
        <f>'2.Sayfa'!W20</f>
        <v>0</v>
      </c>
      <c r="AI11" s="42">
        <f>'2.Sayfa'!X20</f>
        <v>0</v>
      </c>
      <c r="AJ11" s="42">
        <f>'2.Sayfa'!Y20</f>
        <v>0</v>
      </c>
      <c r="AK11" s="42">
        <f>'2.Sayfa'!Z20</f>
        <v>0</v>
      </c>
      <c r="AL11" s="42">
        <f>'2.Sayfa'!AD20</f>
        <v>0</v>
      </c>
      <c r="AM11" s="42">
        <f>'2.Sayfa'!AE20</f>
        <v>0</v>
      </c>
      <c r="AN11" s="42">
        <f>'2.Sayfa'!AF20</f>
        <v>0</v>
      </c>
      <c r="AO11" s="43">
        <f>'2.Sayfa'!AG20</f>
        <v>0</v>
      </c>
      <c r="AP11" s="44">
        <f>'3.Sayfa'!B20</f>
        <v>0</v>
      </c>
      <c r="AQ11" s="46">
        <f>'3.Sayfa'!C20</f>
        <v>0</v>
      </c>
      <c r="AR11" s="42">
        <f>'3.Sayfa'!D20</f>
        <v>0</v>
      </c>
      <c r="AS11" s="45">
        <f>'3.Sayfa'!E20</f>
        <v>0</v>
      </c>
      <c r="AT11" s="42">
        <f>'3.Sayfa'!I20</f>
        <v>0</v>
      </c>
      <c r="AU11" s="42">
        <f>'3.Sayfa'!J20</f>
        <v>0</v>
      </c>
      <c r="AV11" s="42">
        <f>'3.Sayfa'!K20</f>
        <v>0</v>
      </c>
      <c r="AW11" s="42">
        <f>'3.Sayfa'!L20</f>
        <v>0</v>
      </c>
      <c r="AX11" s="42">
        <f>'3.Sayfa'!P20</f>
        <v>0</v>
      </c>
      <c r="AY11" s="42">
        <f>'3.Sayfa'!Q20</f>
        <v>0</v>
      </c>
      <c r="AZ11" s="42">
        <f>'3.Sayfa'!R20</f>
        <v>0</v>
      </c>
      <c r="BA11" s="42">
        <f>'3.Sayfa'!S20</f>
        <v>0</v>
      </c>
      <c r="BB11" s="42">
        <f>'3.Sayfa'!W20</f>
        <v>0</v>
      </c>
      <c r="BC11" s="42">
        <f>'3.Sayfa'!X20</f>
        <v>0</v>
      </c>
      <c r="BD11" s="42">
        <f>'3.Sayfa'!Y20</f>
        <v>0</v>
      </c>
      <c r="BE11" s="42">
        <f>'3.Sayfa'!Z20</f>
        <v>0</v>
      </c>
      <c r="BF11" s="42">
        <f>'3.Sayfa'!AD20</f>
        <v>0</v>
      </c>
      <c r="BG11" s="42">
        <f>'3.Sayfa'!AE20</f>
        <v>0</v>
      </c>
      <c r="BH11" s="42">
        <f>'3.Sayfa'!AF20</f>
        <v>0</v>
      </c>
      <c r="BI11" s="42">
        <f>'3.Sayfa'!AG20</f>
        <v>0</v>
      </c>
      <c r="BJ11" s="44">
        <f>'4.Sayfa'!B20</f>
        <v>0</v>
      </c>
      <c r="BK11" s="42">
        <f>'4.Sayfa'!C20</f>
        <v>0</v>
      </c>
      <c r="BL11" s="42">
        <f>'4.Sayfa'!D20</f>
        <v>0</v>
      </c>
      <c r="BM11" s="47">
        <f>'4.Sayfa'!E20</f>
        <v>0</v>
      </c>
      <c r="BN11" s="42">
        <f>'4.Sayfa'!I20</f>
        <v>0</v>
      </c>
      <c r="BO11" s="42">
        <f>'4.Sayfa'!J20</f>
        <v>0</v>
      </c>
      <c r="BP11" s="42">
        <f>'4.Sayfa'!K20</f>
        <v>0</v>
      </c>
      <c r="BQ11" s="42">
        <f>'4.Sayfa'!L20</f>
        <v>0</v>
      </c>
      <c r="BR11" s="42">
        <f>'4.Sayfa'!P20</f>
        <v>0</v>
      </c>
      <c r="BS11" s="42">
        <f>'4.Sayfa'!Q20</f>
        <v>0</v>
      </c>
      <c r="BT11" s="42">
        <f>'4.Sayfa'!R20</f>
        <v>0</v>
      </c>
      <c r="BU11" s="42">
        <f>'4.Sayfa'!S20</f>
        <v>0</v>
      </c>
      <c r="BV11" s="42">
        <f>'4.Sayfa'!W20</f>
        <v>0</v>
      </c>
      <c r="BW11" s="42">
        <f>'4.Sayfa'!X20</f>
        <v>0</v>
      </c>
      <c r="BX11" s="42">
        <f>'4.Sayfa'!Y20</f>
        <v>0</v>
      </c>
      <c r="BY11" s="42">
        <f>'4.Sayfa'!Z20</f>
        <v>0</v>
      </c>
      <c r="BZ11" s="42">
        <f>'4.Sayfa'!AD20</f>
        <v>0</v>
      </c>
      <c r="CA11" s="42">
        <f>'4.Sayfa'!AE20</f>
        <v>0</v>
      </c>
      <c r="CB11" s="42">
        <f>'4.Sayfa'!AF20</f>
        <v>0</v>
      </c>
      <c r="CC11" s="42">
        <f>'4.Sayfa'!AG20</f>
        <v>0</v>
      </c>
      <c r="CD11" s="44">
        <f>'5.Sayfa'!B20</f>
        <v>0</v>
      </c>
      <c r="CE11" s="42">
        <f>'5.Sayfa'!C20</f>
        <v>0</v>
      </c>
      <c r="CF11" s="42">
        <f>'5.Sayfa'!D20</f>
        <v>0</v>
      </c>
      <c r="CG11" s="47">
        <f>'5.Sayfa'!E20</f>
        <v>0</v>
      </c>
      <c r="CH11" s="42">
        <f>'5.Sayfa'!I20</f>
        <v>0</v>
      </c>
      <c r="CI11" s="42">
        <f>'5.Sayfa'!J20</f>
        <v>0</v>
      </c>
      <c r="CJ11" s="42">
        <f>'5.Sayfa'!K20</f>
        <v>0</v>
      </c>
      <c r="CK11" s="42">
        <f>'5.Sayfa'!L20</f>
        <v>0</v>
      </c>
      <c r="CL11" s="42">
        <f>'5.Sayfa'!P20</f>
        <v>0</v>
      </c>
      <c r="CM11" s="42">
        <f>'5.Sayfa'!Q20</f>
        <v>0</v>
      </c>
      <c r="CN11" s="42">
        <f>'5.Sayfa'!R20</f>
        <v>0</v>
      </c>
      <c r="CO11" s="42">
        <f>'5.Sayfa'!S20</f>
        <v>0</v>
      </c>
      <c r="CP11" s="42">
        <f>'5.Sayfa'!W20</f>
        <v>0</v>
      </c>
      <c r="CQ11" s="42">
        <f>'5.Sayfa'!X20</f>
        <v>0</v>
      </c>
      <c r="CR11" s="42">
        <f>'5.Sayfa'!Y20</f>
        <v>0</v>
      </c>
      <c r="CS11" s="42">
        <f>'5.Sayfa'!Z20</f>
        <v>0</v>
      </c>
      <c r="CT11" s="42">
        <f>'5.Sayfa'!AD20</f>
        <v>0</v>
      </c>
      <c r="CU11" s="42">
        <f>'5.Sayfa'!AE20</f>
        <v>0</v>
      </c>
      <c r="CV11" s="42">
        <f>'5.Sayfa'!AF20</f>
        <v>0</v>
      </c>
      <c r="CW11" s="43">
        <f>'5.Sayfa'!AG20</f>
        <v>0</v>
      </c>
      <c r="CY11" s="40">
        <f t="shared" si="0"/>
        <v>0</v>
      </c>
      <c r="CZ11" s="40">
        <f t="shared" ref="CZ11:CZ14" si="4">IF(ISERROR(SMALL(B11:CW11,COUNTIF(B11:CW11,0)+1)),0,SMALL(B11:CW11,COUNTIF(B11:CW11,0)+1))</f>
        <v>0</v>
      </c>
      <c r="DA11" s="40">
        <f t="shared" ref="DA11:DA14" si="5">IF(CY11-CZ11&lt;0,0,CY11-CZ11)</f>
        <v>0</v>
      </c>
    </row>
    <row r="12" spans="1:107" ht="15.75" thickBot="1" x14ac:dyDescent="0.3">
      <c r="A12" s="20">
        <f t="shared" si="3"/>
        <v>44755</v>
      </c>
      <c r="B12" s="41">
        <f>'1.Sayfa'!B21</f>
        <v>0.312499999999999</v>
      </c>
      <c r="C12" s="42">
        <f>'1.Sayfa'!C21</f>
        <v>0.52083333333331805</v>
      </c>
      <c r="D12" s="42">
        <f>'1.Sayfa'!D21</f>
        <v>0.56249999999998201</v>
      </c>
      <c r="E12" s="42">
        <f>'1.Sayfa'!E21</f>
        <v>0.68749999999997402</v>
      </c>
      <c r="F12" s="42">
        <f>'1.Sayfa'!I21</f>
        <v>0.35416666666666302</v>
      </c>
      <c r="G12" s="42">
        <f>'1.Sayfa'!J21</f>
        <v>0.56249999999998201</v>
      </c>
      <c r="H12" s="42">
        <f>'1.Sayfa'!K21</f>
        <v>0.60416666666664598</v>
      </c>
      <c r="I12" s="42">
        <f>'1.Sayfa'!L21</f>
        <v>0.72916666666663699</v>
      </c>
      <c r="J12" s="42">
        <f>'1.Sayfa'!P21</f>
        <v>0</v>
      </c>
      <c r="K12" s="42">
        <f>'1.Sayfa'!Q21</f>
        <v>0</v>
      </c>
      <c r="L12" s="42">
        <f>'1.Sayfa'!R21</f>
        <v>0</v>
      </c>
      <c r="M12" s="42">
        <f>'1.Sayfa'!S21</f>
        <v>0</v>
      </c>
      <c r="N12" s="42">
        <f>'1.Sayfa'!W21</f>
        <v>0</v>
      </c>
      <c r="O12" s="42">
        <f>'1.Sayfa'!X21</f>
        <v>0</v>
      </c>
      <c r="P12" s="42">
        <f>'1.Sayfa'!Y21</f>
        <v>0</v>
      </c>
      <c r="Q12" s="42">
        <f>'1.Sayfa'!Z21</f>
        <v>0</v>
      </c>
      <c r="R12" s="42">
        <f>'1.Sayfa'!AD21</f>
        <v>0</v>
      </c>
      <c r="S12" s="42">
        <f>'1.Sayfa'!AE21</f>
        <v>0</v>
      </c>
      <c r="T12" s="42">
        <f>'1.Sayfa'!AF21</f>
        <v>0</v>
      </c>
      <c r="U12" s="43">
        <f>'1.Sayfa'!AG21</f>
        <v>0</v>
      </c>
      <c r="V12" s="41">
        <f>'2.Sayfa'!B21</f>
        <v>0</v>
      </c>
      <c r="W12" s="42">
        <f>'2.Sayfa'!C21</f>
        <v>0</v>
      </c>
      <c r="X12" s="42">
        <f>'2.Sayfa'!D21</f>
        <v>0</v>
      </c>
      <c r="Y12" s="42">
        <f>'2.Sayfa'!E21</f>
        <v>0</v>
      </c>
      <c r="Z12" s="42">
        <f>'2.Sayfa'!I21</f>
        <v>0</v>
      </c>
      <c r="AA12" s="42">
        <f>'2.Sayfa'!J21</f>
        <v>0</v>
      </c>
      <c r="AB12" s="42">
        <f>'2.Sayfa'!K21</f>
        <v>0</v>
      </c>
      <c r="AC12" s="42">
        <f>'2.Sayfa'!L21</f>
        <v>0</v>
      </c>
      <c r="AD12" s="42">
        <f>'2.Sayfa'!P21</f>
        <v>0</v>
      </c>
      <c r="AE12" s="42">
        <f>'2.Sayfa'!Q21</f>
        <v>0</v>
      </c>
      <c r="AF12" s="42">
        <f>'2.Sayfa'!R21</f>
        <v>0</v>
      </c>
      <c r="AG12" s="42">
        <f>'2.Sayfa'!S21</f>
        <v>0</v>
      </c>
      <c r="AH12" s="42">
        <f>'2.Sayfa'!W21</f>
        <v>0</v>
      </c>
      <c r="AI12" s="42">
        <f>'2.Sayfa'!X21</f>
        <v>0</v>
      </c>
      <c r="AJ12" s="42">
        <f>'2.Sayfa'!Y21</f>
        <v>0</v>
      </c>
      <c r="AK12" s="42">
        <f>'2.Sayfa'!Z21</f>
        <v>0</v>
      </c>
      <c r="AL12" s="42">
        <f>'2.Sayfa'!AD21</f>
        <v>0</v>
      </c>
      <c r="AM12" s="42">
        <f>'2.Sayfa'!AE21</f>
        <v>0</v>
      </c>
      <c r="AN12" s="42">
        <f>'2.Sayfa'!AF21</f>
        <v>0</v>
      </c>
      <c r="AO12" s="43">
        <f>'2.Sayfa'!AG21</f>
        <v>0</v>
      </c>
      <c r="AP12" s="44">
        <f>'3.Sayfa'!B21</f>
        <v>0</v>
      </c>
      <c r="AQ12" s="46">
        <f>'3.Sayfa'!C21</f>
        <v>0</v>
      </c>
      <c r="AR12" s="42">
        <f>'3.Sayfa'!D21</f>
        <v>0</v>
      </c>
      <c r="AS12" s="45">
        <f>'3.Sayfa'!E21</f>
        <v>0</v>
      </c>
      <c r="AT12" s="42">
        <f>'3.Sayfa'!I21</f>
        <v>0</v>
      </c>
      <c r="AU12" s="42">
        <f>'3.Sayfa'!J21</f>
        <v>0</v>
      </c>
      <c r="AV12" s="42">
        <f>'3.Sayfa'!K21</f>
        <v>0</v>
      </c>
      <c r="AW12" s="42">
        <f>'3.Sayfa'!L21</f>
        <v>0</v>
      </c>
      <c r="AX12" s="42">
        <f>'3.Sayfa'!P21</f>
        <v>0</v>
      </c>
      <c r="AY12" s="42">
        <f>'3.Sayfa'!Q21</f>
        <v>0</v>
      </c>
      <c r="AZ12" s="42">
        <f>'3.Sayfa'!R21</f>
        <v>0</v>
      </c>
      <c r="BA12" s="42">
        <f>'3.Sayfa'!S21</f>
        <v>0</v>
      </c>
      <c r="BB12" s="42">
        <f>'3.Sayfa'!W21</f>
        <v>0</v>
      </c>
      <c r="BC12" s="42">
        <f>'3.Sayfa'!X21</f>
        <v>0</v>
      </c>
      <c r="BD12" s="42">
        <f>'3.Sayfa'!Y21</f>
        <v>0</v>
      </c>
      <c r="BE12" s="42">
        <f>'3.Sayfa'!Z21</f>
        <v>0</v>
      </c>
      <c r="BF12" s="42">
        <f>'3.Sayfa'!AD21</f>
        <v>0</v>
      </c>
      <c r="BG12" s="42">
        <f>'3.Sayfa'!AE21</f>
        <v>0</v>
      </c>
      <c r="BH12" s="42">
        <f>'3.Sayfa'!AF21</f>
        <v>0</v>
      </c>
      <c r="BI12" s="42">
        <f>'3.Sayfa'!AG21</f>
        <v>0</v>
      </c>
      <c r="BJ12" s="44">
        <f>'4.Sayfa'!B21</f>
        <v>0</v>
      </c>
      <c r="BK12" s="42">
        <f>'4.Sayfa'!C21</f>
        <v>0</v>
      </c>
      <c r="BL12" s="42">
        <f>'4.Sayfa'!D21</f>
        <v>0</v>
      </c>
      <c r="BM12" s="47">
        <f>'4.Sayfa'!E21</f>
        <v>0</v>
      </c>
      <c r="BN12" s="42">
        <f>'4.Sayfa'!I21</f>
        <v>0</v>
      </c>
      <c r="BO12" s="42">
        <f>'4.Sayfa'!J21</f>
        <v>0</v>
      </c>
      <c r="BP12" s="42">
        <f>'4.Sayfa'!K21</f>
        <v>0</v>
      </c>
      <c r="BQ12" s="42">
        <f>'4.Sayfa'!L21</f>
        <v>0</v>
      </c>
      <c r="BR12" s="42">
        <f>'4.Sayfa'!P21</f>
        <v>0</v>
      </c>
      <c r="BS12" s="42">
        <f>'4.Sayfa'!Q21</f>
        <v>0</v>
      </c>
      <c r="BT12" s="42">
        <f>'4.Sayfa'!R21</f>
        <v>0</v>
      </c>
      <c r="BU12" s="42">
        <f>'4.Sayfa'!S21</f>
        <v>0</v>
      </c>
      <c r="BV12" s="42">
        <f>'4.Sayfa'!W21</f>
        <v>0</v>
      </c>
      <c r="BW12" s="42">
        <f>'4.Sayfa'!X21</f>
        <v>0</v>
      </c>
      <c r="BX12" s="42">
        <f>'4.Sayfa'!Y21</f>
        <v>0</v>
      </c>
      <c r="BY12" s="42">
        <f>'4.Sayfa'!Z21</f>
        <v>0</v>
      </c>
      <c r="BZ12" s="42">
        <f>'4.Sayfa'!AD21</f>
        <v>0</v>
      </c>
      <c r="CA12" s="42">
        <f>'4.Sayfa'!AE21</f>
        <v>0</v>
      </c>
      <c r="CB12" s="42">
        <f>'4.Sayfa'!AF21</f>
        <v>0</v>
      </c>
      <c r="CC12" s="42">
        <f>'4.Sayfa'!AG21</f>
        <v>0</v>
      </c>
      <c r="CD12" s="44">
        <f>'5.Sayfa'!B21</f>
        <v>0</v>
      </c>
      <c r="CE12" s="42">
        <f>'5.Sayfa'!C21</f>
        <v>0</v>
      </c>
      <c r="CF12" s="42">
        <f>'5.Sayfa'!D21</f>
        <v>0</v>
      </c>
      <c r="CG12" s="47">
        <f>'5.Sayfa'!E21</f>
        <v>0</v>
      </c>
      <c r="CH12" s="42">
        <f>'5.Sayfa'!I21</f>
        <v>0</v>
      </c>
      <c r="CI12" s="42">
        <f>'5.Sayfa'!J21</f>
        <v>0</v>
      </c>
      <c r="CJ12" s="42">
        <f>'5.Sayfa'!K21</f>
        <v>0</v>
      </c>
      <c r="CK12" s="42">
        <f>'5.Sayfa'!L21</f>
        <v>0</v>
      </c>
      <c r="CL12" s="42">
        <f>'5.Sayfa'!P21</f>
        <v>0</v>
      </c>
      <c r="CM12" s="42">
        <f>'5.Sayfa'!Q21</f>
        <v>0</v>
      </c>
      <c r="CN12" s="42">
        <f>'5.Sayfa'!R21</f>
        <v>0</v>
      </c>
      <c r="CO12" s="42">
        <f>'5.Sayfa'!S21</f>
        <v>0</v>
      </c>
      <c r="CP12" s="42">
        <f>'5.Sayfa'!W21</f>
        <v>0</v>
      </c>
      <c r="CQ12" s="42">
        <f>'5.Sayfa'!X21</f>
        <v>0</v>
      </c>
      <c r="CR12" s="42">
        <f>'5.Sayfa'!Y21</f>
        <v>0</v>
      </c>
      <c r="CS12" s="42">
        <f>'5.Sayfa'!Z21</f>
        <v>0</v>
      </c>
      <c r="CT12" s="42">
        <f>'5.Sayfa'!AD21</f>
        <v>0</v>
      </c>
      <c r="CU12" s="42">
        <f>'5.Sayfa'!AE21</f>
        <v>0</v>
      </c>
      <c r="CV12" s="42">
        <f>'5.Sayfa'!AF21</f>
        <v>0</v>
      </c>
      <c r="CW12" s="43">
        <f>'5.Sayfa'!AG21</f>
        <v>0</v>
      </c>
      <c r="CY12" s="40">
        <f t="shared" si="0"/>
        <v>0.72916666666663699</v>
      </c>
      <c r="CZ12" s="40">
        <f t="shared" si="4"/>
        <v>0.312499999999999</v>
      </c>
      <c r="DA12" s="40">
        <f t="shared" si="5"/>
        <v>0.41666666666663799</v>
      </c>
    </row>
    <row r="13" spans="1:107" ht="15.75" thickBot="1" x14ac:dyDescent="0.3">
      <c r="A13" s="20">
        <f t="shared" si="3"/>
        <v>44756</v>
      </c>
      <c r="B13" s="41">
        <f>'1.Sayfa'!B22</f>
        <v>0.35416666666666302</v>
      </c>
      <c r="C13" s="42">
        <f>'1.Sayfa'!C22</f>
        <v>0.56249999999998201</v>
      </c>
      <c r="D13" s="42">
        <f>'1.Sayfa'!D22</f>
        <v>0.60416666666664598</v>
      </c>
      <c r="E13" s="42">
        <f>'1.Sayfa'!E22</f>
        <v>0.72916666666663699</v>
      </c>
      <c r="F13" s="42">
        <f>'1.Sayfa'!I22</f>
        <v>0.312499999999999</v>
      </c>
      <c r="G13" s="42">
        <f>'1.Sayfa'!J22</f>
        <v>0.52083333333331805</v>
      </c>
      <c r="H13" s="42">
        <f>'1.Sayfa'!K22</f>
        <v>0.56249999999998201</v>
      </c>
      <c r="I13" s="42">
        <f>'1.Sayfa'!L22</f>
        <v>0.68749999999997402</v>
      </c>
      <c r="J13" s="42">
        <f>'1.Sayfa'!P22</f>
        <v>0</v>
      </c>
      <c r="K13" s="42">
        <f>'1.Sayfa'!Q22</f>
        <v>0</v>
      </c>
      <c r="L13" s="42">
        <f>'1.Sayfa'!R22</f>
        <v>0</v>
      </c>
      <c r="M13" s="42">
        <f>'1.Sayfa'!S22</f>
        <v>0</v>
      </c>
      <c r="N13" s="42">
        <f>'1.Sayfa'!W22</f>
        <v>0</v>
      </c>
      <c r="O13" s="42">
        <f>'1.Sayfa'!X22</f>
        <v>0</v>
      </c>
      <c r="P13" s="42">
        <f>'1.Sayfa'!Y22</f>
        <v>0</v>
      </c>
      <c r="Q13" s="42">
        <f>'1.Sayfa'!Z22</f>
        <v>0</v>
      </c>
      <c r="R13" s="42">
        <f>'1.Sayfa'!AD22</f>
        <v>0</v>
      </c>
      <c r="S13" s="42">
        <f>'1.Sayfa'!AE22</f>
        <v>0</v>
      </c>
      <c r="T13" s="42">
        <f>'1.Sayfa'!AF22</f>
        <v>0</v>
      </c>
      <c r="U13" s="43">
        <f>'1.Sayfa'!AG22</f>
        <v>0</v>
      </c>
      <c r="V13" s="41">
        <f>'2.Sayfa'!B22</f>
        <v>0</v>
      </c>
      <c r="W13" s="42">
        <f>'2.Sayfa'!C22</f>
        <v>0</v>
      </c>
      <c r="X13" s="42">
        <f>'2.Sayfa'!D22</f>
        <v>0</v>
      </c>
      <c r="Y13" s="42">
        <f>'2.Sayfa'!E22</f>
        <v>0</v>
      </c>
      <c r="Z13" s="42">
        <f>'2.Sayfa'!I22</f>
        <v>0</v>
      </c>
      <c r="AA13" s="42">
        <f>'2.Sayfa'!J22</f>
        <v>0</v>
      </c>
      <c r="AB13" s="42">
        <f>'2.Sayfa'!K22</f>
        <v>0</v>
      </c>
      <c r="AC13" s="42">
        <f>'2.Sayfa'!L22</f>
        <v>0</v>
      </c>
      <c r="AD13" s="42">
        <f>'2.Sayfa'!P22</f>
        <v>0</v>
      </c>
      <c r="AE13" s="42">
        <f>'2.Sayfa'!Q22</f>
        <v>0</v>
      </c>
      <c r="AF13" s="42">
        <f>'2.Sayfa'!R22</f>
        <v>0</v>
      </c>
      <c r="AG13" s="42">
        <f>'2.Sayfa'!S22</f>
        <v>0</v>
      </c>
      <c r="AH13" s="42">
        <f>'2.Sayfa'!W22</f>
        <v>0</v>
      </c>
      <c r="AI13" s="42">
        <f>'2.Sayfa'!X22</f>
        <v>0</v>
      </c>
      <c r="AJ13" s="42">
        <f>'2.Sayfa'!Y22</f>
        <v>0</v>
      </c>
      <c r="AK13" s="42">
        <f>'2.Sayfa'!Z22</f>
        <v>0</v>
      </c>
      <c r="AL13" s="42">
        <f>'2.Sayfa'!AD22</f>
        <v>0</v>
      </c>
      <c r="AM13" s="42">
        <f>'2.Sayfa'!AE22</f>
        <v>0</v>
      </c>
      <c r="AN13" s="42">
        <f>'2.Sayfa'!AF22</f>
        <v>0</v>
      </c>
      <c r="AO13" s="43">
        <f>'2.Sayfa'!AG22</f>
        <v>0</v>
      </c>
      <c r="AP13" s="44">
        <f>'3.Sayfa'!B22</f>
        <v>0</v>
      </c>
      <c r="AQ13" s="46">
        <f>'3.Sayfa'!C22</f>
        <v>0</v>
      </c>
      <c r="AR13" s="42">
        <f>'3.Sayfa'!D22</f>
        <v>0</v>
      </c>
      <c r="AS13" s="45">
        <f>'3.Sayfa'!E22</f>
        <v>0</v>
      </c>
      <c r="AT13" s="42">
        <f>'3.Sayfa'!I22</f>
        <v>0</v>
      </c>
      <c r="AU13" s="42">
        <f>'3.Sayfa'!J22</f>
        <v>0</v>
      </c>
      <c r="AV13" s="42">
        <f>'3.Sayfa'!K22</f>
        <v>0</v>
      </c>
      <c r="AW13" s="42">
        <f>'3.Sayfa'!L22</f>
        <v>0</v>
      </c>
      <c r="AX13" s="42">
        <f>'3.Sayfa'!P22</f>
        <v>0</v>
      </c>
      <c r="AY13" s="42">
        <f>'3.Sayfa'!Q22</f>
        <v>0</v>
      </c>
      <c r="AZ13" s="42">
        <f>'3.Sayfa'!R22</f>
        <v>0</v>
      </c>
      <c r="BA13" s="42">
        <f>'3.Sayfa'!S22</f>
        <v>0</v>
      </c>
      <c r="BB13" s="42">
        <f>'3.Sayfa'!W22</f>
        <v>0</v>
      </c>
      <c r="BC13" s="42">
        <f>'3.Sayfa'!X22</f>
        <v>0</v>
      </c>
      <c r="BD13" s="42">
        <f>'3.Sayfa'!Y22</f>
        <v>0</v>
      </c>
      <c r="BE13" s="42">
        <f>'3.Sayfa'!Z22</f>
        <v>0</v>
      </c>
      <c r="BF13" s="42">
        <f>'3.Sayfa'!AD22</f>
        <v>0</v>
      </c>
      <c r="BG13" s="42">
        <f>'3.Sayfa'!AE22</f>
        <v>0</v>
      </c>
      <c r="BH13" s="42">
        <f>'3.Sayfa'!AF22</f>
        <v>0</v>
      </c>
      <c r="BI13" s="42">
        <f>'3.Sayfa'!AG22</f>
        <v>0</v>
      </c>
      <c r="BJ13" s="44">
        <f>'4.Sayfa'!B22</f>
        <v>0</v>
      </c>
      <c r="BK13" s="42">
        <f>'4.Sayfa'!C22</f>
        <v>0</v>
      </c>
      <c r="BL13" s="42">
        <f>'4.Sayfa'!D22</f>
        <v>0</v>
      </c>
      <c r="BM13" s="47">
        <f>'4.Sayfa'!E22</f>
        <v>0</v>
      </c>
      <c r="BN13" s="42">
        <f>'4.Sayfa'!I22</f>
        <v>0</v>
      </c>
      <c r="BO13" s="42">
        <f>'4.Sayfa'!J22</f>
        <v>0</v>
      </c>
      <c r="BP13" s="42">
        <f>'4.Sayfa'!K22</f>
        <v>0</v>
      </c>
      <c r="BQ13" s="42">
        <f>'4.Sayfa'!L22</f>
        <v>0</v>
      </c>
      <c r="BR13" s="42">
        <f>'4.Sayfa'!P22</f>
        <v>0</v>
      </c>
      <c r="BS13" s="42">
        <f>'4.Sayfa'!Q22</f>
        <v>0</v>
      </c>
      <c r="BT13" s="42">
        <f>'4.Sayfa'!R22</f>
        <v>0</v>
      </c>
      <c r="BU13" s="42">
        <f>'4.Sayfa'!S22</f>
        <v>0</v>
      </c>
      <c r="BV13" s="42">
        <f>'4.Sayfa'!W22</f>
        <v>0</v>
      </c>
      <c r="BW13" s="42">
        <f>'4.Sayfa'!X22</f>
        <v>0</v>
      </c>
      <c r="BX13" s="42">
        <f>'4.Sayfa'!Y22</f>
        <v>0</v>
      </c>
      <c r="BY13" s="42">
        <f>'4.Sayfa'!Z22</f>
        <v>0</v>
      </c>
      <c r="BZ13" s="42">
        <f>'4.Sayfa'!AD22</f>
        <v>0</v>
      </c>
      <c r="CA13" s="42">
        <f>'4.Sayfa'!AE22</f>
        <v>0</v>
      </c>
      <c r="CB13" s="42">
        <f>'4.Sayfa'!AF22</f>
        <v>0</v>
      </c>
      <c r="CC13" s="42">
        <f>'4.Sayfa'!AG22</f>
        <v>0</v>
      </c>
      <c r="CD13" s="44">
        <f>'5.Sayfa'!B22</f>
        <v>0</v>
      </c>
      <c r="CE13" s="42">
        <f>'5.Sayfa'!C22</f>
        <v>0</v>
      </c>
      <c r="CF13" s="42">
        <f>'5.Sayfa'!D22</f>
        <v>0</v>
      </c>
      <c r="CG13" s="47">
        <f>'5.Sayfa'!E22</f>
        <v>0</v>
      </c>
      <c r="CH13" s="42">
        <f>'5.Sayfa'!I22</f>
        <v>0</v>
      </c>
      <c r="CI13" s="42">
        <f>'5.Sayfa'!J22</f>
        <v>0</v>
      </c>
      <c r="CJ13" s="42">
        <f>'5.Sayfa'!K22</f>
        <v>0</v>
      </c>
      <c r="CK13" s="42">
        <f>'5.Sayfa'!L22</f>
        <v>0</v>
      </c>
      <c r="CL13" s="42">
        <f>'5.Sayfa'!P22</f>
        <v>0</v>
      </c>
      <c r="CM13" s="42">
        <f>'5.Sayfa'!Q22</f>
        <v>0</v>
      </c>
      <c r="CN13" s="42">
        <f>'5.Sayfa'!R22</f>
        <v>0</v>
      </c>
      <c r="CO13" s="42">
        <f>'5.Sayfa'!S22</f>
        <v>0</v>
      </c>
      <c r="CP13" s="42">
        <f>'5.Sayfa'!W22</f>
        <v>0</v>
      </c>
      <c r="CQ13" s="42">
        <f>'5.Sayfa'!X22</f>
        <v>0</v>
      </c>
      <c r="CR13" s="42">
        <f>'5.Sayfa'!Y22</f>
        <v>0</v>
      </c>
      <c r="CS13" s="42">
        <f>'5.Sayfa'!Z22</f>
        <v>0</v>
      </c>
      <c r="CT13" s="42">
        <f>'5.Sayfa'!AD22</f>
        <v>0</v>
      </c>
      <c r="CU13" s="42">
        <f>'5.Sayfa'!AE22</f>
        <v>0</v>
      </c>
      <c r="CV13" s="42">
        <f>'5.Sayfa'!AF22</f>
        <v>0</v>
      </c>
      <c r="CW13" s="43">
        <f>'5.Sayfa'!AG22</f>
        <v>0</v>
      </c>
      <c r="CY13" s="40">
        <f t="shared" si="0"/>
        <v>0.72916666666663699</v>
      </c>
      <c r="CZ13" s="40">
        <f t="shared" si="4"/>
        <v>0.312499999999999</v>
      </c>
      <c r="DA13" s="40">
        <f t="shared" si="5"/>
        <v>0.41666666666663799</v>
      </c>
    </row>
    <row r="14" spans="1:107" ht="15.75" thickBot="1" x14ac:dyDescent="0.3">
      <c r="A14" s="20">
        <f t="shared" si="3"/>
        <v>44757</v>
      </c>
      <c r="B14" s="41">
        <f>'1.Sayfa'!B23</f>
        <v>0</v>
      </c>
      <c r="C14" s="42">
        <f>'1.Sayfa'!C23</f>
        <v>0</v>
      </c>
      <c r="D14" s="42">
        <f>'1.Sayfa'!D23</f>
        <v>0</v>
      </c>
      <c r="E14" s="42">
        <f>'1.Sayfa'!E23</f>
        <v>0</v>
      </c>
      <c r="F14" s="42">
        <f>'1.Sayfa'!I23</f>
        <v>0</v>
      </c>
      <c r="G14" s="42">
        <f>'1.Sayfa'!J23</f>
        <v>0</v>
      </c>
      <c r="H14" s="42">
        <f>'1.Sayfa'!K23</f>
        <v>0</v>
      </c>
      <c r="I14" s="42">
        <f>'1.Sayfa'!L23</f>
        <v>0</v>
      </c>
      <c r="J14" s="42">
        <f>'1.Sayfa'!P23</f>
        <v>0</v>
      </c>
      <c r="K14" s="42">
        <f>'1.Sayfa'!Q23</f>
        <v>0</v>
      </c>
      <c r="L14" s="42">
        <f>'1.Sayfa'!R23</f>
        <v>0</v>
      </c>
      <c r="M14" s="42">
        <f>'1.Sayfa'!S23</f>
        <v>0</v>
      </c>
      <c r="N14" s="42">
        <f>'1.Sayfa'!W23</f>
        <v>0</v>
      </c>
      <c r="O14" s="42">
        <f>'1.Sayfa'!X23</f>
        <v>0</v>
      </c>
      <c r="P14" s="42">
        <f>'1.Sayfa'!Y23</f>
        <v>0</v>
      </c>
      <c r="Q14" s="42">
        <f>'1.Sayfa'!Z23</f>
        <v>0</v>
      </c>
      <c r="R14" s="42">
        <f>'1.Sayfa'!AD23</f>
        <v>0</v>
      </c>
      <c r="S14" s="42">
        <f>'1.Sayfa'!AE23</f>
        <v>0</v>
      </c>
      <c r="T14" s="42">
        <f>'1.Sayfa'!AF23</f>
        <v>0</v>
      </c>
      <c r="U14" s="43">
        <f>'1.Sayfa'!AG23</f>
        <v>0</v>
      </c>
      <c r="V14" s="41">
        <f>'2.Sayfa'!B23</f>
        <v>0</v>
      </c>
      <c r="W14" s="42">
        <f>'2.Sayfa'!C23</f>
        <v>0</v>
      </c>
      <c r="X14" s="42">
        <f>'2.Sayfa'!D23</f>
        <v>0</v>
      </c>
      <c r="Y14" s="42">
        <f>'2.Sayfa'!E23</f>
        <v>0</v>
      </c>
      <c r="Z14" s="42">
        <f>'2.Sayfa'!I23</f>
        <v>0</v>
      </c>
      <c r="AA14" s="42">
        <f>'2.Sayfa'!J23</f>
        <v>0</v>
      </c>
      <c r="AB14" s="42">
        <f>'2.Sayfa'!K23</f>
        <v>0</v>
      </c>
      <c r="AC14" s="42">
        <f>'2.Sayfa'!L23</f>
        <v>0</v>
      </c>
      <c r="AD14" s="42">
        <f>'2.Sayfa'!P23</f>
        <v>0</v>
      </c>
      <c r="AE14" s="42">
        <f>'2.Sayfa'!Q23</f>
        <v>0</v>
      </c>
      <c r="AF14" s="42">
        <f>'2.Sayfa'!R23</f>
        <v>0</v>
      </c>
      <c r="AG14" s="42">
        <f>'2.Sayfa'!S23</f>
        <v>0</v>
      </c>
      <c r="AH14" s="42">
        <f>'2.Sayfa'!W23</f>
        <v>0</v>
      </c>
      <c r="AI14" s="42">
        <f>'2.Sayfa'!X23</f>
        <v>0</v>
      </c>
      <c r="AJ14" s="42">
        <f>'2.Sayfa'!Y23</f>
        <v>0</v>
      </c>
      <c r="AK14" s="42">
        <f>'2.Sayfa'!Z23</f>
        <v>0</v>
      </c>
      <c r="AL14" s="42">
        <f>'2.Sayfa'!AD23</f>
        <v>0</v>
      </c>
      <c r="AM14" s="42">
        <f>'2.Sayfa'!AE23</f>
        <v>0</v>
      </c>
      <c r="AN14" s="42">
        <f>'2.Sayfa'!AF23</f>
        <v>0</v>
      </c>
      <c r="AO14" s="43">
        <f>'2.Sayfa'!AG23</f>
        <v>0</v>
      </c>
      <c r="AP14" s="44">
        <f>'3.Sayfa'!B23</f>
        <v>0</v>
      </c>
      <c r="AQ14" s="46">
        <f>'3.Sayfa'!C23</f>
        <v>0</v>
      </c>
      <c r="AR14" s="42">
        <f>'3.Sayfa'!D23</f>
        <v>0</v>
      </c>
      <c r="AS14" s="45">
        <f>'3.Sayfa'!E23</f>
        <v>0</v>
      </c>
      <c r="AT14" s="42">
        <f>'3.Sayfa'!I23</f>
        <v>0</v>
      </c>
      <c r="AU14" s="42">
        <f>'3.Sayfa'!J23</f>
        <v>0</v>
      </c>
      <c r="AV14" s="42">
        <f>'3.Sayfa'!K23</f>
        <v>0</v>
      </c>
      <c r="AW14" s="42">
        <f>'3.Sayfa'!L23</f>
        <v>0</v>
      </c>
      <c r="AX14" s="42">
        <f>'3.Sayfa'!P23</f>
        <v>0</v>
      </c>
      <c r="AY14" s="42">
        <f>'3.Sayfa'!Q23</f>
        <v>0</v>
      </c>
      <c r="AZ14" s="42">
        <f>'3.Sayfa'!R23</f>
        <v>0</v>
      </c>
      <c r="BA14" s="42">
        <f>'3.Sayfa'!S23</f>
        <v>0</v>
      </c>
      <c r="BB14" s="42">
        <f>'3.Sayfa'!W23</f>
        <v>0</v>
      </c>
      <c r="BC14" s="42">
        <f>'3.Sayfa'!X23</f>
        <v>0</v>
      </c>
      <c r="BD14" s="42">
        <f>'3.Sayfa'!Y23</f>
        <v>0</v>
      </c>
      <c r="BE14" s="42">
        <f>'3.Sayfa'!Z23</f>
        <v>0</v>
      </c>
      <c r="BF14" s="42">
        <f>'3.Sayfa'!AD23</f>
        <v>0</v>
      </c>
      <c r="BG14" s="42">
        <f>'3.Sayfa'!AE23</f>
        <v>0</v>
      </c>
      <c r="BH14" s="42">
        <f>'3.Sayfa'!AF23</f>
        <v>0</v>
      </c>
      <c r="BI14" s="42">
        <f>'3.Sayfa'!AG23</f>
        <v>0</v>
      </c>
      <c r="BJ14" s="44">
        <f>'4.Sayfa'!B23</f>
        <v>0</v>
      </c>
      <c r="BK14" s="42">
        <f>'4.Sayfa'!C23</f>
        <v>0</v>
      </c>
      <c r="BL14" s="42">
        <f>'4.Sayfa'!D23</f>
        <v>0</v>
      </c>
      <c r="BM14" s="47">
        <f>'4.Sayfa'!E23</f>
        <v>0</v>
      </c>
      <c r="BN14" s="42">
        <f>'4.Sayfa'!I23</f>
        <v>0</v>
      </c>
      <c r="BO14" s="42">
        <f>'4.Sayfa'!J23</f>
        <v>0</v>
      </c>
      <c r="BP14" s="42">
        <f>'4.Sayfa'!K23</f>
        <v>0</v>
      </c>
      <c r="BQ14" s="42">
        <f>'4.Sayfa'!L23</f>
        <v>0</v>
      </c>
      <c r="BR14" s="42">
        <f>'4.Sayfa'!P23</f>
        <v>0</v>
      </c>
      <c r="BS14" s="42">
        <f>'4.Sayfa'!Q23</f>
        <v>0</v>
      </c>
      <c r="BT14" s="42">
        <f>'4.Sayfa'!R23</f>
        <v>0</v>
      </c>
      <c r="BU14" s="42">
        <f>'4.Sayfa'!S23</f>
        <v>0</v>
      </c>
      <c r="BV14" s="42">
        <f>'4.Sayfa'!W23</f>
        <v>0</v>
      </c>
      <c r="BW14" s="42">
        <f>'4.Sayfa'!X23</f>
        <v>0</v>
      </c>
      <c r="BX14" s="42">
        <f>'4.Sayfa'!Y23</f>
        <v>0</v>
      </c>
      <c r="BY14" s="42">
        <f>'4.Sayfa'!Z23</f>
        <v>0</v>
      </c>
      <c r="BZ14" s="42">
        <f>'4.Sayfa'!AD23</f>
        <v>0</v>
      </c>
      <c r="CA14" s="42">
        <f>'4.Sayfa'!AE23</f>
        <v>0</v>
      </c>
      <c r="CB14" s="42">
        <f>'4.Sayfa'!AF23</f>
        <v>0</v>
      </c>
      <c r="CC14" s="42">
        <f>'4.Sayfa'!AG23</f>
        <v>0</v>
      </c>
      <c r="CD14" s="44">
        <f>'5.Sayfa'!B23</f>
        <v>0</v>
      </c>
      <c r="CE14" s="42">
        <f>'5.Sayfa'!C23</f>
        <v>0</v>
      </c>
      <c r="CF14" s="42">
        <f>'5.Sayfa'!D23</f>
        <v>0</v>
      </c>
      <c r="CG14" s="47">
        <f>'5.Sayfa'!E23</f>
        <v>0</v>
      </c>
      <c r="CH14" s="42">
        <f>'5.Sayfa'!I23</f>
        <v>0</v>
      </c>
      <c r="CI14" s="42">
        <f>'5.Sayfa'!J23</f>
        <v>0</v>
      </c>
      <c r="CJ14" s="42">
        <f>'5.Sayfa'!K23</f>
        <v>0</v>
      </c>
      <c r="CK14" s="42">
        <f>'5.Sayfa'!L23</f>
        <v>0</v>
      </c>
      <c r="CL14" s="42">
        <f>'5.Sayfa'!P23</f>
        <v>0</v>
      </c>
      <c r="CM14" s="42">
        <f>'5.Sayfa'!Q23</f>
        <v>0</v>
      </c>
      <c r="CN14" s="42">
        <f>'5.Sayfa'!R23</f>
        <v>0</v>
      </c>
      <c r="CO14" s="42">
        <f>'5.Sayfa'!S23</f>
        <v>0</v>
      </c>
      <c r="CP14" s="42">
        <f>'5.Sayfa'!W23</f>
        <v>0</v>
      </c>
      <c r="CQ14" s="42">
        <f>'5.Sayfa'!X23</f>
        <v>0</v>
      </c>
      <c r="CR14" s="42">
        <f>'5.Sayfa'!Y23</f>
        <v>0</v>
      </c>
      <c r="CS14" s="42">
        <f>'5.Sayfa'!Z23</f>
        <v>0</v>
      </c>
      <c r="CT14" s="42">
        <f>'5.Sayfa'!AD23</f>
        <v>0</v>
      </c>
      <c r="CU14" s="42">
        <f>'5.Sayfa'!AE23</f>
        <v>0</v>
      </c>
      <c r="CV14" s="42">
        <f>'5.Sayfa'!AF23</f>
        <v>0</v>
      </c>
      <c r="CW14" s="43">
        <f>'5.Sayfa'!AG23</f>
        <v>0</v>
      </c>
      <c r="CY14" s="40">
        <f t="shared" si="0"/>
        <v>0</v>
      </c>
      <c r="CZ14" s="40">
        <f t="shared" si="4"/>
        <v>0</v>
      </c>
      <c r="DA14" s="40">
        <f t="shared" si="5"/>
        <v>0</v>
      </c>
    </row>
    <row r="15" spans="1:107" ht="16.5" thickBot="1" x14ac:dyDescent="0.3">
      <c r="A15" s="30" t="s">
        <v>24</v>
      </c>
      <c r="B15" s="41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3"/>
      <c r="V15" s="41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3"/>
      <c r="AP15" s="44"/>
      <c r="AQ15" s="46"/>
      <c r="AR15" s="42"/>
      <c r="AS15" s="45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4"/>
      <c r="BK15" s="42"/>
      <c r="BL15" s="42"/>
      <c r="BM15" s="47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4"/>
      <c r="CE15" s="42"/>
      <c r="CF15" s="42"/>
      <c r="CG15" s="47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3"/>
      <c r="CY15" s="40"/>
      <c r="CZ15" s="40"/>
      <c r="DA15" s="48">
        <f>SUM(DA10:DA14)</f>
        <v>0.83333333333327597</v>
      </c>
    </row>
    <row r="16" spans="1:107" ht="15.75" thickBot="1" x14ac:dyDescent="0.3">
      <c r="A16" s="20">
        <f>A14+1</f>
        <v>44758</v>
      </c>
      <c r="B16" s="41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3"/>
      <c r="V16" s="41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3"/>
      <c r="AP16" s="44"/>
      <c r="AQ16" s="46"/>
      <c r="AR16" s="42"/>
      <c r="AS16" s="45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4"/>
      <c r="BK16" s="42"/>
      <c r="BL16" s="42"/>
      <c r="BM16" s="47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4"/>
      <c r="CE16" s="42"/>
      <c r="CF16" s="42"/>
      <c r="CG16" s="47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3"/>
      <c r="CY16" s="40"/>
      <c r="CZ16" s="40"/>
      <c r="DA16" s="40"/>
    </row>
    <row r="17" spans="1:105" ht="15.75" thickBot="1" x14ac:dyDescent="0.3">
      <c r="A17" s="20">
        <f>A16+1</f>
        <v>44759</v>
      </c>
      <c r="B17" s="41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3"/>
      <c r="V17" s="41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3"/>
      <c r="AP17" s="44"/>
      <c r="AQ17" s="46"/>
      <c r="AR17" s="42"/>
      <c r="AS17" s="45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4"/>
      <c r="BK17" s="42"/>
      <c r="BL17" s="42"/>
      <c r="BM17" s="47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4"/>
      <c r="CE17" s="42"/>
      <c r="CF17" s="42"/>
      <c r="CG17" s="47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3"/>
      <c r="CY17" s="40"/>
      <c r="CZ17" s="40"/>
      <c r="DA17" s="40"/>
    </row>
    <row r="18" spans="1:105" ht="15.75" thickBot="1" x14ac:dyDescent="0.3">
      <c r="A18" s="20">
        <f t="shared" ref="A18:A22" si="6">A17+1</f>
        <v>44760</v>
      </c>
      <c r="B18" s="41">
        <f>'1.Sayfa'!B27</f>
        <v>0.312499999999999</v>
      </c>
      <c r="C18" s="42">
        <f>'1.Sayfa'!C27</f>
        <v>0.52083333333331805</v>
      </c>
      <c r="D18" s="42">
        <f>'1.Sayfa'!D27</f>
        <v>0.56249999999998201</v>
      </c>
      <c r="E18" s="42">
        <f>'1.Sayfa'!E27</f>
        <v>0.68749999999997402</v>
      </c>
      <c r="F18" s="42">
        <f>'1.Sayfa'!I27</f>
        <v>0.35416666666666302</v>
      </c>
      <c r="G18" s="42">
        <f>'1.Sayfa'!J27</f>
        <v>0.56249999999998201</v>
      </c>
      <c r="H18" s="42">
        <f>'1.Sayfa'!K27</f>
        <v>0.60416666666664598</v>
      </c>
      <c r="I18" s="42">
        <f>'1.Sayfa'!L27</f>
        <v>0.72916666666663699</v>
      </c>
      <c r="J18" s="42">
        <f>'1.Sayfa'!P27</f>
        <v>0</v>
      </c>
      <c r="K18" s="42">
        <f>'1.Sayfa'!Q27</f>
        <v>0</v>
      </c>
      <c r="L18" s="42">
        <f>'1.Sayfa'!R27</f>
        <v>0</v>
      </c>
      <c r="M18" s="42">
        <f>'1.Sayfa'!S27</f>
        <v>0</v>
      </c>
      <c r="N18" s="42">
        <f>'1.Sayfa'!W27</f>
        <v>0</v>
      </c>
      <c r="O18" s="42">
        <f>'1.Sayfa'!X27</f>
        <v>0</v>
      </c>
      <c r="P18" s="42">
        <f>'1.Sayfa'!Y27</f>
        <v>0</v>
      </c>
      <c r="Q18" s="42">
        <f>'1.Sayfa'!Z27</f>
        <v>0</v>
      </c>
      <c r="R18" s="42">
        <f>'1.Sayfa'!AD27</f>
        <v>0</v>
      </c>
      <c r="S18" s="42">
        <f>'1.Sayfa'!AE27</f>
        <v>0</v>
      </c>
      <c r="T18" s="42">
        <f>'1.Sayfa'!AF27</f>
        <v>0</v>
      </c>
      <c r="U18" s="43">
        <f>'1.Sayfa'!AG27</f>
        <v>0</v>
      </c>
      <c r="V18" s="41">
        <f>'2.Sayfa'!B27</f>
        <v>0</v>
      </c>
      <c r="W18" s="42">
        <f>'2.Sayfa'!C27</f>
        <v>0</v>
      </c>
      <c r="X18" s="42">
        <f>'2.Sayfa'!D27</f>
        <v>0</v>
      </c>
      <c r="Y18" s="42">
        <f>'2.Sayfa'!E27</f>
        <v>0</v>
      </c>
      <c r="Z18" s="42">
        <f>'2.Sayfa'!I27</f>
        <v>0</v>
      </c>
      <c r="AA18" s="42">
        <f>'2.Sayfa'!J27</f>
        <v>0</v>
      </c>
      <c r="AB18" s="42">
        <f>'2.Sayfa'!K27</f>
        <v>0</v>
      </c>
      <c r="AC18" s="42">
        <f>'2.Sayfa'!L27</f>
        <v>0</v>
      </c>
      <c r="AD18" s="42">
        <f>'2.Sayfa'!P27</f>
        <v>0</v>
      </c>
      <c r="AE18" s="42">
        <f>'2.Sayfa'!Q27</f>
        <v>0</v>
      </c>
      <c r="AF18" s="42">
        <f>'2.Sayfa'!R27</f>
        <v>0</v>
      </c>
      <c r="AG18" s="42">
        <f>'2.Sayfa'!S27</f>
        <v>0</v>
      </c>
      <c r="AH18" s="42">
        <f>'2.Sayfa'!W27</f>
        <v>0</v>
      </c>
      <c r="AI18" s="42">
        <f>'2.Sayfa'!X27</f>
        <v>0</v>
      </c>
      <c r="AJ18" s="42">
        <f>'2.Sayfa'!Y27</f>
        <v>0</v>
      </c>
      <c r="AK18" s="42">
        <f>'2.Sayfa'!Z27</f>
        <v>0</v>
      </c>
      <c r="AL18" s="42">
        <f>'2.Sayfa'!AD27</f>
        <v>0</v>
      </c>
      <c r="AM18" s="42">
        <f>'2.Sayfa'!AE27</f>
        <v>0</v>
      </c>
      <c r="AN18" s="42">
        <f>'2.Sayfa'!AF27</f>
        <v>0</v>
      </c>
      <c r="AO18" s="43">
        <f>'2.Sayfa'!AG27</f>
        <v>0</v>
      </c>
      <c r="AP18" s="44">
        <f>'3.Sayfa'!B27</f>
        <v>0</v>
      </c>
      <c r="AQ18" s="46">
        <f>'3.Sayfa'!C27</f>
        <v>0</v>
      </c>
      <c r="AR18" s="42">
        <f>'3.Sayfa'!D27</f>
        <v>0</v>
      </c>
      <c r="AS18" s="45">
        <f>'3.Sayfa'!E27</f>
        <v>0</v>
      </c>
      <c r="AT18" s="42">
        <f>'3.Sayfa'!I27</f>
        <v>0</v>
      </c>
      <c r="AU18" s="42">
        <f>'3.Sayfa'!J27</f>
        <v>0</v>
      </c>
      <c r="AV18" s="42">
        <f>'3.Sayfa'!K27</f>
        <v>0</v>
      </c>
      <c r="AW18" s="42">
        <f>'3.Sayfa'!L27</f>
        <v>0</v>
      </c>
      <c r="AX18" s="42">
        <f>'3.Sayfa'!P27</f>
        <v>0</v>
      </c>
      <c r="AY18" s="42">
        <f>'3.Sayfa'!Q27</f>
        <v>0</v>
      </c>
      <c r="AZ18" s="42">
        <f>'3.Sayfa'!R27</f>
        <v>0</v>
      </c>
      <c r="BA18" s="42">
        <f>'3.Sayfa'!S27</f>
        <v>0</v>
      </c>
      <c r="BB18" s="42">
        <f>'3.Sayfa'!W27</f>
        <v>0</v>
      </c>
      <c r="BC18" s="42">
        <f>'3.Sayfa'!X27</f>
        <v>0</v>
      </c>
      <c r="BD18" s="42">
        <f>'3.Sayfa'!Y27</f>
        <v>0</v>
      </c>
      <c r="BE18" s="42">
        <f>'3.Sayfa'!Z27</f>
        <v>0</v>
      </c>
      <c r="BF18" s="42">
        <f>'3.Sayfa'!AD27</f>
        <v>0</v>
      </c>
      <c r="BG18" s="42">
        <f>'3.Sayfa'!AE27</f>
        <v>0</v>
      </c>
      <c r="BH18" s="42">
        <f>'3.Sayfa'!AF27</f>
        <v>0</v>
      </c>
      <c r="BI18" s="42">
        <f>'3.Sayfa'!AG27</f>
        <v>0</v>
      </c>
      <c r="BJ18" s="44">
        <f>'4.Sayfa'!B27</f>
        <v>0</v>
      </c>
      <c r="BK18" s="42">
        <f>'4.Sayfa'!C27</f>
        <v>0</v>
      </c>
      <c r="BL18" s="42">
        <f>'4.Sayfa'!D27</f>
        <v>0</v>
      </c>
      <c r="BM18" s="47">
        <f>'4.Sayfa'!E27</f>
        <v>0</v>
      </c>
      <c r="BN18" s="42">
        <f>'4.Sayfa'!I27</f>
        <v>0</v>
      </c>
      <c r="BO18" s="42">
        <f>'4.Sayfa'!J27</f>
        <v>0</v>
      </c>
      <c r="BP18" s="42">
        <f>'4.Sayfa'!K27</f>
        <v>0</v>
      </c>
      <c r="BQ18" s="42">
        <f>'4.Sayfa'!L27</f>
        <v>0</v>
      </c>
      <c r="BR18" s="42">
        <f>'4.Sayfa'!P27</f>
        <v>0</v>
      </c>
      <c r="BS18" s="42">
        <f>'4.Sayfa'!Q27</f>
        <v>0</v>
      </c>
      <c r="BT18" s="42">
        <f>'4.Sayfa'!R27</f>
        <v>0</v>
      </c>
      <c r="BU18" s="42">
        <f>'4.Sayfa'!S27</f>
        <v>0</v>
      </c>
      <c r="BV18" s="42">
        <f>'4.Sayfa'!W27</f>
        <v>0</v>
      </c>
      <c r="BW18" s="42">
        <f>'4.Sayfa'!X27</f>
        <v>0</v>
      </c>
      <c r="BX18" s="42">
        <f>'4.Sayfa'!Y27</f>
        <v>0</v>
      </c>
      <c r="BY18" s="42">
        <f>'4.Sayfa'!Z27</f>
        <v>0</v>
      </c>
      <c r="BZ18" s="42">
        <f>'4.Sayfa'!AD27</f>
        <v>0</v>
      </c>
      <c r="CA18" s="42">
        <f>'4.Sayfa'!AE27</f>
        <v>0</v>
      </c>
      <c r="CB18" s="42">
        <f>'4.Sayfa'!AF27</f>
        <v>0</v>
      </c>
      <c r="CC18" s="42">
        <f>'4.Sayfa'!AG27</f>
        <v>0</v>
      </c>
      <c r="CD18" s="44">
        <f>'5.Sayfa'!B27</f>
        <v>0</v>
      </c>
      <c r="CE18" s="42">
        <f>'5.Sayfa'!C27</f>
        <v>0</v>
      </c>
      <c r="CF18" s="42">
        <f>'5.Sayfa'!D27</f>
        <v>0</v>
      </c>
      <c r="CG18" s="47">
        <f>'5.Sayfa'!E27</f>
        <v>0</v>
      </c>
      <c r="CH18" s="42">
        <f>'5.Sayfa'!I27</f>
        <v>0</v>
      </c>
      <c r="CI18" s="42">
        <f>'5.Sayfa'!J27</f>
        <v>0</v>
      </c>
      <c r="CJ18" s="42">
        <f>'5.Sayfa'!K27</f>
        <v>0</v>
      </c>
      <c r="CK18" s="42">
        <f>'5.Sayfa'!L27</f>
        <v>0</v>
      </c>
      <c r="CL18" s="42">
        <f>'5.Sayfa'!P27</f>
        <v>0</v>
      </c>
      <c r="CM18" s="42">
        <f>'5.Sayfa'!Q27</f>
        <v>0</v>
      </c>
      <c r="CN18" s="42">
        <f>'5.Sayfa'!R27</f>
        <v>0</v>
      </c>
      <c r="CO18" s="42">
        <f>'5.Sayfa'!S27</f>
        <v>0</v>
      </c>
      <c r="CP18" s="42">
        <f>'5.Sayfa'!W27</f>
        <v>0</v>
      </c>
      <c r="CQ18" s="42">
        <f>'5.Sayfa'!X27</f>
        <v>0</v>
      </c>
      <c r="CR18" s="42">
        <f>'5.Sayfa'!Y27</f>
        <v>0</v>
      </c>
      <c r="CS18" s="42">
        <f>'5.Sayfa'!Z27</f>
        <v>0</v>
      </c>
      <c r="CT18" s="42">
        <f>'5.Sayfa'!AD27</f>
        <v>0</v>
      </c>
      <c r="CU18" s="42">
        <f>'5.Sayfa'!AE27</f>
        <v>0</v>
      </c>
      <c r="CV18" s="42">
        <f>'5.Sayfa'!AF27</f>
        <v>0</v>
      </c>
      <c r="CW18" s="43">
        <f>'5.Sayfa'!AG27</f>
        <v>0</v>
      </c>
      <c r="CY18" s="40">
        <f t="shared" si="0"/>
        <v>0.72916666666663699</v>
      </c>
      <c r="CZ18" s="40">
        <f>IF(ISERROR(SMALL(B18:CW18,COUNTIF(B18:CW18,0)+1)),0,SMALL(B18:CW18,COUNTIF(B18:CW18,0)+1))</f>
        <v>0.312499999999999</v>
      </c>
      <c r="DA18" s="40">
        <f>IF(CY18-CZ18&lt;0,0,CY18-CZ18)</f>
        <v>0.41666666666663799</v>
      </c>
    </row>
    <row r="19" spans="1:105" ht="15.75" thickBot="1" x14ac:dyDescent="0.3">
      <c r="A19" s="20">
        <f t="shared" si="6"/>
        <v>44761</v>
      </c>
      <c r="B19" s="41">
        <f>'1.Sayfa'!B28</f>
        <v>0.35416666666666302</v>
      </c>
      <c r="C19" s="42">
        <f>'1.Sayfa'!C28</f>
        <v>0.56249999999998201</v>
      </c>
      <c r="D19" s="42">
        <f>'1.Sayfa'!D28</f>
        <v>0.60416666666664598</v>
      </c>
      <c r="E19" s="42">
        <f>'1.Sayfa'!E28</f>
        <v>0.72916666666663699</v>
      </c>
      <c r="F19" s="42">
        <f>'1.Sayfa'!I28</f>
        <v>0.35416666666666302</v>
      </c>
      <c r="G19" s="42">
        <f>'1.Sayfa'!J28</f>
        <v>0.52083333333331805</v>
      </c>
      <c r="H19" s="42">
        <f>'1.Sayfa'!K28</f>
        <v>0.56249999999998201</v>
      </c>
      <c r="I19" s="42">
        <f>'1.Sayfa'!L28</f>
        <v>0.72916666666663699</v>
      </c>
      <c r="J19" s="42">
        <f>'1.Sayfa'!P28</f>
        <v>0</v>
      </c>
      <c r="K19" s="42">
        <f>'1.Sayfa'!Q28</f>
        <v>0</v>
      </c>
      <c r="L19" s="42">
        <f>'1.Sayfa'!R28</f>
        <v>0</v>
      </c>
      <c r="M19" s="42">
        <f>'1.Sayfa'!S28</f>
        <v>0</v>
      </c>
      <c r="N19" s="42">
        <f>'1.Sayfa'!W28</f>
        <v>0</v>
      </c>
      <c r="O19" s="42">
        <f>'1.Sayfa'!X28</f>
        <v>0</v>
      </c>
      <c r="P19" s="42">
        <f>'1.Sayfa'!Y28</f>
        <v>0</v>
      </c>
      <c r="Q19" s="42">
        <f>'1.Sayfa'!Z28</f>
        <v>0</v>
      </c>
      <c r="R19" s="42">
        <f>'1.Sayfa'!AD28</f>
        <v>0</v>
      </c>
      <c r="S19" s="42">
        <f>'1.Sayfa'!AE28</f>
        <v>0</v>
      </c>
      <c r="T19" s="42">
        <f>'1.Sayfa'!AF28</f>
        <v>0</v>
      </c>
      <c r="U19" s="43">
        <f>'1.Sayfa'!AG28</f>
        <v>0</v>
      </c>
      <c r="V19" s="41">
        <f>'2.Sayfa'!B28</f>
        <v>0</v>
      </c>
      <c r="W19" s="42">
        <f>'2.Sayfa'!C28</f>
        <v>0</v>
      </c>
      <c r="X19" s="42">
        <f>'2.Sayfa'!D28</f>
        <v>0</v>
      </c>
      <c r="Y19" s="42">
        <f>'2.Sayfa'!E28</f>
        <v>0</v>
      </c>
      <c r="Z19" s="42">
        <f>'2.Sayfa'!I28</f>
        <v>0</v>
      </c>
      <c r="AA19" s="42">
        <f>'2.Sayfa'!J28</f>
        <v>0</v>
      </c>
      <c r="AB19" s="42">
        <f>'2.Sayfa'!K28</f>
        <v>0</v>
      </c>
      <c r="AC19" s="42">
        <f>'2.Sayfa'!L28</f>
        <v>0</v>
      </c>
      <c r="AD19" s="42">
        <f>'2.Sayfa'!P28</f>
        <v>0</v>
      </c>
      <c r="AE19" s="42">
        <f>'2.Sayfa'!Q28</f>
        <v>0</v>
      </c>
      <c r="AF19" s="42">
        <f>'2.Sayfa'!R28</f>
        <v>0</v>
      </c>
      <c r="AG19" s="42">
        <f>'2.Sayfa'!S28</f>
        <v>0</v>
      </c>
      <c r="AH19" s="42">
        <f>'2.Sayfa'!W28</f>
        <v>0</v>
      </c>
      <c r="AI19" s="42">
        <f>'2.Sayfa'!X28</f>
        <v>0</v>
      </c>
      <c r="AJ19" s="42">
        <f>'2.Sayfa'!Y28</f>
        <v>0</v>
      </c>
      <c r="AK19" s="42">
        <f>'2.Sayfa'!Z28</f>
        <v>0</v>
      </c>
      <c r="AL19" s="42">
        <f>'2.Sayfa'!AD28</f>
        <v>0</v>
      </c>
      <c r="AM19" s="42">
        <f>'2.Sayfa'!AE28</f>
        <v>0</v>
      </c>
      <c r="AN19" s="42">
        <f>'2.Sayfa'!AF28</f>
        <v>0</v>
      </c>
      <c r="AO19" s="43">
        <f>'2.Sayfa'!AG28</f>
        <v>0</v>
      </c>
      <c r="AP19" s="44">
        <f>'3.Sayfa'!B28</f>
        <v>0</v>
      </c>
      <c r="AQ19" s="46">
        <f>'3.Sayfa'!C28</f>
        <v>0</v>
      </c>
      <c r="AR19" s="42">
        <f>'3.Sayfa'!D28</f>
        <v>0</v>
      </c>
      <c r="AS19" s="45">
        <f>'3.Sayfa'!E28</f>
        <v>0</v>
      </c>
      <c r="AT19" s="42">
        <f>'3.Sayfa'!I28</f>
        <v>0</v>
      </c>
      <c r="AU19" s="42">
        <f>'3.Sayfa'!J28</f>
        <v>0</v>
      </c>
      <c r="AV19" s="42">
        <f>'3.Sayfa'!K28</f>
        <v>0</v>
      </c>
      <c r="AW19" s="42">
        <f>'3.Sayfa'!L28</f>
        <v>0</v>
      </c>
      <c r="AX19" s="42">
        <f>'3.Sayfa'!P28</f>
        <v>0</v>
      </c>
      <c r="AY19" s="42">
        <f>'3.Sayfa'!Q28</f>
        <v>0</v>
      </c>
      <c r="AZ19" s="42">
        <f>'3.Sayfa'!R28</f>
        <v>0</v>
      </c>
      <c r="BA19" s="42">
        <f>'3.Sayfa'!S28</f>
        <v>0</v>
      </c>
      <c r="BB19" s="42">
        <f>'3.Sayfa'!W28</f>
        <v>0</v>
      </c>
      <c r="BC19" s="42">
        <f>'3.Sayfa'!X28</f>
        <v>0</v>
      </c>
      <c r="BD19" s="42">
        <f>'3.Sayfa'!Y28</f>
        <v>0</v>
      </c>
      <c r="BE19" s="42">
        <f>'3.Sayfa'!Z28</f>
        <v>0</v>
      </c>
      <c r="BF19" s="42">
        <f>'3.Sayfa'!AD28</f>
        <v>0</v>
      </c>
      <c r="BG19" s="42">
        <f>'3.Sayfa'!AE28</f>
        <v>0</v>
      </c>
      <c r="BH19" s="42">
        <f>'3.Sayfa'!AF28</f>
        <v>0</v>
      </c>
      <c r="BI19" s="42">
        <f>'3.Sayfa'!AG28</f>
        <v>0</v>
      </c>
      <c r="BJ19" s="44">
        <f>'4.Sayfa'!B28</f>
        <v>0</v>
      </c>
      <c r="BK19" s="42">
        <f>'4.Sayfa'!C28</f>
        <v>0</v>
      </c>
      <c r="BL19" s="42">
        <f>'4.Sayfa'!D28</f>
        <v>0</v>
      </c>
      <c r="BM19" s="47">
        <f>'4.Sayfa'!E28</f>
        <v>0</v>
      </c>
      <c r="BN19" s="42">
        <f>'4.Sayfa'!I28</f>
        <v>0</v>
      </c>
      <c r="BO19" s="42">
        <f>'4.Sayfa'!J28</f>
        <v>0</v>
      </c>
      <c r="BP19" s="42">
        <f>'4.Sayfa'!K28</f>
        <v>0</v>
      </c>
      <c r="BQ19" s="42">
        <f>'4.Sayfa'!L28</f>
        <v>0</v>
      </c>
      <c r="BR19" s="42">
        <f>'4.Sayfa'!P28</f>
        <v>0</v>
      </c>
      <c r="BS19" s="42">
        <f>'4.Sayfa'!Q28</f>
        <v>0</v>
      </c>
      <c r="BT19" s="42">
        <f>'4.Sayfa'!R28</f>
        <v>0</v>
      </c>
      <c r="BU19" s="42">
        <f>'4.Sayfa'!S28</f>
        <v>0</v>
      </c>
      <c r="BV19" s="42">
        <f>'4.Sayfa'!W28</f>
        <v>0</v>
      </c>
      <c r="BW19" s="42">
        <f>'4.Sayfa'!X28</f>
        <v>0</v>
      </c>
      <c r="BX19" s="42">
        <f>'4.Sayfa'!Y28</f>
        <v>0</v>
      </c>
      <c r="BY19" s="42">
        <f>'4.Sayfa'!Z28</f>
        <v>0</v>
      </c>
      <c r="BZ19" s="42">
        <f>'4.Sayfa'!AD28</f>
        <v>0</v>
      </c>
      <c r="CA19" s="42">
        <f>'4.Sayfa'!AE28</f>
        <v>0</v>
      </c>
      <c r="CB19" s="42">
        <f>'4.Sayfa'!AF28</f>
        <v>0</v>
      </c>
      <c r="CC19" s="42">
        <f>'4.Sayfa'!AG28</f>
        <v>0</v>
      </c>
      <c r="CD19" s="44">
        <f>'5.Sayfa'!B28</f>
        <v>0</v>
      </c>
      <c r="CE19" s="42">
        <f>'5.Sayfa'!C28</f>
        <v>0</v>
      </c>
      <c r="CF19" s="42">
        <f>'5.Sayfa'!D28</f>
        <v>0</v>
      </c>
      <c r="CG19" s="47">
        <f>'5.Sayfa'!E28</f>
        <v>0</v>
      </c>
      <c r="CH19" s="42">
        <f>'5.Sayfa'!I28</f>
        <v>0</v>
      </c>
      <c r="CI19" s="42">
        <f>'5.Sayfa'!J28</f>
        <v>0</v>
      </c>
      <c r="CJ19" s="42">
        <f>'5.Sayfa'!K28</f>
        <v>0</v>
      </c>
      <c r="CK19" s="42">
        <f>'5.Sayfa'!L28</f>
        <v>0</v>
      </c>
      <c r="CL19" s="42">
        <f>'5.Sayfa'!P28</f>
        <v>0</v>
      </c>
      <c r="CM19" s="42">
        <f>'5.Sayfa'!Q28</f>
        <v>0</v>
      </c>
      <c r="CN19" s="42">
        <f>'5.Sayfa'!R28</f>
        <v>0</v>
      </c>
      <c r="CO19" s="42">
        <f>'5.Sayfa'!S28</f>
        <v>0</v>
      </c>
      <c r="CP19" s="42">
        <f>'5.Sayfa'!W28</f>
        <v>0</v>
      </c>
      <c r="CQ19" s="42">
        <f>'5.Sayfa'!X28</f>
        <v>0</v>
      </c>
      <c r="CR19" s="42">
        <f>'5.Sayfa'!Y28</f>
        <v>0</v>
      </c>
      <c r="CS19" s="42">
        <f>'5.Sayfa'!Z28</f>
        <v>0</v>
      </c>
      <c r="CT19" s="42">
        <f>'5.Sayfa'!AD28</f>
        <v>0</v>
      </c>
      <c r="CU19" s="42">
        <f>'5.Sayfa'!AE28</f>
        <v>0</v>
      </c>
      <c r="CV19" s="42">
        <f>'5.Sayfa'!AF28</f>
        <v>0</v>
      </c>
      <c r="CW19" s="43">
        <f>'5.Sayfa'!AG28</f>
        <v>0</v>
      </c>
      <c r="CY19" s="40">
        <f t="shared" si="0"/>
        <v>0.72916666666663699</v>
      </c>
      <c r="CZ19" s="40">
        <f t="shared" ref="CZ19:CZ22" si="7">IF(ISERROR(SMALL(B19:CW19,COUNTIF(B19:CW19,0)+1)),0,SMALL(B19:CW19,COUNTIF(B19:CW19,0)+1))</f>
        <v>0.35416666666666302</v>
      </c>
      <c r="DA19" s="40">
        <f t="shared" ref="DA19:DA22" si="8">IF(CY19-CZ19&lt;0,0,CY19-CZ19)</f>
        <v>0.37499999999997397</v>
      </c>
    </row>
    <row r="20" spans="1:105" ht="15.75" thickBot="1" x14ac:dyDescent="0.3">
      <c r="A20" s="20">
        <f t="shared" si="6"/>
        <v>44762</v>
      </c>
      <c r="B20" s="41">
        <f>'1.Sayfa'!B29</f>
        <v>0.35416666666666302</v>
      </c>
      <c r="C20" s="42">
        <f>'1.Sayfa'!C29</f>
        <v>0.52083333333331805</v>
      </c>
      <c r="D20" s="42">
        <f>'1.Sayfa'!D29</f>
        <v>0.56249999999998201</v>
      </c>
      <c r="E20" s="42">
        <f>'1.Sayfa'!E29</f>
        <v>0.72916666666663699</v>
      </c>
      <c r="F20" s="42">
        <f>'1.Sayfa'!I29</f>
        <v>0.35416666666666302</v>
      </c>
      <c r="G20" s="42">
        <f>'1.Sayfa'!J29</f>
        <v>0.56249999999998201</v>
      </c>
      <c r="H20" s="42">
        <f>'1.Sayfa'!K29</f>
        <v>0.60416666666664598</v>
      </c>
      <c r="I20" s="42">
        <f>'1.Sayfa'!L29</f>
        <v>0.72916666666663699</v>
      </c>
      <c r="J20" s="42">
        <f>'1.Sayfa'!P29</f>
        <v>0</v>
      </c>
      <c r="K20" s="42">
        <f>'1.Sayfa'!Q29</f>
        <v>0</v>
      </c>
      <c r="L20" s="42">
        <f>'1.Sayfa'!R29</f>
        <v>0</v>
      </c>
      <c r="M20" s="42">
        <f>'1.Sayfa'!S29</f>
        <v>0</v>
      </c>
      <c r="N20" s="42">
        <f>'1.Sayfa'!W29</f>
        <v>0</v>
      </c>
      <c r="O20" s="42">
        <f>'1.Sayfa'!X29</f>
        <v>0</v>
      </c>
      <c r="P20" s="42">
        <f>'1.Sayfa'!Y29</f>
        <v>0</v>
      </c>
      <c r="Q20" s="42">
        <f>'1.Sayfa'!Z29</f>
        <v>0</v>
      </c>
      <c r="R20" s="42">
        <f>'1.Sayfa'!AD29</f>
        <v>0</v>
      </c>
      <c r="S20" s="42">
        <f>'1.Sayfa'!AE29</f>
        <v>0</v>
      </c>
      <c r="T20" s="42">
        <f>'1.Sayfa'!AF29</f>
        <v>0</v>
      </c>
      <c r="U20" s="43">
        <f>'1.Sayfa'!AG29</f>
        <v>0</v>
      </c>
      <c r="V20" s="41">
        <f>'2.Sayfa'!B29</f>
        <v>0</v>
      </c>
      <c r="W20" s="42">
        <f>'2.Sayfa'!C29</f>
        <v>0</v>
      </c>
      <c r="X20" s="42">
        <f>'2.Sayfa'!D29</f>
        <v>0</v>
      </c>
      <c r="Y20" s="42">
        <f>'2.Sayfa'!E29</f>
        <v>0</v>
      </c>
      <c r="Z20" s="42">
        <f>'2.Sayfa'!I29</f>
        <v>0</v>
      </c>
      <c r="AA20" s="42">
        <f>'2.Sayfa'!J29</f>
        <v>0</v>
      </c>
      <c r="AB20" s="42">
        <f>'2.Sayfa'!K29</f>
        <v>0</v>
      </c>
      <c r="AC20" s="42">
        <f>'2.Sayfa'!L29</f>
        <v>0</v>
      </c>
      <c r="AD20" s="42">
        <f>'2.Sayfa'!P29</f>
        <v>0</v>
      </c>
      <c r="AE20" s="42">
        <f>'2.Sayfa'!Q29</f>
        <v>0</v>
      </c>
      <c r="AF20" s="42">
        <f>'2.Sayfa'!R29</f>
        <v>0</v>
      </c>
      <c r="AG20" s="42">
        <f>'2.Sayfa'!S29</f>
        <v>0</v>
      </c>
      <c r="AH20" s="42">
        <f>'2.Sayfa'!W29</f>
        <v>0</v>
      </c>
      <c r="AI20" s="42">
        <f>'2.Sayfa'!X29</f>
        <v>0</v>
      </c>
      <c r="AJ20" s="42">
        <f>'2.Sayfa'!Y29</f>
        <v>0</v>
      </c>
      <c r="AK20" s="42">
        <f>'2.Sayfa'!Z29</f>
        <v>0</v>
      </c>
      <c r="AL20" s="42">
        <f>'2.Sayfa'!AD29</f>
        <v>0</v>
      </c>
      <c r="AM20" s="42">
        <f>'2.Sayfa'!AE29</f>
        <v>0</v>
      </c>
      <c r="AN20" s="42">
        <f>'2.Sayfa'!AF29</f>
        <v>0</v>
      </c>
      <c r="AO20" s="43">
        <f>'2.Sayfa'!AG29</f>
        <v>0</v>
      </c>
      <c r="AP20" s="44">
        <f>'3.Sayfa'!B29</f>
        <v>0</v>
      </c>
      <c r="AQ20" s="46">
        <f>'3.Sayfa'!C29</f>
        <v>0</v>
      </c>
      <c r="AR20" s="42">
        <f>'3.Sayfa'!D29</f>
        <v>0</v>
      </c>
      <c r="AS20" s="45">
        <f>'3.Sayfa'!E29</f>
        <v>0</v>
      </c>
      <c r="AT20" s="42">
        <f>'3.Sayfa'!I29</f>
        <v>0</v>
      </c>
      <c r="AU20" s="42">
        <f>'3.Sayfa'!J29</f>
        <v>0</v>
      </c>
      <c r="AV20" s="42">
        <f>'3.Sayfa'!K29</f>
        <v>0</v>
      </c>
      <c r="AW20" s="42">
        <f>'3.Sayfa'!L29</f>
        <v>0</v>
      </c>
      <c r="AX20" s="42">
        <f>'3.Sayfa'!P29</f>
        <v>0</v>
      </c>
      <c r="AY20" s="42">
        <f>'3.Sayfa'!Q29</f>
        <v>0</v>
      </c>
      <c r="AZ20" s="42">
        <f>'3.Sayfa'!R29</f>
        <v>0</v>
      </c>
      <c r="BA20" s="42">
        <f>'3.Sayfa'!S29</f>
        <v>0</v>
      </c>
      <c r="BB20" s="42">
        <f>'3.Sayfa'!W29</f>
        <v>0</v>
      </c>
      <c r="BC20" s="42">
        <f>'3.Sayfa'!X29</f>
        <v>0</v>
      </c>
      <c r="BD20" s="42">
        <f>'3.Sayfa'!Y29</f>
        <v>0</v>
      </c>
      <c r="BE20" s="42">
        <f>'3.Sayfa'!Z29</f>
        <v>0</v>
      </c>
      <c r="BF20" s="42">
        <f>'3.Sayfa'!AD29</f>
        <v>0</v>
      </c>
      <c r="BG20" s="42">
        <f>'3.Sayfa'!AE29</f>
        <v>0</v>
      </c>
      <c r="BH20" s="42">
        <f>'3.Sayfa'!AF29</f>
        <v>0</v>
      </c>
      <c r="BI20" s="42">
        <f>'3.Sayfa'!AG29</f>
        <v>0</v>
      </c>
      <c r="BJ20" s="44">
        <f>'4.Sayfa'!B29</f>
        <v>0</v>
      </c>
      <c r="BK20" s="42">
        <f>'4.Sayfa'!C29</f>
        <v>0</v>
      </c>
      <c r="BL20" s="42">
        <f>'4.Sayfa'!D29</f>
        <v>0</v>
      </c>
      <c r="BM20" s="47">
        <f>'4.Sayfa'!E29</f>
        <v>0</v>
      </c>
      <c r="BN20" s="42">
        <f>'4.Sayfa'!I29</f>
        <v>0</v>
      </c>
      <c r="BO20" s="42">
        <f>'4.Sayfa'!J29</f>
        <v>0</v>
      </c>
      <c r="BP20" s="42">
        <f>'4.Sayfa'!K29</f>
        <v>0</v>
      </c>
      <c r="BQ20" s="42">
        <f>'4.Sayfa'!L29</f>
        <v>0</v>
      </c>
      <c r="BR20" s="42">
        <f>'4.Sayfa'!P29</f>
        <v>0</v>
      </c>
      <c r="BS20" s="42">
        <f>'4.Sayfa'!Q29</f>
        <v>0</v>
      </c>
      <c r="BT20" s="42">
        <f>'4.Sayfa'!R29</f>
        <v>0</v>
      </c>
      <c r="BU20" s="42">
        <f>'4.Sayfa'!S29</f>
        <v>0</v>
      </c>
      <c r="BV20" s="42">
        <f>'4.Sayfa'!W29</f>
        <v>0</v>
      </c>
      <c r="BW20" s="42">
        <f>'4.Sayfa'!X29</f>
        <v>0</v>
      </c>
      <c r="BX20" s="42">
        <f>'4.Sayfa'!Y29</f>
        <v>0</v>
      </c>
      <c r="BY20" s="42">
        <f>'4.Sayfa'!Z29</f>
        <v>0</v>
      </c>
      <c r="BZ20" s="42">
        <f>'4.Sayfa'!AD29</f>
        <v>0</v>
      </c>
      <c r="CA20" s="42">
        <f>'4.Sayfa'!AE29</f>
        <v>0</v>
      </c>
      <c r="CB20" s="42">
        <f>'4.Sayfa'!AF29</f>
        <v>0</v>
      </c>
      <c r="CC20" s="42">
        <f>'4.Sayfa'!AG29</f>
        <v>0</v>
      </c>
      <c r="CD20" s="44">
        <f>'5.Sayfa'!B29</f>
        <v>0</v>
      </c>
      <c r="CE20" s="42">
        <f>'5.Sayfa'!C29</f>
        <v>0</v>
      </c>
      <c r="CF20" s="42">
        <f>'5.Sayfa'!D29</f>
        <v>0</v>
      </c>
      <c r="CG20" s="47">
        <f>'5.Sayfa'!E29</f>
        <v>0</v>
      </c>
      <c r="CH20" s="42">
        <f>'5.Sayfa'!I29</f>
        <v>0</v>
      </c>
      <c r="CI20" s="42">
        <f>'5.Sayfa'!J29</f>
        <v>0</v>
      </c>
      <c r="CJ20" s="42">
        <f>'5.Sayfa'!K29</f>
        <v>0</v>
      </c>
      <c r="CK20" s="42">
        <f>'5.Sayfa'!L29</f>
        <v>0</v>
      </c>
      <c r="CL20" s="42">
        <f>'5.Sayfa'!P29</f>
        <v>0</v>
      </c>
      <c r="CM20" s="42">
        <f>'5.Sayfa'!Q29</f>
        <v>0</v>
      </c>
      <c r="CN20" s="42">
        <f>'5.Sayfa'!R29</f>
        <v>0</v>
      </c>
      <c r="CO20" s="42">
        <f>'5.Sayfa'!S29</f>
        <v>0</v>
      </c>
      <c r="CP20" s="42">
        <f>'5.Sayfa'!W29</f>
        <v>0</v>
      </c>
      <c r="CQ20" s="42">
        <f>'5.Sayfa'!X29</f>
        <v>0</v>
      </c>
      <c r="CR20" s="42">
        <f>'5.Sayfa'!Y29</f>
        <v>0</v>
      </c>
      <c r="CS20" s="42">
        <f>'5.Sayfa'!Z29</f>
        <v>0</v>
      </c>
      <c r="CT20" s="42">
        <f>'5.Sayfa'!AD29</f>
        <v>0</v>
      </c>
      <c r="CU20" s="42">
        <f>'5.Sayfa'!AE29</f>
        <v>0</v>
      </c>
      <c r="CV20" s="42">
        <f>'5.Sayfa'!AF29</f>
        <v>0</v>
      </c>
      <c r="CW20" s="43">
        <f>'5.Sayfa'!AG29</f>
        <v>0</v>
      </c>
      <c r="CY20" s="40">
        <f t="shared" si="0"/>
        <v>0.72916666666663699</v>
      </c>
      <c r="CZ20" s="40">
        <f t="shared" si="7"/>
        <v>0.35416666666666302</v>
      </c>
      <c r="DA20" s="40">
        <f t="shared" si="8"/>
        <v>0.37499999999997397</v>
      </c>
    </row>
    <row r="21" spans="1:105" ht="15.75" thickBot="1" x14ac:dyDescent="0.3">
      <c r="A21" s="20">
        <f t="shared" si="6"/>
        <v>44763</v>
      </c>
      <c r="B21" s="41">
        <f>'1.Sayfa'!B30</f>
        <v>0.35416666666666302</v>
      </c>
      <c r="C21" s="42">
        <f>'1.Sayfa'!C30</f>
        <v>0.56249999999998201</v>
      </c>
      <c r="D21" s="42">
        <f>'1.Sayfa'!D30</f>
        <v>0.60416666666664598</v>
      </c>
      <c r="E21" s="42">
        <f>'1.Sayfa'!E30</f>
        <v>0.72916666666663699</v>
      </c>
      <c r="F21" s="42">
        <f>'1.Sayfa'!I30</f>
        <v>0.35416666666666302</v>
      </c>
      <c r="G21" s="42">
        <f>'1.Sayfa'!J30</f>
        <v>0.52083333333331805</v>
      </c>
      <c r="H21" s="42">
        <f>'1.Sayfa'!K30</f>
        <v>0.56249999999998201</v>
      </c>
      <c r="I21" s="42">
        <f>'1.Sayfa'!L30</f>
        <v>0.72916666666663699</v>
      </c>
      <c r="J21" s="42">
        <f>'1.Sayfa'!P30</f>
        <v>0</v>
      </c>
      <c r="K21" s="42">
        <f>'1.Sayfa'!Q30</f>
        <v>0</v>
      </c>
      <c r="L21" s="42">
        <f>'1.Sayfa'!R30</f>
        <v>0</v>
      </c>
      <c r="M21" s="42">
        <f>'1.Sayfa'!S30</f>
        <v>0</v>
      </c>
      <c r="N21" s="42">
        <f>'1.Sayfa'!W30</f>
        <v>0</v>
      </c>
      <c r="O21" s="42">
        <f>'1.Sayfa'!X30</f>
        <v>0</v>
      </c>
      <c r="P21" s="42">
        <f>'1.Sayfa'!Y30</f>
        <v>0</v>
      </c>
      <c r="Q21" s="42">
        <f>'1.Sayfa'!Z30</f>
        <v>0</v>
      </c>
      <c r="R21" s="42">
        <f>'1.Sayfa'!AD30</f>
        <v>0</v>
      </c>
      <c r="S21" s="42">
        <f>'1.Sayfa'!AE30</f>
        <v>0</v>
      </c>
      <c r="T21" s="42">
        <f>'1.Sayfa'!AF30</f>
        <v>0</v>
      </c>
      <c r="U21" s="43">
        <f>'1.Sayfa'!AG30</f>
        <v>0</v>
      </c>
      <c r="V21" s="41">
        <f>'2.Sayfa'!B30</f>
        <v>0</v>
      </c>
      <c r="W21" s="42">
        <f>'2.Sayfa'!C30</f>
        <v>0</v>
      </c>
      <c r="X21" s="42">
        <f>'2.Sayfa'!D30</f>
        <v>0</v>
      </c>
      <c r="Y21" s="42">
        <f>'2.Sayfa'!E30</f>
        <v>0</v>
      </c>
      <c r="Z21" s="42">
        <f>'2.Sayfa'!I30</f>
        <v>0</v>
      </c>
      <c r="AA21" s="42">
        <f>'2.Sayfa'!J30</f>
        <v>0</v>
      </c>
      <c r="AB21" s="42">
        <f>'2.Sayfa'!K30</f>
        <v>0</v>
      </c>
      <c r="AC21" s="42">
        <f>'2.Sayfa'!L30</f>
        <v>0</v>
      </c>
      <c r="AD21" s="42">
        <f>'2.Sayfa'!P30</f>
        <v>0</v>
      </c>
      <c r="AE21" s="42">
        <f>'2.Sayfa'!Q30</f>
        <v>0</v>
      </c>
      <c r="AF21" s="42">
        <f>'2.Sayfa'!R30</f>
        <v>0</v>
      </c>
      <c r="AG21" s="42">
        <f>'2.Sayfa'!S30</f>
        <v>0</v>
      </c>
      <c r="AH21" s="42">
        <f>'2.Sayfa'!W30</f>
        <v>0</v>
      </c>
      <c r="AI21" s="42">
        <f>'2.Sayfa'!X30</f>
        <v>0</v>
      </c>
      <c r="AJ21" s="42">
        <f>'2.Sayfa'!Y30</f>
        <v>0</v>
      </c>
      <c r="AK21" s="42">
        <f>'2.Sayfa'!Z30</f>
        <v>0</v>
      </c>
      <c r="AL21" s="42">
        <f>'2.Sayfa'!AD30</f>
        <v>0</v>
      </c>
      <c r="AM21" s="42">
        <f>'2.Sayfa'!AE30</f>
        <v>0</v>
      </c>
      <c r="AN21" s="42">
        <f>'2.Sayfa'!AF30</f>
        <v>0</v>
      </c>
      <c r="AO21" s="43">
        <f>'2.Sayfa'!AG30</f>
        <v>0</v>
      </c>
      <c r="AP21" s="44">
        <f>'3.Sayfa'!B30</f>
        <v>0</v>
      </c>
      <c r="AQ21" s="46">
        <f>'3.Sayfa'!C30</f>
        <v>0</v>
      </c>
      <c r="AR21" s="42">
        <f>'3.Sayfa'!D30</f>
        <v>0</v>
      </c>
      <c r="AS21" s="45">
        <f>'3.Sayfa'!E30</f>
        <v>0</v>
      </c>
      <c r="AT21" s="42">
        <f>'3.Sayfa'!I30</f>
        <v>0</v>
      </c>
      <c r="AU21" s="42">
        <f>'3.Sayfa'!J30</f>
        <v>0</v>
      </c>
      <c r="AV21" s="42">
        <f>'3.Sayfa'!K30</f>
        <v>0</v>
      </c>
      <c r="AW21" s="42">
        <f>'3.Sayfa'!L30</f>
        <v>0</v>
      </c>
      <c r="AX21" s="42">
        <f>'3.Sayfa'!P30</f>
        <v>0</v>
      </c>
      <c r="AY21" s="42">
        <f>'3.Sayfa'!Q30</f>
        <v>0</v>
      </c>
      <c r="AZ21" s="42">
        <f>'3.Sayfa'!R30</f>
        <v>0</v>
      </c>
      <c r="BA21" s="42">
        <f>'3.Sayfa'!S30</f>
        <v>0</v>
      </c>
      <c r="BB21" s="42">
        <f>'3.Sayfa'!W30</f>
        <v>0</v>
      </c>
      <c r="BC21" s="42">
        <f>'3.Sayfa'!X30</f>
        <v>0</v>
      </c>
      <c r="BD21" s="42">
        <f>'3.Sayfa'!Y30</f>
        <v>0</v>
      </c>
      <c r="BE21" s="42">
        <f>'3.Sayfa'!Z30</f>
        <v>0</v>
      </c>
      <c r="BF21" s="42">
        <f>'3.Sayfa'!AD30</f>
        <v>0</v>
      </c>
      <c r="BG21" s="42">
        <f>'3.Sayfa'!AE30</f>
        <v>0</v>
      </c>
      <c r="BH21" s="42">
        <f>'3.Sayfa'!AF30</f>
        <v>0</v>
      </c>
      <c r="BI21" s="42">
        <f>'3.Sayfa'!AG30</f>
        <v>0</v>
      </c>
      <c r="BJ21" s="44">
        <f>'4.Sayfa'!B30</f>
        <v>0</v>
      </c>
      <c r="BK21" s="42">
        <f>'4.Sayfa'!C30</f>
        <v>0</v>
      </c>
      <c r="BL21" s="42">
        <f>'4.Sayfa'!D30</f>
        <v>0</v>
      </c>
      <c r="BM21" s="47">
        <f>'4.Sayfa'!E30</f>
        <v>0</v>
      </c>
      <c r="BN21" s="42">
        <f>'4.Sayfa'!I30</f>
        <v>0</v>
      </c>
      <c r="BO21" s="42">
        <f>'4.Sayfa'!J30</f>
        <v>0</v>
      </c>
      <c r="BP21" s="42">
        <f>'4.Sayfa'!K30</f>
        <v>0</v>
      </c>
      <c r="BQ21" s="42">
        <f>'4.Sayfa'!L30</f>
        <v>0</v>
      </c>
      <c r="BR21" s="42">
        <f>'4.Sayfa'!P30</f>
        <v>0</v>
      </c>
      <c r="BS21" s="42">
        <f>'4.Sayfa'!Q30</f>
        <v>0</v>
      </c>
      <c r="BT21" s="42">
        <f>'4.Sayfa'!R30</f>
        <v>0</v>
      </c>
      <c r="BU21" s="42">
        <f>'4.Sayfa'!S30</f>
        <v>0</v>
      </c>
      <c r="BV21" s="42">
        <f>'4.Sayfa'!W30</f>
        <v>0</v>
      </c>
      <c r="BW21" s="42">
        <f>'4.Sayfa'!X30</f>
        <v>0</v>
      </c>
      <c r="BX21" s="42">
        <f>'4.Sayfa'!Y30</f>
        <v>0</v>
      </c>
      <c r="BY21" s="42">
        <f>'4.Sayfa'!Z30</f>
        <v>0</v>
      </c>
      <c r="BZ21" s="42">
        <f>'4.Sayfa'!AD30</f>
        <v>0</v>
      </c>
      <c r="CA21" s="42">
        <f>'4.Sayfa'!AE30</f>
        <v>0</v>
      </c>
      <c r="CB21" s="42">
        <f>'4.Sayfa'!AF30</f>
        <v>0</v>
      </c>
      <c r="CC21" s="42">
        <f>'4.Sayfa'!AG30</f>
        <v>0</v>
      </c>
      <c r="CD21" s="44">
        <f>'5.Sayfa'!B30</f>
        <v>0</v>
      </c>
      <c r="CE21" s="42">
        <f>'5.Sayfa'!C30</f>
        <v>0</v>
      </c>
      <c r="CF21" s="42">
        <f>'5.Sayfa'!D30</f>
        <v>0</v>
      </c>
      <c r="CG21" s="47">
        <f>'5.Sayfa'!E30</f>
        <v>0</v>
      </c>
      <c r="CH21" s="42">
        <f>'5.Sayfa'!I30</f>
        <v>0</v>
      </c>
      <c r="CI21" s="42">
        <f>'5.Sayfa'!J30</f>
        <v>0</v>
      </c>
      <c r="CJ21" s="42">
        <f>'5.Sayfa'!K30</f>
        <v>0</v>
      </c>
      <c r="CK21" s="42">
        <f>'5.Sayfa'!L30</f>
        <v>0</v>
      </c>
      <c r="CL21" s="42">
        <f>'5.Sayfa'!P30</f>
        <v>0</v>
      </c>
      <c r="CM21" s="42">
        <f>'5.Sayfa'!Q30</f>
        <v>0</v>
      </c>
      <c r="CN21" s="42">
        <f>'5.Sayfa'!R30</f>
        <v>0</v>
      </c>
      <c r="CO21" s="42">
        <f>'5.Sayfa'!S30</f>
        <v>0</v>
      </c>
      <c r="CP21" s="42">
        <f>'5.Sayfa'!W30</f>
        <v>0</v>
      </c>
      <c r="CQ21" s="42">
        <f>'5.Sayfa'!X30</f>
        <v>0</v>
      </c>
      <c r="CR21" s="42">
        <f>'5.Sayfa'!Y30</f>
        <v>0</v>
      </c>
      <c r="CS21" s="42">
        <f>'5.Sayfa'!Z30</f>
        <v>0</v>
      </c>
      <c r="CT21" s="42">
        <f>'5.Sayfa'!AD30</f>
        <v>0</v>
      </c>
      <c r="CU21" s="42">
        <f>'5.Sayfa'!AE30</f>
        <v>0</v>
      </c>
      <c r="CV21" s="42">
        <f>'5.Sayfa'!AF30</f>
        <v>0</v>
      </c>
      <c r="CW21" s="43">
        <f>'5.Sayfa'!AG30</f>
        <v>0</v>
      </c>
      <c r="CY21" s="40">
        <f t="shared" si="0"/>
        <v>0.72916666666663699</v>
      </c>
      <c r="CZ21" s="40">
        <f t="shared" si="7"/>
        <v>0.35416666666666302</v>
      </c>
      <c r="DA21" s="40">
        <f t="shared" si="8"/>
        <v>0.37499999999997397</v>
      </c>
    </row>
    <row r="22" spans="1:105" ht="15.75" thickBot="1" x14ac:dyDescent="0.3">
      <c r="A22" s="20">
        <f t="shared" si="6"/>
        <v>44764</v>
      </c>
      <c r="B22" s="41">
        <f>'1.Sayfa'!B31</f>
        <v>0.35416666666666302</v>
      </c>
      <c r="C22" s="42">
        <f>'1.Sayfa'!C31</f>
        <v>0.52083333333331805</v>
      </c>
      <c r="D22" s="42">
        <f>'1.Sayfa'!D31</f>
        <v>0.56249999999998201</v>
      </c>
      <c r="E22" s="42">
        <f>'1.Sayfa'!E31</f>
        <v>0.72916666666663699</v>
      </c>
      <c r="F22" s="42">
        <f>'1.Sayfa'!I31</f>
        <v>0.35416666666666302</v>
      </c>
      <c r="G22" s="42">
        <f>'1.Sayfa'!J31</f>
        <v>0.56249999999998201</v>
      </c>
      <c r="H22" s="42">
        <f>'1.Sayfa'!K31</f>
        <v>0.60416666666664598</v>
      </c>
      <c r="I22" s="42">
        <f>'1.Sayfa'!L31</f>
        <v>0.72916666666663699</v>
      </c>
      <c r="J22" s="42">
        <f>'1.Sayfa'!P31</f>
        <v>0</v>
      </c>
      <c r="K22" s="42">
        <f>'1.Sayfa'!Q31</f>
        <v>0</v>
      </c>
      <c r="L22" s="42">
        <f>'1.Sayfa'!R31</f>
        <v>0</v>
      </c>
      <c r="M22" s="42">
        <f>'1.Sayfa'!S31</f>
        <v>0</v>
      </c>
      <c r="N22" s="42">
        <f>'1.Sayfa'!W31</f>
        <v>0</v>
      </c>
      <c r="O22" s="42">
        <f>'1.Sayfa'!X31</f>
        <v>0</v>
      </c>
      <c r="P22" s="42">
        <f>'1.Sayfa'!Y31</f>
        <v>0</v>
      </c>
      <c r="Q22" s="42">
        <f>'1.Sayfa'!Z31</f>
        <v>0</v>
      </c>
      <c r="R22" s="42">
        <f>'1.Sayfa'!AD31</f>
        <v>0</v>
      </c>
      <c r="S22" s="42">
        <f>'1.Sayfa'!AE31</f>
        <v>0</v>
      </c>
      <c r="T22" s="42">
        <f>'1.Sayfa'!AF31</f>
        <v>0</v>
      </c>
      <c r="U22" s="43">
        <f>'1.Sayfa'!AG31</f>
        <v>0</v>
      </c>
      <c r="V22" s="41">
        <f>'2.Sayfa'!B31</f>
        <v>0</v>
      </c>
      <c r="W22" s="42">
        <f>'2.Sayfa'!C31</f>
        <v>0</v>
      </c>
      <c r="X22" s="42">
        <f>'2.Sayfa'!D31</f>
        <v>0</v>
      </c>
      <c r="Y22" s="42">
        <f>'2.Sayfa'!E31</f>
        <v>0</v>
      </c>
      <c r="Z22" s="42">
        <f>'2.Sayfa'!I31</f>
        <v>0</v>
      </c>
      <c r="AA22" s="42">
        <f>'2.Sayfa'!J31</f>
        <v>0</v>
      </c>
      <c r="AB22" s="42">
        <f>'2.Sayfa'!K31</f>
        <v>0</v>
      </c>
      <c r="AC22" s="42">
        <f>'2.Sayfa'!L31</f>
        <v>0</v>
      </c>
      <c r="AD22" s="42">
        <f>'2.Sayfa'!P31</f>
        <v>0</v>
      </c>
      <c r="AE22" s="42">
        <f>'2.Sayfa'!Q31</f>
        <v>0</v>
      </c>
      <c r="AF22" s="42">
        <f>'2.Sayfa'!R31</f>
        <v>0</v>
      </c>
      <c r="AG22" s="42">
        <f>'2.Sayfa'!S31</f>
        <v>0</v>
      </c>
      <c r="AH22" s="42">
        <f>'2.Sayfa'!W31</f>
        <v>0</v>
      </c>
      <c r="AI22" s="42">
        <f>'2.Sayfa'!X31</f>
        <v>0</v>
      </c>
      <c r="AJ22" s="42">
        <f>'2.Sayfa'!Y31</f>
        <v>0</v>
      </c>
      <c r="AK22" s="42">
        <f>'2.Sayfa'!Z31</f>
        <v>0</v>
      </c>
      <c r="AL22" s="42">
        <f>'2.Sayfa'!AD31</f>
        <v>0</v>
      </c>
      <c r="AM22" s="42">
        <f>'2.Sayfa'!AE31</f>
        <v>0</v>
      </c>
      <c r="AN22" s="42">
        <f>'2.Sayfa'!AF31</f>
        <v>0</v>
      </c>
      <c r="AO22" s="43">
        <f>'2.Sayfa'!AG31</f>
        <v>0</v>
      </c>
      <c r="AP22" s="44">
        <f>'3.Sayfa'!B31</f>
        <v>0</v>
      </c>
      <c r="AQ22" s="46">
        <f>'3.Sayfa'!C31</f>
        <v>0</v>
      </c>
      <c r="AR22" s="42">
        <f>'3.Sayfa'!D31</f>
        <v>0</v>
      </c>
      <c r="AS22" s="45">
        <f>'3.Sayfa'!E31</f>
        <v>0</v>
      </c>
      <c r="AT22" s="42">
        <f>'3.Sayfa'!I31</f>
        <v>0</v>
      </c>
      <c r="AU22" s="42">
        <f>'3.Sayfa'!J31</f>
        <v>0</v>
      </c>
      <c r="AV22" s="42">
        <f>'3.Sayfa'!K31</f>
        <v>0</v>
      </c>
      <c r="AW22" s="42">
        <f>'3.Sayfa'!L31</f>
        <v>0</v>
      </c>
      <c r="AX22" s="42">
        <f>'3.Sayfa'!P31</f>
        <v>0</v>
      </c>
      <c r="AY22" s="42">
        <f>'3.Sayfa'!Q31</f>
        <v>0</v>
      </c>
      <c r="AZ22" s="42">
        <f>'3.Sayfa'!R31</f>
        <v>0</v>
      </c>
      <c r="BA22" s="42">
        <f>'3.Sayfa'!S31</f>
        <v>0</v>
      </c>
      <c r="BB22" s="42">
        <f>'3.Sayfa'!W31</f>
        <v>0</v>
      </c>
      <c r="BC22" s="42">
        <f>'3.Sayfa'!X31</f>
        <v>0</v>
      </c>
      <c r="BD22" s="42">
        <f>'3.Sayfa'!Y31</f>
        <v>0</v>
      </c>
      <c r="BE22" s="42">
        <f>'3.Sayfa'!Z31</f>
        <v>0</v>
      </c>
      <c r="BF22" s="42">
        <f>'3.Sayfa'!AD31</f>
        <v>0</v>
      </c>
      <c r="BG22" s="42">
        <f>'3.Sayfa'!AE31</f>
        <v>0</v>
      </c>
      <c r="BH22" s="42">
        <f>'3.Sayfa'!AF31</f>
        <v>0</v>
      </c>
      <c r="BI22" s="42">
        <f>'3.Sayfa'!AG31</f>
        <v>0</v>
      </c>
      <c r="BJ22" s="44">
        <f>'4.Sayfa'!B31</f>
        <v>0</v>
      </c>
      <c r="BK22" s="42">
        <f>'4.Sayfa'!C31</f>
        <v>0</v>
      </c>
      <c r="BL22" s="42">
        <f>'4.Sayfa'!D31</f>
        <v>0</v>
      </c>
      <c r="BM22" s="47">
        <f>'4.Sayfa'!E31</f>
        <v>0</v>
      </c>
      <c r="BN22" s="42">
        <f>'4.Sayfa'!I31</f>
        <v>0</v>
      </c>
      <c r="BO22" s="42">
        <f>'4.Sayfa'!J31</f>
        <v>0</v>
      </c>
      <c r="BP22" s="42">
        <f>'4.Sayfa'!K31</f>
        <v>0</v>
      </c>
      <c r="BQ22" s="42">
        <f>'4.Sayfa'!L31</f>
        <v>0</v>
      </c>
      <c r="BR22" s="42">
        <f>'4.Sayfa'!P31</f>
        <v>0</v>
      </c>
      <c r="BS22" s="42">
        <f>'4.Sayfa'!Q31</f>
        <v>0</v>
      </c>
      <c r="BT22" s="42">
        <f>'4.Sayfa'!R31</f>
        <v>0</v>
      </c>
      <c r="BU22" s="42">
        <f>'4.Sayfa'!S31</f>
        <v>0</v>
      </c>
      <c r="BV22" s="42">
        <f>'4.Sayfa'!W31</f>
        <v>0</v>
      </c>
      <c r="BW22" s="42">
        <f>'4.Sayfa'!X31</f>
        <v>0</v>
      </c>
      <c r="BX22" s="42">
        <f>'4.Sayfa'!Y31</f>
        <v>0</v>
      </c>
      <c r="BY22" s="42">
        <f>'4.Sayfa'!Z31</f>
        <v>0</v>
      </c>
      <c r="BZ22" s="42">
        <f>'4.Sayfa'!AD31</f>
        <v>0</v>
      </c>
      <c r="CA22" s="42">
        <f>'4.Sayfa'!AE31</f>
        <v>0</v>
      </c>
      <c r="CB22" s="42">
        <f>'4.Sayfa'!AF31</f>
        <v>0</v>
      </c>
      <c r="CC22" s="42">
        <f>'4.Sayfa'!AG31</f>
        <v>0</v>
      </c>
      <c r="CD22" s="44">
        <f>'5.Sayfa'!B31</f>
        <v>0</v>
      </c>
      <c r="CE22" s="42">
        <f>'5.Sayfa'!C31</f>
        <v>0</v>
      </c>
      <c r="CF22" s="42">
        <f>'5.Sayfa'!D31</f>
        <v>0</v>
      </c>
      <c r="CG22" s="47">
        <f>'5.Sayfa'!E31</f>
        <v>0</v>
      </c>
      <c r="CH22" s="42">
        <f>'5.Sayfa'!I31</f>
        <v>0</v>
      </c>
      <c r="CI22" s="42">
        <f>'5.Sayfa'!J31</f>
        <v>0</v>
      </c>
      <c r="CJ22" s="42">
        <f>'5.Sayfa'!K31</f>
        <v>0</v>
      </c>
      <c r="CK22" s="42">
        <f>'5.Sayfa'!L31</f>
        <v>0</v>
      </c>
      <c r="CL22" s="42">
        <f>'5.Sayfa'!P31</f>
        <v>0</v>
      </c>
      <c r="CM22" s="42">
        <f>'5.Sayfa'!Q31</f>
        <v>0</v>
      </c>
      <c r="CN22" s="42">
        <f>'5.Sayfa'!R31</f>
        <v>0</v>
      </c>
      <c r="CO22" s="42">
        <f>'5.Sayfa'!S31</f>
        <v>0</v>
      </c>
      <c r="CP22" s="42">
        <f>'5.Sayfa'!W31</f>
        <v>0</v>
      </c>
      <c r="CQ22" s="42">
        <f>'5.Sayfa'!X31</f>
        <v>0</v>
      </c>
      <c r="CR22" s="42">
        <f>'5.Sayfa'!Y31</f>
        <v>0</v>
      </c>
      <c r="CS22" s="42">
        <f>'5.Sayfa'!Z31</f>
        <v>0</v>
      </c>
      <c r="CT22" s="42">
        <f>'5.Sayfa'!AD31</f>
        <v>0</v>
      </c>
      <c r="CU22" s="42">
        <f>'5.Sayfa'!AE31</f>
        <v>0</v>
      </c>
      <c r="CV22" s="42">
        <f>'5.Sayfa'!AF31</f>
        <v>0</v>
      </c>
      <c r="CW22" s="43">
        <f>'5.Sayfa'!AG31</f>
        <v>0</v>
      </c>
      <c r="CY22" s="40">
        <f t="shared" si="0"/>
        <v>0.72916666666663699</v>
      </c>
      <c r="CZ22" s="40">
        <f t="shared" si="7"/>
        <v>0.35416666666666302</v>
      </c>
      <c r="DA22" s="40">
        <f t="shared" si="8"/>
        <v>0.37499999999997397</v>
      </c>
    </row>
    <row r="23" spans="1:105" ht="16.5" thickBot="1" x14ac:dyDescent="0.3">
      <c r="A23" s="30" t="s">
        <v>24</v>
      </c>
      <c r="B23" s="41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3"/>
      <c r="V23" s="41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3"/>
      <c r="AP23" s="44"/>
      <c r="AQ23" s="46"/>
      <c r="AR23" s="42"/>
      <c r="AS23" s="45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4"/>
      <c r="BK23" s="42"/>
      <c r="BL23" s="42"/>
      <c r="BM23" s="47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4"/>
      <c r="CE23" s="42"/>
      <c r="CF23" s="42"/>
      <c r="CG23" s="47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3"/>
      <c r="CY23" s="40"/>
      <c r="CZ23" s="40"/>
      <c r="DA23" s="48">
        <f>SUM(DA18:DA22)</f>
        <v>1.916666666666534</v>
      </c>
    </row>
    <row r="24" spans="1:105" ht="15.75" thickBot="1" x14ac:dyDescent="0.3">
      <c r="A24" s="20">
        <f>A22+1</f>
        <v>44765</v>
      </c>
      <c r="B24" s="41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3"/>
      <c r="V24" s="41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3"/>
      <c r="AP24" s="44"/>
      <c r="AQ24" s="46"/>
      <c r="AR24" s="42"/>
      <c r="AS24" s="45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4"/>
      <c r="BK24" s="42"/>
      <c r="BL24" s="42"/>
      <c r="BM24" s="47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4"/>
      <c r="CE24" s="42"/>
      <c r="CF24" s="42"/>
      <c r="CG24" s="47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3"/>
      <c r="CY24" s="40"/>
      <c r="CZ24" s="40"/>
      <c r="DA24" s="40"/>
    </row>
    <row r="25" spans="1:105" ht="15.75" thickBot="1" x14ac:dyDescent="0.3">
      <c r="A25" s="20">
        <f>A24+1</f>
        <v>44766</v>
      </c>
      <c r="B25" s="41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3"/>
      <c r="V25" s="41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3"/>
      <c r="AP25" s="44"/>
      <c r="AQ25" s="46"/>
      <c r="AR25" s="42"/>
      <c r="AS25" s="45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4"/>
      <c r="BK25" s="42"/>
      <c r="BL25" s="42"/>
      <c r="BM25" s="47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4"/>
      <c r="CE25" s="42"/>
      <c r="CF25" s="42"/>
      <c r="CG25" s="47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3"/>
      <c r="CY25" s="40"/>
      <c r="CZ25" s="40"/>
      <c r="DA25" s="40"/>
    </row>
    <row r="26" spans="1:105" ht="15.75" thickBot="1" x14ac:dyDescent="0.3">
      <c r="A26" s="20">
        <f t="shared" ref="A26:A30" si="9">A25+1</f>
        <v>44767</v>
      </c>
      <c r="B26" s="41">
        <f>'1.Sayfa'!B35</f>
        <v>0.35416666666666302</v>
      </c>
      <c r="C26" s="42">
        <f>'1.Sayfa'!C35</f>
        <v>0.56249999999998201</v>
      </c>
      <c r="D26" s="42">
        <f>'1.Sayfa'!D35</f>
        <v>0.60416666666664598</v>
      </c>
      <c r="E26" s="42">
        <f>'1.Sayfa'!E35</f>
        <v>0.72916666666663699</v>
      </c>
      <c r="F26" s="42">
        <f>'1.Sayfa'!I35</f>
        <v>0.312499999999999</v>
      </c>
      <c r="G26" s="42">
        <f>'1.Sayfa'!J35</f>
        <v>0.52083333333331805</v>
      </c>
      <c r="H26" s="42">
        <f>'1.Sayfa'!K35</f>
        <v>0.56249999999998201</v>
      </c>
      <c r="I26" s="42">
        <f>'1.Sayfa'!L35</f>
        <v>0.68749999999997402</v>
      </c>
      <c r="J26" s="42">
        <f>'1.Sayfa'!P35</f>
        <v>0</v>
      </c>
      <c r="K26" s="42">
        <f>'1.Sayfa'!Q35</f>
        <v>0</v>
      </c>
      <c r="L26" s="42">
        <f>'1.Sayfa'!R35</f>
        <v>0</v>
      </c>
      <c r="M26" s="42">
        <f>'1.Sayfa'!S35</f>
        <v>0</v>
      </c>
      <c r="N26" s="42">
        <f>'1.Sayfa'!W35</f>
        <v>0</v>
      </c>
      <c r="O26" s="42">
        <f>'1.Sayfa'!X35</f>
        <v>0</v>
      </c>
      <c r="P26" s="42">
        <f>'1.Sayfa'!Y35</f>
        <v>0</v>
      </c>
      <c r="Q26" s="42">
        <f>'1.Sayfa'!Z35</f>
        <v>0</v>
      </c>
      <c r="R26" s="42">
        <f>'1.Sayfa'!AD35</f>
        <v>0</v>
      </c>
      <c r="S26" s="42">
        <f>'1.Sayfa'!AE35</f>
        <v>0</v>
      </c>
      <c r="T26" s="42">
        <f>'1.Sayfa'!AF35</f>
        <v>0</v>
      </c>
      <c r="U26" s="43">
        <f>'1.Sayfa'!AG35</f>
        <v>0</v>
      </c>
      <c r="V26" s="41">
        <f>'2.Sayfa'!B35</f>
        <v>0</v>
      </c>
      <c r="W26" s="42">
        <f>'2.Sayfa'!C35</f>
        <v>0</v>
      </c>
      <c r="X26" s="42">
        <f>'2.Sayfa'!D35</f>
        <v>0</v>
      </c>
      <c r="Y26" s="42">
        <f>'2.Sayfa'!E35</f>
        <v>0</v>
      </c>
      <c r="Z26" s="42">
        <f>'2.Sayfa'!I35</f>
        <v>0</v>
      </c>
      <c r="AA26" s="42">
        <f>'2.Sayfa'!J35</f>
        <v>0</v>
      </c>
      <c r="AB26" s="42">
        <f>'2.Sayfa'!K35</f>
        <v>0</v>
      </c>
      <c r="AC26" s="42">
        <f>'2.Sayfa'!L35</f>
        <v>0</v>
      </c>
      <c r="AD26" s="42">
        <f>'2.Sayfa'!P35</f>
        <v>0</v>
      </c>
      <c r="AE26" s="42">
        <f>'2.Sayfa'!Q35</f>
        <v>0</v>
      </c>
      <c r="AF26" s="42">
        <f>'2.Sayfa'!R35</f>
        <v>0</v>
      </c>
      <c r="AG26" s="42">
        <f>'2.Sayfa'!S35</f>
        <v>0</v>
      </c>
      <c r="AH26" s="42">
        <f>'2.Sayfa'!W35</f>
        <v>0</v>
      </c>
      <c r="AI26" s="42">
        <f>'2.Sayfa'!X35</f>
        <v>0</v>
      </c>
      <c r="AJ26" s="42">
        <f>'2.Sayfa'!Y35</f>
        <v>0</v>
      </c>
      <c r="AK26" s="42">
        <f>'2.Sayfa'!Z35</f>
        <v>0</v>
      </c>
      <c r="AL26" s="42">
        <f>'2.Sayfa'!AD35</f>
        <v>0</v>
      </c>
      <c r="AM26" s="42">
        <f>'2.Sayfa'!AE35</f>
        <v>0</v>
      </c>
      <c r="AN26" s="42">
        <f>'2.Sayfa'!AF35</f>
        <v>0</v>
      </c>
      <c r="AO26" s="43">
        <f>'2.Sayfa'!AG35</f>
        <v>0</v>
      </c>
      <c r="AP26" s="44">
        <f>'3.Sayfa'!B35</f>
        <v>0</v>
      </c>
      <c r="AQ26" s="46">
        <f>'3.Sayfa'!C35</f>
        <v>0</v>
      </c>
      <c r="AR26" s="42">
        <f>'3.Sayfa'!D35</f>
        <v>0</v>
      </c>
      <c r="AS26" s="45">
        <f>'3.Sayfa'!E35</f>
        <v>0</v>
      </c>
      <c r="AT26" s="42">
        <f>'3.Sayfa'!I35</f>
        <v>0</v>
      </c>
      <c r="AU26" s="42">
        <f>'3.Sayfa'!J35</f>
        <v>0</v>
      </c>
      <c r="AV26" s="42">
        <f>'3.Sayfa'!K35</f>
        <v>0</v>
      </c>
      <c r="AW26" s="42">
        <f>'3.Sayfa'!L35</f>
        <v>0</v>
      </c>
      <c r="AX26" s="42">
        <f>'3.Sayfa'!P35</f>
        <v>0</v>
      </c>
      <c r="AY26" s="42">
        <f>'3.Sayfa'!Q35</f>
        <v>0</v>
      </c>
      <c r="AZ26" s="42">
        <f>'3.Sayfa'!R35</f>
        <v>0</v>
      </c>
      <c r="BA26" s="42">
        <f>'3.Sayfa'!S35</f>
        <v>0</v>
      </c>
      <c r="BB26" s="42">
        <f>'3.Sayfa'!W35</f>
        <v>0</v>
      </c>
      <c r="BC26" s="42">
        <f>'3.Sayfa'!X35</f>
        <v>0</v>
      </c>
      <c r="BD26" s="42">
        <f>'3.Sayfa'!Y35</f>
        <v>0</v>
      </c>
      <c r="BE26" s="42">
        <f>'3.Sayfa'!Z35</f>
        <v>0</v>
      </c>
      <c r="BF26" s="42">
        <f>'3.Sayfa'!AD35</f>
        <v>0</v>
      </c>
      <c r="BG26" s="42">
        <f>'3.Sayfa'!AE35</f>
        <v>0</v>
      </c>
      <c r="BH26" s="42">
        <f>'3.Sayfa'!AF35</f>
        <v>0</v>
      </c>
      <c r="BI26" s="42">
        <f>'3.Sayfa'!AG35</f>
        <v>0</v>
      </c>
      <c r="BJ26" s="44">
        <f>'4.Sayfa'!B35</f>
        <v>0</v>
      </c>
      <c r="BK26" s="42">
        <f>'4.Sayfa'!C35</f>
        <v>0</v>
      </c>
      <c r="BL26" s="42">
        <f>'4.Sayfa'!D35</f>
        <v>0</v>
      </c>
      <c r="BM26" s="47">
        <f>'4.Sayfa'!E35</f>
        <v>0</v>
      </c>
      <c r="BN26" s="42">
        <f>'4.Sayfa'!I35</f>
        <v>0</v>
      </c>
      <c r="BO26" s="42">
        <f>'4.Sayfa'!J35</f>
        <v>0</v>
      </c>
      <c r="BP26" s="42">
        <f>'4.Sayfa'!K35</f>
        <v>0</v>
      </c>
      <c r="BQ26" s="42">
        <f>'4.Sayfa'!L35</f>
        <v>0</v>
      </c>
      <c r="BR26" s="42">
        <f>'4.Sayfa'!P35</f>
        <v>0</v>
      </c>
      <c r="BS26" s="42">
        <f>'4.Sayfa'!Q35</f>
        <v>0</v>
      </c>
      <c r="BT26" s="42">
        <f>'4.Sayfa'!R35</f>
        <v>0</v>
      </c>
      <c r="BU26" s="42">
        <f>'4.Sayfa'!S35</f>
        <v>0</v>
      </c>
      <c r="BV26" s="42">
        <f>'4.Sayfa'!W35</f>
        <v>0</v>
      </c>
      <c r="BW26" s="42">
        <f>'4.Sayfa'!X35</f>
        <v>0</v>
      </c>
      <c r="BX26" s="42">
        <f>'4.Sayfa'!Y35</f>
        <v>0</v>
      </c>
      <c r="BY26" s="42">
        <f>'4.Sayfa'!Z35</f>
        <v>0</v>
      </c>
      <c r="BZ26" s="42">
        <f>'4.Sayfa'!AD35</f>
        <v>0</v>
      </c>
      <c r="CA26" s="42">
        <f>'4.Sayfa'!AE35</f>
        <v>0</v>
      </c>
      <c r="CB26" s="42">
        <f>'4.Sayfa'!AF35</f>
        <v>0</v>
      </c>
      <c r="CC26" s="42">
        <f>'4.Sayfa'!AG35</f>
        <v>0</v>
      </c>
      <c r="CD26" s="44">
        <f>'5.Sayfa'!B35</f>
        <v>0</v>
      </c>
      <c r="CE26" s="42">
        <f>'5.Sayfa'!C35</f>
        <v>0</v>
      </c>
      <c r="CF26" s="42">
        <f>'5.Sayfa'!D35</f>
        <v>0</v>
      </c>
      <c r="CG26" s="47">
        <f>'5.Sayfa'!E35</f>
        <v>0</v>
      </c>
      <c r="CH26" s="42">
        <f>'5.Sayfa'!I35</f>
        <v>0</v>
      </c>
      <c r="CI26" s="42">
        <f>'5.Sayfa'!J35</f>
        <v>0</v>
      </c>
      <c r="CJ26" s="42">
        <f>'5.Sayfa'!K35</f>
        <v>0</v>
      </c>
      <c r="CK26" s="42">
        <f>'5.Sayfa'!L35</f>
        <v>0</v>
      </c>
      <c r="CL26" s="42">
        <f>'5.Sayfa'!P35</f>
        <v>0</v>
      </c>
      <c r="CM26" s="42">
        <f>'5.Sayfa'!Q35</f>
        <v>0</v>
      </c>
      <c r="CN26" s="42">
        <f>'5.Sayfa'!R35</f>
        <v>0</v>
      </c>
      <c r="CO26" s="42">
        <f>'5.Sayfa'!S35</f>
        <v>0</v>
      </c>
      <c r="CP26" s="42">
        <f>'5.Sayfa'!W35</f>
        <v>0</v>
      </c>
      <c r="CQ26" s="42">
        <f>'5.Sayfa'!X35</f>
        <v>0</v>
      </c>
      <c r="CR26" s="42">
        <f>'5.Sayfa'!Y35</f>
        <v>0</v>
      </c>
      <c r="CS26" s="42">
        <f>'5.Sayfa'!Z35</f>
        <v>0</v>
      </c>
      <c r="CT26" s="42">
        <f>'5.Sayfa'!AD35</f>
        <v>0</v>
      </c>
      <c r="CU26" s="42">
        <f>'5.Sayfa'!AE35</f>
        <v>0</v>
      </c>
      <c r="CV26" s="42">
        <f>'5.Sayfa'!AF35</f>
        <v>0</v>
      </c>
      <c r="CW26" s="43">
        <f>'5.Sayfa'!AG35</f>
        <v>0</v>
      </c>
      <c r="CY26" s="40">
        <f t="shared" si="0"/>
        <v>0.72916666666663699</v>
      </c>
      <c r="CZ26" s="40">
        <f>IF(ISERROR(SMALL(B26:CW26,COUNTIF(B26:CW26,0)+1)),0,SMALL(B26:CW26,COUNTIF(B26:CW26,0)+1))</f>
        <v>0.312499999999999</v>
      </c>
      <c r="DA26" s="40">
        <f>IF(CY26-CZ26&lt;0,0,CY26-CZ26)</f>
        <v>0.41666666666663799</v>
      </c>
    </row>
    <row r="27" spans="1:105" ht="15.75" thickBot="1" x14ac:dyDescent="0.3">
      <c r="A27" s="20">
        <f t="shared" si="9"/>
        <v>44768</v>
      </c>
      <c r="B27" s="41">
        <f>'1.Sayfa'!B36</f>
        <v>0.35416666666666302</v>
      </c>
      <c r="C27" s="42">
        <f>'1.Sayfa'!C36</f>
        <v>0.52083333333331805</v>
      </c>
      <c r="D27" s="42">
        <f>'1.Sayfa'!D36</f>
        <v>0.56249999999998201</v>
      </c>
      <c r="E27" s="42">
        <f>'1.Sayfa'!E36</f>
        <v>0.72916666666663699</v>
      </c>
      <c r="F27" s="42">
        <f>'1.Sayfa'!I36</f>
        <v>0.35416666666666302</v>
      </c>
      <c r="G27" s="42">
        <f>'1.Sayfa'!J36</f>
        <v>0.56249999999998201</v>
      </c>
      <c r="H27" s="42">
        <f>'1.Sayfa'!K36</f>
        <v>0.60416666666664598</v>
      </c>
      <c r="I27" s="42">
        <f>'1.Sayfa'!L36</f>
        <v>0.72916666666663699</v>
      </c>
      <c r="J27" s="42">
        <f>'1.Sayfa'!P36</f>
        <v>0</v>
      </c>
      <c r="K27" s="42">
        <f>'1.Sayfa'!Q36</f>
        <v>0</v>
      </c>
      <c r="L27" s="42">
        <f>'1.Sayfa'!R36</f>
        <v>0</v>
      </c>
      <c r="M27" s="42">
        <f>'1.Sayfa'!S36</f>
        <v>0</v>
      </c>
      <c r="N27" s="42">
        <f>'1.Sayfa'!W36</f>
        <v>0</v>
      </c>
      <c r="O27" s="42">
        <f>'1.Sayfa'!X36</f>
        <v>0</v>
      </c>
      <c r="P27" s="42">
        <f>'1.Sayfa'!Y36</f>
        <v>0</v>
      </c>
      <c r="Q27" s="42">
        <f>'1.Sayfa'!Z36</f>
        <v>0</v>
      </c>
      <c r="R27" s="42">
        <f>'1.Sayfa'!AD36</f>
        <v>0</v>
      </c>
      <c r="S27" s="42">
        <f>'1.Sayfa'!AE36</f>
        <v>0</v>
      </c>
      <c r="T27" s="42">
        <f>'1.Sayfa'!AF36</f>
        <v>0</v>
      </c>
      <c r="U27" s="43">
        <f>'1.Sayfa'!AG36</f>
        <v>0</v>
      </c>
      <c r="V27" s="41">
        <f>'2.Sayfa'!B36</f>
        <v>0</v>
      </c>
      <c r="W27" s="42">
        <f>'2.Sayfa'!C36</f>
        <v>0</v>
      </c>
      <c r="X27" s="42">
        <f>'2.Sayfa'!D36</f>
        <v>0</v>
      </c>
      <c r="Y27" s="42">
        <f>'2.Sayfa'!E36</f>
        <v>0</v>
      </c>
      <c r="Z27" s="42">
        <f>'2.Sayfa'!I36</f>
        <v>0</v>
      </c>
      <c r="AA27" s="42">
        <f>'2.Sayfa'!J36</f>
        <v>0</v>
      </c>
      <c r="AB27" s="42">
        <f>'2.Sayfa'!K36</f>
        <v>0</v>
      </c>
      <c r="AC27" s="42">
        <f>'2.Sayfa'!L36</f>
        <v>0</v>
      </c>
      <c r="AD27" s="42">
        <f>'2.Sayfa'!P36</f>
        <v>0</v>
      </c>
      <c r="AE27" s="42">
        <f>'2.Sayfa'!Q36</f>
        <v>0</v>
      </c>
      <c r="AF27" s="42">
        <f>'2.Sayfa'!R36</f>
        <v>0</v>
      </c>
      <c r="AG27" s="42">
        <f>'2.Sayfa'!S36</f>
        <v>0</v>
      </c>
      <c r="AH27" s="42">
        <f>'2.Sayfa'!W36</f>
        <v>0</v>
      </c>
      <c r="AI27" s="42">
        <f>'2.Sayfa'!X36</f>
        <v>0</v>
      </c>
      <c r="AJ27" s="42">
        <f>'2.Sayfa'!Y36</f>
        <v>0</v>
      </c>
      <c r="AK27" s="42">
        <f>'2.Sayfa'!Z36</f>
        <v>0</v>
      </c>
      <c r="AL27" s="42">
        <f>'2.Sayfa'!AD36</f>
        <v>0</v>
      </c>
      <c r="AM27" s="42">
        <f>'2.Sayfa'!AE36</f>
        <v>0</v>
      </c>
      <c r="AN27" s="42">
        <f>'2.Sayfa'!AF36</f>
        <v>0</v>
      </c>
      <c r="AO27" s="43">
        <f>'2.Sayfa'!AG36</f>
        <v>0</v>
      </c>
      <c r="AP27" s="44">
        <f>'3.Sayfa'!B36</f>
        <v>0</v>
      </c>
      <c r="AQ27" s="46">
        <f>'3.Sayfa'!C36</f>
        <v>0</v>
      </c>
      <c r="AR27" s="42">
        <f>'3.Sayfa'!D36</f>
        <v>0</v>
      </c>
      <c r="AS27" s="45">
        <f>'3.Sayfa'!E36</f>
        <v>0</v>
      </c>
      <c r="AT27" s="42">
        <f>'3.Sayfa'!I36</f>
        <v>0</v>
      </c>
      <c r="AU27" s="42">
        <f>'3.Sayfa'!J36</f>
        <v>0</v>
      </c>
      <c r="AV27" s="42">
        <f>'3.Sayfa'!K36</f>
        <v>0</v>
      </c>
      <c r="AW27" s="42">
        <f>'3.Sayfa'!L36</f>
        <v>0</v>
      </c>
      <c r="AX27" s="42">
        <f>'3.Sayfa'!P36</f>
        <v>0</v>
      </c>
      <c r="AY27" s="42">
        <f>'3.Sayfa'!Q36</f>
        <v>0</v>
      </c>
      <c r="AZ27" s="42">
        <f>'3.Sayfa'!R36</f>
        <v>0</v>
      </c>
      <c r="BA27" s="42">
        <f>'3.Sayfa'!S36</f>
        <v>0</v>
      </c>
      <c r="BB27" s="42">
        <f>'3.Sayfa'!W36</f>
        <v>0</v>
      </c>
      <c r="BC27" s="42">
        <f>'3.Sayfa'!X36</f>
        <v>0</v>
      </c>
      <c r="BD27" s="42">
        <f>'3.Sayfa'!Y36</f>
        <v>0</v>
      </c>
      <c r="BE27" s="42">
        <f>'3.Sayfa'!Z36</f>
        <v>0</v>
      </c>
      <c r="BF27" s="42">
        <f>'3.Sayfa'!AD36</f>
        <v>0</v>
      </c>
      <c r="BG27" s="42">
        <f>'3.Sayfa'!AE36</f>
        <v>0</v>
      </c>
      <c r="BH27" s="42">
        <f>'3.Sayfa'!AF36</f>
        <v>0</v>
      </c>
      <c r="BI27" s="42">
        <f>'3.Sayfa'!AG36</f>
        <v>0</v>
      </c>
      <c r="BJ27" s="44">
        <f>'4.Sayfa'!B36</f>
        <v>0</v>
      </c>
      <c r="BK27" s="42">
        <f>'4.Sayfa'!C36</f>
        <v>0</v>
      </c>
      <c r="BL27" s="42">
        <f>'4.Sayfa'!D36</f>
        <v>0</v>
      </c>
      <c r="BM27" s="47">
        <f>'4.Sayfa'!E36</f>
        <v>0</v>
      </c>
      <c r="BN27" s="42">
        <f>'4.Sayfa'!I36</f>
        <v>0</v>
      </c>
      <c r="BO27" s="42">
        <f>'4.Sayfa'!J36</f>
        <v>0</v>
      </c>
      <c r="BP27" s="42">
        <f>'4.Sayfa'!K36</f>
        <v>0</v>
      </c>
      <c r="BQ27" s="42">
        <f>'4.Sayfa'!L36</f>
        <v>0</v>
      </c>
      <c r="BR27" s="42">
        <f>'4.Sayfa'!P36</f>
        <v>0</v>
      </c>
      <c r="BS27" s="42">
        <f>'4.Sayfa'!Q36</f>
        <v>0</v>
      </c>
      <c r="BT27" s="42">
        <f>'4.Sayfa'!R36</f>
        <v>0</v>
      </c>
      <c r="BU27" s="42">
        <f>'4.Sayfa'!S36</f>
        <v>0</v>
      </c>
      <c r="BV27" s="42">
        <f>'4.Sayfa'!W36</f>
        <v>0</v>
      </c>
      <c r="BW27" s="42">
        <f>'4.Sayfa'!X36</f>
        <v>0</v>
      </c>
      <c r="BX27" s="42">
        <f>'4.Sayfa'!Y36</f>
        <v>0</v>
      </c>
      <c r="BY27" s="42">
        <f>'4.Sayfa'!Z36</f>
        <v>0</v>
      </c>
      <c r="BZ27" s="42">
        <f>'4.Sayfa'!AD36</f>
        <v>0</v>
      </c>
      <c r="CA27" s="42">
        <f>'4.Sayfa'!AE36</f>
        <v>0</v>
      </c>
      <c r="CB27" s="42">
        <f>'4.Sayfa'!AF36</f>
        <v>0</v>
      </c>
      <c r="CC27" s="42">
        <f>'4.Sayfa'!AG36</f>
        <v>0</v>
      </c>
      <c r="CD27" s="44">
        <f>'5.Sayfa'!B36</f>
        <v>0</v>
      </c>
      <c r="CE27" s="42">
        <f>'5.Sayfa'!C36</f>
        <v>0</v>
      </c>
      <c r="CF27" s="42">
        <f>'5.Sayfa'!D36</f>
        <v>0</v>
      </c>
      <c r="CG27" s="47">
        <f>'5.Sayfa'!E36</f>
        <v>0</v>
      </c>
      <c r="CH27" s="42">
        <f>'5.Sayfa'!I36</f>
        <v>0</v>
      </c>
      <c r="CI27" s="42">
        <f>'5.Sayfa'!J36</f>
        <v>0</v>
      </c>
      <c r="CJ27" s="42">
        <f>'5.Sayfa'!K36</f>
        <v>0</v>
      </c>
      <c r="CK27" s="42">
        <f>'5.Sayfa'!L36</f>
        <v>0</v>
      </c>
      <c r="CL27" s="42">
        <f>'5.Sayfa'!P36</f>
        <v>0</v>
      </c>
      <c r="CM27" s="42">
        <f>'5.Sayfa'!Q36</f>
        <v>0</v>
      </c>
      <c r="CN27" s="42">
        <f>'5.Sayfa'!R36</f>
        <v>0</v>
      </c>
      <c r="CO27" s="42">
        <f>'5.Sayfa'!S36</f>
        <v>0</v>
      </c>
      <c r="CP27" s="42">
        <f>'5.Sayfa'!W36</f>
        <v>0</v>
      </c>
      <c r="CQ27" s="42">
        <f>'5.Sayfa'!X36</f>
        <v>0</v>
      </c>
      <c r="CR27" s="42">
        <f>'5.Sayfa'!Y36</f>
        <v>0</v>
      </c>
      <c r="CS27" s="42">
        <f>'5.Sayfa'!Z36</f>
        <v>0</v>
      </c>
      <c r="CT27" s="42">
        <f>'5.Sayfa'!AD36</f>
        <v>0</v>
      </c>
      <c r="CU27" s="42">
        <f>'5.Sayfa'!AE36</f>
        <v>0</v>
      </c>
      <c r="CV27" s="42">
        <f>'5.Sayfa'!AF36</f>
        <v>0</v>
      </c>
      <c r="CW27" s="43">
        <f>'5.Sayfa'!AG36</f>
        <v>0</v>
      </c>
      <c r="CY27" s="40">
        <f t="shared" si="0"/>
        <v>0.72916666666663699</v>
      </c>
      <c r="CZ27" s="40">
        <f t="shared" ref="CZ27:CZ30" si="10">IF(ISERROR(SMALL(B27:CW27,COUNTIF(B27:CW27,0)+1)),0,SMALL(B27:CW27,COUNTIF(B27:CW27,0)+1))</f>
        <v>0.35416666666666302</v>
      </c>
      <c r="DA27" s="40">
        <f t="shared" ref="DA27:DA30" si="11">IF(CY27-CZ27&lt;0,0,CY27-CZ27)</f>
        <v>0.37499999999997397</v>
      </c>
    </row>
    <row r="28" spans="1:105" ht="15.75" thickBot="1" x14ac:dyDescent="0.3">
      <c r="A28" s="20">
        <f t="shared" si="9"/>
        <v>44769</v>
      </c>
      <c r="B28" s="41">
        <f>'1.Sayfa'!B37</f>
        <v>0.35416666666666302</v>
      </c>
      <c r="C28" s="42">
        <f>'1.Sayfa'!C37</f>
        <v>0.56249999999998201</v>
      </c>
      <c r="D28" s="42">
        <f>'1.Sayfa'!D37</f>
        <v>0.60416666666664598</v>
      </c>
      <c r="E28" s="42">
        <f>'1.Sayfa'!E37</f>
        <v>0.72916666666663699</v>
      </c>
      <c r="F28" s="42">
        <f>'1.Sayfa'!I37</f>
        <v>0.35416666666666302</v>
      </c>
      <c r="G28" s="42">
        <f>'1.Sayfa'!J37</f>
        <v>0.52083333333331805</v>
      </c>
      <c r="H28" s="42">
        <f>'1.Sayfa'!K37</f>
        <v>0.56249999999998201</v>
      </c>
      <c r="I28" s="42">
        <f>'1.Sayfa'!L37</f>
        <v>0.72916666666663699</v>
      </c>
      <c r="J28" s="42">
        <f>'1.Sayfa'!P37</f>
        <v>0</v>
      </c>
      <c r="K28" s="42">
        <f>'1.Sayfa'!Q37</f>
        <v>0</v>
      </c>
      <c r="L28" s="42">
        <f>'1.Sayfa'!R37</f>
        <v>0</v>
      </c>
      <c r="M28" s="42">
        <f>'1.Sayfa'!S37</f>
        <v>0</v>
      </c>
      <c r="N28" s="42">
        <f>'1.Sayfa'!W37</f>
        <v>0</v>
      </c>
      <c r="O28" s="42">
        <f>'1.Sayfa'!X37</f>
        <v>0</v>
      </c>
      <c r="P28" s="42">
        <f>'1.Sayfa'!Y37</f>
        <v>0</v>
      </c>
      <c r="Q28" s="42">
        <f>'1.Sayfa'!Z37</f>
        <v>0</v>
      </c>
      <c r="R28" s="42">
        <f>'1.Sayfa'!AD37</f>
        <v>0</v>
      </c>
      <c r="S28" s="42">
        <f>'1.Sayfa'!AE37</f>
        <v>0</v>
      </c>
      <c r="T28" s="42">
        <f>'1.Sayfa'!AF37</f>
        <v>0</v>
      </c>
      <c r="U28" s="43">
        <f>'1.Sayfa'!AG37</f>
        <v>0</v>
      </c>
      <c r="V28" s="41">
        <f>'2.Sayfa'!B37</f>
        <v>0</v>
      </c>
      <c r="W28" s="42">
        <f>'2.Sayfa'!C37</f>
        <v>0</v>
      </c>
      <c r="X28" s="42">
        <f>'2.Sayfa'!D37</f>
        <v>0</v>
      </c>
      <c r="Y28" s="42">
        <f>'2.Sayfa'!E37</f>
        <v>0</v>
      </c>
      <c r="Z28" s="42">
        <f>'2.Sayfa'!I37</f>
        <v>0</v>
      </c>
      <c r="AA28" s="42">
        <f>'2.Sayfa'!J37</f>
        <v>0</v>
      </c>
      <c r="AB28" s="42">
        <f>'2.Sayfa'!K37</f>
        <v>0</v>
      </c>
      <c r="AC28" s="42">
        <f>'2.Sayfa'!L37</f>
        <v>0</v>
      </c>
      <c r="AD28" s="42">
        <f>'2.Sayfa'!P37</f>
        <v>0</v>
      </c>
      <c r="AE28" s="42">
        <f>'2.Sayfa'!Q37</f>
        <v>0</v>
      </c>
      <c r="AF28" s="42">
        <f>'2.Sayfa'!R37</f>
        <v>0</v>
      </c>
      <c r="AG28" s="42">
        <f>'2.Sayfa'!S37</f>
        <v>0</v>
      </c>
      <c r="AH28" s="42">
        <f>'2.Sayfa'!W37</f>
        <v>0</v>
      </c>
      <c r="AI28" s="42">
        <f>'2.Sayfa'!X37</f>
        <v>0</v>
      </c>
      <c r="AJ28" s="42">
        <f>'2.Sayfa'!Y37</f>
        <v>0</v>
      </c>
      <c r="AK28" s="42">
        <f>'2.Sayfa'!Z37</f>
        <v>0</v>
      </c>
      <c r="AL28" s="42">
        <f>'2.Sayfa'!AD37</f>
        <v>0</v>
      </c>
      <c r="AM28" s="42">
        <f>'2.Sayfa'!AE37</f>
        <v>0</v>
      </c>
      <c r="AN28" s="42">
        <f>'2.Sayfa'!AF37</f>
        <v>0</v>
      </c>
      <c r="AO28" s="43">
        <f>'2.Sayfa'!AG37</f>
        <v>0</v>
      </c>
      <c r="AP28" s="44">
        <f>'3.Sayfa'!B37</f>
        <v>0</v>
      </c>
      <c r="AQ28" s="46">
        <f>'3.Sayfa'!C37</f>
        <v>0</v>
      </c>
      <c r="AR28" s="42">
        <f>'3.Sayfa'!D37</f>
        <v>0</v>
      </c>
      <c r="AS28" s="45">
        <f>'3.Sayfa'!E37</f>
        <v>0</v>
      </c>
      <c r="AT28" s="42">
        <f>'3.Sayfa'!I37</f>
        <v>0</v>
      </c>
      <c r="AU28" s="42">
        <f>'3.Sayfa'!J37</f>
        <v>0</v>
      </c>
      <c r="AV28" s="42">
        <f>'3.Sayfa'!K37</f>
        <v>0</v>
      </c>
      <c r="AW28" s="42">
        <f>'3.Sayfa'!L37</f>
        <v>0</v>
      </c>
      <c r="AX28" s="42">
        <f>'3.Sayfa'!P37</f>
        <v>0</v>
      </c>
      <c r="AY28" s="42">
        <f>'3.Sayfa'!Q37</f>
        <v>0</v>
      </c>
      <c r="AZ28" s="42">
        <f>'3.Sayfa'!R37</f>
        <v>0</v>
      </c>
      <c r="BA28" s="42">
        <f>'3.Sayfa'!S37</f>
        <v>0</v>
      </c>
      <c r="BB28" s="42">
        <f>'3.Sayfa'!W37</f>
        <v>0</v>
      </c>
      <c r="BC28" s="42">
        <f>'3.Sayfa'!X37</f>
        <v>0</v>
      </c>
      <c r="BD28" s="42">
        <f>'3.Sayfa'!Y37</f>
        <v>0</v>
      </c>
      <c r="BE28" s="42">
        <f>'3.Sayfa'!Z37</f>
        <v>0</v>
      </c>
      <c r="BF28" s="42">
        <f>'3.Sayfa'!AD37</f>
        <v>0</v>
      </c>
      <c r="BG28" s="42">
        <f>'3.Sayfa'!AE37</f>
        <v>0</v>
      </c>
      <c r="BH28" s="42">
        <f>'3.Sayfa'!AF37</f>
        <v>0</v>
      </c>
      <c r="BI28" s="42">
        <f>'3.Sayfa'!AG37</f>
        <v>0</v>
      </c>
      <c r="BJ28" s="44">
        <f>'4.Sayfa'!B37</f>
        <v>0</v>
      </c>
      <c r="BK28" s="42">
        <f>'4.Sayfa'!C37</f>
        <v>0</v>
      </c>
      <c r="BL28" s="42">
        <f>'4.Sayfa'!D37</f>
        <v>0</v>
      </c>
      <c r="BM28" s="47">
        <f>'4.Sayfa'!E37</f>
        <v>0</v>
      </c>
      <c r="BN28" s="42">
        <f>'4.Sayfa'!I37</f>
        <v>0</v>
      </c>
      <c r="BO28" s="42">
        <f>'4.Sayfa'!J37</f>
        <v>0</v>
      </c>
      <c r="BP28" s="42">
        <f>'4.Sayfa'!K37</f>
        <v>0</v>
      </c>
      <c r="BQ28" s="42">
        <f>'4.Sayfa'!L37</f>
        <v>0</v>
      </c>
      <c r="BR28" s="42">
        <f>'4.Sayfa'!P37</f>
        <v>0</v>
      </c>
      <c r="BS28" s="42">
        <f>'4.Sayfa'!Q37</f>
        <v>0</v>
      </c>
      <c r="BT28" s="42">
        <f>'4.Sayfa'!R37</f>
        <v>0</v>
      </c>
      <c r="BU28" s="42">
        <f>'4.Sayfa'!S37</f>
        <v>0</v>
      </c>
      <c r="BV28" s="42">
        <f>'4.Sayfa'!W37</f>
        <v>0</v>
      </c>
      <c r="BW28" s="42">
        <f>'4.Sayfa'!X37</f>
        <v>0</v>
      </c>
      <c r="BX28" s="42">
        <f>'4.Sayfa'!Y37</f>
        <v>0</v>
      </c>
      <c r="BY28" s="42">
        <f>'4.Sayfa'!Z37</f>
        <v>0</v>
      </c>
      <c r="BZ28" s="42">
        <f>'4.Sayfa'!AD37</f>
        <v>0</v>
      </c>
      <c r="CA28" s="42">
        <f>'4.Sayfa'!AE37</f>
        <v>0</v>
      </c>
      <c r="CB28" s="42">
        <f>'4.Sayfa'!AF37</f>
        <v>0</v>
      </c>
      <c r="CC28" s="42">
        <f>'4.Sayfa'!AG37</f>
        <v>0</v>
      </c>
      <c r="CD28" s="44">
        <f>'5.Sayfa'!B37</f>
        <v>0</v>
      </c>
      <c r="CE28" s="42">
        <f>'5.Sayfa'!C37</f>
        <v>0</v>
      </c>
      <c r="CF28" s="42">
        <f>'5.Sayfa'!D37</f>
        <v>0</v>
      </c>
      <c r="CG28" s="47">
        <f>'5.Sayfa'!E37</f>
        <v>0</v>
      </c>
      <c r="CH28" s="42">
        <f>'5.Sayfa'!I37</f>
        <v>0</v>
      </c>
      <c r="CI28" s="42">
        <f>'5.Sayfa'!J37</f>
        <v>0</v>
      </c>
      <c r="CJ28" s="42">
        <f>'5.Sayfa'!K37</f>
        <v>0</v>
      </c>
      <c r="CK28" s="42">
        <f>'5.Sayfa'!L37</f>
        <v>0</v>
      </c>
      <c r="CL28" s="42">
        <f>'5.Sayfa'!P37</f>
        <v>0</v>
      </c>
      <c r="CM28" s="42">
        <f>'5.Sayfa'!Q37</f>
        <v>0</v>
      </c>
      <c r="CN28" s="42">
        <f>'5.Sayfa'!R37</f>
        <v>0</v>
      </c>
      <c r="CO28" s="42">
        <f>'5.Sayfa'!S37</f>
        <v>0</v>
      </c>
      <c r="CP28" s="42">
        <f>'5.Sayfa'!W37</f>
        <v>0</v>
      </c>
      <c r="CQ28" s="42">
        <f>'5.Sayfa'!X37</f>
        <v>0</v>
      </c>
      <c r="CR28" s="42">
        <f>'5.Sayfa'!Y37</f>
        <v>0</v>
      </c>
      <c r="CS28" s="42">
        <f>'5.Sayfa'!Z37</f>
        <v>0</v>
      </c>
      <c r="CT28" s="42">
        <f>'5.Sayfa'!AD37</f>
        <v>0</v>
      </c>
      <c r="CU28" s="42">
        <f>'5.Sayfa'!AE37</f>
        <v>0</v>
      </c>
      <c r="CV28" s="42">
        <f>'5.Sayfa'!AF37</f>
        <v>0</v>
      </c>
      <c r="CW28" s="43">
        <f>'5.Sayfa'!AG37</f>
        <v>0</v>
      </c>
      <c r="CY28" s="40">
        <f t="shared" si="0"/>
        <v>0.72916666666663699</v>
      </c>
      <c r="CZ28" s="40">
        <f t="shared" si="10"/>
        <v>0.35416666666666302</v>
      </c>
      <c r="DA28" s="40">
        <f t="shared" si="11"/>
        <v>0.37499999999997397</v>
      </c>
    </row>
    <row r="29" spans="1:105" ht="15.75" thickBot="1" x14ac:dyDescent="0.3">
      <c r="A29" s="20">
        <f t="shared" si="9"/>
        <v>44770</v>
      </c>
      <c r="B29" s="41">
        <f>'1.Sayfa'!B38</f>
        <v>0.35416666666666302</v>
      </c>
      <c r="C29" s="42">
        <f>'1.Sayfa'!C38</f>
        <v>0.52083333333331805</v>
      </c>
      <c r="D29" s="42">
        <f>'1.Sayfa'!D38</f>
        <v>0.56249999999998201</v>
      </c>
      <c r="E29" s="42">
        <f>'1.Sayfa'!E38</f>
        <v>0.72916666666663699</v>
      </c>
      <c r="F29" s="42">
        <f>'1.Sayfa'!I38</f>
        <v>0.35416666666666302</v>
      </c>
      <c r="G29" s="42">
        <f>'1.Sayfa'!J38</f>
        <v>0.56249999999998201</v>
      </c>
      <c r="H29" s="42">
        <f>'1.Sayfa'!K38</f>
        <v>0.60416666666664598</v>
      </c>
      <c r="I29" s="42">
        <f>'1.Sayfa'!L38</f>
        <v>0.72916666666663699</v>
      </c>
      <c r="J29" s="42">
        <f>'1.Sayfa'!P38</f>
        <v>0</v>
      </c>
      <c r="K29" s="42">
        <f>'1.Sayfa'!Q38</f>
        <v>0</v>
      </c>
      <c r="L29" s="42">
        <f>'1.Sayfa'!R38</f>
        <v>0</v>
      </c>
      <c r="M29" s="42">
        <f>'1.Sayfa'!S38</f>
        <v>0</v>
      </c>
      <c r="N29" s="42">
        <f>'1.Sayfa'!W38</f>
        <v>0</v>
      </c>
      <c r="O29" s="42">
        <f>'1.Sayfa'!X38</f>
        <v>0</v>
      </c>
      <c r="P29" s="42">
        <f>'1.Sayfa'!Y38</f>
        <v>0</v>
      </c>
      <c r="Q29" s="42">
        <f>'1.Sayfa'!Z38</f>
        <v>0</v>
      </c>
      <c r="R29" s="42">
        <f>'1.Sayfa'!AD38</f>
        <v>0</v>
      </c>
      <c r="S29" s="42">
        <f>'1.Sayfa'!AE38</f>
        <v>0</v>
      </c>
      <c r="T29" s="42">
        <f>'1.Sayfa'!AF38</f>
        <v>0</v>
      </c>
      <c r="U29" s="43">
        <f>'1.Sayfa'!AG38</f>
        <v>0</v>
      </c>
      <c r="V29" s="41">
        <f>'2.Sayfa'!B38</f>
        <v>0</v>
      </c>
      <c r="W29" s="42">
        <f>'2.Sayfa'!C38</f>
        <v>0</v>
      </c>
      <c r="X29" s="42">
        <f>'2.Sayfa'!D38</f>
        <v>0</v>
      </c>
      <c r="Y29" s="42">
        <f>'2.Sayfa'!E38</f>
        <v>0</v>
      </c>
      <c r="Z29" s="42">
        <f>'2.Sayfa'!I38</f>
        <v>0</v>
      </c>
      <c r="AA29" s="42">
        <f>'2.Sayfa'!J38</f>
        <v>0</v>
      </c>
      <c r="AB29" s="42">
        <f>'2.Sayfa'!K38</f>
        <v>0</v>
      </c>
      <c r="AC29" s="42">
        <f>'2.Sayfa'!L38</f>
        <v>0</v>
      </c>
      <c r="AD29" s="42">
        <f>'2.Sayfa'!P38</f>
        <v>0</v>
      </c>
      <c r="AE29" s="42">
        <f>'2.Sayfa'!Q38</f>
        <v>0</v>
      </c>
      <c r="AF29" s="42">
        <f>'2.Sayfa'!R38</f>
        <v>0</v>
      </c>
      <c r="AG29" s="42">
        <f>'2.Sayfa'!S38</f>
        <v>0</v>
      </c>
      <c r="AH29" s="42">
        <f>'2.Sayfa'!W38</f>
        <v>0</v>
      </c>
      <c r="AI29" s="42">
        <f>'2.Sayfa'!X38</f>
        <v>0</v>
      </c>
      <c r="AJ29" s="42">
        <f>'2.Sayfa'!Y38</f>
        <v>0</v>
      </c>
      <c r="AK29" s="42">
        <f>'2.Sayfa'!Z38</f>
        <v>0</v>
      </c>
      <c r="AL29" s="42">
        <f>'2.Sayfa'!AD38</f>
        <v>0</v>
      </c>
      <c r="AM29" s="42">
        <f>'2.Sayfa'!AE38</f>
        <v>0</v>
      </c>
      <c r="AN29" s="42">
        <f>'2.Sayfa'!AF38</f>
        <v>0</v>
      </c>
      <c r="AO29" s="43">
        <f>'2.Sayfa'!AG38</f>
        <v>0</v>
      </c>
      <c r="AP29" s="44">
        <f>'3.Sayfa'!B38</f>
        <v>0</v>
      </c>
      <c r="AQ29" s="46">
        <f>'3.Sayfa'!C38</f>
        <v>0</v>
      </c>
      <c r="AR29" s="42">
        <f>'3.Sayfa'!D38</f>
        <v>0</v>
      </c>
      <c r="AS29" s="45">
        <f>'3.Sayfa'!E38</f>
        <v>0</v>
      </c>
      <c r="AT29" s="42">
        <f>'3.Sayfa'!I38</f>
        <v>0</v>
      </c>
      <c r="AU29" s="42">
        <f>'3.Sayfa'!J38</f>
        <v>0</v>
      </c>
      <c r="AV29" s="42">
        <f>'3.Sayfa'!K38</f>
        <v>0</v>
      </c>
      <c r="AW29" s="42">
        <f>'3.Sayfa'!L38</f>
        <v>0</v>
      </c>
      <c r="AX29" s="42">
        <f>'3.Sayfa'!P38</f>
        <v>0</v>
      </c>
      <c r="AY29" s="42">
        <f>'3.Sayfa'!Q38</f>
        <v>0</v>
      </c>
      <c r="AZ29" s="42">
        <f>'3.Sayfa'!R38</f>
        <v>0</v>
      </c>
      <c r="BA29" s="42">
        <f>'3.Sayfa'!S38</f>
        <v>0</v>
      </c>
      <c r="BB29" s="42">
        <f>'3.Sayfa'!W38</f>
        <v>0</v>
      </c>
      <c r="BC29" s="42">
        <f>'3.Sayfa'!X38</f>
        <v>0</v>
      </c>
      <c r="BD29" s="42">
        <f>'3.Sayfa'!Y38</f>
        <v>0</v>
      </c>
      <c r="BE29" s="42">
        <f>'3.Sayfa'!Z38</f>
        <v>0</v>
      </c>
      <c r="BF29" s="42">
        <f>'3.Sayfa'!AD38</f>
        <v>0</v>
      </c>
      <c r="BG29" s="42">
        <f>'3.Sayfa'!AE38</f>
        <v>0</v>
      </c>
      <c r="BH29" s="42">
        <f>'3.Sayfa'!AF38</f>
        <v>0</v>
      </c>
      <c r="BI29" s="42">
        <f>'3.Sayfa'!AG38</f>
        <v>0</v>
      </c>
      <c r="BJ29" s="44">
        <f>'4.Sayfa'!B38</f>
        <v>0</v>
      </c>
      <c r="BK29" s="42">
        <f>'4.Sayfa'!C38</f>
        <v>0</v>
      </c>
      <c r="BL29" s="42">
        <f>'4.Sayfa'!D38</f>
        <v>0</v>
      </c>
      <c r="BM29" s="47">
        <f>'4.Sayfa'!E38</f>
        <v>0</v>
      </c>
      <c r="BN29" s="42">
        <f>'4.Sayfa'!I38</f>
        <v>0</v>
      </c>
      <c r="BO29" s="42">
        <f>'4.Sayfa'!J38</f>
        <v>0</v>
      </c>
      <c r="BP29" s="42">
        <f>'4.Sayfa'!K38</f>
        <v>0</v>
      </c>
      <c r="BQ29" s="42">
        <f>'4.Sayfa'!L38</f>
        <v>0</v>
      </c>
      <c r="BR29" s="42">
        <f>'4.Sayfa'!P38</f>
        <v>0</v>
      </c>
      <c r="BS29" s="42">
        <f>'4.Sayfa'!Q38</f>
        <v>0</v>
      </c>
      <c r="BT29" s="42">
        <f>'4.Sayfa'!R38</f>
        <v>0</v>
      </c>
      <c r="BU29" s="42">
        <f>'4.Sayfa'!S38</f>
        <v>0</v>
      </c>
      <c r="BV29" s="42">
        <f>'4.Sayfa'!W38</f>
        <v>0</v>
      </c>
      <c r="BW29" s="42">
        <f>'4.Sayfa'!X38</f>
        <v>0</v>
      </c>
      <c r="BX29" s="42">
        <f>'4.Sayfa'!Y38</f>
        <v>0</v>
      </c>
      <c r="BY29" s="42">
        <f>'4.Sayfa'!Z38</f>
        <v>0</v>
      </c>
      <c r="BZ29" s="42">
        <f>'4.Sayfa'!AD38</f>
        <v>0</v>
      </c>
      <c r="CA29" s="42">
        <f>'4.Sayfa'!AE38</f>
        <v>0</v>
      </c>
      <c r="CB29" s="42">
        <f>'4.Sayfa'!AF38</f>
        <v>0</v>
      </c>
      <c r="CC29" s="42">
        <f>'4.Sayfa'!AG38</f>
        <v>0</v>
      </c>
      <c r="CD29" s="44">
        <f>'5.Sayfa'!B38</f>
        <v>0</v>
      </c>
      <c r="CE29" s="42">
        <f>'5.Sayfa'!C38</f>
        <v>0</v>
      </c>
      <c r="CF29" s="42">
        <f>'5.Sayfa'!D38</f>
        <v>0</v>
      </c>
      <c r="CG29" s="47">
        <f>'5.Sayfa'!E38</f>
        <v>0</v>
      </c>
      <c r="CH29" s="42">
        <f>'5.Sayfa'!I38</f>
        <v>0</v>
      </c>
      <c r="CI29" s="42">
        <f>'5.Sayfa'!J38</f>
        <v>0</v>
      </c>
      <c r="CJ29" s="42">
        <f>'5.Sayfa'!K38</f>
        <v>0</v>
      </c>
      <c r="CK29" s="42">
        <f>'5.Sayfa'!L38</f>
        <v>0</v>
      </c>
      <c r="CL29" s="42">
        <f>'5.Sayfa'!P38</f>
        <v>0</v>
      </c>
      <c r="CM29" s="42">
        <f>'5.Sayfa'!Q38</f>
        <v>0</v>
      </c>
      <c r="CN29" s="42">
        <f>'5.Sayfa'!R38</f>
        <v>0</v>
      </c>
      <c r="CO29" s="42">
        <f>'5.Sayfa'!S38</f>
        <v>0</v>
      </c>
      <c r="CP29" s="42">
        <f>'5.Sayfa'!W38</f>
        <v>0</v>
      </c>
      <c r="CQ29" s="42">
        <f>'5.Sayfa'!X38</f>
        <v>0</v>
      </c>
      <c r="CR29" s="42">
        <f>'5.Sayfa'!Y38</f>
        <v>0</v>
      </c>
      <c r="CS29" s="42">
        <f>'5.Sayfa'!Z38</f>
        <v>0</v>
      </c>
      <c r="CT29" s="42">
        <f>'5.Sayfa'!AD38</f>
        <v>0</v>
      </c>
      <c r="CU29" s="42">
        <f>'5.Sayfa'!AE38</f>
        <v>0</v>
      </c>
      <c r="CV29" s="42">
        <f>'5.Sayfa'!AF38</f>
        <v>0</v>
      </c>
      <c r="CW29" s="43">
        <f>'5.Sayfa'!AG38</f>
        <v>0</v>
      </c>
      <c r="CY29" s="40">
        <f t="shared" si="0"/>
        <v>0.72916666666663699</v>
      </c>
      <c r="CZ29" s="40">
        <f t="shared" si="10"/>
        <v>0.35416666666666302</v>
      </c>
      <c r="DA29" s="40">
        <f t="shared" si="11"/>
        <v>0.37499999999997397</v>
      </c>
    </row>
    <row r="30" spans="1:105" ht="15.75" thickBot="1" x14ac:dyDescent="0.3">
      <c r="A30" s="20">
        <f t="shared" si="9"/>
        <v>44771</v>
      </c>
      <c r="B30" s="41">
        <f>'1.Sayfa'!B39</f>
        <v>0.35416666666666302</v>
      </c>
      <c r="C30" s="42">
        <f>'1.Sayfa'!C39</f>
        <v>0.56249999999998201</v>
      </c>
      <c r="D30" s="42">
        <f>'1.Sayfa'!D39</f>
        <v>0.60416666666664598</v>
      </c>
      <c r="E30" s="42">
        <f>'1.Sayfa'!E39</f>
        <v>0.72916666666663699</v>
      </c>
      <c r="F30" s="42">
        <f>'1.Sayfa'!I39</f>
        <v>0.35416666666666302</v>
      </c>
      <c r="G30" s="42">
        <f>'1.Sayfa'!J39</f>
        <v>0.52083333333331805</v>
      </c>
      <c r="H30" s="42">
        <f>'1.Sayfa'!K39</f>
        <v>0.56249999999998201</v>
      </c>
      <c r="I30" s="42">
        <f>'1.Sayfa'!L39</f>
        <v>0.72916666666663699</v>
      </c>
      <c r="J30" s="42">
        <f>'1.Sayfa'!P39</f>
        <v>0</v>
      </c>
      <c r="K30" s="42">
        <f>'1.Sayfa'!Q39</f>
        <v>0</v>
      </c>
      <c r="L30" s="42">
        <f>'1.Sayfa'!R39</f>
        <v>0</v>
      </c>
      <c r="M30" s="42">
        <f>'1.Sayfa'!S39</f>
        <v>0</v>
      </c>
      <c r="N30" s="42">
        <f>'1.Sayfa'!W39</f>
        <v>0</v>
      </c>
      <c r="O30" s="42">
        <f>'1.Sayfa'!X39</f>
        <v>0</v>
      </c>
      <c r="P30" s="42">
        <f>'1.Sayfa'!Y39</f>
        <v>0</v>
      </c>
      <c r="Q30" s="42">
        <f>'1.Sayfa'!Z39</f>
        <v>0</v>
      </c>
      <c r="R30" s="42">
        <f>'1.Sayfa'!AD39</f>
        <v>0</v>
      </c>
      <c r="S30" s="42">
        <f>'1.Sayfa'!AE39</f>
        <v>0</v>
      </c>
      <c r="T30" s="42">
        <f>'1.Sayfa'!AF39</f>
        <v>0</v>
      </c>
      <c r="U30" s="43">
        <f>'1.Sayfa'!AG39</f>
        <v>0</v>
      </c>
      <c r="V30" s="41">
        <f>'2.Sayfa'!B39</f>
        <v>0</v>
      </c>
      <c r="W30" s="42">
        <f>'2.Sayfa'!C39</f>
        <v>0</v>
      </c>
      <c r="X30" s="42">
        <f>'2.Sayfa'!D39</f>
        <v>0</v>
      </c>
      <c r="Y30" s="42">
        <f>'2.Sayfa'!E39</f>
        <v>0</v>
      </c>
      <c r="Z30" s="42">
        <f>'2.Sayfa'!I39</f>
        <v>0</v>
      </c>
      <c r="AA30" s="42">
        <f>'2.Sayfa'!J39</f>
        <v>0</v>
      </c>
      <c r="AB30" s="42">
        <f>'2.Sayfa'!K39</f>
        <v>0</v>
      </c>
      <c r="AC30" s="42">
        <f>'2.Sayfa'!L39</f>
        <v>0</v>
      </c>
      <c r="AD30" s="42">
        <f>'2.Sayfa'!P39</f>
        <v>0</v>
      </c>
      <c r="AE30" s="42">
        <f>'2.Sayfa'!Q39</f>
        <v>0</v>
      </c>
      <c r="AF30" s="42">
        <f>'2.Sayfa'!R39</f>
        <v>0</v>
      </c>
      <c r="AG30" s="42">
        <f>'2.Sayfa'!S39</f>
        <v>0</v>
      </c>
      <c r="AH30" s="42">
        <f>'2.Sayfa'!W39</f>
        <v>0</v>
      </c>
      <c r="AI30" s="42">
        <f>'2.Sayfa'!X39</f>
        <v>0</v>
      </c>
      <c r="AJ30" s="42">
        <f>'2.Sayfa'!Y39</f>
        <v>0</v>
      </c>
      <c r="AK30" s="42">
        <f>'2.Sayfa'!Z39</f>
        <v>0</v>
      </c>
      <c r="AL30" s="42">
        <f>'2.Sayfa'!AD39</f>
        <v>0</v>
      </c>
      <c r="AM30" s="42">
        <f>'2.Sayfa'!AE39</f>
        <v>0</v>
      </c>
      <c r="AN30" s="42">
        <f>'2.Sayfa'!AF39</f>
        <v>0</v>
      </c>
      <c r="AO30" s="43">
        <f>'2.Sayfa'!AG39</f>
        <v>0</v>
      </c>
      <c r="AP30" s="44">
        <f>'3.Sayfa'!B39</f>
        <v>0</v>
      </c>
      <c r="AQ30" s="46">
        <f>'3.Sayfa'!C39</f>
        <v>0</v>
      </c>
      <c r="AR30" s="42">
        <f>'3.Sayfa'!D39</f>
        <v>0</v>
      </c>
      <c r="AS30" s="45">
        <f>'3.Sayfa'!E39</f>
        <v>0</v>
      </c>
      <c r="AT30" s="42">
        <f>'3.Sayfa'!I39</f>
        <v>0</v>
      </c>
      <c r="AU30" s="42">
        <f>'3.Sayfa'!J39</f>
        <v>0</v>
      </c>
      <c r="AV30" s="42">
        <f>'3.Sayfa'!K39</f>
        <v>0</v>
      </c>
      <c r="AW30" s="42">
        <f>'3.Sayfa'!L39</f>
        <v>0</v>
      </c>
      <c r="AX30" s="42">
        <f>'3.Sayfa'!P39</f>
        <v>0</v>
      </c>
      <c r="AY30" s="42">
        <f>'3.Sayfa'!Q39</f>
        <v>0</v>
      </c>
      <c r="AZ30" s="42">
        <f>'3.Sayfa'!R39</f>
        <v>0</v>
      </c>
      <c r="BA30" s="42">
        <f>'3.Sayfa'!S39</f>
        <v>0</v>
      </c>
      <c r="BB30" s="42">
        <f>'3.Sayfa'!W39</f>
        <v>0</v>
      </c>
      <c r="BC30" s="42">
        <f>'3.Sayfa'!X39</f>
        <v>0</v>
      </c>
      <c r="BD30" s="42">
        <f>'3.Sayfa'!Y39</f>
        <v>0</v>
      </c>
      <c r="BE30" s="42">
        <f>'3.Sayfa'!Z39</f>
        <v>0</v>
      </c>
      <c r="BF30" s="42">
        <f>'3.Sayfa'!AD39</f>
        <v>0</v>
      </c>
      <c r="BG30" s="42">
        <f>'3.Sayfa'!AE39</f>
        <v>0</v>
      </c>
      <c r="BH30" s="42">
        <f>'3.Sayfa'!AF39</f>
        <v>0</v>
      </c>
      <c r="BI30" s="42">
        <f>'3.Sayfa'!AG39</f>
        <v>0</v>
      </c>
      <c r="BJ30" s="44">
        <f>'4.Sayfa'!B39</f>
        <v>0</v>
      </c>
      <c r="BK30" s="42">
        <f>'4.Sayfa'!C39</f>
        <v>0</v>
      </c>
      <c r="BL30" s="42">
        <f>'4.Sayfa'!D39</f>
        <v>0</v>
      </c>
      <c r="BM30" s="47">
        <f>'4.Sayfa'!E39</f>
        <v>0</v>
      </c>
      <c r="BN30" s="42">
        <f>'4.Sayfa'!I39</f>
        <v>0</v>
      </c>
      <c r="BO30" s="42">
        <f>'4.Sayfa'!J39</f>
        <v>0</v>
      </c>
      <c r="BP30" s="42">
        <f>'4.Sayfa'!K39</f>
        <v>0</v>
      </c>
      <c r="BQ30" s="42">
        <f>'4.Sayfa'!L39</f>
        <v>0</v>
      </c>
      <c r="BR30" s="42">
        <f>'4.Sayfa'!P39</f>
        <v>0</v>
      </c>
      <c r="BS30" s="42">
        <f>'4.Sayfa'!Q39</f>
        <v>0</v>
      </c>
      <c r="BT30" s="42">
        <f>'4.Sayfa'!R39</f>
        <v>0</v>
      </c>
      <c r="BU30" s="42">
        <f>'4.Sayfa'!S39</f>
        <v>0</v>
      </c>
      <c r="BV30" s="42">
        <f>'4.Sayfa'!W39</f>
        <v>0</v>
      </c>
      <c r="BW30" s="42">
        <f>'4.Sayfa'!X39</f>
        <v>0</v>
      </c>
      <c r="BX30" s="42">
        <f>'4.Sayfa'!Y39</f>
        <v>0</v>
      </c>
      <c r="BY30" s="42">
        <f>'4.Sayfa'!Z39</f>
        <v>0</v>
      </c>
      <c r="BZ30" s="42">
        <f>'4.Sayfa'!AD39</f>
        <v>0</v>
      </c>
      <c r="CA30" s="42">
        <f>'4.Sayfa'!AE39</f>
        <v>0</v>
      </c>
      <c r="CB30" s="42">
        <f>'4.Sayfa'!AF39</f>
        <v>0</v>
      </c>
      <c r="CC30" s="42">
        <f>'4.Sayfa'!AG39</f>
        <v>0</v>
      </c>
      <c r="CD30" s="44">
        <f>'5.Sayfa'!B39</f>
        <v>0</v>
      </c>
      <c r="CE30" s="42">
        <f>'5.Sayfa'!C39</f>
        <v>0</v>
      </c>
      <c r="CF30" s="42">
        <f>'5.Sayfa'!D39</f>
        <v>0</v>
      </c>
      <c r="CG30" s="47">
        <f>'5.Sayfa'!E39</f>
        <v>0</v>
      </c>
      <c r="CH30" s="42">
        <f>'5.Sayfa'!I39</f>
        <v>0</v>
      </c>
      <c r="CI30" s="42">
        <f>'5.Sayfa'!J39</f>
        <v>0</v>
      </c>
      <c r="CJ30" s="42">
        <f>'5.Sayfa'!K39</f>
        <v>0</v>
      </c>
      <c r="CK30" s="42">
        <f>'5.Sayfa'!L39</f>
        <v>0</v>
      </c>
      <c r="CL30" s="42">
        <f>'5.Sayfa'!P39</f>
        <v>0</v>
      </c>
      <c r="CM30" s="42">
        <f>'5.Sayfa'!Q39</f>
        <v>0</v>
      </c>
      <c r="CN30" s="42">
        <f>'5.Sayfa'!R39</f>
        <v>0</v>
      </c>
      <c r="CO30" s="42">
        <f>'5.Sayfa'!S39</f>
        <v>0</v>
      </c>
      <c r="CP30" s="42">
        <f>'5.Sayfa'!W39</f>
        <v>0</v>
      </c>
      <c r="CQ30" s="42">
        <f>'5.Sayfa'!X39</f>
        <v>0</v>
      </c>
      <c r="CR30" s="42">
        <f>'5.Sayfa'!Y39</f>
        <v>0</v>
      </c>
      <c r="CS30" s="42">
        <f>'5.Sayfa'!Z39</f>
        <v>0</v>
      </c>
      <c r="CT30" s="42">
        <f>'5.Sayfa'!AD39</f>
        <v>0</v>
      </c>
      <c r="CU30" s="42">
        <f>'5.Sayfa'!AE39</f>
        <v>0</v>
      </c>
      <c r="CV30" s="42">
        <f>'5.Sayfa'!AF39</f>
        <v>0</v>
      </c>
      <c r="CW30" s="43">
        <f>'5.Sayfa'!AG39</f>
        <v>0</v>
      </c>
      <c r="CY30" s="40">
        <f t="shared" si="0"/>
        <v>0.72916666666663699</v>
      </c>
      <c r="CZ30" s="40">
        <f t="shared" si="10"/>
        <v>0.35416666666666302</v>
      </c>
      <c r="DA30" s="40">
        <f t="shared" si="11"/>
        <v>0.37499999999997397</v>
      </c>
    </row>
    <row r="31" spans="1:105" ht="16.5" thickBot="1" x14ac:dyDescent="0.3">
      <c r="A31" s="30" t="s">
        <v>24</v>
      </c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3"/>
      <c r="V31" s="41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3"/>
      <c r="AP31" s="44"/>
      <c r="AQ31" s="46"/>
      <c r="AR31" s="42"/>
      <c r="AS31" s="45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4"/>
      <c r="BK31" s="42"/>
      <c r="BL31" s="42"/>
      <c r="BM31" s="47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4"/>
      <c r="CE31" s="42"/>
      <c r="CF31" s="42"/>
      <c r="CG31" s="47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3"/>
      <c r="CY31" s="40"/>
      <c r="CZ31" s="40"/>
      <c r="DA31" s="48">
        <f>SUM(DA26:DA30)</f>
        <v>1.916666666666534</v>
      </c>
    </row>
    <row r="32" spans="1:105" ht="15.75" thickBot="1" x14ac:dyDescent="0.3">
      <c r="A32" s="20">
        <f>A30+1</f>
        <v>44772</v>
      </c>
      <c r="B32" s="41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3"/>
      <c r="V32" s="41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3"/>
      <c r="AP32" s="44"/>
      <c r="AQ32" s="46"/>
      <c r="AR32" s="42"/>
      <c r="AS32" s="45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4"/>
      <c r="BK32" s="42"/>
      <c r="BL32" s="42"/>
      <c r="BM32" s="47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4"/>
      <c r="CE32" s="42"/>
      <c r="CF32" s="42"/>
      <c r="CG32" s="47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3"/>
      <c r="CY32" s="40"/>
      <c r="CZ32" s="40"/>
      <c r="DA32" s="40"/>
    </row>
    <row r="33" spans="1:105" ht="15.75" thickBot="1" x14ac:dyDescent="0.3">
      <c r="A33" s="20">
        <f>A32+1</f>
        <v>44773</v>
      </c>
      <c r="B33" s="41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3"/>
      <c r="V33" s="41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3"/>
      <c r="AP33" s="44"/>
      <c r="AQ33" s="46"/>
      <c r="AR33" s="42"/>
      <c r="AS33" s="45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4"/>
      <c r="BK33" s="42"/>
      <c r="BL33" s="42"/>
      <c r="BM33" s="47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4"/>
      <c r="CE33" s="42"/>
      <c r="CF33" s="42"/>
      <c r="CG33" s="47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3"/>
      <c r="CY33" s="40"/>
      <c r="CZ33" s="40"/>
      <c r="DA33" s="40"/>
    </row>
    <row r="34" spans="1:105" ht="15.75" thickBot="1" x14ac:dyDescent="0.3">
      <c r="A34" s="20">
        <f t="shared" ref="A34:A38" si="12">A33+1</f>
        <v>44774</v>
      </c>
      <c r="B34" s="41">
        <f>'1.Sayfa'!B43</f>
        <v>0.312499999999999</v>
      </c>
      <c r="C34" s="42">
        <f>'1.Sayfa'!C43</f>
        <v>0.52083333333331805</v>
      </c>
      <c r="D34" s="42">
        <f>'1.Sayfa'!D43</f>
        <v>0.56249999999998201</v>
      </c>
      <c r="E34" s="42">
        <f>'1.Sayfa'!E43</f>
        <v>0.68749999999997402</v>
      </c>
      <c r="F34" s="42">
        <f>'1.Sayfa'!I43</f>
        <v>0.35416666666666302</v>
      </c>
      <c r="G34" s="42">
        <f>'1.Sayfa'!J43</f>
        <v>0.56249999999998201</v>
      </c>
      <c r="H34" s="42">
        <f>'1.Sayfa'!K43</f>
        <v>0.60416666666664598</v>
      </c>
      <c r="I34" s="42">
        <f>'1.Sayfa'!L43</f>
        <v>0.72916666666663699</v>
      </c>
      <c r="J34" s="42">
        <f>'1.Sayfa'!P43</f>
        <v>0</v>
      </c>
      <c r="K34" s="42">
        <f>'1.Sayfa'!Q43</f>
        <v>0</v>
      </c>
      <c r="L34" s="42">
        <f>'1.Sayfa'!R43</f>
        <v>0</v>
      </c>
      <c r="M34" s="42">
        <f>'1.Sayfa'!S43</f>
        <v>0</v>
      </c>
      <c r="N34" s="42">
        <f>'1.Sayfa'!W43</f>
        <v>0</v>
      </c>
      <c r="O34" s="42">
        <f>'1.Sayfa'!X43</f>
        <v>0</v>
      </c>
      <c r="P34" s="42">
        <f>'1.Sayfa'!Y43</f>
        <v>0</v>
      </c>
      <c r="Q34" s="42">
        <f>'1.Sayfa'!Z43</f>
        <v>0</v>
      </c>
      <c r="R34" s="42">
        <f>'1.Sayfa'!AD43</f>
        <v>0</v>
      </c>
      <c r="S34" s="42">
        <f>'1.Sayfa'!AE43</f>
        <v>0</v>
      </c>
      <c r="T34" s="42">
        <f>'1.Sayfa'!AF43</f>
        <v>0</v>
      </c>
      <c r="U34" s="43">
        <f>'1.Sayfa'!AG43</f>
        <v>0</v>
      </c>
      <c r="V34" s="41">
        <f>'2.Sayfa'!B43</f>
        <v>0</v>
      </c>
      <c r="W34" s="42">
        <f>'2.Sayfa'!C43</f>
        <v>0</v>
      </c>
      <c r="X34" s="42">
        <f>'2.Sayfa'!D43</f>
        <v>0</v>
      </c>
      <c r="Y34" s="42">
        <f>'2.Sayfa'!E43</f>
        <v>0</v>
      </c>
      <c r="Z34" s="42">
        <f>'2.Sayfa'!I43</f>
        <v>0</v>
      </c>
      <c r="AA34" s="42">
        <f>'2.Sayfa'!J43</f>
        <v>0</v>
      </c>
      <c r="AB34" s="42">
        <f>'2.Sayfa'!K43</f>
        <v>0</v>
      </c>
      <c r="AC34" s="42">
        <f>'2.Sayfa'!L43</f>
        <v>0</v>
      </c>
      <c r="AD34" s="42">
        <f>'2.Sayfa'!P43</f>
        <v>0</v>
      </c>
      <c r="AE34" s="42">
        <f>'2.Sayfa'!Q43</f>
        <v>0</v>
      </c>
      <c r="AF34" s="42">
        <f>'2.Sayfa'!R43</f>
        <v>0</v>
      </c>
      <c r="AG34" s="42">
        <f>'2.Sayfa'!S43</f>
        <v>0</v>
      </c>
      <c r="AH34" s="42">
        <f>'2.Sayfa'!W43</f>
        <v>0</v>
      </c>
      <c r="AI34" s="42">
        <f>'2.Sayfa'!X43</f>
        <v>0</v>
      </c>
      <c r="AJ34" s="42">
        <f>'2.Sayfa'!Y43</f>
        <v>0</v>
      </c>
      <c r="AK34" s="42">
        <f>'2.Sayfa'!Z43</f>
        <v>0</v>
      </c>
      <c r="AL34" s="42">
        <f>'2.Sayfa'!AD43</f>
        <v>0</v>
      </c>
      <c r="AM34" s="42">
        <f>'2.Sayfa'!AE43</f>
        <v>0</v>
      </c>
      <c r="AN34" s="42">
        <f>'2.Sayfa'!AF43</f>
        <v>0</v>
      </c>
      <c r="AO34" s="43">
        <f>'2.Sayfa'!AG43</f>
        <v>0</v>
      </c>
      <c r="AP34" s="44">
        <f>'3.Sayfa'!B43</f>
        <v>0</v>
      </c>
      <c r="AQ34" s="46">
        <f>'3.Sayfa'!C43</f>
        <v>0</v>
      </c>
      <c r="AR34" s="42">
        <f>'3.Sayfa'!D43</f>
        <v>0</v>
      </c>
      <c r="AS34" s="45">
        <f>'3.Sayfa'!E43</f>
        <v>0</v>
      </c>
      <c r="AT34" s="42">
        <f>'3.Sayfa'!I43</f>
        <v>0</v>
      </c>
      <c r="AU34" s="42">
        <f>'3.Sayfa'!J43</f>
        <v>0</v>
      </c>
      <c r="AV34" s="42">
        <f>'3.Sayfa'!K43</f>
        <v>0</v>
      </c>
      <c r="AW34" s="42">
        <f>'3.Sayfa'!L43</f>
        <v>0</v>
      </c>
      <c r="AX34" s="42">
        <f>'3.Sayfa'!P43</f>
        <v>0</v>
      </c>
      <c r="AY34" s="42">
        <f>'3.Sayfa'!Q43</f>
        <v>0</v>
      </c>
      <c r="AZ34" s="42">
        <f>'3.Sayfa'!R43</f>
        <v>0</v>
      </c>
      <c r="BA34" s="42">
        <f>'3.Sayfa'!S43</f>
        <v>0</v>
      </c>
      <c r="BB34" s="42">
        <f>'3.Sayfa'!W43</f>
        <v>0</v>
      </c>
      <c r="BC34" s="42">
        <f>'3.Sayfa'!X43</f>
        <v>0</v>
      </c>
      <c r="BD34" s="42">
        <f>'3.Sayfa'!Y43</f>
        <v>0</v>
      </c>
      <c r="BE34" s="42">
        <f>'3.Sayfa'!Z43</f>
        <v>0</v>
      </c>
      <c r="BF34" s="42">
        <f>'3.Sayfa'!AD43</f>
        <v>0</v>
      </c>
      <c r="BG34" s="42">
        <f>'3.Sayfa'!AE43</f>
        <v>0</v>
      </c>
      <c r="BH34" s="42">
        <f>'3.Sayfa'!AF43</f>
        <v>0</v>
      </c>
      <c r="BI34" s="42">
        <f>'3.Sayfa'!AG43</f>
        <v>0</v>
      </c>
      <c r="BJ34" s="44">
        <f>'4.Sayfa'!B43</f>
        <v>0</v>
      </c>
      <c r="BK34" s="42">
        <f>'4.Sayfa'!C43</f>
        <v>0</v>
      </c>
      <c r="BL34" s="42">
        <f>'4.Sayfa'!D43</f>
        <v>0</v>
      </c>
      <c r="BM34" s="47">
        <f>'4.Sayfa'!E43</f>
        <v>0</v>
      </c>
      <c r="BN34" s="42">
        <f>'4.Sayfa'!I43</f>
        <v>0</v>
      </c>
      <c r="BO34" s="42">
        <f>'4.Sayfa'!J43</f>
        <v>0</v>
      </c>
      <c r="BP34" s="42">
        <f>'4.Sayfa'!K43</f>
        <v>0</v>
      </c>
      <c r="BQ34" s="42">
        <f>'4.Sayfa'!L43</f>
        <v>0</v>
      </c>
      <c r="BR34" s="42">
        <f>'4.Sayfa'!P43</f>
        <v>0</v>
      </c>
      <c r="BS34" s="42">
        <f>'4.Sayfa'!Q43</f>
        <v>0</v>
      </c>
      <c r="BT34" s="42">
        <f>'4.Sayfa'!R43</f>
        <v>0</v>
      </c>
      <c r="BU34" s="42">
        <f>'4.Sayfa'!S43</f>
        <v>0</v>
      </c>
      <c r="BV34" s="42">
        <f>'4.Sayfa'!W43</f>
        <v>0</v>
      </c>
      <c r="BW34" s="42">
        <f>'4.Sayfa'!X43</f>
        <v>0</v>
      </c>
      <c r="BX34" s="42">
        <f>'4.Sayfa'!Y43</f>
        <v>0</v>
      </c>
      <c r="BY34" s="42">
        <f>'4.Sayfa'!Z43</f>
        <v>0</v>
      </c>
      <c r="BZ34" s="42">
        <f>'4.Sayfa'!AD43</f>
        <v>0</v>
      </c>
      <c r="CA34" s="42">
        <f>'4.Sayfa'!AE43</f>
        <v>0</v>
      </c>
      <c r="CB34" s="42">
        <f>'4.Sayfa'!AF43</f>
        <v>0</v>
      </c>
      <c r="CC34" s="42">
        <f>'4.Sayfa'!AG43</f>
        <v>0</v>
      </c>
      <c r="CD34" s="44">
        <f>'5.Sayfa'!B43</f>
        <v>0</v>
      </c>
      <c r="CE34" s="42">
        <f>'5.Sayfa'!C43</f>
        <v>0</v>
      </c>
      <c r="CF34" s="42">
        <f>'5.Sayfa'!D43</f>
        <v>0</v>
      </c>
      <c r="CG34" s="47">
        <f>'5.Sayfa'!E43</f>
        <v>0</v>
      </c>
      <c r="CH34" s="42">
        <f>'5.Sayfa'!I43</f>
        <v>0</v>
      </c>
      <c r="CI34" s="42">
        <f>'5.Sayfa'!J43</f>
        <v>0</v>
      </c>
      <c r="CJ34" s="42">
        <f>'5.Sayfa'!K43</f>
        <v>0</v>
      </c>
      <c r="CK34" s="42">
        <f>'5.Sayfa'!L43</f>
        <v>0</v>
      </c>
      <c r="CL34" s="42">
        <f>'5.Sayfa'!P43</f>
        <v>0</v>
      </c>
      <c r="CM34" s="42">
        <f>'5.Sayfa'!Q43</f>
        <v>0</v>
      </c>
      <c r="CN34" s="42">
        <f>'5.Sayfa'!R43</f>
        <v>0</v>
      </c>
      <c r="CO34" s="42">
        <f>'5.Sayfa'!S43</f>
        <v>0</v>
      </c>
      <c r="CP34" s="42">
        <f>'5.Sayfa'!W43</f>
        <v>0</v>
      </c>
      <c r="CQ34" s="42">
        <f>'5.Sayfa'!X43</f>
        <v>0</v>
      </c>
      <c r="CR34" s="42">
        <f>'5.Sayfa'!Y43</f>
        <v>0</v>
      </c>
      <c r="CS34" s="42">
        <f>'5.Sayfa'!Z43</f>
        <v>0</v>
      </c>
      <c r="CT34" s="42">
        <f>'5.Sayfa'!AD43</f>
        <v>0</v>
      </c>
      <c r="CU34" s="42">
        <f>'5.Sayfa'!AE43</f>
        <v>0</v>
      </c>
      <c r="CV34" s="42">
        <f>'5.Sayfa'!AF43</f>
        <v>0</v>
      </c>
      <c r="CW34" s="43">
        <f>'5.Sayfa'!AG43</f>
        <v>0</v>
      </c>
      <c r="CY34" s="40">
        <f t="shared" si="0"/>
        <v>0.72916666666663699</v>
      </c>
      <c r="CZ34" s="40">
        <f>IF(ISERROR(SMALL(B34:CW34,COUNTIF(B34:CW34,0)+1)),0,SMALL(B34:CW34,COUNTIF(B34:CW34,0)+1))</f>
        <v>0.312499999999999</v>
      </c>
      <c r="DA34" s="40">
        <f>IF(CY34-CZ34&lt;0,0,CY34-CZ34)</f>
        <v>0.41666666666663799</v>
      </c>
    </row>
    <row r="35" spans="1:105" ht="15.75" thickBot="1" x14ac:dyDescent="0.3">
      <c r="A35" s="20">
        <f t="shared" si="12"/>
        <v>44775</v>
      </c>
      <c r="B35" s="41">
        <f>'1.Sayfa'!B44</f>
        <v>0.35416666666666302</v>
      </c>
      <c r="C35" s="42">
        <f>'1.Sayfa'!C44</f>
        <v>0.56249999999998201</v>
      </c>
      <c r="D35" s="42">
        <f>'1.Sayfa'!D44</f>
        <v>0.60416666666664598</v>
      </c>
      <c r="E35" s="42">
        <f>'1.Sayfa'!E44</f>
        <v>0.72916666666663699</v>
      </c>
      <c r="F35" s="42">
        <f>'1.Sayfa'!I44</f>
        <v>0.35416666666666302</v>
      </c>
      <c r="G35" s="42">
        <f>'1.Sayfa'!J44</f>
        <v>0.52083333333331805</v>
      </c>
      <c r="H35" s="42">
        <f>'1.Sayfa'!K44</f>
        <v>0.56249999999998201</v>
      </c>
      <c r="I35" s="42">
        <f>'1.Sayfa'!L44</f>
        <v>0.72916666666663699</v>
      </c>
      <c r="J35" s="42">
        <f>'1.Sayfa'!P44</f>
        <v>0</v>
      </c>
      <c r="K35" s="42">
        <f>'1.Sayfa'!Q44</f>
        <v>0</v>
      </c>
      <c r="L35" s="42">
        <f>'1.Sayfa'!R44</f>
        <v>0</v>
      </c>
      <c r="M35" s="42">
        <f>'1.Sayfa'!S44</f>
        <v>0</v>
      </c>
      <c r="N35" s="42">
        <f>'1.Sayfa'!W44</f>
        <v>0</v>
      </c>
      <c r="O35" s="42">
        <f>'1.Sayfa'!X44</f>
        <v>0</v>
      </c>
      <c r="P35" s="42">
        <f>'1.Sayfa'!Y44</f>
        <v>0</v>
      </c>
      <c r="Q35" s="42">
        <f>'1.Sayfa'!Z44</f>
        <v>0</v>
      </c>
      <c r="R35" s="42">
        <f>'1.Sayfa'!AD44</f>
        <v>0</v>
      </c>
      <c r="S35" s="42">
        <f>'1.Sayfa'!AE44</f>
        <v>0</v>
      </c>
      <c r="T35" s="42">
        <f>'1.Sayfa'!AF44</f>
        <v>0</v>
      </c>
      <c r="U35" s="43">
        <f>'1.Sayfa'!AG44</f>
        <v>0</v>
      </c>
      <c r="V35" s="41">
        <f>'2.Sayfa'!B44</f>
        <v>0</v>
      </c>
      <c r="W35" s="42">
        <f>'2.Sayfa'!C44</f>
        <v>0</v>
      </c>
      <c r="X35" s="42">
        <f>'2.Sayfa'!D44</f>
        <v>0</v>
      </c>
      <c r="Y35" s="42">
        <f>'2.Sayfa'!E44</f>
        <v>0</v>
      </c>
      <c r="Z35" s="42">
        <f>'2.Sayfa'!I44</f>
        <v>0</v>
      </c>
      <c r="AA35" s="42">
        <f>'2.Sayfa'!J44</f>
        <v>0</v>
      </c>
      <c r="AB35" s="42">
        <f>'2.Sayfa'!K44</f>
        <v>0</v>
      </c>
      <c r="AC35" s="42">
        <f>'2.Sayfa'!L44</f>
        <v>0</v>
      </c>
      <c r="AD35" s="42">
        <f>'2.Sayfa'!P44</f>
        <v>0</v>
      </c>
      <c r="AE35" s="42">
        <f>'2.Sayfa'!Q44</f>
        <v>0</v>
      </c>
      <c r="AF35" s="42">
        <f>'2.Sayfa'!R44</f>
        <v>0</v>
      </c>
      <c r="AG35" s="42">
        <f>'2.Sayfa'!S44</f>
        <v>0</v>
      </c>
      <c r="AH35" s="42">
        <f>'2.Sayfa'!W44</f>
        <v>0</v>
      </c>
      <c r="AI35" s="42">
        <f>'2.Sayfa'!X44</f>
        <v>0</v>
      </c>
      <c r="AJ35" s="42">
        <f>'2.Sayfa'!Y44</f>
        <v>0</v>
      </c>
      <c r="AK35" s="42">
        <f>'2.Sayfa'!Z44</f>
        <v>0</v>
      </c>
      <c r="AL35" s="42">
        <f>'2.Sayfa'!AD44</f>
        <v>0</v>
      </c>
      <c r="AM35" s="42">
        <f>'2.Sayfa'!AE44</f>
        <v>0</v>
      </c>
      <c r="AN35" s="42">
        <f>'2.Sayfa'!AF44</f>
        <v>0</v>
      </c>
      <c r="AO35" s="43">
        <f>'2.Sayfa'!AG44</f>
        <v>0</v>
      </c>
      <c r="AP35" s="44">
        <f>'3.Sayfa'!B44</f>
        <v>0</v>
      </c>
      <c r="AQ35" s="46">
        <f>'3.Sayfa'!C44</f>
        <v>0</v>
      </c>
      <c r="AR35" s="42">
        <f>'3.Sayfa'!D44</f>
        <v>0</v>
      </c>
      <c r="AS35" s="45">
        <f>'3.Sayfa'!E44</f>
        <v>0</v>
      </c>
      <c r="AT35" s="42">
        <f>'3.Sayfa'!I44</f>
        <v>0</v>
      </c>
      <c r="AU35" s="42">
        <f>'3.Sayfa'!J44</f>
        <v>0</v>
      </c>
      <c r="AV35" s="42">
        <f>'3.Sayfa'!K44</f>
        <v>0</v>
      </c>
      <c r="AW35" s="42">
        <f>'3.Sayfa'!L44</f>
        <v>0</v>
      </c>
      <c r="AX35" s="42">
        <f>'3.Sayfa'!P44</f>
        <v>0</v>
      </c>
      <c r="AY35" s="42">
        <f>'3.Sayfa'!Q44</f>
        <v>0</v>
      </c>
      <c r="AZ35" s="42">
        <f>'3.Sayfa'!R44</f>
        <v>0</v>
      </c>
      <c r="BA35" s="42">
        <f>'3.Sayfa'!S44</f>
        <v>0</v>
      </c>
      <c r="BB35" s="42">
        <f>'3.Sayfa'!W44</f>
        <v>0</v>
      </c>
      <c r="BC35" s="42">
        <f>'3.Sayfa'!X44</f>
        <v>0</v>
      </c>
      <c r="BD35" s="42">
        <f>'3.Sayfa'!Y44</f>
        <v>0</v>
      </c>
      <c r="BE35" s="42">
        <f>'3.Sayfa'!Z44</f>
        <v>0</v>
      </c>
      <c r="BF35" s="42">
        <f>'3.Sayfa'!AD44</f>
        <v>0</v>
      </c>
      <c r="BG35" s="42">
        <f>'3.Sayfa'!AE44</f>
        <v>0</v>
      </c>
      <c r="BH35" s="42">
        <f>'3.Sayfa'!AF44</f>
        <v>0</v>
      </c>
      <c r="BI35" s="42">
        <f>'3.Sayfa'!AG44</f>
        <v>0</v>
      </c>
      <c r="BJ35" s="44">
        <f>'4.Sayfa'!B44</f>
        <v>0</v>
      </c>
      <c r="BK35" s="42">
        <f>'4.Sayfa'!C44</f>
        <v>0</v>
      </c>
      <c r="BL35" s="42">
        <f>'4.Sayfa'!D44</f>
        <v>0</v>
      </c>
      <c r="BM35" s="47">
        <f>'4.Sayfa'!E44</f>
        <v>0</v>
      </c>
      <c r="BN35" s="42">
        <f>'4.Sayfa'!I44</f>
        <v>0</v>
      </c>
      <c r="BO35" s="42">
        <f>'4.Sayfa'!J44</f>
        <v>0</v>
      </c>
      <c r="BP35" s="42">
        <f>'4.Sayfa'!K44</f>
        <v>0</v>
      </c>
      <c r="BQ35" s="42">
        <f>'4.Sayfa'!L44</f>
        <v>0</v>
      </c>
      <c r="BR35" s="42">
        <f>'4.Sayfa'!P44</f>
        <v>0</v>
      </c>
      <c r="BS35" s="42">
        <f>'4.Sayfa'!Q44</f>
        <v>0</v>
      </c>
      <c r="BT35" s="42">
        <f>'4.Sayfa'!R44</f>
        <v>0</v>
      </c>
      <c r="BU35" s="42">
        <f>'4.Sayfa'!S44</f>
        <v>0</v>
      </c>
      <c r="BV35" s="42">
        <f>'4.Sayfa'!W44</f>
        <v>0</v>
      </c>
      <c r="BW35" s="42">
        <f>'4.Sayfa'!X44</f>
        <v>0</v>
      </c>
      <c r="BX35" s="42">
        <f>'4.Sayfa'!Y44</f>
        <v>0</v>
      </c>
      <c r="BY35" s="42">
        <f>'4.Sayfa'!Z44</f>
        <v>0</v>
      </c>
      <c r="BZ35" s="42">
        <f>'4.Sayfa'!AD44</f>
        <v>0</v>
      </c>
      <c r="CA35" s="42">
        <f>'4.Sayfa'!AE44</f>
        <v>0</v>
      </c>
      <c r="CB35" s="42">
        <f>'4.Sayfa'!AF44</f>
        <v>0</v>
      </c>
      <c r="CC35" s="42">
        <f>'4.Sayfa'!AG44</f>
        <v>0</v>
      </c>
      <c r="CD35" s="44">
        <f>'5.Sayfa'!B44</f>
        <v>0</v>
      </c>
      <c r="CE35" s="42">
        <f>'5.Sayfa'!C44</f>
        <v>0</v>
      </c>
      <c r="CF35" s="42">
        <f>'5.Sayfa'!D44</f>
        <v>0</v>
      </c>
      <c r="CG35" s="47">
        <f>'5.Sayfa'!E44</f>
        <v>0</v>
      </c>
      <c r="CH35" s="42">
        <f>'5.Sayfa'!I44</f>
        <v>0</v>
      </c>
      <c r="CI35" s="42">
        <f>'5.Sayfa'!J44</f>
        <v>0</v>
      </c>
      <c r="CJ35" s="42">
        <f>'5.Sayfa'!K44</f>
        <v>0</v>
      </c>
      <c r="CK35" s="42">
        <f>'5.Sayfa'!L44</f>
        <v>0</v>
      </c>
      <c r="CL35" s="42">
        <f>'5.Sayfa'!P44</f>
        <v>0</v>
      </c>
      <c r="CM35" s="42">
        <f>'5.Sayfa'!Q44</f>
        <v>0</v>
      </c>
      <c r="CN35" s="42">
        <f>'5.Sayfa'!R44</f>
        <v>0</v>
      </c>
      <c r="CO35" s="42">
        <f>'5.Sayfa'!S44</f>
        <v>0</v>
      </c>
      <c r="CP35" s="42">
        <f>'5.Sayfa'!W44</f>
        <v>0</v>
      </c>
      <c r="CQ35" s="42">
        <f>'5.Sayfa'!X44</f>
        <v>0</v>
      </c>
      <c r="CR35" s="42">
        <f>'5.Sayfa'!Y44</f>
        <v>0</v>
      </c>
      <c r="CS35" s="42">
        <f>'5.Sayfa'!Z44</f>
        <v>0</v>
      </c>
      <c r="CT35" s="42">
        <f>'5.Sayfa'!AD44</f>
        <v>0</v>
      </c>
      <c r="CU35" s="42">
        <f>'5.Sayfa'!AE44</f>
        <v>0</v>
      </c>
      <c r="CV35" s="42">
        <f>'5.Sayfa'!AF44</f>
        <v>0</v>
      </c>
      <c r="CW35" s="43">
        <f>'5.Sayfa'!AG44</f>
        <v>0</v>
      </c>
      <c r="CY35" s="40">
        <f t="shared" si="0"/>
        <v>0.72916666666663699</v>
      </c>
      <c r="CZ35" s="40">
        <f t="shared" ref="CZ35:CZ38" si="13">IF(ISERROR(SMALL(B35:CW35,COUNTIF(B35:CW35,0)+1)),0,SMALL(B35:CW35,COUNTIF(B35:CW35,0)+1))</f>
        <v>0.35416666666666302</v>
      </c>
      <c r="DA35" s="40">
        <f t="shared" ref="DA35:DA38" si="14">IF(CY35-CZ35&lt;0,0,CY35-CZ35)</f>
        <v>0.37499999999997397</v>
      </c>
    </row>
    <row r="36" spans="1:105" ht="15.75" thickBot="1" x14ac:dyDescent="0.3">
      <c r="A36" s="20">
        <f t="shared" si="12"/>
        <v>44776</v>
      </c>
      <c r="B36" s="41">
        <f>'1.Sayfa'!B45</f>
        <v>0.35416666666666302</v>
      </c>
      <c r="C36" s="42">
        <f>'1.Sayfa'!C45</f>
        <v>0.52083333333331805</v>
      </c>
      <c r="D36" s="42">
        <f>'1.Sayfa'!D45</f>
        <v>0.56249999999998201</v>
      </c>
      <c r="E36" s="42">
        <f>'1.Sayfa'!E45</f>
        <v>0.72916666666663699</v>
      </c>
      <c r="F36" s="42">
        <f>'1.Sayfa'!I45</f>
        <v>0.35416666666666302</v>
      </c>
      <c r="G36" s="42">
        <f>'1.Sayfa'!J45</f>
        <v>0.56249999999998201</v>
      </c>
      <c r="H36" s="42">
        <f>'1.Sayfa'!K45</f>
        <v>0.60416666666664598</v>
      </c>
      <c r="I36" s="42">
        <f>'1.Sayfa'!L45</f>
        <v>0.72916666666663699</v>
      </c>
      <c r="J36" s="42">
        <f>'1.Sayfa'!P45</f>
        <v>0</v>
      </c>
      <c r="K36" s="42">
        <f>'1.Sayfa'!Q45</f>
        <v>0</v>
      </c>
      <c r="L36" s="42">
        <f>'1.Sayfa'!R45</f>
        <v>0</v>
      </c>
      <c r="M36" s="42">
        <f>'1.Sayfa'!S45</f>
        <v>0</v>
      </c>
      <c r="N36" s="42">
        <f>'1.Sayfa'!W45</f>
        <v>0</v>
      </c>
      <c r="O36" s="42">
        <f>'1.Sayfa'!X45</f>
        <v>0</v>
      </c>
      <c r="P36" s="42">
        <f>'1.Sayfa'!Y45</f>
        <v>0</v>
      </c>
      <c r="Q36" s="42">
        <f>'1.Sayfa'!Z45</f>
        <v>0</v>
      </c>
      <c r="R36" s="42">
        <f>'1.Sayfa'!AD45</f>
        <v>0</v>
      </c>
      <c r="S36" s="42">
        <f>'1.Sayfa'!AE45</f>
        <v>0</v>
      </c>
      <c r="T36" s="42">
        <f>'1.Sayfa'!AF45</f>
        <v>0</v>
      </c>
      <c r="U36" s="43">
        <f>'1.Sayfa'!AG45</f>
        <v>0</v>
      </c>
      <c r="V36" s="41">
        <f>'2.Sayfa'!B45</f>
        <v>0</v>
      </c>
      <c r="W36" s="42">
        <f>'2.Sayfa'!C45</f>
        <v>0</v>
      </c>
      <c r="X36" s="42">
        <f>'2.Sayfa'!D45</f>
        <v>0</v>
      </c>
      <c r="Y36" s="42">
        <f>'2.Sayfa'!E45</f>
        <v>0</v>
      </c>
      <c r="Z36" s="42">
        <f>'2.Sayfa'!I45</f>
        <v>0</v>
      </c>
      <c r="AA36" s="42">
        <f>'2.Sayfa'!J45</f>
        <v>0</v>
      </c>
      <c r="AB36" s="42">
        <f>'2.Sayfa'!K45</f>
        <v>0</v>
      </c>
      <c r="AC36" s="42">
        <f>'2.Sayfa'!L45</f>
        <v>0</v>
      </c>
      <c r="AD36" s="42">
        <f>'2.Sayfa'!P45</f>
        <v>0</v>
      </c>
      <c r="AE36" s="42">
        <f>'2.Sayfa'!Q45</f>
        <v>0</v>
      </c>
      <c r="AF36" s="42">
        <f>'2.Sayfa'!R45</f>
        <v>0</v>
      </c>
      <c r="AG36" s="42">
        <f>'2.Sayfa'!S45</f>
        <v>0</v>
      </c>
      <c r="AH36" s="42">
        <f>'2.Sayfa'!W45</f>
        <v>0</v>
      </c>
      <c r="AI36" s="42">
        <f>'2.Sayfa'!X45</f>
        <v>0</v>
      </c>
      <c r="AJ36" s="42">
        <f>'2.Sayfa'!Y45</f>
        <v>0</v>
      </c>
      <c r="AK36" s="42">
        <f>'2.Sayfa'!Z45</f>
        <v>0</v>
      </c>
      <c r="AL36" s="42">
        <f>'2.Sayfa'!AD45</f>
        <v>0</v>
      </c>
      <c r="AM36" s="42">
        <f>'2.Sayfa'!AE45</f>
        <v>0</v>
      </c>
      <c r="AN36" s="42">
        <f>'2.Sayfa'!AF45</f>
        <v>0</v>
      </c>
      <c r="AO36" s="43">
        <f>'2.Sayfa'!AG45</f>
        <v>0</v>
      </c>
      <c r="AP36" s="44">
        <f>'3.Sayfa'!B45</f>
        <v>0</v>
      </c>
      <c r="AQ36" s="46">
        <f>'3.Sayfa'!C45</f>
        <v>0</v>
      </c>
      <c r="AR36" s="42">
        <f>'3.Sayfa'!D45</f>
        <v>0</v>
      </c>
      <c r="AS36" s="45">
        <f>'3.Sayfa'!E45</f>
        <v>0</v>
      </c>
      <c r="AT36" s="42">
        <f>'3.Sayfa'!I45</f>
        <v>0</v>
      </c>
      <c r="AU36" s="42">
        <f>'3.Sayfa'!J45</f>
        <v>0</v>
      </c>
      <c r="AV36" s="42">
        <f>'3.Sayfa'!K45</f>
        <v>0</v>
      </c>
      <c r="AW36" s="42">
        <f>'3.Sayfa'!L45</f>
        <v>0</v>
      </c>
      <c r="AX36" s="42">
        <f>'3.Sayfa'!P45</f>
        <v>0</v>
      </c>
      <c r="AY36" s="42">
        <f>'3.Sayfa'!Q45</f>
        <v>0</v>
      </c>
      <c r="AZ36" s="42">
        <f>'3.Sayfa'!R45</f>
        <v>0</v>
      </c>
      <c r="BA36" s="42">
        <f>'3.Sayfa'!S45</f>
        <v>0</v>
      </c>
      <c r="BB36" s="42">
        <f>'3.Sayfa'!W45</f>
        <v>0</v>
      </c>
      <c r="BC36" s="42">
        <f>'3.Sayfa'!X45</f>
        <v>0</v>
      </c>
      <c r="BD36" s="42">
        <f>'3.Sayfa'!Y45</f>
        <v>0</v>
      </c>
      <c r="BE36" s="42">
        <f>'3.Sayfa'!Z45</f>
        <v>0</v>
      </c>
      <c r="BF36" s="42">
        <f>'3.Sayfa'!AD45</f>
        <v>0</v>
      </c>
      <c r="BG36" s="42">
        <f>'3.Sayfa'!AE45</f>
        <v>0</v>
      </c>
      <c r="BH36" s="42">
        <f>'3.Sayfa'!AF45</f>
        <v>0</v>
      </c>
      <c r="BI36" s="42">
        <f>'3.Sayfa'!AG45</f>
        <v>0</v>
      </c>
      <c r="BJ36" s="44">
        <f>'4.Sayfa'!B45</f>
        <v>0</v>
      </c>
      <c r="BK36" s="42">
        <f>'4.Sayfa'!C45</f>
        <v>0</v>
      </c>
      <c r="BL36" s="42">
        <f>'4.Sayfa'!D45</f>
        <v>0</v>
      </c>
      <c r="BM36" s="47">
        <f>'4.Sayfa'!E45</f>
        <v>0</v>
      </c>
      <c r="BN36" s="42">
        <f>'4.Sayfa'!I45</f>
        <v>0</v>
      </c>
      <c r="BO36" s="42">
        <f>'4.Sayfa'!J45</f>
        <v>0</v>
      </c>
      <c r="BP36" s="42">
        <f>'4.Sayfa'!K45</f>
        <v>0</v>
      </c>
      <c r="BQ36" s="42">
        <f>'4.Sayfa'!L45</f>
        <v>0</v>
      </c>
      <c r="BR36" s="42">
        <f>'4.Sayfa'!P45</f>
        <v>0</v>
      </c>
      <c r="BS36" s="42">
        <f>'4.Sayfa'!Q45</f>
        <v>0</v>
      </c>
      <c r="BT36" s="42">
        <f>'4.Sayfa'!R45</f>
        <v>0</v>
      </c>
      <c r="BU36" s="42">
        <f>'4.Sayfa'!S45</f>
        <v>0</v>
      </c>
      <c r="BV36" s="42">
        <f>'4.Sayfa'!W45</f>
        <v>0</v>
      </c>
      <c r="BW36" s="42">
        <f>'4.Sayfa'!X45</f>
        <v>0</v>
      </c>
      <c r="BX36" s="42">
        <f>'4.Sayfa'!Y45</f>
        <v>0</v>
      </c>
      <c r="BY36" s="42">
        <f>'4.Sayfa'!Z45</f>
        <v>0</v>
      </c>
      <c r="BZ36" s="42">
        <f>'4.Sayfa'!AD45</f>
        <v>0</v>
      </c>
      <c r="CA36" s="42">
        <f>'4.Sayfa'!AE45</f>
        <v>0</v>
      </c>
      <c r="CB36" s="42">
        <f>'4.Sayfa'!AF45</f>
        <v>0</v>
      </c>
      <c r="CC36" s="42">
        <f>'4.Sayfa'!AG45</f>
        <v>0</v>
      </c>
      <c r="CD36" s="44">
        <f>'5.Sayfa'!B45</f>
        <v>0</v>
      </c>
      <c r="CE36" s="42">
        <f>'5.Sayfa'!C45</f>
        <v>0</v>
      </c>
      <c r="CF36" s="42">
        <f>'5.Sayfa'!D45</f>
        <v>0</v>
      </c>
      <c r="CG36" s="47">
        <f>'5.Sayfa'!E45</f>
        <v>0</v>
      </c>
      <c r="CH36" s="42">
        <f>'5.Sayfa'!I45</f>
        <v>0</v>
      </c>
      <c r="CI36" s="42">
        <f>'5.Sayfa'!J45</f>
        <v>0</v>
      </c>
      <c r="CJ36" s="42">
        <f>'5.Sayfa'!K45</f>
        <v>0</v>
      </c>
      <c r="CK36" s="42">
        <f>'5.Sayfa'!L45</f>
        <v>0</v>
      </c>
      <c r="CL36" s="42">
        <f>'5.Sayfa'!P45</f>
        <v>0</v>
      </c>
      <c r="CM36" s="42">
        <f>'5.Sayfa'!Q45</f>
        <v>0</v>
      </c>
      <c r="CN36" s="42">
        <f>'5.Sayfa'!R45</f>
        <v>0</v>
      </c>
      <c r="CO36" s="42">
        <f>'5.Sayfa'!S45</f>
        <v>0</v>
      </c>
      <c r="CP36" s="42">
        <f>'5.Sayfa'!W45</f>
        <v>0</v>
      </c>
      <c r="CQ36" s="42">
        <f>'5.Sayfa'!X45</f>
        <v>0</v>
      </c>
      <c r="CR36" s="42">
        <f>'5.Sayfa'!Y45</f>
        <v>0</v>
      </c>
      <c r="CS36" s="42">
        <f>'5.Sayfa'!Z45</f>
        <v>0</v>
      </c>
      <c r="CT36" s="42">
        <f>'5.Sayfa'!AD45</f>
        <v>0</v>
      </c>
      <c r="CU36" s="42">
        <f>'5.Sayfa'!AE45</f>
        <v>0</v>
      </c>
      <c r="CV36" s="42">
        <f>'5.Sayfa'!AF45</f>
        <v>0</v>
      </c>
      <c r="CW36" s="43">
        <f>'5.Sayfa'!AG45</f>
        <v>0</v>
      </c>
      <c r="CY36" s="40">
        <f t="shared" si="0"/>
        <v>0.72916666666663699</v>
      </c>
      <c r="CZ36" s="40">
        <f t="shared" si="13"/>
        <v>0.35416666666666302</v>
      </c>
      <c r="DA36" s="40">
        <f t="shared" si="14"/>
        <v>0.37499999999997397</v>
      </c>
    </row>
    <row r="37" spans="1:105" ht="15.75" thickBot="1" x14ac:dyDescent="0.3">
      <c r="A37" s="20">
        <f t="shared" si="12"/>
        <v>44777</v>
      </c>
      <c r="B37" s="41">
        <f>'1.Sayfa'!B46</f>
        <v>0.35416666666666302</v>
      </c>
      <c r="C37" s="42">
        <f>'1.Sayfa'!C46</f>
        <v>0.56249999999998201</v>
      </c>
      <c r="D37" s="42">
        <f>'1.Sayfa'!D46</f>
        <v>0.60416666666664598</v>
      </c>
      <c r="E37" s="42">
        <f>'1.Sayfa'!E46</f>
        <v>0.72916666666663699</v>
      </c>
      <c r="F37" s="42">
        <f>'1.Sayfa'!I46</f>
        <v>0.35416666666666302</v>
      </c>
      <c r="G37" s="42">
        <f>'1.Sayfa'!J46</f>
        <v>0.52083333333331805</v>
      </c>
      <c r="H37" s="42">
        <f>'1.Sayfa'!K46</f>
        <v>0.56249999999998201</v>
      </c>
      <c r="I37" s="42">
        <f>'1.Sayfa'!L46</f>
        <v>0.72916666666663699</v>
      </c>
      <c r="J37" s="42">
        <f>'1.Sayfa'!P46</f>
        <v>0</v>
      </c>
      <c r="K37" s="42">
        <f>'1.Sayfa'!Q46</f>
        <v>0</v>
      </c>
      <c r="L37" s="42">
        <f>'1.Sayfa'!R46</f>
        <v>0</v>
      </c>
      <c r="M37" s="42">
        <f>'1.Sayfa'!S46</f>
        <v>0</v>
      </c>
      <c r="N37" s="42">
        <f>'1.Sayfa'!W46</f>
        <v>0</v>
      </c>
      <c r="O37" s="42">
        <f>'1.Sayfa'!X46</f>
        <v>0</v>
      </c>
      <c r="P37" s="42">
        <f>'1.Sayfa'!Y46</f>
        <v>0</v>
      </c>
      <c r="Q37" s="42">
        <f>'1.Sayfa'!Z46</f>
        <v>0</v>
      </c>
      <c r="R37" s="42">
        <f>'1.Sayfa'!AD46</f>
        <v>0</v>
      </c>
      <c r="S37" s="42">
        <f>'1.Sayfa'!AE46</f>
        <v>0</v>
      </c>
      <c r="T37" s="42">
        <f>'1.Sayfa'!AF46</f>
        <v>0</v>
      </c>
      <c r="U37" s="43">
        <f>'1.Sayfa'!AG46</f>
        <v>0</v>
      </c>
      <c r="V37" s="41">
        <f>'2.Sayfa'!B46</f>
        <v>0</v>
      </c>
      <c r="W37" s="42">
        <f>'2.Sayfa'!C46</f>
        <v>0</v>
      </c>
      <c r="X37" s="42">
        <f>'2.Sayfa'!D46</f>
        <v>0</v>
      </c>
      <c r="Y37" s="42">
        <f>'2.Sayfa'!E46</f>
        <v>0</v>
      </c>
      <c r="Z37" s="42">
        <f>'2.Sayfa'!I46</f>
        <v>0</v>
      </c>
      <c r="AA37" s="42">
        <f>'2.Sayfa'!J46</f>
        <v>0</v>
      </c>
      <c r="AB37" s="42">
        <f>'2.Sayfa'!K46</f>
        <v>0</v>
      </c>
      <c r="AC37" s="42">
        <f>'2.Sayfa'!L46</f>
        <v>0</v>
      </c>
      <c r="AD37" s="42">
        <f>'2.Sayfa'!P46</f>
        <v>0</v>
      </c>
      <c r="AE37" s="42">
        <f>'2.Sayfa'!Q46</f>
        <v>0</v>
      </c>
      <c r="AF37" s="42">
        <f>'2.Sayfa'!R46</f>
        <v>0</v>
      </c>
      <c r="AG37" s="42">
        <f>'2.Sayfa'!S46</f>
        <v>0</v>
      </c>
      <c r="AH37" s="42">
        <f>'2.Sayfa'!W46</f>
        <v>0</v>
      </c>
      <c r="AI37" s="42">
        <f>'2.Sayfa'!X46</f>
        <v>0</v>
      </c>
      <c r="AJ37" s="42">
        <f>'2.Sayfa'!Y46</f>
        <v>0</v>
      </c>
      <c r="AK37" s="42">
        <f>'2.Sayfa'!Z46</f>
        <v>0</v>
      </c>
      <c r="AL37" s="42">
        <f>'2.Sayfa'!AD46</f>
        <v>0</v>
      </c>
      <c r="AM37" s="42">
        <f>'2.Sayfa'!AE46</f>
        <v>0</v>
      </c>
      <c r="AN37" s="42">
        <f>'2.Sayfa'!AF46</f>
        <v>0</v>
      </c>
      <c r="AO37" s="43">
        <f>'2.Sayfa'!AG46</f>
        <v>0</v>
      </c>
      <c r="AP37" s="44">
        <f>'3.Sayfa'!B46</f>
        <v>0</v>
      </c>
      <c r="AQ37" s="46">
        <f>'3.Sayfa'!C46</f>
        <v>0</v>
      </c>
      <c r="AR37" s="42">
        <f>'3.Sayfa'!D46</f>
        <v>0</v>
      </c>
      <c r="AS37" s="45">
        <f>'3.Sayfa'!E46</f>
        <v>0</v>
      </c>
      <c r="AT37" s="42">
        <f>'3.Sayfa'!I46</f>
        <v>0</v>
      </c>
      <c r="AU37" s="42">
        <f>'3.Sayfa'!J46</f>
        <v>0</v>
      </c>
      <c r="AV37" s="42">
        <f>'3.Sayfa'!K46</f>
        <v>0</v>
      </c>
      <c r="AW37" s="42">
        <f>'3.Sayfa'!L46</f>
        <v>0</v>
      </c>
      <c r="AX37" s="42">
        <f>'3.Sayfa'!P46</f>
        <v>0</v>
      </c>
      <c r="AY37" s="42">
        <f>'3.Sayfa'!Q46</f>
        <v>0</v>
      </c>
      <c r="AZ37" s="42">
        <f>'3.Sayfa'!R46</f>
        <v>0</v>
      </c>
      <c r="BA37" s="42">
        <f>'3.Sayfa'!S46</f>
        <v>0</v>
      </c>
      <c r="BB37" s="42">
        <f>'3.Sayfa'!W46</f>
        <v>0</v>
      </c>
      <c r="BC37" s="42">
        <f>'3.Sayfa'!X46</f>
        <v>0</v>
      </c>
      <c r="BD37" s="42">
        <f>'3.Sayfa'!Y46</f>
        <v>0</v>
      </c>
      <c r="BE37" s="42">
        <f>'3.Sayfa'!Z46</f>
        <v>0</v>
      </c>
      <c r="BF37" s="42">
        <f>'3.Sayfa'!AD46</f>
        <v>0</v>
      </c>
      <c r="BG37" s="42">
        <f>'3.Sayfa'!AE46</f>
        <v>0</v>
      </c>
      <c r="BH37" s="42">
        <f>'3.Sayfa'!AF46</f>
        <v>0</v>
      </c>
      <c r="BI37" s="42">
        <f>'3.Sayfa'!AG46</f>
        <v>0</v>
      </c>
      <c r="BJ37" s="44">
        <f>'4.Sayfa'!B46</f>
        <v>0</v>
      </c>
      <c r="BK37" s="42">
        <f>'4.Sayfa'!C46</f>
        <v>0</v>
      </c>
      <c r="BL37" s="42">
        <f>'4.Sayfa'!D46</f>
        <v>0</v>
      </c>
      <c r="BM37" s="47">
        <f>'4.Sayfa'!E46</f>
        <v>0</v>
      </c>
      <c r="BN37" s="42">
        <f>'4.Sayfa'!I46</f>
        <v>0</v>
      </c>
      <c r="BO37" s="42">
        <f>'4.Sayfa'!J46</f>
        <v>0</v>
      </c>
      <c r="BP37" s="42">
        <f>'4.Sayfa'!K46</f>
        <v>0</v>
      </c>
      <c r="BQ37" s="42">
        <f>'4.Sayfa'!L46</f>
        <v>0</v>
      </c>
      <c r="BR37" s="42">
        <f>'4.Sayfa'!P46</f>
        <v>0</v>
      </c>
      <c r="BS37" s="42">
        <f>'4.Sayfa'!Q46</f>
        <v>0</v>
      </c>
      <c r="BT37" s="42">
        <f>'4.Sayfa'!R46</f>
        <v>0</v>
      </c>
      <c r="BU37" s="42">
        <f>'4.Sayfa'!S46</f>
        <v>0</v>
      </c>
      <c r="BV37" s="42">
        <f>'4.Sayfa'!W46</f>
        <v>0</v>
      </c>
      <c r="BW37" s="42">
        <f>'4.Sayfa'!X46</f>
        <v>0</v>
      </c>
      <c r="BX37" s="42">
        <f>'4.Sayfa'!Y46</f>
        <v>0</v>
      </c>
      <c r="BY37" s="42">
        <f>'4.Sayfa'!Z46</f>
        <v>0</v>
      </c>
      <c r="BZ37" s="42">
        <f>'4.Sayfa'!AD46</f>
        <v>0</v>
      </c>
      <c r="CA37" s="42">
        <f>'4.Sayfa'!AE46</f>
        <v>0</v>
      </c>
      <c r="CB37" s="42">
        <f>'4.Sayfa'!AF46</f>
        <v>0</v>
      </c>
      <c r="CC37" s="42">
        <f>'4.Sayfa'!AG46</f>
        <v>0</v>
      </c>
      <c r="CD37" s="44">
        <f>'5.Sayfa'!B46</f>
        <v>0</v>
      </c>
      <c r="CE37" s="42">
        <f>'5.Sayfa'!C46</f>
        <v>0</v>
      </c>
      <c r="CF37" s="42">
        <f>'5.Sayfa'!D46</f>
        <v>0</v>
      </c>
      <c r="CG37" s="47">
        <f>'5.Sayfa'!E46</f>
        <v>0</v>
      </c>
      <c r="CH37" s="42">
        <f>'5.Sayfa'!I46</f>
        <v>0</v>
      </c>
      <c r="CI37" s="42">
        <f>'5.Sayfa'!J46</f>
        <v>0</v>
      </c>
      <c r="CJ37" s="42">
        <f>'5.Sayfa'!K46</f>
        <v>0</v>
      </c>
      <c r="CK37" s="42">
        <f>'5.Sayfa'!L46</f>
        <v>0</v>
      </c>
      <c r="CL37" s="42">
        <f>'5.Sayfa'!P46</f>
        <v>0</v>
      </c>
      <c r="CM37" s="42">
        <f>'5.Sayfa'!Q46</f>
        <v>0</v>
      </c>
      <c r="CN37" s="42">
        <f>'5.Sayfa'!R46</f>
        <v>0</v>
      </c>
      <c r="CO37" s="42">
        <f>'5.Sayfa'!S46</f>
        <v>0</v>
      </c>
      <c r="CP37" s="42">
        <f>'5.Sayfa'!W46</f>
        <v>0</v>
      </c>
      <c r="CQ37" s="42">
        <f>'5.Sayfa'!X46</f>
        <v>0</v>
      </c>
      <c r="CR37" s="42">
        <f>'5.Sayfa'!Y46</f>
        <v>0</v>
      </c>
      <c r="CS37" s="42">
        <f>'5.Sayfa'!Z46</f>
        <v>0</v>
      </c>
      <c r="CT37" s="42">
        <f>'5.Sayfa'!AD46</f>
        <v>0</v>
      </c>
      <c r="CU37" s="42">
        <f>'5.Sayfa'!AE46</f>
        <v>0</v>
      </c>
      <c r="CV37" s="42">
        <f>'5.Sayfa'!AF46</f>
        <v>0</v>
      </c>
      <c r="CW37" s="43">
        <f>'5.Sayfa'!AG46</f>
        <v>0</v>
      </c>
      <c r="CY37" s="40">
        <f t="shared" si="0"/>
        <v>0.72916666666663699</v>
      </c>
      <c r="CZ37" s="40">
        <f t="shared" si="13"/>
        <v>0.35416666666666302</v>
      </c>
      <c r="DA37" s="40">
        <f t="shared" si="14"/>
        <v>0.37499999999997397</v>
      </c>
    </row>
    <row r="38" spans="1:105" ht="15.75" thickBot="1" x14ac:dyDescent="0.3">
      <c r="A38" s="20">
        <f t="shared" si="12"/>
        <v>44778</v>
      </c>
      <c r="B38" s="41">
        <f>'1.Sayfa'!B47</f>
        <v>0.35416666666666302</v>
      </c>
      <c r="C38" s="42">
        <f>'1.Sayfa'!C47</f>
        <v>0.52083333333331805</v>
      </c>
      <c r="D38" s="42">
        <f>'1.Sayfa'!D47</f>
        <v>0.56249999999998201</v>
      </c>
      <c r="E38" s="42">
        <f>'1.Sayfa'!E47</f>
        <v>0.72916666666663699</v>
      </c>
      <c r="F38" s="42">
        <f>'1.Sayfa'!I47</f>
        <v>0.35416666666666302</v>
      </c>
      <c r="G38" s="42">
        <f>'1.Sayfa'!J47</f>
        <v>0.56249999999998201</v>
      </c>
      <c r="H38" s="42">
        <f>'1.Sayfa'!K47</f>
        <v>0.60416666666664598</v>
      </c>
      <c r="I38" s="42">
        <f>'1.Sayfa'!L47</f>
        <v>0.72916666666663699</v>
      </c>
      <c r="J38" s="42">
        <f>'1.Sayfa'!P47</f>
        <v>0</v>
      </c>
      <c r="K38" s="42">
        <f>'1.Sayfa'!Q47</f>
        <v>0</v>
      </c>
      <c r="L38" s="42">
        <f>'1.Sayfa'!R47</f>
        <v>0</v>
      </c>
      <c r="M38" s="42">
        <f>'1.Sayfa'!S47</f>
        <v>0</v>
      </c>
      <c r="N38" s="42">
        <f>'1.Sayfa'!W47</f>
        <v>0</v>
      </c>
      <c r="O38" s="42">
        <f>'1.Sayfa'!X47</f>
        <v>0</v>
      </c>
      <c r="P38" s="42">
        <f>'1.Sayfa'!Y47</f>
        <v>0</v>
      </c>
      <c r="Q38" s="42">
        <f>'1.Sayfa'!Z47</f>
        <v>0</v>
      </c>
      <c r="R38" s="42">
        <f>'1.Sayfa'!AD47</f>
        <v>0</v>
      </c>
      <c r="S38" s="42">
        <f>'1.Sayfa'!AE47</f>
        <v>0</v>
      </c>
      <c r="T38" s="42">
        <f>'1.Sayfa'!AF47</f>
        <v>0</v>
      </c>
      <c r="U38" s="43">
        <f>'1.Sayfa'!AG47</f>
        <v>0</v>
      </c>
      <c r="V38" s="41">
        <f>'2.Sayfa'!B47</f>
        <v>0</v>
      </c>
      <c r="W38" s="42">
        <f>'2.Sayfa'!C47</f>
        <v>0</v>
      </c>
      <c r="X38" s="42">
        <f>'2.Sayfa'!D47</f>
        <v>0</v>
      </c>
      <c r="Y38" s="42">
        <f>'2.Sayfa'!E47</f>
        <v>0</v>
      </c>
      <c r="Z38" s="42">
        <f>'2.Sayfa'!I47</f>
        <v>0</v>
      </c>
      <c r="AA38" s="42">
        <f>'2.Sayfa'!J47</f>
        <v>0</v>
      </c>
      <c r="AB38" s="42">
        <f>'2.Sayfa'!K47</f>
        <v>0</v>
      </c>
      <c r="AC38" s="42">
        <f>'2.Sayfa'!L47</f>
        <v>0</v>
      </c>
      <c r="AD38" s="42">
        <f>'2.Sayfa'!P47</f>
        <v>0</v>
      </c>
      <c r="AE38" s="42">
        <f>'2.Sayfa'!Q47</f>
        <v>0</v>
      </c>
      <c r="AF38" s="42">
        <f>'2.Sayfa'!R47</f>
        <v>0</v>
      </c>
      <c r="AG38" s="42">
        <f>'2.Sayfa'!S47</f>
        <v>0</v>
      </c>
      <c r="AH38" s="42">
        <f>'2.Sayfa'!W47</f>
        <v>0</v>
      </c>
      <c r="AI38" s="42">
        <f>'2.Sayfa'!X47</f>
        <v>0</v>
      </c>
      <c r="AJ38" s="42">
        <f>'2.Sayfa'!Y47</f>
        <v>0</v>
      </c>
      <c r="AK38" s="42">
        <f>'2.Sayfa'!Z47</f>
        <v>0</v>
      </c>
      <c r="AL38" s="42">
        <f>'2.Sayfa'!AD47</f>
        <v>0</v>
      </c>
      <c r="AM38" s="42">
        <f>'2.Sayfa'!AE47</f>
        <v>0</v>
      </c>
      <c r="AN38" s="42">
        <f>'2.Sayfa'!AF47</f>
        <v>0</v>
      </c>
      <c r="AO38" s="43">
        <f>'2.Sayfa'!AG47</f>
        <v>0</v>
      </c>
      <c r="AP38" s="44">
        <f>'3.Sayfa'!B47</f>
        <v>0</v>
      </c>
      <c r="AQ38" s="46">
        <f>'3.Sayfa'!C47</f>
        <v>0</v>
      </c>
      <c r="AR38" s="42">
        <f>'3.Sayfa'!D47</f>
        <v>0</v>
      </c>
      <c r="AS38" s="45">
        <f>'3.Sayfa'!E47</f>
        <v>0</v>
      </c>
      <c r="AT38" s="42">
        <f>'3.Sayfa'!I47</f>
        <v>0</v>
      </c>
      <c r="AU38" s="42">
        <f>'3.Sayfa'!J47</f>
        <v>0</v>
      </c>
      <c r="AV38" s="42">
        <f>'3.Sayfa'!K47</f>
        <v>0</v>
      </c>
      <c r="AW38" s="42">
        <f>'3.Sayfa'!L47</f>
        <v>0</v>
      </c>
      <c r="AX38" s="42">
        <f>'3.Sayfa'!P47</f>
        <v>0</v>
      </c>
      <c r="AY38" s="42">
        <f>'3.Sayfa'!Q47</f>
        <v>0</v>
      </c>
      <c r="AZ38" s="42">
        <f>'3.Sayfa'!R47</f>
        <v>0</v>
      </c>
      <c r="BA38" s="42">
        <f>'3.Sayfa'!S47</f>
        <v>0</v>
      </c>
      <c r="BB38" s="42">
        <f>'3.Sayfa'!W47</f>
        <v>0</v>
      </c>
      <c r="BC38" s="42">
        <f>'3.Sayfa'!X47</f>
        <v>0</v>
      </c>
      <c r="BD38" s="42">
        <f>'3.Sayfa'!Y47</f>
        <v>0</v>
      </c>
      <c r="BE38" s="42">
        <f>'3.Sayfa'!Z47</f>
        <v>0</v>
      </c>
      <c r="BF38" s="42">
        <f>'3.Sayfa'!AD47</f>
        <v>0</v>
      </c>
      <c r="BG38" s="42">
        <f>'3.Sayfa'!AE47</f>
        <v>0</v>
      </c>
      <c r="BH38" s="42">
        <f>'3.Sayfa'!AF47</f>
        <v>0</v>
      </c>
      <c r="BI38" s="42">
        <f>'3.Sayfa'!AG47</f>
        <v>0</v>
      </c>
      <c r="BJ38" s="44">
        <f>'4.Sayfa'!B47</f>
        <v>0</v>
      </c>
      <c r="BK38" s="42">
        <f>'4.Sayfa'!C47</f>
        <v>0</v>
      </c>
      <c r="BL38" s="42">
        <f>'4.Sayfa'!D47</f>
        <v>0</v>
      </c>
      <c r="BM38" s="47">
        <f>'4.Sayfa'!E47</f>
        <v>0</v>
      </c>
      <c r="BN38" s="42">
        <f>'4.Sayfa'!I47</f>
        <v>0</v>
      </c>
      <c r="BO38" s="42">
        <f>'4.Sayfa'!J47</f>
        <v>0</v>
      </c>
      <c r="BP38" s="42">
        <f>'4.Sayfa'!K47</f>
        <v>0</v>
      </c>
      <c r="BQ38" s="42">
        <f>'4.Sayfa'!L47</f>
        <v>0</v>
      </c>
      <c r="BR38" s="42">
        <f>'4.Sayfa'!P47</f>
        <v>0</v>
      </c>
      <c r="BS38" s="42">
        <f>'4.Sayfa'!Q47</f>
        <v>0</v>
      </c>
      <c r="BT38" s="42">
        <f>'4.Sayfa'!R47</f>
        <v>0</v>
      </c>
      <c r="BU38" s="42">
        <f>'4.Sayfa'!S47</f>
        <v>0</v>
      </c>
      <c r="BV38" s="42">
        <f>'4.Sayfa'!W47</f>
        <v>0</v>
      </c>
      <c r="BW38" s="42">
        <f>'4.Sayfa'!X47</f>
        <v>0</v>
      </c>
      <c r="BX38" s="42">
        <f>'4.Sayfa'!Y47</f>
        <v>0</v>
      </c>
      <c r="BY38" s="42">
        <f>'4.Sayfa'!Z47</f>
        <v>0</v>
      </c>
      <c r="BZ38" s="42">
        <f>'4.Sayfa'!AD47</f>
        <v>0</v>
      </c>
      <c r="CA38" s="42">
        <f>'4.Sayfa'!AE47</f>
        <v>0</v>
      </c>
      <c r="CB38" s="42">
        <f>'4.Sayfa'!AF47</f>
        <v>0</v>
      </c>
      <c r="CC38" s="42">
        <f>'4.Sayfa'!AG47</f>
        <v>0</v>
      </c>
      <c r="CD38" s="44">
        <f>'5.Sayfa'!B47</f>
        <v>0</v>
      </c>
      <c r="CE38" s="42">
        <f>'5.Sayfa'!C47</f>
        <v>0</v>
      </c>
      <c r="CF38" s="42">
        <f>'5.Sayfa'!D47</f>
        <v>0</v>
      </c>
      <c r="CG38" s="47">
        <f>'5.Sayfa'!E47</f>
        <v>0</v>
      </c>
      <c r="CH38" s="42">
        <f>'5.Sayfa'!I47</f>
        <v>0</v>
      </c>
      <c r="CI38" s="42">
        <f>'5.Sayfa'!J47</f>
        <v>0</v>
      </c>
      <c r="CJ38" s="42">
        <f>'5.Sayfa'!K47</f>
        <v>0</v>
      </c>
      <c r="CK38" s="42">
        <f>'5.Sayfa'!L47</f>
        <v>0</v>
      </c>
      <c r="CL38" s="42">
        <f>'5.Sayfa'!P47</f>
        <v>0</v>
      </c>
      <c r="CM38" s="42">
        <f>'5.Sayfa'!Q47</f>
        <v>0</v>
      </c>
      <c r="CN38" s="42">
        <f>'5.Sayfa'!R47</f>
        <v>0</v>
      </c>
      <c r="CO38" s="42">
        <f>'5.Sayfa'!S47</f>
        <v>0</v>
      </c>
      <c r="CP38" s="42">
        <f>'5.Sayfa'!W47</f>
        <v>0</v>
      </c>
      <c r="CQ38" s="42">
        <f>'5.Sayfa'!X47</f>
        <v>0</v>
      </c>
      <c r="CR38" s="42">
        <f>'5.Sayfa'!Y47</f>
        <v>0</v>
      </c>
      <c r="CS38" s="42">
        <f>'5.Sayfa'!Z47</f>
        <v>0</v>
      </c>
      <c r="CT38" s="42">
        <f>'5.Sayfa'!AD47</f>
        <v>0</v>
      </c>
      <c r="CU38" s="42">
        <f>'5.Sayfa'!AE47</f>
        <v>0</v>
      </c>
      <c r="CV38" s="42">
        <f>'5.Sayfa'!AF47</f>
        <v>0</v>
      </c>
      <c r="CW38" s="43">
        <f>'5.Sayfa'!AG47</f>
        <v>0</v>
      </c>
      <c r="CY38" s="40">
        <f t="shared" si="0"/>
        <v>0.72916666666663699</v>
      </c>
      <c r="CZ38" s="40">
        <f t="shared" si="13"/>
        <v>0.35416666666666302</v>
      </c>
      <c r="DA38" s="40">
        <f t="shared" si="14"/>
        <v>0.37499999999997397</v>
      </c>
    </row>
    <row r="39" spans="1:105" ht="16.5" thickBot="1" x14ac:dyDescent="0.3">
      <c r="A39" s="30" t="s">
        <v>24</v>
      </c>
      <c r="B39" s="41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3"/>
      <c r="V39" s="41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3"/>
      <c r="AP39" s="44"/>
      <c r="AQ39" s="46"/>
      <c r="AR39" s="42"/>
      <c r="AS39" s="45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4"/>
      <c r="BK39" s="42"/>
      <c r="BL39" s="42"/>
      <c r="BM39" s="47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4"/>
      <c r="CE39" s="42"/>
      <c r="CF39" s="42"/>
      <c r="CG39" s="47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3"/>
      <c r="CY39" s="40"/>
      <c r="CZ39" s="40"/>
      <c r="DA39" s="48">
        <f>SUM(DA34:DA38)</f>
        <v>1.916666666666534</v>
      </c>
    </row>
    <row r="40" spans="1:105" ht="15.75" thickBot="1" x14ac:dyDescent="0.3">
      <c r="A40" s="20">
        <f>A38+1</f>
        <v>44779</v>
      </c>
      <c r="B40" s="41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3"/>
      <c r="V40" s="41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3"/>
      <c r="AP40" s="44"/>
      <c r="AQ40" s="46"/>
      <c r="AR40" s="42"/>
      <c r="AS40" s="45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4"/>
      <c r="BK40" s="42"/>
      <c r="BL40" s="42"/>
      <c r="BM40" s="47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4"/>
      <c r="CE40" s="42"/>
      <c r="CF40" s="42"/>
      <c r="CG40" s="47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3"/>
      <c r="CY40" s="40"/>
      <c r="CZ40" s="40"/>
      <c r="DA40" s="40"/>
    </row>
    <row r="41" spans="1:105" ht="15.75" thickBot="1" x14ac:dyDescent="0.3">
      <c r="A41" s="20">
        <f>A40+1</f>
        <v>44780</v>
      </c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3"/>
      <c r="V41" s="41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3"/>
      <c r="AP41" s="44"/>
      <c r="AQ41" s="46"/>
      <c r="AR41" s="42"/>
      <c r="AS41" s="45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4"/>
      <c r="BK41" s="42"/>
      <c r="BL41" s="42"/>
      <c r="BM41" s="47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4"/>
      <c r="CE41" s="42"/>
      <c r="CF41" s="42"/>
      <c r="CG41" s="47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3"/>
      <c r="CY41" s="40"/>
      <c r="CZ41" s="40"/>
      <c r="DA41" s="40"/>
    </row>
    <row r="42" spans="1:105" ht="15.75" thickBot="1" x14ac:dyDescent="0.3">
      <c r="A42" s="20">
        <f t="shared" ref="A42:A46" si="15">A41+1</f>
        <v>44781</v>
      </c>
      <c r="B42" s="41">
        <f>'1.Sayfa'!B51</f>
        <v>0.35416666666666302</v>
      </c>
      <c r="C42" s="42">
        <f>'1.Sayfa'!C51</f>
        <v>0.56249999999998201</v>
      </c>
      <c r="D42" s="42">
        <f>'1.Sayfa'!D51</f>
        <v>0.60416666666664598</v>
      </c>
      <c r="E42" s="42">
        <f>'1.Sayfa'!E51</f>
        <v>0.72916666666663699</v>
      </c>
      <c r="F42" s="42">
        <f>'1.Sayfa'!I51</f>
        <v>0.312499999999999</v>
      </c>
      <c r="G42" s="42">
        <f>'1.Sayfa'!J51</f>
        <v>0.52083333333331805</v>
      </c>
      <c r="H42" s="42">
        <f>'1.Sayfa'!K51</f>
        <v>0.56249999999998201</v>
      </c>
      <c r="I42" s="42">
        <f>'1.Sayfa'!L51</f>
        <v>0.68749999999997402</v>
      </c>
      <c r="J42" s="42">
        <f>'1.Sayfa'!P51</f>
        <v>0</v>
      </c>
      <c r="K42" s="42">
        <f>'1.Sayfa'!Q51</f>
        <v>0</v>
      </c>
      <c r="L42" s="42">
        <f>'1.Sayfa'!R51</f>
        <v>0</v>
      </c>
      <c r="M42" s="42">
        <f>'1.Sayfa'!S51</f>
        <v>0</v>
      </c>
      <c r="N42" s="42">
        <f>'1.Sayfa'!W51</f>
        <v>0</v>
      </c>
      <c r="O42" s="42">
        <f>'1.Sayfa'!X51</f>
        <v>0</v>
      </c>
      <c r="P42" s="42">
        <f>'1.Sayfa'!Y51</f>
        <v>0</v>
      </c>
      <c r="Q42" s="42">
        <f>'1.Sayfa'!Z51</f>
        <v>0</v>
      </c>
      <c r="R42" s="42">
        <f>'1.Sayfa'!AD51</f>
        <v>0</v>
      </c>
      <c r="S42" s="42">
        <f>'1.Sayfa'!AE51</f>
        <v>0</v>
      </c>
      <c r="T42" s="42">
        <f>'1.Sayfa'!AF51</f>
        <v>0</v>
      </c>
      <c r="U42" s="43">
        <f>'1.Sayfa'!AG51</f>
        <v>0</v>
      </c>
      <c r="V42" s="41">
        <f>'2.Sayfa'!B51</f>
        <v>0</v>
      </c>
      <c r="W42" s="42">
        <f>'2.Sayfa'!C51</f>
        <v>0</v>
      </c>
      <c r="X42" s="42">
        <f>'2.Sayfa'!D51</f>
        <v>0</v>
      </c>
      <c r="Y42" s="42">
        <f>'2.Sayfa'!E51</f>
        <v>0</v>
      </c>
      <c r="Z42" s="42">
        <f>'2.Sayfa'!I51</f>
        <v>0</v>
      </c>
      <c r="AA42" s="42">
        <f>'2.Sayfa'!J51</f>
        <v>0</v>
      </c>
      <c r="AB42" s="42">
        <f>'2.Sayfa'!K51</f>
        <v>0</v>
      </c>
      <c r="AC42" s="42">
        <f>'2.Sayfa'!L51</f>
        <v>0</v>
      </c>
      <c r="AD42" s="42">
        <f>'2.Sayfa'!P51</f>
        <v>0</v>
      </c>
      <c r="AE42" s="42">
        <f>'2.Sayfa'!Q51</f>
        <v>0</v>
      </c>
      <c r="AF42" s="42">
        <f>'2.Sayfa'!R51</f>
        <v>0</v>
      </c>
      <c r="AG42" s="42">
        <f>'2.Sayfa'!S51</f>
        <v>0</v>
      </c>
      <c r="AH42" s="42">
        <f>'2.Sayfa'!W51</f>
        <v>0</v>
      </c>
      <c r="AI42" s="42">
        <f>'2.Sayfa'!X51</f>
        <v>0</v>
      </c>
      <c r="AJ42" s="42">
        <f>'2.Sayfa'!Y51</f>
        <v>0</v>
      </c>
      <c r="AK42" s="42">
        <f>'2.Sayfa'!Z51</f>
        <v>0</v>
      </c>
      <c r="AL42" s="42">
        <f>'2.Sayfa'!AD51</f>
        <v>0</v>
      </c>
      <c r="AM42" s="42">
        <f>'2.Sayfa'!AE51</f>
        <v>0</v>
      </c>
      <c r="AN42" s="42">
        <f>'2.Sayfa'!AF51</f>
        <v>0</v>
      </c>
      <c r="AO42" s="43">
        <f>'2.Sayfa'!AG51</f>
        <v>0</v>
      </c>
      <c r="AP42" s="44">
        <f>'3.Sayfa'!B51</f>
        <v>0</v>
      </c>
      <c r="AQ42" s="46">
        <f>'3.Sayfa'!C51</f>
        <v>0</v>
      </c>
      <c r="AR42" s="42">
        <f>'3.Sayfa'!D51</f>
        <v>0</v>
      </c>
      <c r="AS42" s="45">
        <f>'3.Sayfa'!E51</f>
        <v>0</v>
      </c>
      <c r="AT42" s="42">
        <f>'3.Sayfa'!I51</f>
        <v>0</v>
      </c>
      <c r="AU42" s="42">
        <f>'3.Sayfa'!J51</f>
        <v>0</v>
      </c>
      <c r="AV42" s="42">
        <f>'3.Sayfa'!K51</f>
        <v>0</v>
      </c>
      <c r="AW42" s="42">
        <f>'3.Sayfa'!L51</f>
        <v>0</v>
      </c>
      <c r="AX42" s="42">
        <f>'3.Sayfa'!P51</f>
        <v>0</v>
      </c>
      <c r="AY42" s="42">
        <f>'3.Sayfa'!Q51</f>
        <v>0</v>
      </c>
      <c r="AZ42" s="42">
        <f>'3.Sayfa'!R51</f>
        <v>0</v>
      </c>
      <c r="BA42" s="42">
        <f>'3.Sayfa'!S51</f>
        <v>0</v>
      </c>
      <c r="BB42" s="42">
        <f>'3.Sayfa'!W51</f>
        <v>0</v>
      </c>
      <c r="BC42" s="42">
        <f>'3.Sayfa'!X51</f>
        <v>0</v>
      </c>
      <c r="BD42" s="42">
        <f>'3.Sayfa'!Y51</f>
        <v>0</v>
      </c>
      <c r="BE42" s="42">
        <f>'3.Sayfa'!Z51</f>
        <v>0</v>
      </c>
      <c r="BF42" s="42">
        <f>'3.Sayfa'!AD51</f>
        <v>0</v>
      </c>
      <c r="BG42" s="42">
        <f>'3.Sayfa'!AE51</f>
        <v>0</v>
      </c>
      <c r="BH42" s="42">
        <f>'3.Sayfa'!AF51</f>
        <v>0</v>
      </c>
      <c r="BI42" s="42">
        <f>'3.Sayfa'!AG51</f>
        <v>0</v>
      </c>
      <c r="BJ42" s="44">
        <f>'4.Sayfa'!B51</f>
        <v>0</v>
      </c>
      <c r="BK42" s="42">
        <f>'4.Sayfa'!C51</f>
        <v>0</v>
      </c>
      <c r="BL42" s="42">
        <f>'4.Sayfa'!D51</f>
        <v>0</v>
      </c>
      <c r="BM42" s="47">
        <f>'4.Sayfa'!E51</f>
        <v>0</v>
      </c>
      <c r="BN42" s="42">
        <f>'4.Sayfa'!I51</f>
        <v>0</v>
      </c>
      <c r="BO42" s="42">
        <f>'4.Sayfa'!J51</f>
        <v>0</v>
      </c>
      <c r="BP42" s="42">
        <f>'4.Sayfa'!K51</f>
        <v>0</v>
      </c>
      <c r="BQ42" s="42">
        <f>'4.Sayfa'!L51</f>
        <v>0</v>
      </c>
      <c r="BR42" s="42">
        <f>'4.Sayfa'!P51</f>
        <v>0</v>
      </c>
      <c r="BS42" s="42">
        <f>'4.Sayfa'!Q51</f>
        <v>0</v>
      </c>
      <c r="BT42" s="42">
        <f>'4.Sayfa'!R51</f>
        <v>0</v>
      </c>
      <c r="BU42" s="42">
        <f>'4.Sayfa'!S51</f>
        <v>0</v>
      </c>
      <c r="BV42" s="42">
        <f>'4.Sayfa'!W51</f>
        <v>0</v>
      </c>
      <c r="BW42" s="42">
        <f>'4.Sayfa'!X51</f>
        <v>0</v>
      </c>
      <c r="BX42" s="42">
        <f>'4.Sayfa'!Y51</f>
        <v>0</v>
      </c>
      <c r="BY42" s="42">
        <f>'4.Sayfa'!Z51</f>
        <v>0</v>
      </c>
      <c r="BZ42" s="42">
        <f>'4.Sayfa'!AD51</f>
        <v>0</v>
      </c>
      <c r="CA42" s="42">
        <f>'4.Sayfa'!AE51</f>
        <v>0</v>
      </c>
      <c r="CB42" s="42">
        <f>'4.Sayfa'!AF51</f>
        <v>0</v>
      </c>
      <c r="CC42" s="42">
        <f>'4.Sayfa'!AG51</f>
        <v>0</v>
      </c>
      <c r="CD42" s="44">
        <f>'5.Sayfa'!B51</f>
        <v>0</v>
      </c>
      <c r="CE42" s="42">
        <f>'5.Sayfa'!C51</f>
        <v>0</v>
      </c>
      <c r="CF42" s="42">
        <f>'5.Sayfa'!D51</f>
        <v>0</v>
      </c>
      <c r="CG42" s="47">
        <f>'5.Sayfa'!E51</f>
        <v>0</v>
      </c>
      <c r="CH42" s="42">
        <f>'5.Sayfa'!I51</f>
        <v>0</v>
      </c>
      <c r="CI42" s="42">
        <f>'5.Sayfa'!J51</f>
        <v>0</v>
      </c>
      <c r="CJ42" s="42">
        <f>'5.Sayfa'!K51</f>
        <v>0</v>
      </c>
      <c r="CK42" s="42">
        <f>'5.Sayfa'!L51</f>
        <v>0</v>
      </c>
      <c r="CL42" s="42">
        <f>'5.Sayfa'!P51</f>
        <v>0</v>
      </c>
      <c r="CM42" s="42">
        <f>'5.Sayfa'!Q51</f>
        <v>0</v>
      </c>
      <c r="CN42" s="42">
        <f>'5.Sayfa'!R51</f>
        <v>0</v>
      </c>
      <c r="CO42" s="42">
        <f>'5.Sayfa'!S51</f>
        <v>0</v>
      </c>
      <c r="CP42" s="42">
        <f>'5.Sayfa'!W51</f>
        <v>0</v>
      </c>
      <c r="CQ42" s="42">
        <f>'5.Sayfa'!X51</f>
        <v>0</v>
      </c>
      <c r="CR42" s="42">
        <f>'5.Sayfa'!Y51</f>
        <v>0</v>
      </c>
      <c r="CS42" s="42">
        <f>'5.Sayfa'!Z51</f>
        <v>0</v>
      </c>
      <c r="CT42" s="42">
        <f>'5.Sayfa'!AD51</f>
        <v>0</v>
      </c>
      <c r="CU42" s="42">
        <f>'5.Sayfa'!AE51</f>
        <v>0</v>
      </c>
      <c r="CV42" s="42">
        <f>'5.Sayfa'!AF51</f>
        <v>0</v>
      </c>
      <c r="CW42" s="43">
        <f>'5.Sayfa'!AG51</f>
        <v>0</v>
      </c>
      <c r="CY42" s="40">
        <f t="shared" si="0"/>
        <v>0.72916666666663699</v>
      </c>
      <c r="CZ42" s="40">
        <f>IF(ISERROR(SMALL(B42:CW42,COUNTIF(B42:CW42,0)+1)),0,SMALL(B42:CW42,COUNTIF(B42:CW42,0)+1))</f>
        <v>0.312499999999999</v>
      </c>
      <c r="DA42" s="40">
        <f>IF(CY42-CZ42&lt;0,0,CY42-CZ42)</f>
        <v>0.41666666666663799</v>
      </c>
    </row>
    <row r="43" spans="1:105" ht="15.75" thickBot="1" x14ac:dyDescent="0.3">
      <c r="A43" s="20">
        <f t="shared" si="15"/>
        <v>44782</v>
      </c>
      <c r="B43" s="41">
        <f>'1.Sayfa'!B52</f>
        <v>0.35416666666666302</v>
      </c>
      <c r="C43" s="42">
        <f>'1.Sayfa'!C52</f>
        <v>0.52083333333331805</v>
      </c>
      <c r="D43" s="42">
        <f>'1.Sayfa'!D52</f>
        <v>0.56249999999998201</v>
      </c>
      <c r="E43" s="42">
        <f>'1.Sayfa'!E52</f>
        <v>0.72916666666663699</v>
      </c>
      <c r="F43" s="42">
        <f>'1.Sayfa'!I52</f>
        <v>0.35416666666666302</v>
      </c>
      <c r="G43" s="42">
        <f>'1.Sayfa'!J52</f>
        <v>0.56249999999998201</v>
      </c>
      <c r="H43" s="42">
        <f>'1.Sayfa'!K52</f>
        <v>0.60416666666664598</v>
      </c>
      <c r="I43" s="42">
        <f>'1.Sayfa'!L52</f>
        <v>0.72916666666663699</v>
      </c>
      <c r="J43" s="42">
        <f>'1.Sayfa'!P52</f>
        <v>0</v>
      </c>
      <c r="K43" s="42">
        <f>'1.Sayfa'!Q52</f>
        <v>0</v>
      </c>
      <c r="L43" s="42">
        <f>'1.Sayfa'!R52</f>
        <v>0</v>
      </c>
      <c r="M43" s="42">
        <f>'1.Sayfa'!S52</f>
        <v>0</v>
      </c>
      <c r="N43" s="42">
        <f>'1.Sayfa'!W52</f>
        <v>0</v>
      </c>
      <c r="O43" s="42">
        <f>'1.Sayfa'!X52</f>
        <v>0</v>
      </c>
      <c r="P43" s="42">
        <f>'1.Sayfa'!Y52</f>
        <v>0</v>
      </c>
      <c r="Q43" s="42">
        <f>'1.Sayfa'!Z52</f>
        <v>0</v>
      </c>
      <c r="R43" s="42">
        <f>'1.Sayfa'!AD52</f>
        <v>0</v>
      </c>
      <c r="S43" s="42">
        <f>'1.Sayfa'!AE52</f>
        <v>0</v>
      </c>
      <c r="T43" s="42">
        <f>'1.Sayfa'!AF52</f>
        <v>0</v>
      </c>
      <c r="U43" s="43">
        <f>'1.Sayfa'!AG52</f>
        <v>0</v>
      </c>
      <c r="V43" s="41">
        <f>'2.Sayfa'!B52</f>
        <v>0</v>
      </c>
      <c r="W43" s="42">
        <f>'2.Sayfa'!C52</f>
        <v>0</v>
      </c>
      <c r="X43" s="42">
        <f>'2.Sayfa'!D52</f>
        <v>0</v>
      </c>
      <c r="Y43" s="42">
        <f>'2.Sayfa'!E52</f>
        <v>0</v>
      </c>
      <c r="Z43" s="42">
        <f>'2.Sayfa'!I52</f>
        <v>0</v>
      </c>
      <c r="AA43" s="42">
        <f>'2.Sayfa'!J52</f>
        <v>0</v>
      </c>
      <c r="AB43" s="42">
        <f>'2.Sayfa'!K52</f>
        <v>0</v>
      </c>
      <c r="AC43" s="42">
        <f>'2.Sayfa'!L52</f>
        <v>0</v>
      </c>
      <c r="AD43" s="42">
        <f>'2.Sayfa'!P52</f>
        <v>0</v>
      </c>
      <c r="AE43" s="42">
        <f>'2.Sayfa'!Q52</f>
        <v>0</v>
      </c>
      <c r="AF43" s="42">
        <f>'2.Sayfa'!R52</f>
        <v>0</v>
      </c>
      <c r="AG43" s="42">
        <f>'2.Sayfa'!S52</f>
        <v>0</v>
      </c>
      <c r="AH43" s="42">
        <f>'2.Sayfa'!W52</f>
        <v>0</v>
      </c>
      <c r="AI43" s="42">
        <f>'2.Sayfa'!X52</f>
        <v>0</v>
      </c>
      <c r="AJ43" s="42">
        <f>'2.Sayfa'!Y52</f>
        <v>0</v>
      </c>
      <c r="AK43" s="42">
        <f>'2.Sayfa'!Z52</f>
        <v>0</v>
      </c>
      <c r="AL43" s="42">
        <f>'2.Sayfa'!AD52</f>
        <v>0</v>
      </c>
      <c r="AM43" s="42">
        <f>'2.Sayfa'!AE52</f>
        <v>0</v>
      </c>
      <c r="AN43" s="42">
        <f>'2.Sayfa'!AF52</f>
        <v>0</v>
      </c>
      <c r="AO43" s="43">
        <f>'2.Sayfa'!AG52</f>
        <v>0</v>
      </c>
      <c r="AP43" s="44">
        <f>'3.Sayfa'!B52</f>
        <v>0</v>
      </c>
      <c r="AQ43" s="46">
        <f>'3.Sayfa'!C52</f>
        <v>0</v>
      </c>
      <c r="AR43" s="42">
        <f>'3.Sayfa'!D52</f>
        <v>0</v>
      </c>
      <c r="AS43" s="45">
        <f>'3.Sayfa'!E52</f>
        <v>0</v>
      </c>
      <c r="AT43" s="42">
        <f>'3.Sayfa'!I52</f>
        <v>0</v>
      </c>
      <c r="AU43" s="42">
        <f>'3.Sayfa'!J52</f>
        <v>0</v>
      </c>
      <c r="AV43" s="42">
        <f>'3.Sayfa'!K52</f>
        <v>0</v>
      </c>
      <c r="AW43" s="42">
        <f>'3.Sayfa'!L52</f>
        <v>0</v>
      </c>
      <c r="AX43" s="42">
        <f>'3.Sayfa'!P52</f>
        <v>0</v>
      </c>
      <c r="AY43" s="42">
        <f>'3.Sayfa'!Q52</f>
        <v>0</v>
      </c>
      <c r="AZ43" s="42">
        <f>'3.Sayfa'!R52</f>
        <v>0</v>
      </c>
      <c r="BA43" s="42">
        <f>'3.Sayfa'!S52</f>
        <v>0</v>
      </c>
      <c r="BB43" s="42">
        <f>'3.Sayfa'!W52</f>
        <v>0</v>
      </c>
      <c r="BC43" s="42">
        <f>'3.Sayfa'!X52</f>
        <v>0</v>
      </c>
      <c r="BD43" s="42">
        <f>'3.Sayfa'!Y52</f>
        <v>0</v>
      </c>
      <c r="BE43" s="42">
        <f>'3.Sayfa'!Z52</f>
        <v>0</v>
      </c>
      <c r="BF43" s="42">
        <f>'3.Sayfa'!AD52</f>
        <v>0</v>
      </c>
      <c r="BG43" s="42">
        <f>'3.Sayfa'!AE52</f>
        <v>0</v>
      </c>
      <c r="BH43" s="42">
        <f>'3.Sayfa'!AF52</f>
        <v>0</v>
      </c>
      <c r="BI43" s="42">
        <f>'3.Sayfa'!AG52</f>
        <v>0</v>
      </c>
      <c r="BJ43" s="44">
        <f>'4.Sayfa'!B52</f>
        <v>0</v>
      </c>
      <c r="BK43" s="42">
        <f>'4.Sayfa'!C52</f>
        <v>0</v>
      </c>
      <c r="BL43" s="42">
        <f>'4.Sayfa'!D52</f>
        <v>0</v>
      </c>
      <c r="BM43" s="47">
        <f>'4.Sayfa'!E52</f>
        <v>0</v>
      </c>
      <c r="BN43" s="42">
        <f>'4.Sayfa'!I52</f>
        <v>0</v>
      </c>
      <c r="BO43" s="42">
        <f>'4.Sayfa'!J52</f>
        <v>0</v>
      </c>
      <c r="BP43" s="42">
        <f>'4.Sayfa'!K52</f>
        <v>0</v>
      </c>
      <c r="BQ43" s="42">
        <f>'4.Sayfa'!L52</f>
        <v>0</v>
      </c>
      <c r="BR43" s="42">
        <f>'4.Sayfa'!P52</f>
        <v>0</v>
      </c>
      <c r="BS43" s="42">
        <f>'4.Sayfa'!Q52</f>
        <v>0</v>
      </c>
      <c r="BT43" s="42">
        <f>'4.Sayfa'!R52</f>
        <v>0</v>
      </c>
      <c r="BU43" s="42">
        <f>'4.Sayfa'!S52</f>
        <v>0</v>
      </c>
      <c r="BV43" s="42">
        <f>'4.Sayfa'!W52</f>
        <v>0</v>
      </c>
      <c r="BW43" s="42">
        <f>'4.Sayfa'!X52</f>
        <v>0</v>
      </c>
      <c r="BX43" s="42">
        <f>'4.Sayfa'!Y52</f>
        <v>0</v>
      </c>
      <c r="BY43" s="42">
        <f>'4.Sayfa'!Z52</f>
        <v>0</v>
      </c>
      <c r="BZ43" s="42">
        <f>'4.Sayfa'!AD52</f>
        <v>0</v>
      </c>
      <c r="CA43" s="42">
        <f>'4.Sayfa'!AE52</f>
        <v>0</v>
      </c>
      <c r="CB43" s="42">
        <f>'4.Sayfa'!AF52</f>
        <v>0</v>
      </c>
      <c r="CC43" s="42">
        <f>'4.Sayfa'!AG52</f>
        <v>0</v>
      </c>
      <c r="CD43" s="44">
        <f>'5.Sayfa'!B52</f>
        <v>0</v>
      </c>
      <c r="CE43" s="42">
        <f>'5.Sayfa'!C52</f>
        <v>0</v>
      </c>
      <c r="CF43" s="42">
        <f>'5.Sayfa'!D52</f>
        <v>0</v>
      </c>
      <c r="CG43" s="47">
        <f>'5.Sayfa'!E52</f>
        <v>0</v>
      </c>
      <c r="CH43" s="42">
        <f>'5.Sayfa'!I52</f>
        <v>0</v>
      </c>
      <c r="CI43" s="42">
        <f>'5.Sayfa'!J52</f>
        <v>0</v>
      </c>
      <c r="CJ43" s="42">
        <f>'5.Sayfa'!K52</f>
        <v>0</v>
      </c>
      <c r="CK43" s="42">
        <f>'5.Sayfa'!L52</f>
        <v>0</v>
      </c>
      <c r="CL43" s="42">
        <f>'5.Sayfa'!P52</f>
        <v>0</v>
      </c>
      <c r="CM43" s="42">
        <f>'5.Sayfa'!Q52</f>
        <v>0</v>
      </c>
      <c r="CN43" s="42">
        <f>'5.Sayfa'!R52</f>
        <v>0</v>
      </c>
      <c r="CO43" s="42">
        <f>'5.Sayfa'!S52</f>
        <v>0</v>
      </c>
      <c r="CP43" s="42">
        <f>'5.Sayfa'!W52</f>
        <v>0</v>
      </c>
      <c r="CQ43" s="42">
        <f>'5.Sayfa'!X52</f>
        <v>0</v>
      </c>
      <c r="CR43" s="42">
        <f>'5.Sayfa'!Y52</f>
        <v>0</v>
      </c>
      <c r="CS43" s="42">
        <f>'5.Sayfa'!Z52</f>
        <v>0</v>
      </c>
      <c r="CT43" s="42">
        <f>'5.Sayfa'!AD52</f>
        <v>0</v>
      </c>
      <c r="CU43" s="42">
        <f>'5.Sayfa'!AE52</f>
        <v>0</v>
      </c>
      <c r="CV43" s="42">
        <f>'5.Sayfa'!AF52</f>
        <v>0</v>
      </c>
      <c r="CW43" s="43">
        <f>'5.Sayfa'!AG52</f>
        <v>0</v>
      </c>
      <c r="CY43" s="40">
        <f t="shared" si="0"/>
        <v>0.72916666666663699</v>
      </c>
      <c r="CZ43" s="40">
        <f t="shared" ref="CZ43:CZ46" si="16">IF(ISERROR(SMALL(B43:CW43,COUNTIF(B43:CW43,0)+1)),0,SMALL(B43:CW43,COUNTIF(B43:CW43,0)+1))</f>
        <v>0.35416666666666302</v>
      </c>
      <c r="DA43" s="40">
        <f t="shared" ref="DA43:DA46" si="17">IF(CY43-CZ43&lt;0,0,CY43-CZ43)</f>
        <v>0.37499999999997397</v>
      </c>
    </row>
    <row r="44" spans="1:105" ht="15.75" thickBot="1" x14ac:dyDescent="0.3">
      <c r="A44" s="20">
        <f t="shared" si="15"/>
        <v>44783</v>
      </c>
      <c r="B44" s="41">
        <f>'1.Sayfa'!B53</f>
        <v>0.35416666666666302</v>
      </c>
      <c r="C44" s="42">
        <f>'1.Sayfa'!C53</f>
        <v>0.56249999999998201</v>
      </c>
      <c r="D44" s="42">
        <f>'1.Sayfa'!D53</f>
        <v>0.60416666666664598</v>
      </c>
      <c r="E44" s="42">
        <f>'1.Sayfa'!E53</f>
        <v>0.72916666666663699</v>
      </c>
      <c r="F44" s="42">
        <f>'1.Sayfa'!I53</f>
        <v>0.35416666666666302</v>
      </c>
      <c r="G44" s="42">
        <f>'1.Sayfa'!J53</f>
        <v>0.52083333333331805</v>
      </c>
      <c r="H44" s="42">
        <f>'1.Sayfa'!K53</f>
        <v>0.56249999999998201</v>
      </c>
      <c r="I44" s="42">
        <f>'1.Sayfa'!L53</f>
        <v>0.72916666666663699</v>
      </c>
      <c r="J44" s="42">
        <f>'1.Sayfa'!P53</f>
        <v>0</v>
      </c>
      <c r="K44" s="42">
        <f>'1.Sayfa'!Q53</f>
        <v>0</v>
      </c>
      <c r="L44" s="42">
        <f>'1.Sayfa'!R53</f>
        <v>0</v>
      </c>
      <c r="M44" s="42">
        <f>'1.Sayfa'!S53</f>
        <v>0</v>
      </c>
      <c r="N44" s="42">
        <f>'1.Sayfa'!W53</f>
        <v>0</v>
      </c>
      <c r="O44" s="42">
        <f>'1.Sayfa'!X53</f>
        <v>0</v>
      </c>
      <c r="P44" s="42">
        <f>'1.Sayfa'!Y53</f>
        <v>0</v>
      </c>
      <c r="Q44" s="42">
        <f>'1.Sayfa'!Z53</f>
        <v>0</v>
      </c>
      <c r="R44" s="42">
        <f>'1.Sayfa'!AD53</f>
        <v>0</v>
      </c>
      <c r="S44" s="42">
        <f>'1.Sayfa'!AE53</f>
        <v>0</v>
      </c>
      <c r="T44" s="42">
        <f>'1.Sayfa'!AF53</f>
        <v>0</v>
      </c>
      <c r="U44" s="43">
        <f>'1.Sayfa'!AG53</f>
        <v>0</v>
      </c>
      <c r="V44" s="41">
        <f>'2.Sayfa'!B53</f>
        <v>0</v>
      </c>
      <c r="W44" s="42">
        <f>'2.Sayfa'!C53</f>
        <v>0</v>
      </c>
      <c r="X44" s="42">
        <f>'2.Sayfa'!D53</f>
        <v>0</v>
      </c>
      <c r="Y44" s="42">
        <f>'2.Sayfa'!E53</f>
        <v>0</v>
      </c>
      <c r="Z44" s="42">
        <f>'2.Sayfa'!I53</f>
        <v>0</v>
      </c>
      <c r="AA44" s="42">
        <f>'2.Sayfa'!J53</f>
        <v>0</v>
      </c>
      <c r="AB44" s="42">
        <f>'2.Sayfa'!K53</f>
        <v>0</v>
      </c>
      <c r="AC44" s="42">
        <f>'2.Sayfa'!L53</f>
        <v>0</v>
      </c>
      <c r="AD44" s="42">
        <f>'2.Sayfa'!P53</f>
        <v>0</v>
      </c>
      <c r="AE44" s="42">
        <f>'2.Sayfa'!Q53</f>
        <v>0</v>
      </c>
      <c r="AF44" s="42">
        <f>'2.Sayfa'!R53</f>
        <v>0</v>
      </c>
      <c r="AG44" s="42">
        <f>'2.Sayfa'!S53</f>
        <v>0</v>
      </c>
      <c r="AH44" s="42">
        <f>'2.Sayfa'!W53</f>
        <v>0</v>
      </c>
      <c r="AI44" s="42">
        <f>'2.Sayfa'!X53</f>
        <v>0</v>
      </c>
      <c r="AJ44" s="42">
        <f>'2.Sayfa'!Y53</f>
        <v>0</v>
      </c>
      <c r="AK44" s="42">
        <f>'2.Sayfa'!Z53</f>
        <v>0</v>
      </c>
      <c r="AL44" s="42">
        <f>'2.Sayfa'!AD53</f>
        <v>0</v>
      </c>
      <c r="AM44" s="42">
        <f>'2.Sayfa'!AE53</f>
        <v>0</v>
      </c>
      <c r="AN44" s="42">
        <f>'2.Sayfa'!AF53</f>
        <v>0</v>
      </c>
      <c r="AO44" s="43">
        <f>'2.Sayfa'!AG53</f>
        <v>0</v>
      </c>
      <c r="AP44" s="44">
        <f>'3.Sayfa'!B53</f>
        <v>0</v>
      </c>
      <c r="AQ44" s="46">
        <f>'3.Sayfa'!C53</f>
        <v>0</v>
      </c>
      <c r="AR44" s="42">
        <f>'3.Sayfa'!D53</f>
        <v>0</v>
      </c>
      <c r="AS44" s="45">
        <f>'3.Sayfa'!E53</f>
        <v>0</v>
      </c>
      <c r="AT44" s="42">
        <f>'3.Sayfa'!I53</f>
        <v>0</v>
      </c>
      <c r="AU44" s="42">
        <f>'3.Sayfa'!J53</f>
        <v>0</v>
      </c>
      <c r="AV44" s="42">
        <f>'3.Sayfa'!K53</f>
        <v>0</v>
      </c>
      <c r="AW44" s="42">
        <f>'3.Sayfa'!L53</f>
        <v>0</v>
      </c>
      <c r="AX44" s="42">
        <f>'3.Sayfa'!P53</f>
        <v>0</v>
      </c>
      <c r="AY44" s="42">
        <f>'3.Sayfa'!Q53</f>
        <v>0</v>
      </c>
      <c r="AZ44" s="42">
        <f>'3.Sayfa'!R53</f>
        <v>0</v>
      </c>
      <c r="BA44" s="42">
        <f>'3.Sayfa'!S53</f>
        <v>0</v>
      </c>
      <c r="BB44" s="42">
        <f>'3.Sayfa'!W53</f>
        <v>0</v>
      </c>
      <c r="BC44" s="42">
        <f>'3.Sayfa'!X53</f>
        <v>0</v>
      </c>
      <c r="BD44" s="42">
        <f>'3.Sayfa'!Y53</f>
        <v>0</v>
      </c>
      <c r="BE44" s="42">
        <f>'3.Sayfa'!Z53</f>
        <v>0</v>
      </c>
      <c r="BF44" s="42">
        <f>'3.Sayfa'!AD53</f>
        <v>0</v>
      </c>
      <c r="BG44" s="42">
        <f>'3.Sayfa'!AE53</f>
        <v>0</v>
      </c>
      <c r="BH44" s="42">
        <f>'3.Sayfa'!AF53</f>
        <v>0</v>
      </c>
      <c r="BI44" s="42">
        <f>'3.Sayfa'!AG53</f>
        <v>0</v>
      </c>
      <c r="BJ44" s="44">
        <f>'4.Sayfa'!B53</f>
        <v>0</v>
      </c>
      <c r="BK44" s="42">
        <f>'4.Sayfa'!C53</f>
        <v>0</v>
      </c>
      <c r="BL44" s="42">
        <f>'4.Sayfa'!D53</f>
        <v>0</v>
      </c>
      <c r="BM44" s="47">
        <f>'4.Sayfa'!E53</f>
        <v>0</v>
      </c>
      <c r="BN44" s="42">
        <f>'4.Sayfa'!I53</f>
        <v>0</v>
      </c>
      <c r="BO44" s="42">
        <f>'4.Sayfa'!J53</f>
        <v>0</v>
      </c>
      <c r="BP44" s="42">
        <f>'4.Sayfa'!K53</f>
        <v>0</v>
      </c>
      <c r="BQ44" s="42">
        <f>'4.Sayfa'!L53</f>
        <v>0</v>
      </c>
      <c r="BR44" s="42">
        <f>'4.Sayfa'!P53</f>
        <v>0</v>
      </c>
      <c r="BS44" s="42">
        <f>'4.Sayfa'!Q53</f>
        <v>0</v>
      </c>
      <c r="BT44" s="42">
        <f>'4.Sayfa'!R53</f>
        <v>0</v>
      </c>
      <c r="BU44" s="42">
        <f>'4.Sayfa'!S53</f>
        <v>0</v>
      </c>
      <c r="BV44" s="42">
        <f>'4.Sayfa'!W53</f>
        <v>0</v>
      </c>
      <c r="BW44" s="42">
        <f>'4.Sayfa'!X53</f>
        <v>0</v>
      </c>
      <c r="BX44" s="42">
        <f>'4.Sayfa'!Y53</f>
        <v>0</v>
      </c>
      <c r="BY44" s="42">
        <f>'4.Sayfa'!Z53</f>
        <v>0</v>
      </c>
      <c r="BZ44" s="42">
        <f>'4.Sayfa'!AD53</f>
        <v>0</v>
      </c>
      <c r="CA44" s="42">
        <f>'4.Sayfa'!AE53</f>
        <v>0</v>
      </c>
      <c r="CB44" s="42">
        <f>'4.Sayfa'!AF53</f>
        <v>0</v>
      </c>
      <c r="CC44" s="42">
        <f>'4.Sayfa'!AG53</f>
        <v>0</v>
      </c>
      <c r="CD44" s="44">
        <f>'5.Sayfa'!B53</f>
        <v>0</v>
      </c>
      <c r="CE44" s="42">
        <f>'5.Sayfa'!C53</f>
        <v>0</v>
      </c>
      <c r="CF44" s="42">
        <f>'5.Sayfa'!D53</f>
        <v>0</v>
      </c>
      <c r="CG44" s="47">
        <f>'5.Sayfa'!E53</f>
        <v>0</v>
      </c>
      <c r="CH44" s="42">
        <f>'5.Sayfa'!I53</f>
        <v>0</v>
      </c>
      <c r="CI44" s="42">
        <f>'5.Sayfa'!J53</f>
        <v>0</v>
      </c>
      <c r="CJ44" s="42">
        <f>'5.Sayfa'!K53</f>
        <v>0</v>
      </c>
      <c r="CK44" s="42">
        <f>'5.Sayfa'!L53</f>
        <v>0</v>
      </c>
      <c r="CL44" s="42">
        <f>'5.Sayfa'!P53</f>
        <v>0</v>
      </c>
      <c r="CM44" s="42">
        <f>'5.Sayfa'!Q53</f>
        <v>0</v>
      </c>
      <c r="CN44" s="42">
        <f>'5.Sayfa'!R53</f>
        <v>0</v>
      </c>
      <c r="CO44" s="42">
        <f>'5.Sayfa'!S53</f>
        <v>0</v>
      </c>
      <c r="CP44" s="42">
        <f>'5.Sayfa'!W53</f>
        <v>0</v>
      </c>
      <c r="CQ44" s="42">
        <f>'5.Sayfa'!X53</f>
        <v>0</v>
      </c>
      <c r="CR44" s="42">
        <f>'5.Sayfa'!Y53</f>
        <v>0</v>
      </c>
      <c r="CS44" s="42">
        <f>'5.Sayfa'!Z53</f>
        <v>0</v>
      </c>
      <c r="CT44" s="42">
        <f>'5.Sayfa'!AD53</f>
        <v>0</v>
      </c>
      <c r="CU44" s="42">
        <f>'5.Sayfa'!AE53</f>
        <v>0</v>
      </c>
      <c r="CV44" s="42">
        <f>'5.Sayfa'!AF53</f>
        <v>0</v>
      </c>
      <c r="CW44" s="43">
        <f>'5.Sayfa'!AG53</f>
        <v>0</v>
      </c>
      <c r="CY44" s="40">
        <f t="shared" si="0"/>
        <v>0.72916666666663699</v>
      </c>
      <c r="CZ44" s="40">
        <f t="shared" si="16"/>
        <v>0.35416666666666302</v>
      </c>
      <c r="DA44" s="40">
        <f t="shared" si="17"/>
        <v>0.37499999999997397</v>
      </c>
    </row>
    <row r="45" spans="1:105" ht="15.75" thickBot="1" x14ac:dyDescent="0.3">
      <c r="A45" s="20">
        <f t="shared" si="15"/>
        <v>44784</v>
      </c>
      <c r="B45" s="41">
        <f>'1.Sayfa'!B54</f>
        <v>0.35416666666666302</v>
      </c>
      <c r="C45" s="42">
        <f>'1.Sayfa'!C54</f>
        <v>0.52083333333331805</v>
      </c>
      <c r="D45" s="42">
        <f>'1.Sayfa'!D54</f>
        <v>0.56249999999998201</v>
      </c>
      <c r="E45" s="42">
        <f>'1.Sayfa'!E54</f>
        <v>0.72916666666663699</v>
      </c>
      <c r="F45" s="42">
        <f>'1.Sayfa'!I54</f>
        <v>0.35416666666666302</v>
      </c>
      <c r="G45" s="42">
        <f>'1.Sayfa'!J54</f>
        <v>0.56249999999998201</v>
      </c>
      <c r="H45" s="42">
        <f>'1.Sayfa'!K54</f>
        <v>0.60416666666664598</v>
      </c>
      <c r="I45" s="42">
        <f>'1.Sayfa'!L54</f>
        <v>0.72916666666663699</v>
      </c>
      <c r="J45" s="42">
        <f>'1.Sayfa'!P54</f>
        <v>0</v>
      </c>
      <c r="K45" s="42">
        <f>'1.Sayfa'!Q54</f>
        <v>0</v>
      </c>
      <c r="L45" s="42">
        <f>'1.Sayfa'!R54</f>
        <v>0</v>
      </c>
      <c r="M45" s="42">
        <f>'1.Sayfa'!S54</f>
        <v>0</v>
      </c>
      <c r="N45" s="42">
        <f>'1.Sayfa'!W54</f>
        <v>0</v>
      </c>
      <c r="O45" s="42">
        <f>'1.Sayfa'!X54</f>
        <v>0</v>
      </c>
      <c r="P45" s="42">
        <f>'1.Sayfa'!Y54</f>
        <v>0</v>
      </c>
      <c r="Q45" s="42">
        <f>'1.Sayfa'!Z54</f>
        <v>0</v>
      </c>
      <c r="R45" s="42">
        <f>'1.Sayfa'!AD54</f>
        <v>0</v>
      </c>
      <c r="S45" s="42">
        <f>'1.Sayfa'!AE54</f>
        <v>0</v>
      </c>
      <c r="T45" s="42">
        <f>'1.Sayfa'!AF54</f>
        <v>0</v>
      </c>
      <c r="U45" s="43">
        <f>'1.Sayfa'!AG54</f>
        <v>0</v>
      </c>
      <c r="V45" s="41">
        <f>'2.Sayfa'!B54</f>
        <v>0</v>
      </c>
      <c r="W45" s="42">
        <f>'2.Sayfa'!C54</f>
        <v>0</v>
      </c>
      <c r="X45" s="42">
        <f>'2.Sayfa'!D54</f>
        <v>0</v>
      </c>
      <c r="Y45" s="42">
        <f>'2.Sayfa'!E54</f>
        <v>0</v>
      </c>
      <c r="Z45" s="42">
        <f>'2.Sayfa'!I54</f>
        <v>0</v>
      </c>
      <c r="AA45" s="42">
        <f>'2.Sayfa'!J54</f>
        <v>0</v>
      </c>
      <c r="AB45" s="42">
        <f>'2.Sayfa'!K54</f>
        <v>0</v>
      </c>
      <c r="AC45" s="42">
        <f>'2.Sayfa'!L54</f>
        <v>0</v>
      </c>
      <c r="AD45" s="42">
        <f>'2.Sayfa'!P54</f>
        <v>0</v>
      </c>
      <c r="AE45" s="42">
        <f>'2.Sayfa'!Q54</f>
        <v>0</v>
      </c>
      <c r="AF45" s="42">
        <f>'2.Sayfa'!R54</f>
        <v>0</v>
      </c>
      <c r="AG45" s="42">
        <f>'2.Sayfa'!S54</f>
        <v>0</v>
      </c>
      <c r="AH45" s="42">
        <f>'2.Sayfa'!W54</f>
        <v>0</v>
      </c>
      <c r="AI45" s="42">
        <f>'2.Sayfa'!X54</f>
        <v>0</v>
      </c>
      <c r="AJ45" s="42">
        <f>'2.Sayfa'!Y54</f>
        <v>0</v>
      </c>
      <c r="AK45" s="42">
        <f>'2.Sayfa'!Z54</f>
        <v>0</v>
      </c>
      <c r="AL45" s="42">
        <f>'2.Sayfa'!AD54</f>
        <v>0</v>
      </c>
      <c r="AM45" s="42">
        <f>'2.Sayfa'!AE54</f>
        <v>0</v>
      </c>
      <c r="AN45" s="42">
        <f>'2.Sayfa'!AF54</f>
        <v>0</v>
      </c>
      <c r="AO45" s="43">
        <f>'2.Sayfa'!AG54</f>
        <v>0</v>
      </c>
      <c r="AP45" s="44">
        <f>'3.Sayfa'!B54</f>
        <v>0</v>
      </c>
      <c r="AQ45" s="46">
        <f>'3.Sayfa'!C54</f>
        <v>0</v>
      </c>
      <c r="AR45" s="42">
        <f>'3.Sayfa'!D54</f>
        <v>0</v>
      </c>
      <c r="AS45" s="45">
        <f>'3.Sayfa'!E54</f>
        <v>0</v>
      </c>
      <c r="AT45" s="42">
        <f>'3.Sayfa'!I54</f>
        <v>0</v>
      </c>
      <c r="AU45" s="42">
        <f>'3.Sayfa'!J54</f>
        <v>0</v>
      </c>
      <c r="AV45" s="42">
        <f>'3.Sayfa'!K54</f>
        <v>0</v>
      </c>
      <c r="AW45" s="42">
        <f>'3.Sayfa'!L54</f>
        <v>0</v>
      </c>
      <c r="AX45" s="42">
        <f>'3.Sayfa'!P54</f>
        <v>0</v>
      </c>
      <c r="AY45" s="42">
        <f>'3.Sayfa'!Q54</f>
        <v>0</v>
      </c>
      <c r="AZ45" s="42">
        <f>'3.Sayfa'!R54</f>
        <v>0</v>
      </c>
      <c r="BA45" s="42">
        <f>'3.Sayfa'!S54</f>
        <v>0</v>
      </c>
      <c r="BB45" s="42">
        <f>'3.Sayfa'!W54</f>
        <v>0</v>
      </c>
      <c r="BC45" s="42">
        <f>'3.Sayfa'!X54</f>
        <v>0</v>
      </c>
      <c r="BD45" s="42">
        <f>'3.Sayfa'!Y54</f>
        <v>0</v>
      </c>
      <c r="BE45" s="42">
        <f>'3.Sayfa'!Z54</f>
        <v>0</v>
      </c>
      <c r="BF45" s="42">
        <f>'3.Sayfa'!AD54</f>
        <v>0</v>
      </c>
      <c r="BG45" s="42">
        <f>'3.Sayfa'!AE54</f>
        <v>0</v>
      </c>
      <c r="BH45" s="42">
        <f>'3.Sayfa'!AF54</f>
        <v>0</v>
      </c>
      <c r="BI45" s="42">
        <f>'3.Sayfa'!AG54</f>
        <v>0</v>
      </c>
      <c r="BJ45" s="44">
        <f>'4.Sayfa'!B54</f>
        <v>0</v>
      </c>
      <c r="BK45" s="42">
        <f>'4.Sayfa'!C54</f>
        <v>0</v>
      </c>
      <c r="BL45" s="42">
        <f>'4.Sayfa'!D54</f>
        <v>0</v>
      </c>
      <c r="BM45" s="47">
        <f>'4.Sayfa'!E54</f>
        <v>0</v>
      </c>
      <c r="BN45" s="42">
        <f>'4.Sayfa'!I54</f>
        <v>0</v>
      </c>
      <c r="BO45" s="42">
        <f>'4.Sayfa'!J54</f>
        <v>0</v>
      </c>
      <c r="BP45" s="42">
        <f>'4.Sayfa'!K54</f>
        <v>0</v>
      </c>
      <c r="BQ45" s="42">
        <f>'4.Sayfa'!L54</f>
        <v>0</v>
      </c>
      <c r="BR45" s="42">
        <f>'4.Sayfa'!P54</f>
        <v>0</v>
      </c>
      <c r="BS45" s="42">
        <f>'4.Sayfa'!Q54</f>
        <v>0</v>
      </c>
      <c r="BT45" s="42">
        <f>'4.Sayfa'!R54</f>
        <v>0</v>
      </c>
      <c r="BU45" s="42">
        <f>'4.Sayfa'!S54</f>
        <v>0</v>
      </c>
      <c r="BV45" s="42">
        <f>'4.Sayfa'!W54</f>
        <v>0</v>
      </c>
      <c r="BW45" s="42">
        <f>'4.Sayfa'!X54</f>
        <v>0</v>
      </c>
      <c r="BX45" s="42">
        <f>'4.Sayfa'!Y54</f>
        <v>0</v>
      </c>
      <c r="BY45" s="42">
        <f>'4.Sayfa'!Z54</f>
        <v>0</v>
      </c>
      <c r="BZ45" s="42">
        <f>'4.Sayfa'!AD54</f>
        <v>0</v>
      </c>
      <c r="CA45" s="42">
        <f>'4.Sayfa'!AE54</f>
        <v>0</v>
      </c>
      <c r="CB45" s="42">
        <f>'4.Sayfa'!AF54</f>
        <v>0</v>
      </c>
      <c r="CC45" s="42">
        <f>'4.Sayfa'!AG54</f>
        <v>0</v>
      </c>
      <c r="CD45" s="44">
        <f>'5.Sayfa'!B54</f>
        <v>0</v>
      </c>
      <c r="CE45" s="42">
        <f>'5.Sayfa'!C54</f>
        <v>0</v>
      </c>
      <c r="CF45" s="42">
        <f>'5.Sayfa'!D54</f>
        <v>0</v>
      </c>
      <c r="CG45" s="47">
        <f>'5.Sayfa'!E54</f>
        <v>0</v>
      </c>
      <c r="CH45" s="42">
        <f>'5.Sayfa'!I54</f>
        <v>0</v>
      </c>
      <c r="CI45" s="42">
        <f>'5.Sayfa'!J54</f>
        <v>0</v>
      </c>
      <c r="CJ45" s="42">
        <f>'5.Sayfa'!K54</f>
        <v>0</v>
      </c>
      <c r="CK45" s="42">
        <f>'5.Sayfa'!L54</f>
        <v>0</v>
      </c>
      <c r="CL45" s="42">
        <f>'5.Sayfa'!P54</f>
        <v>0</v>
      </c>
      <c r="CM45" s="42">
        <f>'5.Sayfa'!Q54</f>
        <v>0</v>
      </c>
      <c r="CN45" s="42">
        <f>'5.Sayfa'!R54</f>
        <v>0</v>
      </c>
      <c r="CO45" s="42">
        <f>'5.Sayfa'!S54</f>
        <v>0</v>
      </c>
      <c r="CP45" s="42">
        <f>'5.Sayfa'!W54</f>
        <v>0</v>
      </c>
      <c r="CQ45" s="42">
        <f>'5.Sayfa'!X54</f>
        <v>0</v>
      </c>
      <c r="CR45" s="42">
        <f>'5.Sayfa'!Y54</f>
        <v>0</v>
      </c>
      <c r="CS45" s="42">
        <f>'5.Sayfa'!Z54</f>
        <v>0</v>
      </c>
      <c r="CT45" s="42">
        <f>'5.Sayfa'!AD54</f>
        <v>0</v>
      </c>
      <c r="CU45" s="42">
        <f>'5.Sayfa'!AE54</f>
        <v>0</v>
      </c>
      <c r="CV45" s="42">
        <f>'5.Sayfa'!AF54</f>
        <v>0</v>
      </c>
      <c r="CW45" s="43">
        <f>'5.Sayfa'!AG54</f>
        <v>0</v>
      </c>
      <c r="CY45" s="40">
        <f t="shared" si="0"/>
        <v>0.72916666666663699</v>
      </c>
      <c r="CZ45" s="40">
        <f t="shared" si="16"/>
        <v>0.35416666666666302</v>
      </c>
      <c r="DA45" s="40">
        <f t="shared" si="17"/>
        <v>0.37499999999997397</v>
      </c>
    </row>
    <row r="46" spans="1:105" ht="15.75" thickBot="1" x14ac:dyDescent="0.3">
      <c r="A46" s="20">
        <f t="shared" si="15"/>
        <v>44785</v>
      </c>
      <c r="B46" s="41">
        <f>'1.Sayfa'!B55</f>
        <v>0.35416666666666302</v>
      </c>
      <c r="C46" s="42">
        <f>'1.Sayfa'!C55</f>
        <v>0.56249999999998201</v>
      </c>
      <c r="D46" s="42">
        <f>'1.Sayfa'!D55</f>
        <v>0.60416666666664598</v>
      </c>
      <c r="E46" s="42">
        <f>'1.Sayfa'!E55</f>
        <v>0.72916666666663699</v>
      </c>
      <c r="F46" s="42">
        <f>'1.Sayfa'!I55</f>
        <v>0.35416666666666302</v>
      </c>
      <c r="G46" s="42">
        <f>'1.Sayfa'!J55</f>
        <v>0.52083333333331805</v>
      </c>
      <c r="H46" s="42">
        <f>'1.Sayfa'!K55</f>
        <v>0.56249999999998201</v>
      </c>
      <c r="I46" s="42">
        <f>'1.Sayfa'!L55</f>
        <v>0.72916666666663699</v>
      </c>
      <c r="J46" s="42">
        <f>'1.Sayfa'!P55</f>
        <v>0</v>
      </c>
      <c r="K46" s="42">
        <f>'1.Sayfa'!Q55</f>
        <v>0</v>
      </c>
      <c r="L46" s="42">
        <f>'1.Sayfa'!R55</f>
        <v>0</v>
      </c>
      <c r="M46" s="42">
        <f>'1.Sayfa'!S55</f>
        <v>0</v>
      </c>
      <c r="N46" s="42">
        <f>'1.Sayfa'!W55</f>
        <v>0</v>
      </c>
      <c r="O46" s="42">
        <f>'1.Sayfa'!X55</f>
        <v>0</v>
      </c>
      <c r="P46" s="42">
        <f>'1.Sayfa'!Y55</f>
        <v>0</v>
      </c>
      <c r="Q46" s="42">
        <f>'1.Sayfa'!Z55</f>
        <v>0</v>
      </c>
      <c r="R46" s="42">
        <f>'1.Sayfa'!AD55</f>
        <v>0</v>
      </c>
      <c r="S46" s="42">
        <f>'1.Sayfa'!AE55</f>
        <v>0</v>
      </c>
      <c r="T46" s="42">
        <f>'1.Sayfa'!AF55</f>
        <v>0</v>
      </c>
      <c r="U46" s="43">
        <f>'1.Sayfa'!AG55</f>
        <v>0</v>
      </c>
      <c r="V46" s="41">
        <f>'2.Sayfa'!B55</f>
        <v>0</v>
      </c>
      <c r="W46" s="42">
        <f>'2.Sayfa'!C55</f>
        <v>0</v>
      </c>
      <c r="X46" s="42">
        <f>'2.Sayfa'!D55</f>
        <v>0</v>
      </c>
      <c r="Y46" s="42">
        <f>'2.Sayfa'!E55</f>
        <v>0</v>
      </c>
      <c r="Z46" s="42">
        <f>'2.Sayfa'!I55</f>
        <v>0</v>
      </c>
      <c r="AA46" s="42">
        <f>'2.Sayfa'!J55</f>
        <v>0</v>
      </c>
      <c r="AB46" s="42">
        <f>'2.Sayfa'!K55</f>
        <v>0</v>
      </c>
      <c r="AC46" s="42">
        <f>'2.Sayfa'!L55</f>
        <v>0</v>
      </c>
      <c r="AD46" s="42">
        <f>'2.Sayfa'!P55</f>
        <v>0</v>
      </c>
      <c r="AE46" s="42">
        <f>'2.Sayfa'!Q55</f>
        <v>0</v>
      </c>
      <c r="AF46" s="42">
        <f>'2.Sayfa'!R55</f>
        <v>0</v>
      </c>
      <c r="AG46" s="42">
        <f>'2.Sayfa'!S55</f>
        <v>0</v>
      </c>
      <c r="AH46" s="42">
        <f>'2.Sayfa'!W55</f>
        <v>0</v>
      </c>
      <c r="AI46" s="42">
        <f>'2.Sayfa'!X55</f>
        <v>0</v>
      </c>
      <c r="AJ46" s="42">
        <f>'2.Sayfa'!Y55</f>
        <v>0</v>
      </c>
      <c r="AK46" s="42">
        <f>'2.Sayfa'!Z55</f>
        <v>0</v>
      </c>
      <c r="AL46" s="42">
        <f>'2.Sayfa'!AD55</f>
        <v>0</v>
      </c>
      <c r="AM46" s="42">
        <f>'2.Sayfa'!AE55</f>
        <v>0</v>
      </c>
      <c r="AN46" s="42">
        <f>'2.Sayfa'!AF55</f>
        <v>0</v>
      </c>
      <c r="AO46" s="43">
        <f>'2.Sayfa'!AG55</f>
        <v>0</v>
      </c>
      <c r="AP46" s="44">
        <f>'3.Sayfa'!B55</f>
        <v>0</v>
      </c>
      <c r="AQ46" s="46">
        <f>'3.Sayfa'!C55</f>
        <v>0</v>
      </c>
      <c r="AR46" s="42">
        <f>'3.Sayfa'!D55</f>
        <v>0</v>
      </c>
      <c r="AS46" s="45">
        <f>'3.Sayfa'!E55</f>
        <v>0</v>
      </c>
      <c r="AT46" s="42">
        <f>'3.Sayfa'!I55</f>
        <v>0</v>
      </c>
      <c r="AU46" s="42">
        <f>'3.Sayfa'!J55</f>
        <v>0</v>
      </c>
      <c r="AV46" s="42">
        <f>'3.Sayfa'!K55</f>
        <v>0</v>
      </c>
      <c r="AW46" s="42">
        <f>'3.Sayfa'!L55</f>
        <v>0</v>
      </c>
      <c r="AX46" s="42">
        <f>'3.Sayfa'!P55</f>
        <v>0</v>
      </c>
      <c r="AY46" s="42">
        <f>'3.Sayfa'!Q55</f>
        <v>0</v>
      </c>
      <c r="AZ46" s="42">
        <f>'3.Sayfa'!R55</f>
        <v>0</v>
      </c>
      <c r="BA46" s="42">
        <f>'3.Sayfa'!S55</f>
        <v>0</v>
      </c>
      <c r="BB46" s="42">
        <f>'3.Sayfa'!W55</f>
        <v>0</v>
      </c>
      <c r="BC46" s="42">
        <f>'3.Sayfa'!X55</f>
        <v>0</v>
      </c>
      <c r="BD46" s="42">
        <f>'3.Sayfa'!Y55</f>
        <v>0</v>
      </c>
      <c r="BE46" s="42">
        <f>'3.Sayfa'!Z55</f>
        <v>0</v>
      </c>
      <c r="BF46" s="42">
        <f>'3.Sayfa'!AD55</f>
        <v>0</v>
      </c>
      <c r="BG46" s="42">
        <f>'3.Sayfa'!AE55</f>
        <v>0</v>
      </c>
      <c r="BH46" s="42">
        <f>'3.Sayfa'!AF55</f>
        <v>0</v>
      </c>
      <c r="BI46" s="42">
        <f>'3.Sayfa'!AG55</f>
        <v>0</v>
      </c>
      <c r="BJ46" s="44">
        <f>'4.Sayfa'!B55</f>
        <v>0</v>
      </c>
      <c r="BK46" s="42">
        <f>'4.Sayfa'!C55</f>
        <v>0</v>
      </c>
      <c r="BL46" s="42">
        <f>'4.Sayfa'!D55</f>
        <v>0</v>
      </c>
      <c r="BM46" s="47">
        <f>'4.Sayfa'!E55</f>
        <v>0</v>
      </c>
      <c r="BN46" s="42">
        <f>'4.Sayfa'!I55</f>
        <v>0</v>
      </c>
      <c r="BO46" s="42">
        <f>'4.Sayfa'!J55</f>
        <v>0</v>
      </c>
      <c r="BP46" s="42">
        <f>'4.Sayfa'!K55</f>
        <v>0</v>
      </c>
      <c r="BQ46" s="42">
        <f>'4.Sayfa'!L55</f>
        <v>0</v>
      </c>
      <c r="BR46" s="42">
        <f>'4.Sayfa'!P55</f>
        <v>0</v>
      </c>
      <c r="BS46" s="42">
        <f>'4.Sayfa'!Q55</f>
        <v>0</v>
      </c>
      <c r="BT46" s="42">
        <f>'4.Sayfa'!R55</f>
        <v>0</v>
      </c>
      <c r="BU46" s="42">
        <f>'4.Sayfa'!S55</f>
        <v>0</v>
      </c>
      <c r="BV46" s="42">
        <f>'4.Sayfa'!W55</f>
        <v>0</v>
      </c>
      <c r="BW46" s="42">
        <f>'4.Sayfa'!X55</f>
        <v>0</v>
      </c>
      <c r="BX46" s="42">
        <f>'4.Sayfa'!Y55</f>
        <v>0</v>
      </c>
      <c r="BY46" s="42">
        <f>'4.Sayfa'!Z55</f>
        <v>0</v>
      </c>
      <c r="BZ46" s="42">
        <f>'4.Sayfa'!AD55</f>
        <v>0</v>
      </c>
      <c r="CA46" s="42">
        <f>'4.Sayfa'!AE55</f>
        <v>0</v>
      </c>
      <c r="CB46" s="42">
        <f>'4.Sayfa'!AF55</f>
        <v>0</v>
      </c>
      <c r="CC46" s="42">
        <f>'4.Sayfa'!AG55</f>
        <v>0</v>
      </c>
      <c r="CD46" s="44">
        <f>'5.Sayfa'!B55</f>
        <v>0</v>
      </c>
      <c r="CE46" s="42">
        <f>'5.Sayfa'!C55</f>
        <v>0</v>
      </c>
      <c r="CF46" s="42">
        <f>'5.Sayfa'!D55</f>
        <v>0</v>
      </c>
      <c r="CG46" s="47">
        <f>'5.Sayfa'!E55</f>
        <v>0</v>
      </c>
      <c r="CH46" s="42">
        <f>'5.Sayfa'!I55</f>
        <v>0</v>
      </c>
      <c r="CI46" s="42">
        <f>'5.Sayfa'!J55</f>
        <v>0</v>
      </c>
      <c r="CJ46" s="42">
        <f>'5.Sayfa'!K55</f>
        <v>0</v>
      </c>
      <c r="CK46" s="42">
        <f>'5.Sayfa'!L55</f>
        <v>0</v>
      </c>
      <c r="CL46" s="42">
        <f>'5.Sayfa'!P55</f>
        <v>0</v>
      </c>
      <c r="CM46" s="42">
        <f>'5.Sayfa'!Q55</f>
        <v>0</v>
      </c>
      <c r="CN46" s="42">
        <f>'5.Sayfa'!R55</f>
        <v>0</v>
      </c>
      <c r="CO46" s="42">
        <f>'5.Sayfa'!S55</f>
        <v>0</v>
      </c>
      <c r="CP46" s="42">
        <f>'5.Sayfa'!W55</f>
        <v>0</v>
      </c>
      <c r="CQ46" s="42">
        <f>'5.Sayfa'!X55</f>
        <v>0</v>
      </c>
      <c r="CR46" s="42">
        <f>'5.Sayfa'!Y55</f>
        <v>0</v>
      </c>
      <c r="CS46" s="42">
        <f>'5.Sayfa'!Z55</f>
        <v>0</v>
      </c>
      <c r="CT46" s="42">
        <f>'5.Sayfa'!AD55</f>
        <v>0</v>
      </c>
      <c r="CU46" s="42">
        <f>'5.Sayfa'!AE55</f>
        <v>0</v>
      </c>
      <c r="CV46" s="42">
        <f>'5.Sayfa'!AF55</f>
        <v>0</v>
      </c>
      <c r="CW46" s="43">
        <f>'5.Sayfa'!AG55</f>
        <v>0</v>
      </c>
      <c r="CY46" s="40">
        <f t="shared" si="0"/>
        <v>0.72916666666663699</v>
      </c>
      <c r="CZ46" s="40">
        <f t="shared" si="16"/>
        <v>0.35416666666666302</v>
      </c>
      <c r="DA46" s="40">
        <f t="shared" si="17"/>
        <v>0.37499999999997397</v>
      </c>
    </row>
    <row r="47" spans="1:105" ht="16.5" thickBot="1" x14ac:dyDescent="0.3">
      <c r="A47" s="30" t="s">
        <v>24</v>
      </c>
      <c r="B47" s="41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3"/>
      <c r="V47" s="41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3"/>
      <c r="AP47" s="44"/>
      <c r="AQ47" s="46"/>
      <c r="AR47" s="42"/>
      <c r="AS47" s="45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4"/>
      <c r="BK47" s="42"/>
      <c r="BL47" s="42"/>
      <c r="BM47" s="47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4"/>
      <c r="CE47" s="42"/>
      <c r="CF47" s="42"/>
      <c r="CG47" s="47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3"/>
      <c r="CY47" s="40"/>
      <c r="CZ47" s="40"/>
      <c r="DA47" s="48">
        <f>SUM(DA42:DA46)</f>
        <v>1.916666666666534</v>
      </c>
    </row>
    <row r="48" spans="1:105" ht="15.75" thickBot="1" x14ac:dyDescent="0.3">
      <c r="A48" s="20">
        <f>A46+1</f>
        <v>44786</v>
      </c>
      <c r="B48" s="41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3"/>
      <c r="V48" s="41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3"/>
      <c r="AP48" s="44"/>
      <c r="AQ48" s="46"/>
      <c r="AR48" s="42"/>
      <c r="AS48" s="45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4"/>
      <c r="BK48" s="42"/>
      <c r="BL48" s="42"/>
      <c r="BM48" s="47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4"/>
      <c r="CE48" s="42"/>
      <c r="CF48" s="42"/>
      <c r="CG48" s="47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3"/>
      <c r="CY48" s="40"/>
      <c r="CZ48" s="40"/>
      <c r="DA48" s="40"/>
    </row>
    <row r="49" spans="1:105" ht="15.75" thickBot="1" x14ac:dyDescent="0.3">
      <c r="A49" s="20">
        <f>A48+1</f>
        <v>44787</v>
      </c>
      <c r="B49" s="41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3"/>
      <c r="V49" s="41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3"/>
      <c r="AP49" s="44"/>
      <c r="AQ49" s="46"/>
      <c r="AR49" s="42"/>
      <c r="AS49" s="45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4"/>
      <c r="BK49" s="42"/>
      <c r="BL49" s="42"/>
      <c r="BM49" s="47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4"/>
      <c r="CE49" s="42"/>
      <c r="CF49" s="42"/>
      <c r="CG49" s="47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3"/>
      <c r="CY49" s="40"/>
      <c r="CZ49" s="40"/>
      <c r="DA49" s="40"/>
    </row>
    <row r="50" spans="1:105" ht="15.75" thickBot="1" x14ac:dyDescent="0.3">
      <c r="A50" s="20">
        <f t="shared" ref="A50:A54" si="18">A49+1</f>
        <v>44788</v>
      </c>
      <c r="B50" s="41">
        <f>'1.Sayfa'!B59</f>
        <v>0.312499999999999</v>
      </c>
      <c r="C50" s="42">
        <f>'1.Sayfa'!C59</f>
        <v>0.52083333333331805</v>
      </c>
      <c r="D50" s="42">
        <f>'1.Sayfa'!D59</f>
        <v>0.56249999999998201</v>
      </c>
      <c r="E50" s="42">
        <f>'1.Sayfa'!E59</f>
        <v>0.68749999999997402</v>
      </c>
      <c r="F50" s="42">
        <f>'1.Sayfa'!I59</f>
        <v>0.35416666666666302</v>
      </c>
      <c r="G50" s="42">
        <f>'1.Sayfa'!J59</f>
        <v>0.56249999999998201</v>
      </c>
      <c r="H50" s="42">
        <f>'1.Sayfa'!K59</f>
        <v>0.60416666666664598</v>
      </c>
      <c r="I50" s="42">
        <f>'1.Sayfa'!L59</f>
        <v>0.72916666666663699</v>
      </c>
      <c r="J50" s="42">
        <f>'1.Sayfa'!P59</f>
        <v>0</v>
      </c>
      <c r="K50" s="42">
        <f>'1.Sayfa'!Q59</f>
        <v>0</v>
      </c>
      <c r="L50" s="42">
        <f>'1.Sayfa'!R59</f>
        <v>0</v>
      </c>
      <c r="M50" s="42">
        <f>'1.Sayfa'!S59</f>
        <v>0</v>
      </c>
      <c r="N50" s="42">
        <f>'1.Sayfa'!W59</f>
        <v>0</v>
      </c>
      <c r="O50" s="42">
        <f>'1.Sayfa'!X59</f>
        <v>0</v>
      </c>
      <c r="P50" s="42">
        <f>'1.Sayfa'!Y59</f>
        <v>0</v>
      </c>
      <c r="Q50" s="42">
        <f>'1.Sayfa'!Z59</f>
        <v>0</v>
      </c>
      <c r="R50" s="42">
        <f>'1.Sayfa'!AD59</f>
        <v>0</v>
      </c>
      <c r="S50" s="42">
        <f>'1.Sayfa'!AE59</f>
        <v>0</v>
      </c>
      <c r="T50" s="42">
        <f>'1.Sayfa'!AF59</f>
        <v>0</v>
      </c>
      <c r="U50" s="43">
        <f>'1.Sayfa'!AG59</f>
        <v>0</v>
      </c>
      <c r="V50" s="41">
        <f>'2.Sayfa'!B59</f>
        <v>0</v>
      </c>
      <c r="W50" s="42">
        <f>'2.Sayfa'!C59</f>
        <v>0</v>
      </c>
      <c r="X50" s="42">
        <f>'2.Sayfa'!D59</f>
        <v>0</v>
      </c>
      <c r="Y50" s="42">
        <f>'2.Sayfa'!E59</f>
        <v>0</v>
      </c>
      <c r="Z50" s="42">
        <f>'2.Sayfa'!I59</f>
        <v>0</v>
      </c>
      <c r="AA50" s="42">
        <f>'2.Sayfa'!J59</f>
        <v>0</v>
      </c>
      <c r="AB50" s="42">
        <f>'2.Sayfa'!K59</f>
        <v>0</v>
      </c>
      <c r="AC50" s="42">
        <f>'2.Sayfa'!L59</f>
        <v>0</v>
      </c>
      <c r="AD50" s="42">
        <f>'2.Sayfa'!P59</f>
        <v>0</v>
      </c>
      <c r="AE50" s="42">
        <f>'2.Sayfa'!Q59</f>
        <v>0</v>
      </c>
      <c r="AF50" s="42">
        <f>'2.Sayfa'!R59</f>
        <v>0</v>
      </c>
      <c r="AG50" s="42">
        <f>'2.Sayfa'!S59</f>
        <v>0</v>
      </c>
      <c r="AH50" s="42">
        <f>'2.Sayfa'!W59</f>
        <v>0</v>
      </c>
      <c r="AI50" s="42">
        <f>'2.Sayfa'!X59</f>
        <v>0</v>
      </c>
      <c r="AJ50" s="42">
        <f>'2.Sayfa'!Y59</f>
        <v>0</v>
      </c>
      <c r="AK50" s="42">
        <f>'2.Sayfa'!Z59</f>
        <v>0</v>
      </c>
      <c r="AL50" s="42">
        <f>'2.Sayfa'!AD59</f>
        <v>0</v>
      </c>
      <c r="AM50" s="42">
        <f>'2.Sayfa'!AE59</f>
        <v>0</v>
      </c>
      <c r="AN50" s="42">
        <f>'2.Sayfa'!AF59</f>
        <v>0</v>
      </c>
      <c r="AO50" s="43">
        <f>'2.Sayfa'!AG59</f>
        <v>0</v>
      </c>
      <c r="AP50" s="44">
        <f>'3.Sayfa'!B59</f>
        <v>0</v>
      </c>
      <c r="AQ50" s="46">
        <f>'3.Sayfa'!C59</f>
        <v>0</v>
      </c>
      <c r="AR50" s="42">
        <f>'3.Sayfa'!D59</f>
        <v>0</v>
      </c>
      <c r="AS50" s="45">
        <f>'3.Sayfa'!E59</f>
        <v>0</v>
      </c>
      <c r="AT50" s="42">
        <f>'3.Sayfa'!I59</f>
        <v>0</v>
      </c>
      <c r="AU50" s="42">
        <f>'3.Sayfa'!J59</f>
        <v>0</v>
      </c>
      <c r="AV50" s="42">
        <f>'3.Sayfa'!K59</f>
        <v>0</v>
      </c>
      <c r="AW50" s="42">
        <f>'3.Sayfa'!L59</f>
        <v>0</v>
      </c>
      <c r="AX50" s="42">
        <f>'3.Sayfa'!P59</f>
        <v>0</v>
      </c>
      <c r="AY50" s="42">
        <f>'3.Sayfa'!Q59</f>
        <v>0</v>
      </c>
      <c r="AZ50" s="42">
        <f>'3.Sayfa'!R59</f>
        <v>0</v>
      </c>
      <c r="BA50" s="42">
        <f>'3.Sayfa'!S59</f>
        <v>0</v>
      </c>
      <c r="BB50" s="42">
        <f>'3.Sayfa'!W59</f>
        <v>0</v>
      </c>
      <c r="BC50" s="42">
        <f>'3.Sayfa'!X59</f>
        <v>0</v>
      </c>
      <c r="BD50" s="42">
        <f>'3.Sayfa'!Y59</f>
        <v>0</v>
      </c>
      <c r="BE50" s="42">
        <f>'3.Sayfa'!Z59</f>
        <v>0</v>
      </c>
      <c r="BF50" s="42">
        <f>'3.Sayfa'!AD59</f>
        <v>0</v>
      </c>
      <c r="BG50" s="42">
        <f>'3.Sayfa'!AE59</f>
        <v>0</v>
      </c>
      <c r="BH50" s="42">
        <f>'3.Sayfa'!AF59</f>
        <v>0</v>
      </c>
      <c r="BI50" s="42">
        <f>'3.Sayfa'!AG59</f>
        <v>0</v>
      </c>
      <c r="BJ50" s="44">
        <f>'4.Sayfa'!B59</f>
        <v>0</v>
      </c>
      <c r="BK50" s="42">
        <f>'4.Sayfa'!C59</f>
        <v>0</v>
      </c>
      <c r="BL50" s="42">
        <f>'4.Sayfa'!D59</f>
        <v>0</v>
      </c>
      <c r="BM50" s="47">
        <f>'4.Sayfa'!E59</f>
        <v>0</v>
      </c>
      <c r="BN50" s="42">
        <f>'4.Sayfa'!I59</f>
        <v>0</v>
      </c>
      <c r="BO50" s="42">
        <f>'4.Sayfa'!J59</f>
        <v>0</v>
      </c>
      <c r="BP50" s="42">
        <f>'4.Sayfa'!K59</f>
        <v>0</v>
      </c>
      <c r="BQ50" s="42">
        <f>'4.Sayfa'!L59</f>
        <v>0</v>
      </c>
      <c r="BR50" s="42">
        <f>'4.Sayfa'!P59</f>
        <v>0</v>
      </c>
      <c r="BS50" s="42">
        <f>'4.Sayfa'!Q59</f>
        <v>0</v>
      </c>
      <c r="BT50" s="42">
        <f>'4.Sayfa'!R59</f>
        <v>0</v>
      </c>
      <c r="BU50" s="42">
        <f>'4.Sayfa'!S59</f>
        <v>0</v>
      </c>
      <c r="BV50" s="42">
        <f>'4.Sayfa'!W59</f>
        <v>0</v>
      </c>
      <c r="BW50" s="42">
        <f>'4.Sayfa'!X59</f>
        <v>0</v>
      </c>
      <c r="BX50" s="42">
        <f>'4.Sayfa'!Y59</f>
        <v>0</v>
      </c>
      <c r="BY50" s="42">
        <f>'4.Sayfa'!Z59</f>
        <v>0</v>
      </c>
      <c r="BZ50" s="42">
        <f>'4.Sayfa'!AD59</f>
        <v>0</v>
      </c>
      <c r="CA50" s="42">
        <f>'4.Sayfa'!AE59</f>
        <v>0</v>
      </c>
      <c r="CB50" s="42">
        <f>'4.Sayfa'!AF59</f>
        <v>0</v>
      </c>
      <c r="CC50" s="42">
        <f>'4.Sayfa'!AG59</f>
        <v>0</v>
      </c>
      <c r="CD50" s="44">
        <f>'5.Sayfa'!B59</f>
        <v>0</v>
      </c>
      <c r="CE50" s="42">
        <f>'5.Sayfa'!C59</f>
        <v>0</v>
      </c>
      <c r="CF50" s="42">
        <f>'5.Sayfa'!D59</f>
        <v>0</v>
      </c>
      <c r="CG50" s="47">
        <f>'5.Sayfa'!E59</f>
        <v>0</v>
      </c>
      <c r="CH50" s="42">
        <f>'5.Sayfa'!I59</f>
        <v>0</v>
      </c>
      <c r="CI50" s="42">
        <f>'5.Sayfa'!J59</f>
        <v>0</v>
      </c>
      <c r="CJ50" s="42">
        <f>'5.Sayfa'!K59</f>
        <v>0</v>
      </c>
      <c r="CK50" s="42">
        <f>'5.Sayfa'!L59</f>
        <v>0</v>
      </c>
      <c r="CL50" s="42">
        <f>'5.Sayfa'!P59</f>
        <v>0</v>
      </c>
      <c r="CM50" s="42">
        <f>'5.Sayfa'!Q59</f>
        <v>0</v>
      </c>
      <c r="CN50" s="42">
        <f>'5.Sayfa'!R59</f>
        <v>0</v>
      </c>
      <c r="CO50" s="42">
        <f>'5.Sayfa'!S59</f>
        <v>0</v>
      </c>
      <c r="CP50" s="42">
        <f>'5.Sayfa'!W59</f>
        <v>0</v>
      </c>
      <c r="CQ50" s="42">
        <f>'5.Sayfa'!X59</f>
        <v>0</v>
      </c>
      <c r="CR50" s="42">
        <f>'5.Sayfa'!Y59</f>
        <v>0</v>
      </c>
      <c r="CS50" s="42">
        <f>'5.Sayfa'!Z59</f>
        <v>0</v>
      </c>
      <c r="CT50" s="42">
        <f>'5.Sayfa'!AD59</f>
        <v>0</v>
      </c>
      <c r="CU50" s="42">
        <f>'5.Sayfa'!AE59</f>
        <v>0</v>
      </c>
      <c r="CV50" s="42">
        <f>'5.Sayfa'!AF59</f>
        <v>0</v>
      </c>
      <c r="CW50" s="43">
        <f>'5.Sayfa'!AG59</f>
        <v>0</v>
      </c>
      <c r="CY50" s="40">
        <f t="shared" si="0"/>
        <v>0.72916666666663699</v>
      </c>
      <c r="CZ50" s="40">
        <f>IF(ISERROR(SMALL(B50:CW50,COUNTIF(B50:CW50,0)+1)),0,SMALL(B50:CW50,COUNTIF(B50:CW50,0)+1))</f>
        <v>0.312499999999999</v>
      </c>
      <c r="DA50" s="40">
        <f>IF(CY50-CZ50&lt;0,0,CY50-CZ50)</f>
        <v>0.41666666666663799</v>
      </c>
    </row>
    <row r="51" spans="1:105" ht="15.75" thickBot="1" x14ac:dyDescent="0.3">
      <c r="A51" s="20">
        <f t="shared" si="18"/>
        <v>44789</v>
      </c>
      <c r="B51" s="41">
        <f>'1.Sayfa'!B60</f>
        <v>0.35416666666666302</v>
      </c>
      <c r="C51" s="42">
        <f>'1.Sayfa'!C60</f>
        <v>0.56249999999998201</v>
      </c>
      <c r="D51" s="42">
        <f>'1.Sayfa'!D60</f>
        <v>0.60416666666664598</v>
      </c>
      <c r="E51" s="42">
        <f>'1.Sayfa'!E60</f>
        <v>0.72916666666663699</v>
      </c>
      <c r="F51" s="42">
        <f>'1.Sayfa'!I60</f>
        <v>0.35416666666666302</v>
      </c>
      <c r="G51" s="42">
        <f>'1.Sayfa'!J60</f>
        <v>0.52083333333331805</v>
      </c>
      <c r="H51" s="42">
        <f>'1.Sayfa'!K60</f>
        <v>0.56249999999998201</v>
      </c>
      <c r="I51" s="42">
        <f>'1.Sayfa'!L60</f>
        <v>0.72916666666663699</v>
      </c>
      <c r="J51" s="42">
        <f>'1.Sayfa'!P60</f>
        <v>0</v>
      </c>
      <c r="K51" s="42">
        <f>'1.Sayfa'!Q60</f>
        <v>0</v>
      </c>
      <c r="L51" s="42">
        <f>'1.Sayfa'!R60</f>
        <v>0</v>
      </c>
      <c r="M51" s="42">
        <f>'1.Sayfa'!S60</f>
        <v>0</v>
      </c>
      <c r="N51" s="42">
        <f>'1.Sayfa'!W60</f>
        <v>0</v>
      </c>
      <c r="O51" s="42">
        <f>'1.Sayfa'!X60</f>
        <v>0</v>
      </c>
      <c r="P51" s="42">
        <f>'1.Sayfa'!Y60</f>
        <v>0</v>
      </c>
      <c r="Q51" s="42">
        <f>'1.Sayfa'!Z60</f>
        <v>0</v>
      </c>
      <c r="R51" s="42">
        <f>'1.Sayfa'!AD60</f>
        <v>0</v>
      </c>
      <c r="S51" s="42">
        <f>'1.Sayfa'!AE60</f>
        <v>0</v>
      </c>
      <c r="T51" s="42">
        <f>'1.Sayfa'!AF60</f>
        <v>0</v>
      </c>
      <c r="U51" s="43">
        <f>'1.Sayfa'!AG60</f>
        <v>0</v>
      </c>
      <c r="V51" s="41">
        <f>'2.Sayfa'!B60</f>
        <v>0</v>
      </c>
      <c r="W51" s="42">
        <f>'2.Sayfa'!C60</f>
        <v>0</v>
      </c>
      <c r="X51" s="42">
        <f>'2.Sayfa'!D60</f>
        <v>0</v>
      </c>
      <c r="Y51" s="42">
        <f>'2.Sayfa'!E60</f>
        <v>0</v>
      </c>
      <c r="Z51" s="42">
        <f>'2.Sayfa'!I60</f>
        <v>0</v>
      </c>
      <c r="AA51" s="42">
        <f>'2.Sayfa'!J60</f>
        <v>0</v>
      </c>
      <c r="AB51" s="42">
        <f>'2.Sayfa'!K60</f>
        <v>0</v>
      </c>
      <c r="AC51" s="42">
        <f>'2.Sayfa'!L60</f>
        <v>0</v>
      </c>
      <c r="AD51" s="42">
        <f>'2.Sayfa'!P60</f>
        <v>0</v>
      </c>
      <c r="AE51" s="42">
        <f>'2.Sayfa'!Q60</f>
        <v>0</v>
      </c>
      <c r="AF51" s="42">
        <f>'2.Sayfa'!R60</f>
        <v>0</v>
      </c>
      <c r="AG51" s="42">
        <f>'2.Sayfa'!S60</f>
        <v>0</v>
      </c>
      <c r="AH51" s="42">
        <f>'2.Sayfa'!W60</f>
        <v>0</v>
      </c>
      <c r="AI51" s="42">
        <f>'2.Sayfa'!X60</f>
        <v>0</v>
      </c>
      <c r="AJ51" s="42">
        <f>'2.Sayfa'!Y60</f>
        <v>0</v>
      </c>
      <c r="AK51" s="42">
        <f>'2.Sayfa'!Z60</f>
        <v>0</v>
      </c>
      <c r="AL51" s="42">
        <f>'2.Sayfa'!AD60</f>
        <v>0</v>
      </c>
      <c r="AM51" s="42">
        <f>'2.Sayfa'!AE60</f>
        <v>0</v>
      </c>
      <c r="AN51" s="42">
        <f>'2.Sayfa'!AF60</f>
        <v>0</v>
      </c>
      <c r="AO51" s="43">
        <f>'2.Sayfa'!AG60</f>
        <v>0</v>
      </c>
      <c r="AP51" s="44">
        <f>'3.Sayfa'!B60</f>
        <v>0</v>
      </c>
      <c r="AQ51" s="46">
        <f>'3.Sayfa'!C60</f>
        <v>0</v>
      </c>
      <c r="AR51" s="42">
        <f>'3.Sayfa'!D60</f>
        <v>0</v>
      </c>
      <c r="AS51" s="45">
        <f>'3.Sayfa'!E60</f>
        <v>0</v>
      </c>
      <c r="AT51" s="42">
        <f>'3.Sayfa'!I60</f>
        <v>0</v>
      </c>
      <c r="AU51" s="42">
        <f>'3.Sayfa'!J60</f>
        <v>0</v>
      </c>
      <c r="AV51" s="42">
        <f>'3.Sayfa'!K60</f>
        <v>0</v>
      </c>
      <c r="AW51" s="42">
        <f>'3.Sayfa'!L60</f>
        <v>0</v>
      </c>
      <c r="AX51" s="42">
        <f>'3.Sayfa'!P60</f>
        <v>0</v>
      </c>
      <c r="AY51" s="42">
        <f>'3.Sayfa'!Q60</f>
        <v>0</v>
      </c>
      <c r="AZ51" s="42">
        <f>'3.Sayfa'!R60</f>
        <v>0</v>
      </c>
      <c r="BA51" s="42">
        <f>'3.Sayfa'!S60</f>
        <v>0</v>
      </c>
      <c r="BB51" s="42">
        <f>'3.Sayfa'!W60</f>
        <v>0</v>
      </c>
      <c r="BC51" s="42">
        <f>'3.Sayfa'!X60</f>
        <v>0</v>
      </c>
      <c r="BD51" s="42">
        <f>'3.Sayfa'!Y60</f>
        <v>0</v>
      </c>
      <c r="BE51" s="42">
        <f>'3.Sayfa'!Z60</f>
        <v>0</v>
      </c>
      <c r="BF51" s="42">
        <f>'3.Sayfa'!AD60</f>
        <v>0</v>
      </c>
      <c r="BG51" s="42">
        <f>'3.Sayfa'!AE60</f>
        <v>0</v>
      </c>
      <c r="BH51" s="42">
        <f>'3.Sayfa'!AF60</f>
        <v>0</v>
      </c>
      <c r="BI51" s="42">
        <f>'3.Sayfa'!AG60</f>
        <v>0</v>
      </c>
      <c r="BJ51" s="44">
        <f>'4.Sayfa'!B60</f>
        <v>0</v>
      </c>
      <c r="BK51" s="42">
        <f>'4.Sayfa'!C60</f>
        <v>0</v>
      </c>
      <c r="BL51" s="42">
        <f>'4.Sayfa'!D60</f>
        <v>0</v>
      </c>
      <c r="BM51" s="47">
        <f>'4.Sayfa'!E60</f>
        <v>0</v>
      </c>
      <c r="BN51" s="42">
        <f>'4.Sayfa'!I60</f>
        <v>0</v>
      </c>
      <c r="BO51" s="42">
        <f>'4.Sayfa'!J60</f>
        <v>0</v>
      </c>
      <c r="BP51" s="42">
        <f>'4.Sayfa'!K60</f>
        <v>0</v>
      </c>
      <c r="BQ51" s="42">
        <f>'4.Sayfa'!L60</f>
        <v>0</v>
      </c>
      <c r="BR51" s="42">
        <f>'4.Sayfa'!P60</f>
        <v>0</v>
      </c>
      <c r="BS51" s="42">
        <f>'4.Sayfa'!Q60</f>
        <v>0</v>
      </c>
      <c r="BT51" s="42">
        <f>'4.Sayfa'!R60</f>
        <v>0</v>
      </c>
      <c r="BU51" s="42">
        <f>'4.Sayfa'!S60</f>
        <v>0</v>
      </c>
      <c r="BV51" s="42">
        <f>'4.Sayfa'!W60</f>
        <v>0</v>
      </c>
      <c r="BW51" s="42">
        <f>'4.Sayfa'!X60</f>
        <v>0</v>
      </c>
      <c r="BX51" s="42">
        <f>'4.Sayfa'!Y60</f>
        <v>0</v>
      </c>
      <c r="BY51" s="42">
        <f>'4.Sayfa'!Z60</f>
        <v>0</v>
      </c>
      <c r="BZ51" s="42">
        <f>'4.Sayfa'!AD60</f>
        <v>0</v>
      </c>
      <c r="CA51" s="42">
        <f>'4.Sayfa'!AE60</f>
        <v>0</v>
      </c>
      <c r="CB51" s="42">
        <f>'4.Sayfa'!AF60</f>
        <v>0</v>
      </c>
      <c r="CC51" s="42">
        <f>'4.Sayfa'!AG60</f>
        <v>0</v>
      </c>
      <c r="CD51" s="44">
        <f>'5.Sayfa'!B60</f>
        <v>0</v>
      </c>
      <c r="CE51" s="42">
        <f>'5.Sayfa'!C60</f>
        <v>0</v>
      </c>
      <c r="CF51" s="42">
        <f>'5.Sayfa'!D60</f>
        <v>0</v>
      </c>
      <c r="CG51" s="47">
        <f>'5.Sayfa'!E60</f>
        <v>0</v>
      </c>
      <c r="CH51" s="42">
        <f>'5.Sayfa'!I60</f>
        <v>0</v>
      </c>
      <c r="CI51" s="42">
        <f>'5.Sayfa'!J60</f>
        <v>0</v>
      </c>
      <c r="CJ51" s="42">
        <f>'5.Sayfa'!K60</f>
        <v>0</v>
      </c>
      <c r="CK51" s="42">
        <f>'5.Sayfa'!L60</f>
        <v>0</v>
      </c>
      <c r="CL51" s="42">
        <f>'5.Sayfa'!P60</f>
        <v>0</v>
      </c>
      <c r="CM51" s="42">
        <f>'5.Sayfa'!Q60</f>
        <v>0</v>
      </c>
      <c r="CN51" s="42">
        <f>'5.Sayfa'!R60</f>
        <v>0</v>
      </c>
      <c r="CO51" s="42">
        <f>'5.Sayfa'!S60</f>
        <v>0</v>
      </c>
      <c r="CP51" s="42">
        <f>'5.Sayfa'!W60</f>
        <v>0</v>
      </c>
      <c r="CQ51" s="42">
        <f>'5.Sayfa'!X60</f>
        <v>0</v>
      </c>
      <c r="CR51" s="42">
        <f>'5.Sayfa'!Y60</f>
        <v>0</v>
      </c>
      <c r="CS51" s="42">
        <f>'5.Sayfa'!Z60</f>
        <v>0</v>
      </c>
      <c r="CT51" s="42">
        <f>'5.Sayfa'!AD60</f>
        <v>0</v>
      </c>
      <c r="CU51" s="42">
        <f>'5.Sayfa'!AE60</f>
        <v>0</v>
      </c>
      <c r="CV51" s="42">
        <f>'5.Sayfa'!AF60</f>
        <v>0</v>
      </c>
      <c r="CW51" s="43">
        <f>'5.Sayfa'!AG60</f>
        <v>0</v>
      </c>
      <c r="CY51" s="40">
        <f t="shared" si="0"/>
        <v>0.72916666666663699</v>
      </c>
      <c r="CZ51" s="40">
        <f t="shared" ref="CZ51:CZ54" si="19">IF(ISERROR(SMALL(B51:CW51,COUNTIF(B51:CW51,0)+1)),0,SMALL(B51:CW51,COUNTIF(B51:CW51,0)+1))</f>
        <v>0.35416666666666302</v>
      </c>
      <c r="DA51" s="40">
        <f t="shared" ref="DA51:DA54" si="20">IF(CY51-CZ51&lt;0,0,CY51-CZ51)</f>
        <v>0.37499999999997397</v>
      </c>
    </row>
    <row r="52" spans="1:105" ht="15.75" thickBot="1" x14ac:dyDescent="0.3">
      <c r="A52" s="20">
        <f t="shared" si="18"/>
        <v>44790</v>
      </c>
      <c r="B52" s="41">
        <f>'1.Sayfa'!B61</f>
        <v>0.35416666666666302</v>
      </c>
      <c r="C52" s="42">
        <f>'1.Sayfa'!C61</f>
        <v>0.52083333333331805</v>
      </c>
      <c r="D52" s="42">
        <f>'1.Sayfa'!D61</f>
        <v>0.56249999999998201</v>
      </c>
      <c r="E52" s="42">
        <f>'1.Sayfa'!E61</f>
        <v>0.72916666666663699</v>
      </c>
      <c r="F52" s="42">
        <f>'1.Sayfa'!I61</f>
        <v>0.35416666666666302</v>
      </c>
      <c r="G52" s="42">
        <f>'1.Sayfa'!J61</f>
        <v>0.56249999999998201</v>
      </c>
      <c r="H52" s="42">
        <f>'1.Sayfa'!K61</f>
        <v>0.60416666666664598</v>
      </c>
      <c r="I52" s="42">
        <f>'1.Sayfa'!L61</f>
        <v>0.72916666666663699</v>
      </c>
      <c r="J52" s="42">
        <f>'1.Sayfa'!P61</f>
        <v>0</v>
      </c>
      <c r="K52" s="42">
        <f>'1.Sayfa'!Q61</f>
        <v>0</v>
      </c>
      <c r="L52" s="42">
        <f>'1.Sayfa'!R61</f>
        <v>0</v>
      </c>
      <c r="M52" s="42">
        <f>'1.Sayfa'!S61</f>
        <v>0</v>
      </c>
      <c r="N52" s="42">
        <f>'1.Sayfa'!W61</f>
        <v>0</v>
      </c>
      <c r="O52" s="42">
        <f>'1.Sayfa'!X61</f>
        <v>0</v>
      </c>
      <c r="P52" s="42">
        <f>'1.Sayfa'!Y61</f>
        <v>0</v>
      </c>
      <c r="Q52" s="42">
        <f>'1.Sayfa'!Z61</f>
        <v>0</v>
      </c>
      <c r="R52" s="42">
        <f>'1.Sayfa'!AD61</f>
        <v>0</v>
      </c>
      <c r="S52" s="42">
        <f>'1.Sayfa'!AE61</f>
        <v>0</v>
      </c>
      <c r="T52" s="42">
        <f>'1.Sayfa'!AF61</f>
        <v>0</v>
      </c>
      <c r="U52" s="43">
        <f>'1.Sayfa'!AG61</f>
        <v>0</v>
      </c>
      <c r="V52" s="41">
        <f>'2.Sayfa'!B61</f>
        <v>0</v>
      </c>
      <c r="W52" s="42">
        <f>'2.Sayfa'!C61</f>
        <v>0</v>
      </c>
      <c r="X52" s="42">
        <f>'2.Sayfa'!D61</f>
        <v>0</v>
      </c>
      <c r="Y52" s="42">
        <f>'2.Sayfa'!E61</f>
        <v>0</v>
      </c>
      <c r="Z52" s="42">
        <f>'2.Sayfa'!I61</f>
        <v>0</v>
      </c>
      <c r="AA52" s="42">
        <f>'2.Sayfa'!J61</f>
        <v>0</v>
      </c>
      <c r="AB52" s="42">
        <f>'2.Sayfa'!K61</f>
        <v>0</v>
      </c>
      <c r="AC52" s="42">
        <f>'2.Sayfa'!L61</f>
        <v>0</v>
      </c>
      <c r="AD52" s="42">
        <f>'2.Sayfa'!P61</f>
        <v>0</v>
      </c>
      <c r="AE52" s="42">
        <f>'2.Sayfa'!Q61</f>
        <v>0</v>
      </c>
      <c r="AF52" s="42">
        <f>'2.Sayfa'!R61</f>
        <v>0</v>
      </c>
      <c r="AG52" s="42">
        <f>'2.Sayfa'!S61</f>
        <v>0</v>
      </c>
      <c r="AH52" s="42">
        <f>'2.Sayfa'!W61</f>
        <v>0</v>
      </c>
      <c r="AI52" s="42">
        <f>'2.Sayfa'!X61</f>
        <v>0</v>
      </c>
      <c r="AJ52" s="42">
        <f>'2.Sayfa'!Y61</f>
        <v>0</v>
      </c>
      <c r="AK52" s="42">
        <f>'2.Sayfa'!Z61</f>
        <v>0</v>
      </c>
      <c r="AL52" s="42">
        <f>'2.Sayfa'!AD61</f>
        <v>0</v>
      </c>
      <c r="AM52" s="42">
        <f>'2.Sayfa'!AE61</f>
        <v>0</v>
      </c>
      <c r="AN52" s="42">
        <f>'2.Sayfa'!AF61</f>
        <v>0</v>
      </c>
      <c r="AO52" s="43">
        <f>'2.Sayfa'!AG61</f>
        <v>0</v>
      </c>
      <c r="AP52" s="44">
        <f>'3.Sayfa'!B61</f>
        <v>0</v>
      </c>
      <c r="AQ52" s="46">
        <f>'3.Sayfa'!C61</f>
        <v>0</v>
      </c>
      <c r="AR52" s="42">
        <f>'3.Sayfa'!D61</f>
        <v>0</v>
      </c>
      <c r="AS52" s="45">
        <f>'3.Sayfa'!E61</f>
        <v>0</v>
      </c>
      <c r="AT52" s="42">
        <f>'3.Sayfa'!I61</f>
        <v>0</v>
      </c>
      <c r="AU52" s="42">
        <f>'3.Sayfa'!J61</f>
        <v>0</v>
      </c>
      <c r="AV52" s="42">
        <f>'3.Sayfa'!K61</f>
        <v>0</v>
      </c>
      <c r="AW52" s="42">
        <f>'3.Sayfa'!L61</f>
        <v>0</v>
      </c>
      <c r="AX52" s="42">
        <f>'3.Sayfa'!P61</f>
        <v>0</v>
      </c>
      <c r="AY52" s="42">
        <f>'3.Sayfa'!Q61</f>
        <v>0</v>
      </c>
      <c r="AZ52" s="42">
        <f>'3.Sayfa'!R61</f>
        <v>0</v>
      </c>
      <c r="BA52" s="42">
        <f>'3.Sayfa'!S61</f>
        <v>0</v>
      </c>
      <c r="BB52" s="42">
        <f>'3.Sayfa'!W61</f>
        <v>0</v>
      </c>
      <c r="BC52" s="42">
        <f>'3.Sayfa'!X61</f>
        <v>0</v>
      </c>
      <c r="BD52" s="42">
        <f>'3.Sayfa'!Y61</f>
        <v>0</v>
      </c>
      <c r="BE52" s="42">
        <f>'3.Sayfa'!Z61</f>
        <v>0</v>
      </c>
      <c r="BF52" s="42">
        <f>'3.Sayfa'!AD61</f>
        <v>0</v>
      </c>
      <c r="BG52" s="42">
        <f>'3.Sayfa'!AE61</f>
        <v>0</v>
      </c>
      <c r="BH52" s="42">
        <f>'3.Sayfa'!AF61</f>
        <v>0</v>
      </c>
      <c r="BI52" s="42">
        <f>'3.Sayfa'!AG61</f>
        <v>0</v>
      </c>
      <c r="BJ52" s="44">
        <f>'4.Sayfa'!B61</f>
        <v>0</v>
      </c>
      <c r="BK52" s="42">
        <f>'4.Sayfa'!C61</f>
        <v>0</v>
      </c>
      <c r="BL52" s="42">
        <f>'4.Sayfa'!D61</f>
        <v>0</v>
      </c>
      <c r="BM52" s="47">
        <f>'4.Sayfa'!E61</f>
        <v>0</v>
      </c>
      <c r="BN52" s="42">
        <f>'4.Sayfa'!I61</f>
        <v>0</v>
      </c>
      <c r="BO52" s="42">
        <f>'4.Sayfa'!J61</f>
        <v>0</v>
      </c>
      <c r="BP52" s="42">
        <f>'4.Sayfa'!K61</f>
        <v>0</v>
      </c>
      <c r="BQ52" s="42">
        <f>'4.Sayfa'!L61</f>
        <v>0</v>
      </c>
      <c r="BR52" s="42">
        <f>'4.Sayfa'!P61</f>
        <v>0</v>
      </c>
      <c r="BS52" s="42">
        <f>'4.Sayfa'!Q61</f>
        <v>0</v>
      </c>
      <c r="BT52" s="42">
        <f>'4.Sayfa'!R61</f>
        <v>0</v>
      </c>
      <c r="BU52" s="42">
        <f>'4.Sayfa'!S61</f>
        <v>0</v>
      </c>
      <c r="BV52" s="42">
        <f>'4.Sayfa'!W61</f>
        <v>0</v>
      </c>
      <c r="BW52" s="42">
        <f>'4.Sayfa'!X61</f>
        <v>0</v>
      </c>
      <c r="BX52" s="42">
        <f>'4.Sayfa'!Y61</f>
        <v>0</v>
      </c>
      <c r="BY52" s="42">
        <f>'4.Sayfa'!Z61</f>
        <v>0</v>
      </c>
      <c r="BZ52" s="42">
        <f>'4.Sayfa'!AD61</f>
        <v>0</v>
      </c>
      <c r="CA52" s="42">
        <f>'4.Sayfa'!AE61</f>
        <v>0</v>
      </c>
      <c r="CB52" s="42">
        <f>'4.Sayfa'!AF61</f>
        <v>0</v>
      </c>
      <c r="CC52" s="42">
        <f>'4.Sayfa'!AG61</f>
        <v>0</v>
      </c>
      <c r="CD52" s="44">
        <f>'5.Sayfa'!B61</f>
        <v>0</v>
      </c>
      <c r="CE52" s="42">
        <f>'5.Sayfa'!C61</f>
        <v>0</v>
      </c>
      <c r="CF52" s="42">
        <f>'5.Sayfa'!D61</f>
        <v>0</v>
      </c>
      <c r="CG52" s="47">
        <f>'5.Sayfa'!E61</f>
        <v>0</v>
      </c>
      <c r="CH52" s="42">
        <f>'5.Sayfa'!I61</f>
        <v>0</v>
      </c>
      <c r="CI52" s="42">
        <f>'5.Sayfa'!J61</f>
        <v>0</v>
      </c>
      <c r="CJ52" s="42">
        <f>'5.Sayfa'!K61</f>
        <v>0</v>
      </c>
      <c r="CK52" s="42">
        <f>'5.Sayfa'!L61</f>
        <v>0</v>
      </c>
      <c r="CL52" s="42">
        <f>'5.Sayfa'!P61</f>
        <v>0</v>
      </c>
      <c r="CM52" s="42">
        <f>'5.Sayfa'!Q61</f>
        <v>0</v>
      </c>
      <c r="CN52" s="42">
        <f>'5.Sayfa'!R61</f>
        <v>0</v>
      </c>
      <c r="CO52" s="42">
        <f>'5.Sayfa'!S61</f>
        <v>0</v>
      </c>
      <c r="CP52" s="42">
        <f>'5.Sayfa'!W61</f>
        <v>0</v>
      </c>
      <c r="CQ52" s="42">
        <f>'5.Sayfa'!X61</f>
        <v>0</v>
      </c>
      <c r="CR52" s="42">
        <f>'5.Sayfa'!Y61</f>
        <v>0</v>
      </c>
      <c r="CS52" s="42">
        <f>'5.Sayfa'!Z61</f>
        <v>0</v>
      </c>
      <c r="CT52" s="42">
        <f>'5.Sayfa'!AD61</f>
        <v>0</v>
      </c>
      <c r="CU52" s="42">
        <f>'5.Sayfa'!AE61</f>
        <v>0</v>
      </c>
      <c r="CV52" s="42">
        <f>'5.Sayfa'!AF61</f>
        <v>0</v>
      </c>
      <c r="CW52" s="43">
        <f>'5.Sayfa'!AG61</f>
        <v>0</v>
      </c>
      <c r="CY52" s="40">
        <f t="shared" si="0"/>
        <v>0.72916666666663699</v>
      </c>
      <c r="CZ52" s="40">
        <f t="shared" si="19"/>
        <v>0.35416666666666302</v>
      </c>
      <c r="DA52" s="40">
        <f t="shared" si="20"/>
        <v>0.37499999999997397</v>
      </c>
    </row>
    <row r="53" spans="1:105" ht="15.75" thickBot="1" x14ac:dyDescent="0.3">
      <c r="A53" s="20">
        <f t="shared" si="18"/>
        <v>44791</v>
      </c>
      <c r="B53" s="41">
        <f>'1.Sayfa'!B62</f>
        <v>0.35416666666666302</v>
      </c>
      <c r="C53" s="42">
        <f>'1.Sayfa'!C62</f>
        <v>0.56249999999998201</v>
      </c>
      <c r="D53" s="42">
        <f>'1.Sayfa'!D62</f>
        <v>0.60416666666664598</v>
      </c>
      <c r="E53" s="42">
        <f>'1.Sayfa'!E62</f>
        <v>0.72916666666663699</v>
      </c>
      <c r="F53" s="42">
        <f>'1.Sayfa'!I62</f>
        <v>0.35416666666666302</v>
      </c>
      <c r="G53" s="42">
        <f>'1.Sayfa'!J62</f>
        <v>0.52083333333331805</v>
      </c>
      <c r="H53" s="42">
        <f>'1.Sayfa'!K62</f>
        <v>0.56249999999998201</v>
      </c>
      <c r="I53" s="42">
        <f>'1.Sayfa'!L62</f>
        <v>0.72916666666663699</v>
      </c>
      <c r="J53" s="42">
        <f>'1.Sayfa'!P62</f>
        <v>0</v>
      </c>
      <c r="K53" s="42">
        <f>'1.Sayfa'!Q62</f>
        <v>0</v>
      </c>
      <c r="L53" s="42">
        <f>'1.Sayfa'!R62</f>
        <v>0</v>
      </c>
      <c r="M53" s="42">
        <f>'1.Sayfa'!S62</f>
        <v>0</v>
      </c>
      <c r="N53" s="42">
        <f>'1.Sayfa'!W62</f>
        <v>0</v>
      </c>
      <c r="O53" s="42">
        <f>'1.Sayfa'!X62</f>
        <v>0</v>
      </c>
      <c r="P53" s="42">
        <f>'1.Sayfa'!Y62</f>
        <v>0</v>
      </c>
      <c r="Q53" s="42">
        <f>'1.Sayfa'!Z62</f>
        <v>0</v>
      </c>
      <c r="R53" s="42">
        <f>'1.Sayfa'!AD62</f>
        <v>0</v>
      </c>
      <c r="S53" s="42">
        <f>'1.Sayfa'!AE62</f>
        <v>0</v>
      </c>
      <c r="T53" s="42">
        <f>'1.Sayfa'!AF62</f>
        <v>0</v>
      </c>
      <c r="U53" s="43">
        <f>'1.Sayfa'!AG62</f>
        <v>0</v>
      </c>
      <c r="V53" s="41">
        <f>'2.Sayfa'!B62</f>
        <v>0</v>
      </c>
      <c r="W53" s="42">
        <f>'2.Sayfa'!C62</f>
        <v>0</v>
      </c>
      <c r="X53" s="42">
        <f>'2.Sayfa'!D62</f>
        <v>0</v>
      </c>
      <c r="Y53" s="42">
        <f>'2.Sayfa'!E62</f>
        <v>0</v>
      </c>
      <c r="Z53" s="42">
        <f>'2.Sayfa'!I62</f>
        <v>0</v>
      </c>
      <c r="AA53" s="42">
        <f>'2.Sayfa'!J62</f>
        <v>0</v>
      </c>
      <c r="AB53" s="42">
        <f>'2.Sayfa'!K62</f>
        <v>0</v>
      </c>
      <c r="AC53" s="42">
        <f>'2.Sayfa'!L62</f>
        <v>0</v>
      </c>
      <c r="AD53" s="42">
        <f>'2.Sayfa'!P62</f>
        <v>0</v>
      </c>
      <c r="AE53" s="42">
        <f>'2.Sayfa'!Q62</f>
        <v>0</v>
      </c>
      <c r="AF53" s="42">
        <f>'2.Sayfa'!R62</f>
        <v>0</v>
      </c>
      <c r="AG53" s="42">
        <f>'2.Sayfa'!S62</f>
        <v>0</v>
      </c>
      <c r="AH53" s="42">
        <f>'2.Sayfa'!W62</f>
        <v>0</v>
      </c>
      <c r="AI53" s="42">
        <f>'2.Sayfa'!X62</f>
        <v>0</v>
      </c>
      <c r="AJ53" s="42">
        <f>'2.Sayfa'!Y62</f>
        <v>0</v>
      </c>
      <c r="AK53" s="42">
        <f>'2.Sayfa'!Z62</f>
        <v>0</v>
      </c>
      <c r="AL53" s="42">
        <f>'2.Sayfa'!AD62</f>
        <v>0</v>
      </c>
      <c r="AM53" s="42">
        <f>'2.Sayfa'!AE62</f>
        <v>0</v>
      </c>
      <c r="AN53" s="42">
        <f>'2.Sayfa'!AF62</f>
        <v>0</v>
      </c>
      <c r="AO53" s="43">
        <f>'2.Sayfa'!AG62</f>
        <v>0</v>
      </c>
      <c r="AP53" s="44">
        <f>'3.Sayfa'!B62</f>
        <v>0</v>
      </c>
      <c r="AQ53" s="46">
        <f>'3.Sayfa'!C62</f>
        <v>0</v>
      </c>
      <c r="AR53" s="42">
        <f>'3.Sayfa'!D62</f>
        <v>0</v>
      </c>
      <c r="AS53" s="45">
        <f>'3.Sayfa'!E62</f>
        <v>0</v>
      </c>
      <c r="AT53" s="42">
        <f>'3.Sayfa'!I62</f>
        <v>0</v>
      </c>
      <c r="AU53" s="42">
        <f>'3.Sayfa'!J62</f>
        <v>0</v>
      </c>
      <c r="AV53" s="42">
        <f>'3.Sayfa'!K62</f>
        <v>0</v>
      </c>
      <c r="AW53" s="42">
        <f>'3.Sayfa'!L62</f>
        <v>0</v>
      </c>
      <c r="AX53" s="42">
        <f>'3.Sayfa'!P62</f>
        <v>0</v>
      </c>
      <c r="AY53" s="42">
        <f>'3.Sayfa'!Q62</f>
        <v>0</v>
      </c>
      <c r="AZ53" s="42">
        <f>'3.Sayfa'!R62</f>
        <v>0</v>
      </c>
      <c r="BA53" s="42">
        <f>'3.Sayfa'!S62</f>
        <v>0</v>
      </c>
      <c r="BB53" s="42">
        <f>'3.Sayfa'!W62</f>
        <v>0</v>
      </c>
      <c r="BC53" s="42">
        <f>'3.Sayfa'!X62</f>
        <v>0</v>
      </c>
      <c r="BD53" s="42">
        <f>'3.Sayfa'!Y62</f>
        <v>0</v>
      </c>
      <c r="BE53" s="42">
        <f>'3.Sayfa'!Z62</f>
        <v>0</v>
      </c>
      <c r="BF53" s="42">
        <f>'3.Sayfa'!AD62</f>
        <v>0</v>
      </c>
      <c r="BG53" s="42">
        <f>'3.Sayfa'!AE62</f>
        <v>0</v>
      </c>
      <c r="BH53" s="42">
        <f>'3.Sayfa'!AF62</f>
        <v>0</v>
      </c>
      <c r="BI53" s="42">
        <f>'3.Sayfa'!AG62</f>
        <v>0</v>
      </c>
      <c r="BJ53" s="44">
        <f>'4.Sayfa'!B62</f>
        <v>0</v>
      </c>
      <c r="BK53" s="42">
        <f>'4.Sayfa'!C62</f>
        <v>0</v>
      </c>
      <c r="BL53" s="42">
        <f>'4.Sayfa'!D62</f>
        <v>0</v>
      </c>
      <c r="BM53" s="47">
        <f>'4.Sayfa'!E62</f>
        <v>0</v>
      </c>
      <c r="BN53" s="42">
        <f>'4.Sayfa'!I62</f>
        <v>0</v>
      </c>
      <c r="BO53" s="42">
        <f>'4.Sayfa'!J62</f>
        <v>0</v>
      </c>
      <c r="BP53" s="42">
        <f>'4.Sayfa'!K62</f>
        <v>0</v>
      </c>
      <c r="BQ53" s="42">
        <f>'4.Sayfa'!L62</f>
        <v>0</v>
      </c>
      <c r="BR53" s="42">
        <f>'4.Sayfa'!P62</f>
        <v>0</v>
      </c>
      <c r="BS53" s="42">
        <f>'4.Sayfa'!Q62</f>
        <v>0</v>
      </c>
      <c r="BT53" s="42">
        <f>'4.Sayfa'!R62</f>
        <v>0</v>
      </c>
      <c r="BU53" s="42">
        <f>'4.Sayfa'!S62</f>
        <v>0</v>
      </c>
      <c r="BV53" s="42">
        <f>'4.Sayfa'!W62</f>
        <v>0</v>
      </c>
      <c r="BW53" s="42">
        <f>'4.Sayfa'!X62</f>
        <v>0</v>
      </c>
      <c r="BX53" s="42">
        <f>'4.Sayfa'!Y62</f>
        <v>0</v>
      </c>
      <c r="BY53" s="42">
        <f>'4.Sayfa'!Z62</f>
        <v>0</v>
      </c>
      <c r="BZ53" s="42">
        <f>'4.Sayfa'!AD62</f>
        <v>0</v>
      </c>
      <c r="CA53" s="42">
        <f>'4.Sayfa'!AE62</f>
        <v>0</v>
      </c>
      <c r="CB53" s="42">
        <f>'4.Sayfa'!AF62</f>
        <v>0</v>
      </c>
      <c r="CC53" s="42">
        <f>'4.Sayfa'!AG62</f>
        <v>0</v>
      </c>
      <c r="CD53" s="44">
        <f>'5.Sayfa'!B62</f>
        <v>0</v>
      </c>
      <c r="CE53" s="42">
        <f>'5.Sayfa'!C62</f>
        <v>0</v>
      </c>
      <c r="CF53" s="42">
        <f>'5.Sayfa'!D62</f>
        <v>0</v>
      </c>
      <c r="CG53" s="47">
        <f>'5.Sayfa'!E62</f>
        <v>0</v>
      </c>
      <c r="CH53" s="42">
        <f>'5.Sayfa'!I62</f>
        <v>0</v>
      </c>
      <c r="CI53" s="42">
        <f>'5.Sayfa'!J62</f>
        <v>0</v>
      </c>
      <c r="CJ53" s="42">
        <f>'5.Sayfa'!K62</f>
        <v>0</v>
      </c>
      <c r="CK53" s="42">
        <f>'5.Sayfa'!L62</f>
        <v>0</v>
      </c>
      <c r="CL53" s="42">
        <f>'5.Sayfa'!P62</f>
        <v>0</v>
      </c>
      <c r="CM53" s="42">
        <f>'5.Sayfa'!Q62</f>
        <v>0</v>
      </c>
      <c r="CN53" s="42">
        <f>'5.Sayfa'!R62</f>
        <v>0</v>
      </c>
      <c r="CO53" s="42">
        <f>'5.Sayfa'!S62</f>
        <v>0</v>
      </c>
      <c r="CP53" s="42">
        <f>'5.Sayfa'!W62</f>
        <v>0</v>
      </c>
      <c r="CQ53" s="42">
        <f>'5.Sayfa'!X62</f>
        <v>0</v>
      </c>
      <c r="CR53" s="42">
        <f>'5.Sayfa'!Y62</f>
        <v>0</v>
      </c>
      <c r="CS53" s="42">
        <f>'5.Sayfa'!Z62</f>
        <v>0</v>
      </c>
      <c r="CT53" s="42">
        <f>'5.Sayfa'!AD62</f>
        <v>0</v>
      </c>
      <c r="CU53" s="42">
        <f>'5.Sayfa'!AE62</f>
        <v>0</v>
      </c>
      <c r="CV53" s="42">
        <f>'5.Sayfa'!AF62</f>
        <v>0</v>
      </c>
      <c r="CW53" s="43">
        <f>'5.Sayfa'!AG62</f>
        <v>0</v>
      </c>
      <c r="CY53" s="40">
        <f t="shared" si="0"/>
        <v>0.72916666666663699</v>
      </c>
      <c r="CZ53" s="40">
        <f t="shared" si="19"/>
        <v>0.35416666666666302</v>
      </c>
      <c r="DA53" s="40">
        <f t="shared" si="20"/>
        <v>0.37499999999997397</v>
      </c>
    </row>
    <row r="54" spans="1:105" ht="15.75" thickBot="1" x14ac:dyDescent="0.3">
      <c r="A54" s="20">
        <f t="shared" si="18"/>
        <v>44792</v>
      </c>
      <c r="B54" s="41">
        <f>'1.Sayfa'!B63</f>
        <v>0.35416666666666302</v>
      </c>
      <c r="C54" s="42">
        <f>'1.Sayfa'!C63</f>
        <v>0.52083333333331805</v>
      </c>
      <c r="D54" s="42">
        <f>'1.Sayfa'!D63</f>
        <v>0.56249999999998201</v>
      </c>
      <c r="E54" s="42">
        <f>'1.Sayfa'!E63</f>
        <v>0.72916666666663699</v>
      </c>
      <c r="F54" s="42">
        <f>'1.Sayfa'!I63</f>
        <v>0.35416666666666302</v>
      </c>
      <c r="G54" s="42">
        <f>'1.Sayfa'!J63</f>
        <v>0.56249999999998201</v>
      </c>
      <c r="H54" s="42">
        <f>'1.Sayfa'!K63</f>
        <v>0.60416666666664598</v>
      </c>
      <c r="I54" s="42">
        <f>'1.Sayfa'!L63</f>
        <v>0.72916666666663699</v>
      </c>
      <c r="J54" s="42">
        <f>'1.Sayfa'!P63</f>
        <v>0</v>
      </c>
      <c r="K54" s="42">
        <f>'1.Sayfa'!Q63</f>
        <v>0</v>
      </c>
      <c r="L54" s="42">
        <f>'1.Sayfa'!R63</f>
        <v>0</v>
      </c>
      <c r="M54" s="42">
        <f>'1.Sayfa'!S63</f>
        <v>0</v>
      </c>
      <c r="N54" s="42">
        <f>'1.Sayfa'!W63</f>
        <v>0</v>
      </c>
      <c r="O54" s="42">
        <f>'1.Sayfa'!X63</f>
        <v>0</v>
      </c>
      <c r="P54" s="42">
        <f>'1.Sayfa'!Y63</f>
        <v>0</v>
      </c>
      <c r="Q54" s="42">
        <f>'1.Sayfa'!Z63</f>
        <v>0</v>
      </c>
      <c r="R54" s="42">
        <f>'1.Sayfa'!AD63</f>
        <v>0</v>
      </c>
      <c r="S54" s="42">
        <f>'1.Sayfa'!AE63</f>
        <v>0</v>
      </c>
      <c r="T54" s="42">
        <f>'1.Sayfa'!AF63</f>
        <v>0</v>
      </c>
      <c r="U54" s="43">
        <f>'1.Sayfa'!AG63</f>
        <v>0</v>
      </c>
      <c r="V54" s="41">
        <f>'2.Sayfa'!B63</f>
        <v>0</v>
      </c>
      <c r="W54" s="42">
        <f>'2.Sayfa'!C63</f>
        <v>0</v>
      </c>
      <c r="X54" s="42">
        <f>'2.Sayfa'!D63</f>
        <v>0</v>
      </c>
      <c r="Y54" s="42">
        <f>'2.Sayfa'!E63</f>
        <v>0</v>
      </c>
      <c r="Z54" s="42">
        <f>'2.Sayfa'!I63</f>
        <v>0</v>
      </c>
      <c r="AA54" s="42">
        <f>'2.Sayfa'!J63</f>
        <v>0</v>
      </c>
      <c r="AB54" s="42">
        <f>'2.Sayfa'!K63</f>
        <v>0</v>
      </c>
      <c r="AC54" s="42">
        <f>'2.Sayfa'!L63</f>
        <v>0</v>
      </c>
      <c r="AD54" s="42">
        <f>'2.Sayfa'!P63</f>
        <v>0</v>
      </c>
      <c r="AE54" s="42">
        <f>'2.Sayfa'!Q63</f>
        <v>0</v>
      </c>
      <c r="AF54" s="42">
        <f>'2.Sayfa'!R63</f>
        <v>0</v>
      </c>
      <c r="AG54" s="42">
        <f>'2.Sayfa'!S63</f>
        <v>0</v>
      </c>
      <c r="AH54" s="42">
        <f>'2.Sayfa'!W63</f>
        <v>0</v>
      </c>
      <c r="AI54" s="42">
        <f>'2.Sayfa'!X63</f>
        <v>0</v>
      </c>
      <c r="AJ54" s="42">
        <f>'2.Sayfa'!Y63</f>
        <v>0</v>
      </c>
      <c r="AK54" s="42">
        <f>'2.Sayfa'!Z63</f>
        <v>0</v>
      </c>
      <c r="AL54" s="42">
        <f>'2.Sayfa'!AD63</f>
        <v>0</v>
      </c>
      <c r="AM54" s="42">
        <f>'2.Sayfa'!AE63</f>
        <v>0</v>
      </c>
      <c r="AN54" s="42">
        <f>'2.Sayfa'!AF63</f>
        <v>0</v>
      </c>
      <c r="AO54" s="43">
        <f>'2.Sayfa'!AG63</f>
        <v>0</v>
      </c>
      <c r="AP54" s="44">
        <f>'3.Sayfa'!B63</f>
        <v>0</v>
      </c>
      <c r="AQ54" s="46">
        <f>'3.Sayfa'!C63</f>
        <v>0</v>
      </c>
      <c r="AR54" s="42">
        <f>'3.Sayfa'!D63</f>
        <v>0</v>
      </c>
      <c r="AS54" s="45">
        <f>'3.Sayfa'!E63</f>
        <v>0</v>
      </c>
      <c r="AT54" s="42">
        <f>'3.Sayfa'!I63</f>
        <v>0</v>
      </c>
      <c r="AU54" s="42">
        <f>'3.Sayfa'!J63</f>
        <v>0</v>
      </c>
      <c r="AV54" s="42">
        <f>'3.Sayfa'!K63</f>
        <v>0</v>
      </c>
      <c r="AW54" s="42">
        <f>'3.Sayfa'!L63</f>
        <v>0</v>
      </c>
      <c r="AX54" s="42">
        <f>'3.Sayfa'!P63</f>
        <v>0</v>
      </c>
      <c r="AY54" s="42">
        <f>'3.Sayfa'!Q63</f>
        <v>0</v>
      </c>
      <c r="AZ54" s="42">
        <f>'3.Sayfa'!R63</f>
        <v>0</v>
      </c>
      <c r="BA54" s="42">
        <f>'3.Sayfa'!S63</f>
        <v>0</v>
      </c>
      <c r="BB54" s="42">
        <f>'3.Sayfa'!W63</f>
        <v>0</v>
      </c>
      <c r="BC54" s="42">
        <f>'3.Sayfa'!X63</f>
        <v>0</v>
      </c>
      <c r="BD54" s="42">
        <f>'3.Sayfa'!Y63</f>
        <v>0</v>
      </c>
      <c r="BE54" s="42">
        <f>'3.Sayfa'!Z63</f>
        <v>0</v>
      </c>
      <c r="BF54" s="42">
        <f>'3.Sayfa'!AD63</f>
        <v>0</v>
      </c>
      <c r="BG54" s="42">
        <f>'3.Sayfa'!AE63</f>
        <v>0</v>
      </c>
      <c r="BH54" s="42">
        <f>'3.Sayfa'!AF63</f>
        <v>0</v>
      </c>
      <c r="BI54" s="42">
        <f>'3.Sayfa'!AG63</f>
        <v>0</v>
      </c>
      <c r="BJ54" s="44">
        <f>'4.Sayfa'!B63</f>
        <v>0</v>
      </c>
      <c r="BK54" s="42">
        <f>'4.Sayfa'!C63</f>
        <v>0</v>
      </c>
      <c r="BL54" s="42">
        <f>'4.Sayfa'!D63</f>
        <v>0</v>
      </c>
      <c r="BM54" s="47">
        <f>'4.Sayfa'!E63</f>
        <v>0</v>
      </c>
      <c r="BN54" s="42">
        <f>'4.Sayfa'!I63</f>
        <v>0</v>
      </c>
      <c r="BO54" s="42">
        <f>'4.Sayfa'!J63</f>
        <v>0</v>
      </c>
      <c r="BP54" s="42">
        <f>'4.Sayfa'!K63</f>
        <v>0</v>
      </c>
      <c r="BQ54" s="42">
        <f>'4.Sayfa'!L63</f>
        <v>0</v>
      </c>
      <c r="BR54" s="42">
        <f>'4.Sayfa'!P63</f>
        <v>0</v>
      </c>
      <c r="BS54" s="42">
        <f>'4.Sayfa'!Q63</f>
        <v>0</v>
      </c>
      <c r="BT54" s="42">
        <f>'4.Sayfa'!R63</f>
        <v>0</v>
      </c>
      <c r="BU54" s="42">
        <f>'4.Sayfa'!S63</f>
        <v>0</v>
      </c>
      <c r="BV54" s="42">
        <f>'4.Sayfa'!W63</f>
        <v>0</v>
      </c>
      <c r="BW54" s="42">
        <f>'4.Sayfa'!X63</f>
        <v>0</v>
      </c>
      <c r="BX54" s="42">
        <f>'4.Sayfa'!Y63</f>
        <v>0</v>
      </c>
      <c r="BY54" s="42">
        <f>'4.Sayfa'!Z63</f>
        <v>0</v>
      </c>
      <c r="BZ54" s="42">
        <f>'4.Sayfa'!AD63</f>
        <v>0</v>
      </c>
      <c r="CA54" s="42">
        <f>'4.Sayfa'!AE63</f>
        <v>0</v>
      </c>
      <c r="CB54" s="42">
        <f>'4.Sayfa'!AF63</f>
        <v>0</v>
      </c>
      <c r="CC54" s="42">
        <f>'4.Sayfa'!AG63</f>
        <v>0</v>
      </c>
      <c r="CD54" s="44">
        <f>'5.Sayfa'!B63</f>
        <v>0</v>
      </c>
      <c r="CE54" s="42">
        <f>'5.Sayfa'!C63</f>
        <v>0</v>
      </c>
      <c r="CF54" s="42">
        <f>'5.Sayfa'!D63</f>
        <v>0</v>
      </c>
      <c r="CG54" s="47">
        <f>'5.Sayfa'!E63</f>
        <v>0</v>
      </c>
      <c r="CH54" s="42">
        <f>'5.Sayfa'!I63</f>
        <v>0</v>
      </c>
      <c r="CI54" s="42">
        <f>'5.Sayfa'!J63</f>
        <v>0</v>
      </c>
      <c r="CJ54" s="42">
        <f>'5.Sayfa'!K63</f>
        <v>0</v>
      </c>
      <c r="CK54" s="42">
        <f>'5.Sayfa'!L63</f>
        <v>0</v>
      </c>
      <c r="CL54" s="42">
        <f>'5.Sayfa'!P63</f>
        <v>0</v>
      </c>
      <c r="CM54" s="42">
        <f>'5.Sayfa'!Q63</f>
        <v>0</v>
      </c>
      <c r="CN54" s="42">
        <f>'5.Sayfa'!R63</f>
        <v>0</v>
      </c>
      <c r="CO54" s="42">
        <f>'5.Sayfa'!S63</f>
        <v>0</v>
      </c>
      <c r="CP54" s="42">
        <f>'5.Sayfa'!W63</f>
        <v>0</v>
      </c>
      <c r="CQ54" s="42">
        <f>'5.Sayfa'!X63</f>
        <v>0</v>
      </c>
      <c r="CR54" s="42">
        <f>'5.Sayfa'!Y63</f>
        <v>0</v>
      </c>
      <c r="CS54" s="42">
        <f>'5.Sayfa'!Z63</f>
        <v>0</v>
      </c>
      <c r="CT54" s="42">
        <f>'5.Sayfa'!AD63</f>
        <v>0</v>
      </c>
      <c r="CU54" s="42">
        <f>'5.Sayfa'!AE63</f>
        <v>0</v>
      </c>
      <c r="CV54" s="42">
        <f>'5.Sayfa'!AF63</f>
        <v>0</v>
      </c>
      <c r="CW54" s="43">
        <f>'5.Sayfa'!AG63</f>
        <v>0</v>
      </c>
      <c r="CY54" s="40">
        <f t="shared" si="0"/>
        <v>0.72916666666663699</v>
      </c>
      <c r="CZ54" s="40">
        <f t="shared" si="19"/>
        <v>0.35416666666666302</v>
      </c>
      <c r="DA54" s="40">
        <f t="shared" si="20"/>
        <v>0.37499999999997397</v>
      </c>
    </row>
    <row r="55" spans="1:105" ht="16.5" thickBot="1" x14ac:dyDescent="0.3">
      <c r="A55" s="30" t="s">
        <v>24</v>
      </c>
      <c r="B55" s="41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3"/>
      <c r="V55" s="41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3"/>
      <c r="AP55" s="44"/>
      <c r="AQ55" s="46"/>
      <c r="AR55" s="42"/>
      <c r="AS55" s="45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4"/>
      <c r="BK55" s="42"/>
      <c r="BL55" s="42"/>
      <c r="BM55" s="47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4"/>
      <c r="CE55" s="42"/>
      <c r="CF55" s="42"/>
      <c r="CG55" s="47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3"/>
      <c r="CY55" s="40"/>
      <c r="CZ55" s="40"/>
      <c r="DA55" s="48">
        <f>SUM(DA50:DA54)</f>
        <v>1.916666666666534</v>
      </c>
    </row>
    <row r="56" spans="1:105" ht="15.75" thickBot="1" x14ac:dyDescent="0.3">
      <c r="A56" s="20">
        <f>A54+1</f>
        <v>44793</v>
      </c>
      <c r="B56" s="41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3"/>
      <c r="V56" s="41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3"/>
      <c r="AP56" s="44"/>
      <c r="AQ56" s="46"/>
      <c r="AR56" s="42"/>
      <c r="AS56" s="45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4"/>
      <c r="BK56" s="42"/>
      <c r="BL56" s="42"/>
      <c r="BM56" s="47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4"/>
      <c r="CE56" s="42"/>
      <c r="CF56" s="42"/>
      <c r="CG56" s="47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3"/>
      <c r="CY56" s="40"/>
      <c r="CZ56" s="40"/>
      <c r="DA56" s="40"/>
    </row>
    <row r="57" spans="1:105" ht="15.75" thickBot="1" x14ac:dyDescent="0.3">
      <c r="A57" s="20">
        <f>A56+1</f>
        <v>44794</v>
      </c>
      <c r="B57" s="41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3"/>
      <c r="V57" s="41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3"/>
      <c r="AP57" s="44"/>
      <c r="AQ57" s="46"/>
      <c r="AR57" s="42"/>
      <c r="AS57" s="45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4"/>
      <c r="BK57" s="42"/>
      <c r="BL57" s="42"/>
      <c r="BM57" s="47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4"/>
      <c r="CE57" s="42"/>
      <c r="CF57" s="42"/>
      <c r="CG57" s="47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3"/>
      <c r="CY57" s="40"/>
      <c r="CZ57" s="40"/>
      <c r="DA57" s="40"/>
    </row>
    <row r="58" spans="1:105" ht="15.75" thickBot="1" x14ac:dyDescent="0.3">
      <c r="A58" s="20">
        <f t="shared" ref="A58:A62" si="21">A57+1</f>
        <v>44795</v>
      </c>
      <c r="B58" s="41">
        <f>'1.Sayfa'!B67</f>
        <v>0.35416666666666302</v>
      </c>
      <c r="C58" s="42">
        <f>'1.Sayfa'!C67</f>
        <v>0.56249999999998201</v>
      </c>
      <c r="D58" s="42">
        <f>'1.Sayfa'!D67</f>
        <v>0.60416666666664598</v>
      </c>
      <c r="E58" s="42">
        <f>'1.Sayfa'!E67</f>
        <v>0.72916666666663699</v>
      </c>
      <c r="F58" s="42">
        <f>'1.Sayfa'!I67</f>
        <v>0.312499999999999</v>
      </c>
      <c r="G58" s="42">
        <f>'1.Sayfa'!J67</f>
        <v>0.52083333333331805</v>
      </c>
      <c r="H58" s="42">
        <f>'1.Sayfa'!K67</f>
        <v>0.56249999999998201</v>
      </c>
      <c r="I58" s="42">
        <f>'1.Sayfa'!L67</f>
        <v>0.68749999999997402</v>
      </c>
      <c r="J58" s="42">
        <f>'1.Sayfa'!P67</f>
        <v>0</v>
      </c>
      <c r="K58" s="42">
        <f>'1.Sayfa'!Q67</f>
        <v>0</v>
      </c>
      <c r="L58" s="42">
        <f>'1.Sayfa'!R67</f>
        <v>0</v>
      </c>
      <c r="M58" s="42">
        <f>'1.Sayfa'!S67</f>
        <v>0</v>
      </c>
      <c r="N58" s="42">
        <f>'1.Sayfa'!W67</f>
        <v>0</v>
      </c>
      <c r="O58" s="42">
        <f>'1.Sayfa'!X67</f>
        <v>0</v>
      </c>
      <c r="P58" s="42">
        <f>'1.Sayfa'!Y67</f>
        <v>0</v>
      </c>
      <c r="Q58" s="42">
        <f>'1.Sayfa'!Z67</f>
        <v>0</v>
      </c>
      <c r="R58" s="42">
        <f>'1.Sayfa'!AD67</f>
        <v>0</v>
      </c>
      <c r="S58" s="42">
        <f>'1.Sayfa'!AE67</f>
        <v>0</v>
      </c>
      <c r="T58" s="42">
        <f>'1.Sayfa'!AF67</f>
        <v>0</v>
      </c>
      <c r="U58" s="43">
        <f>'1.Sayfa'!AG67</f>
        <v>0</v>
      </c>
      <c r="V58" s="41">
        <f>'2.Sayfa'!B67</f>
        <v>0</v>
      </c>
      <c r="W58" s="42">
        <f>'2.Sayfa'!C67</f>
        <v>0</v>
      </c>
      <c r="X58" s="42">
        <f>'2.Sayfa'!D67</f>
        <v>0</v>
      </c>
      <c r="Y58" s="42">
        <f>'2.Sayfa'!E67</f>
        <v>0</v>
      </c>
      <c r="Z58" s="42">
        <f>'2.Sayfa'!I67</f>
        <v>0</v>
      </c>
      <c r="AA58" s="42">
        <f>'2.Sayfa'!J67</f>
        <v>0</v>
      </c>
      <c r="AB58" s="42">
        <f>'2.Sayfa'!K67</f>
        <v>0</v>
      </c>
      <c r="AC58" s="42">
        <f>'2.Sayfa'!L67</f>
        <v>0</v>
      </c>
      <c r="AD58" s="42">
        <f>'2.Sayfa'!P67</f>
        <v>0</v>
      </c>
      <c r="AE58" s="42">
        <f>'2.Sayfa'!Q67</f>
        <v>0</v>
      </c>
      <c r="AF58" s="42">
        <f>'2.Sayfa'!R67</f>
        <v>0</v>
      </c>
      <c r="AG58" s="42">
        <f>'2.Sayfa'!S67</f>
        <v>0</v>
      </c>
      <c r="AH58" s="42">
        <f>'2.Sayfa'!W67</f>
        <v>0</v>
      </c>
      <c r="AI58" s="42">
        <f>'2.Sayfa'!X67</f>
        <v>0</v>
      </c>
      <c r="AJ58" s="42">
        <f>'2.Sayfa'!Y67</f>
        <v>0</v>
      </c>
      <c r="AK58" s="42">
        <f>'2.Sayfa'!Z67</f>
        <v>0</v>
      </c>
      <c r="AL58" s="42">
        <f>'2.Sayfa'!AD67</f>
        <v>0</v>
      </c>
      <c r="AM58" s="42">
        <f>'2.Sayfa'!AE67</f>
        <v>0</v>
      </c>
      <c r="AN58" s="42">
        <f>'2.Sayfa'!AF67</f>
        <v>0</v>
      </c>
      <c r="AO58" s="43">
        <f>'2.Sayfa'!AG67</f>
        <v>0</v>
      </c>
      <c r="AP58" s="44">
        <f>'3.Sayfa'!B67</f>
        <v>0</v>
      </c>
      <c r="AQ58" s="46">
        <f>'3.Sayfa'!C67</f>
        <v>0</v>
      </c>
      <c r="AR58" s="42">
        <f>'3.Sayfa'!D67</f>
        <v>0</v>
      </c>
      <c r="AS58" s="45">
        <f>'3.Sayfa'!E67</f>
        <v>0</v>
      </c>
      <c r="AT58" s="42">
        <f>'3.Sayfa'!I67</f>
        <v>0</v>
      </c>
      <c r="AU58" s="42">
        <f>'3.Sayfa'!J67</f>
        <v>0</v>
      </c>
      <c r="AV58" s="42">
        <f>'3.Sayfa'!K67</f>
        <v>0</v>
      </c>
      <c r="AW58" s="42">
        <f>'3.Sayfa'!L67</f>
        <v>0</v>
      </c>
      <c r="AX58" s="42">
        <f>'3.Sayfa'!P67</f>
        <v>0</v>
      </c>
      <c r="AY58" s="42">
        <f>'3.Sayfa'!Q67</f>
        <v>0</v>
      </c>
      <c r="AZ58" s="42">
        <f>'3.Sayfa'!R67</f>
        <v>0</v>
      </c>
      <c r="BA58" s="42">
        <f>'3.Sayfa'!S67</f>
        <v>0</v>
      </c>
      <c r="BB58" s="42">
        <f>'3.Sayfa'!W67</f>
        <v>0</v>
      </c>
      <c r="BC58" s="42">
        <f>'3.Sayfa'!X67</f>
        <v>0</v>
      </c>
      <c r="BD58" s="42">
        <f>'3.Sayfa'!Y67</f>
        <v>0</v>
      </c>
      <c r="BE58" s="42">
        <f>'3.Sayfa'!Z67</f>
        <v>0</v>
      </c>
      <c r="BF58" s="42">
        <f>'3.Sayfa'!AD67</f>
        <v>0</v>
      </c>
      <c r="BG58" s="42">
        <f>'3.Sayfa'!AE67</f>
        <v>0</v>
      </c>
      <c r="BH58" s="42">
        <f>'3.Sayfa'!AF67</f>
        <v>0</v>
      </c>
      <c r="BI58" s="42">
        <f>'3.Sayfa'!AG67</f>
        <v>0</v>
      </c>
      <c r="BJ58" s="44">
        <f>'4.Sayfa'!B67</f>
        <v>0</v>
      </c>
      <c r="BK58" s="42">
        <f>'4.Sayfa'!C67</f>
        <v>0</v>
      </c>
      <c r="BL58" s="42">
        <f>'4.Sayfa'!D67</f>
        <v>0</v>
      </c>
      <c r="BM58" s="47">
        <f>'4.Sayfa'!E67</f>
        <v>0</v>
      </c>
      <c r="BN58" s="42">
        <f>'4.Sayfa'!I67</f>
        <v>0</v>
      </c>
      <c r="BO58" s="42">
        <f>'4.Sayfa'!J67</f>
        <v>0</v>
      </c>
      <c r="BP58" s="42">
        <f>'4.Sayfa'!K67</f>
        <v>0</v>
      </c>
      <c r="BQ58" s="42">
        <f>'4.Sayfa'!L67</f>
        <v>0</v>
      </c>
      <c r="BR58" s="42">
        <f>'4.Sayfa'!P67</f>
        <v>0</v>
      </c>
      <c r="BS58" s="42">
        <f>'4.Sayfa'!Q67</f>
        <v>0</v>
      </c>
      <c r="BT58" s="42">
        <f>'4.Sayfa'!R67</f>
        <v>0</v>
      </c>
      <c r="BU58" s="42">
        <f>'4.Sayfa'!S67</f>
        <v>0</v>
      </c>
      <c r="BV58" s="42">
        <f>'4.Sayfa'!W67</f>
        <v>0</v>
      </c>
      <c r="BW58" s="42">
        <f>'4.Sayfa'!X67</f>
        <v>0</v>
      </c>
      <c r="BX58" s="42">
        <f>'4.Sayfa'!Y67</f>
        <v>0</v>
      </c>
      <c r="BY58" s="42">
        <f>'4.Sayfa'!Z67</f>
        <v>0</v>
      </c>
      <c r="BZ58" s="42">
        <f>'4.Sayfa'!AD67</f>
        <v>0</v>
      </c>
      <c r="CA58" s="42">
        <f>'4.Sayfa'!AE67</f>
        <v>0</v>
      </c>
      <c r="CB58" s="42">
        <f>'4.Sayfa'!AF67</f>
        <v>0</v>
      </c>
      <c r="CC58" s="42">
        <f>'4.Sayfa'!AG67</f>
        <v>0</v>
      </c>
      <c r="CD58" s="44">
        <f>'5.Sayfa'!B67</f>
        <v>0</v>
      </c>
      <c r="CE58" s="42">
        <f>'5.Sayfa'!C67</f>
        <v>0</v>
      </c>
      <c r="CF58" s="42">
        <f>'5.Sayfa'!D67</f>
        <v>0</v>
      </c>
      <c r="CG58" s="47">
        <f>'5.Sayfa'!E67</f>
        <v>0</v>
      </c>
      <c r="CH58" s="42">
        <f>'5.Sayfa'!I67</f>
        <v>0</v>
      </c>
      <c r="CI58" s="42">
        <f>'5.Sayfa'!J67</f>
        <v>0</v>
      </c>
      <c r="CJ58" s="42">
        <f>'5.Sayfa'!K67</f>
        <v>0</v>
      </c>
      <c r="CK58" s="42">
        <f>'5.Sayfa'!L67</f>
        <v>0</v>
      </c>
      <c r="CL58" s="42">
        <f>'5.Sayfa'!P67</f>
        <v>0</v>
      </c>
      <c r="CM58" s="42">
        <f>'5.Sayfa'!Q67</f>
        <v>0</v>
      </c>
      <c r="CN58" s="42">
        <f>'5.Sayfa'!R67</f>
        <v>0</v>
      </c>
      <c r="CO58" s="42">
        <f>'5.Sayfa'!S67</f>
        <v>0</v>
      </c>
      <c r="CP58" s="42">
        <f>'5.Sayfa'!W67</f>
        <v>0</v>
      </c>
      <c r="CQ58" s="42">
        <f>'5.Sayfa'!X67</f>
        <v>0</v>
      </c>
      <c r="CR58" s="42">
        <f>'5.Sayfa'!Y67</f>
        <v>0</v>
      </c>
      <c r="CS58" s="42">
        <f>'5.Sayfa'!Z67</f>
        <v>0</v>
      </c>
      <c r="CT58" s="42">
        <f>'5.Sayfa'!AD67</f>
        <v>0</v>
      </c>
      <c r="CU58" s="42">
        <f>'5.Sayfa'!AE67</f>
        <v>0</v>
      </c>
      <c r="CV58" s="42">
        <f>'5.Sayfa'!AF67</f>
        <v>0</v>
      </c>
      <c r="CW58" s="43">
        <f>'5.Sayfa'!AG67</f>
        <v>0</v>
      </c>
      <c r="CY58" s="40">
        <f t="shared" si="0"/>
        <v>0.72916666666663699</v>
      </c>
      <c r="CZ58" s="40">
        <f>IF(ISERROR(SMALL(B58:CW58,COUNTIF(B58:CW58,0)+1)),0,SMALL(B58:CW58,COUNTIF(B58:CW58,0)+1))</f>
        <v>0.312499999999999</v>
      </c>
      <c r="DA58" s="40">
        <f>IF(CY58-CZ58&lt;0,0,CY58-CZ58)</f>
        <v>0.41666666666663799</v>
      </c>
    </row>
    <row r="59" spans="1:105" ht="15.75" thickBot="1" x14ac:dyDescent="0.3">
      <c r="A59" s="20">
        <f t="shared" si="21"/>
        <v>44796</v>
      </c>
      <c r="B59" s="41">
        <f>'1.Sayfa'!B68</f>
        <v>0.35416666666666302</v>
      </c>
      <c r="C59" s="42">
        <f>'1.Sayfa'!C68</f>
        <v>0.52083333333331805</v>
      </c>
      <c r="D59" s="42">
        <f>'1.Sayfa'!D68</f>
        <v>0.56249999999998201</v>
      </c>
      <c r="E59" s="42">
        <f>'1.Sayfa'!E68</f>
        <v>0.72916666666663699</v>
      </c>
      <c r="F59" s="42">
        <f>'1.Sayfa'!I68</f>
        <v>0.35416666666666302</v>
      </c>
      <c r="G59" s="42">
        <f>'1.Sayfa'!J68</f>
        <v>0.56249999999998201</v>
      </c>
      <c r="H59" s="42">
        <f>'1.Sayfa'!K68</f>
        <v>0.60416666666664598</v>
      </c>
      <c r="I59" s="42">
        <f>'1.Sayfa'!L68</f>
        <v>0.72916666666663699</v>
      </c>
      <c r="J59" s="42">
        <f>'1.Sayfa'!P68</f>
        <v>0</v>
      </c>
      <c r="K59" s="42">
        <f>'1.Sayfa'!Q68</f>
        <v>0</v>
      </c>
      <c r="L59" s="42">
        <f>'1.Sayfa'!R68</f>
        <v>0</v>
      </c>
      <c r="M59" s="42">
        <f>'1.Sayfa'!S68</f>
        <v>0</v>
      </c>
      <c r="N59" s="42">
        <f>'1.Sayfa'!W68</f>
        <v>0</v>
      </c>
      <c r="O59" s="42">
        <f>'1.Sayfa'!X68</f>
        <v>0</v>
      </c>
      <c r="P59" s="42">
        <f>'1.Sayfa'!Y68</f>
        <v>0</v>
      </c>
      <c r="Q59" s="42">
        <f>'1.Sayfa'!Z68</f>
        <v>0</v>
      </c>
      <c r="R59" s="42">
        <f>'1.Sayfa'!AD68</f>
        <v>0</v>
      </c>
      <c r="S59" s="42">
        <f>'1.Sayfa'!AE68</f>
        <v>0</v>
      </c>
      <c r="T59" s="42">
        <f>'1.Sayfa'!AF68</f>
        <v>0</v>
      </c>
      <c r="U59" s="43">
        <f>'1.Sayfa'!AG68</f>
        <v>0</v>
      </c>
      <c r="V59" s="41">
        <f>'2.Sayfa'!B68</f>
        <v>0</v>
      </c>
      <c r="W59" s="42">
        <f>'2.Sayfa'!C68</f>
        <v>0</v>
      </c>
      <c r="X59" s="42">
        <f>'2.Sayfa'!D68</f>
        <v>0</v>
      </c>
      <c r="Y59" s="42">
        <f>'2.Sayfa'!E68</f>
        <v>0</v>
      </c>
      <c r="Z59" s="42">
        <f>'2.Sayfa'!I68</f>
        <v>0</v>
      </c>
      <c r="AA59" s="42">
        <f>'2.Sayfa'!J68</f>
        <v>0</v>
      </c>
      <c r="AB59" s="42">
        <f>'2.Sayfa'!K68</f>
        <v>0</v>
      </c>
      <c r="AC59" s="42">
        <f>'2.Sayfa'!L68</f>
        <v>0</v>
      </c>
      <c r="AD59" s="42">
        <f>'2.Sayfa'!P68</f>
        <v>0</v>
      </c>
      <c r="AE59" s="42">
        <f>'2.Sayfa'!Q68</f>
        <v>0</v>
      </c>
      <c r="AF59" s="42">
        <f>'2.Sayfa'!R68</f>
        <v>0</v>
      </c>
      <c r="AG59" s="42">
        <f>'2.Sayfa'!S68</f>
        <v>0</v>
      </c>
      <c r="AH59" s="42">
        <f>'2.Sayfa'!W68</f>
        <v>0</v>
      </c>
      <c r="AI59" s="42">
        <f>'2.Sayfa'!X68</f>
        <v>0</v>
      </c>
      <c r="AJ59" s="42">
        <f>'2.Sayfa'!Y68</f>
        <v>0</v>
      </c>
      <c r="AK59" s="42">
        <f>'2.Sayfa'!Z68</f>
        <v>0</v>
      </c>
      <c r="AL59" s="42">
        <f>'2.Sayfa'!AD68</f>
        <v>0</v>
      </c>
      <c r="AM59" s="42">
        <f>'2.Sayfa'!AE68</f>
        <v>0</v>
      </c>
      <c r="AN59" s="42">
        <f>'2.Sayfa'!AF68</f>
        <v>0</v>
      </c>
      <c r="AO59" s="43">
        <f>'2.Sayfa'!AG68</f>
        <v>0</v>
      </c>
      <c r="AP59" s="44">
        <f>'3.Sayfa'!B68</f>
        <v>0</v>
      </c>
      <c r="AQ59" s="46">
        <f>'3.Sayfa'!C68</f>
        <v>0</v>
      </c>
      <c r="AR59" s="42">
        <f>'3.Sayfa'!D68</f>
        <v>0</v>
      </c>
      <c r="AS59" s="45">
        <f>'3.Sayfa'!E68</f>
        <v>0</v>
      </c>
      <c r="AT59" s="42">
        <f>'3.Sayfa'!I68</f>
        <v>0</v>
      </c>
      <c r="AU59" s="42">
        <f>'3.Sayfa'!J68</f>
        <v>0</v>
      </c>
      <c r="AV59" s="42">
        <f>'3.Sayfa'!K68</f>
        <v>0</v>
      </c>
      <c r="AW59" s="42">
        <f>'3.Sayfa'!L68</f>
        <v>0</v>
      </c>
      <c r="AX59" s="42">
        <f>'3.Sayfa'!P68</f>
        <v>0</v>
      </c>
      <c r="AY59" s="42">
        <f>'3.Sayfa'!Q68</f>
        <v>0</v>
      </c>
      <c r="AZ59" s="42">
        <f>'3.Sayfa'!R68</f>
        <v>0</v>
      </c>
      <c r="BA59" s="42">
        <f>'3.Sayfa'!S68</f>
        <v>0</v>
      </c>
      <c r="BB59" s="42">
        <f>'3.Sayfa'!W68</f>
        <v>0</v>
      </c>
      <c r="BC59" s="42">
        <f>'3.Sayfa'!X68</f>
        <v>0</v>
      </c>
      <c r="BD59" s="42">
        <f>'3.Sayfa'!Y68</f>
        <v>0</v>
      </c>
      <c r="BE59" s="42">
        <f>'3.Sayfa'!Z68</f>
        <v>0</v>
      </c>
      <c r="BF59" s="42">
        <f>'3.Sayfa'!AD68</f>
        <v>0</v>
      </c>
      <c r="BG59" s="42">
        <f>'3.Sayfa'!AE68</f>
        <v>0</v>
      </c>
      <c r="BH59" s="42">
        <f>'3.Sayfa'!AF68</f>
        <v>0</v>
      </c>
      <c r="BI59" s="42">
        <f>'3.Sayfa'!AG68</f>
        <v>0</v>
      </c>
      <c r="BJ59" s="44">
        <f>'4.Sayfa'!B68</f>
        <v>0</v>
      </c>
      <c r="BK59" s="42">
        <f>'4.Sayfa'!C68</f>
        <v>0</v>
      </c>
      <c r="BL59" s="42">
        <f>'4.Sayfa'!D68</f>
        <v>0</v>
      </c>
      <c r="BM59" s="47">
        <f>'4.Sayfa'!E68</f>
        <v>0</v>
      </c>
      <c r="BN59" s="42">
        <f>'4.Sayfa'!I68</f>
        <v>0</v>
      </c>
      <c r="BO59" s="42">
        <f>'4.Sayfa'!J68</f>
        <v>0</v>
      </c>
      <c r="BP59" s="42">
        <f>'4.Sayfa'!K68</f>
        <v>0</v>
      </c>
      <c r="BQ59" s="42">
        <f>'4.Sayfa'!L68</f>
        <v>0</v>
      </c>
      <c r="BR59" s="42">
        <f>'4.Sayfa'!P68</f>
        <v>0</v>
      </c>
      <c r="BS59" s="42">
        <f>'4.Sayfa'!Q68</f>
        <v>0</v>
      </c>
      <c r="BT59" s="42">
        <f>'4.Sayfa'!R68</f>
        <v>0</v>
      </c>
      <c r="BU59" s="42">
        <f>'4.Sayfa'!S68</f>
        <v>0</v>
      </c>
      <c r="BV59" s="42">
        <f>'4.Sayfa'!W68</f>
        <v>0</v>
      </c>
      <c r="BW59" s="42">
        <f>'4.Sayfa'!X68</f>
        <v>0</v>
      </c>
      <c r="BX59" s="42">
        <f>'4.Sayfa'!Y68</f>
        <v>0</v>
      </c>
      <c r="BY59" s="42">
        <f>'4.Sayfa'!Z68</f>
        <v>0</v>
      </c>
      <c r="BZ59" s="42">
        <f>'4.Sayfa'!AD68</f>
        <v>0</v>
      </c>
      <c r="CA59" s="42">
        <f>'4.Sayfa'!AE68</f>
        <v>0</v>
      </c>
      <c r="CB59" s="42">
        <f>'4.Sayfa'!AF68</f>
        <v>0</v>
      </c>
      <c r="CC59" s="42">
        <f>'4.Sayfa'!AG68</f>
        <v>0</v>
      </c>
      <c r="CD59" s="44">
        <f>'5.Sayfa'!B68</f>
        <v>0</v>
      </c>
      <c r="CE59" s="42">
        <f>'5.Sayfa'!C68</f>
        <v>0</v>
      </c>
      <c r="CF59" s="42">
        <f>'5.Sayfa'!D68</f>
        <v>0</v>
      </c>
      <c r="CG59" s="47">
        <f>'5.Sayfa'!E68</f>
        <v>0</v>
      </c>
      <c r="CH59" s="42">
        <f>'5.Sayfa'!I68</f>
        <v>0</v>
      </c>
      <c r="CI59" s="42">
        <f>'5.Sayfa'!J68</f>
        <v>0</v>
      </c>
      <c r="CJ59" s="42">
        <f>'5.Sayfa'!K68</f>
        <v>0</v>
      </c>
      <c r="CK59" s="42">
        <f>'5.Sayfa'!L68</f>
        <v>0</v>
      </c>
      <c r="CL59" s="42">
        <f>'5.Sayfa'!P68</f>
        <v>0</v>
      </c>
      <c r="CM59" s="42">
        <f>'5.Sayfa'!Q68</f>
        <v>0</v>
      </c>
      <c r="CN59" s="42">
        <f>'5.Sayfa'!R68</f>
        <v>0</v>
      </c>
      <c r="CO59" s="42">
        <f>'5.Sayfa'!S68</f>
        <v>0</v>
      </c>
      <c r="CP59" s="42">
        <f>'5.Sayfa'!W68</f>
        <v>0</v>
      </c>
      <c r="CQ59" s="42">
        <f>'5.Sayfa'!X68</f>
        <v>0</v>
      </c>
      <c r="CR59" s="42">
        <f>'5.Sayfa'!Y68</f>
        <v>0</v>
      </c>
      <c r="CS59" s="42">
        <f>'5.Sayfa'!Z68</f>
        <v>0</v>
      </c>
      <c r="CT59" s="42">
        <f>'5.Sayfa'!AD68</f>
        <v>0</v>
      </c>
      <c r="CU59" s="42">
        <f>'5.Sayfa'!AE68</f>
        <v>0</v>
      </c>
      <c r="CV59" s="42">
        <f>'5.Sayfa'!AF68</f>
        <v>0</v>
      </c>
      <c r="CW59" s="43">
        <f>'5.Sayfa'!AG68</f>
        <v>0</v>
      </c>
      <c r="CY59" s="40">
        <f t="shared" si="0"/>
        <v>0.72916666666663699</v>
      </c>
      <c r="CZ59" s="40">
        <f t="shared" ref="CZ59:CZ62" si="22">IF(ISERROR(SMALL(B59:CW59,COUNTIF(B59:CW59,0)+1)),0,SMALL(B59:CW59,COUNTIF(B59:CW59,0)+1))</f>
        <v>0.35416666666666302</v>
      </c>
      <c r="DA59" s="40">
        <f t="shared" ref="DA59:DA62" si="23">IF(CY59-CZ59&lt;0,0,CY59-CZ59)</f>
        <v>0.37499999999997397</v>
      </c>
    </row>
    <row r="60" spans="1:105" ht="15.75" thickBot="1" x14ac:dyDescent="0.3">
      <c r="A60" s="20">
        <f t="shared" si="21"/>
        <v>44797</v>
      </c>
      <c r="B60" s="41">
        <f>'1.Sayfa'!B69</f>
        <v>0.35416666666666302</v>
      </c>
      <c r="C60" s="42">
        <f>'1.Sayfa'!C69</f>
        <v>0.56249999999998201</v>
      </c>
      <c r="D60" s="42">
        <f>'1.Sayfa'!D69</f>
        <v>0.60416666666664598</v>
      </c>
      <c r="E60" s="42">
        <f>'1.Sayfa'!E69</f>
        <v>0.72916666666663699</v>
      </c>
      <c r="F60" s="42">
        <f>'1.Sayfa'!I69</f>
        <v>0.35416666666666302</v>
      </c>
      <c r="G60" s="42">
        <f>'1.Sayfa'!J69</f>
        <v>0.52083333333331805</v>
      </c>
      <c r="H60" s="42">
        <f>'1.Sayfa'!K69</f>
        <v>0.56249999999998201</v>
      </c>
      <c r="I60" s="42">
        <f>'1.Sayfa'!L69</f>
        <v>0.72916666666663699</v>
      </c>
      <c r="J60" s="42">
        <f>'1.Sayfa'!P69</f>
        <v>0</v>
      </c>
      <c r="K60" s="42">
        <f>'1.Sayfa'!Q69</f>
        <v>0</v>
      </c>
      <c r="L60" s="42">
        <f>'1.Sayfa'!R69</f>
        <v>0</v>
      </c>
      <c r="M60" s="42">
        <f>'1.Sayfa'!S69</f>
        <v>0</v>
      </c>
      <c r="N60" s="42">
        <f>'1.Sayfa'!W69</f>
        <v>0</v>
      </c>
      <c r="O60" s="42">
        <f>'1.Sayfa'!X69</f>
        <v>0</v>
      </c>
      <c r="P60" s="42">
        <f>'1.Sayfa'!Y69</f>
        <v>0</v>
      </c>
      <c r="Q60" s="42">
        <f>'1.Sayfa'!Z69</f>
        <v>0</v>
      </c>
      <c r="R60" s="42">
        <f>'1.Sayfa'!AD69</f>
        <v>0</v>
      </c>
      <c r="S60" s="42">
        <f>'1.Sayfa'!AE69</f>
        <v>0</v>
      </c>
      <c r="T60" s="42">
        <f>'1.Sayfa'!AF69</f>
        <v>0</v>
      </c>
      <c r="U60" s="43">
        <f>'1.Sayfa'!AG69</f>
        <v>0</v>
      </c>
      <c r="V60" s="41">
        <f>'2.Sayfa'!B69</f>
        <v>0</v>
      </c>
      <c r="W60" s="42">
        <f>'2.Sayfa'!C69</f>
        <v>0</v>
      </c>
      <c r="X60" s="42">
        <f>'2.Sayfa'!D69</f>
        <v>0</v>
      </c>
      <c r="Y60" s="42">
        <f>'2.Sayfa'!E69</f>
        <v>0</v>
      </c>
      <c r="Z60" s="42">
        <f>'2.Sayfa'!I69</f>
        <v>0</v>
      </c>
      <c r="AA60" s="42">
        <f>'2.Sayfa'!J69</f>
        <v>0</v>
      </c>
      <c r="AB60" s="42">
        <f>'2.Sayfa'!K69</f>
        <v>0</v>
      </c>
      <c r="AC60" s="42">
        <f>'2.Sayfa'!L69</f>
        <v>0</v>
      </c>
      <c r="AD60" s="42">
        <f>'2.Sayfa'!P69</f>
        <v>0</v>
      </c>
      <c r="AE60" s="42">
        <f>'2.Sayfa'!Q69</f>
        <v>0</v>
      </c>
      <c r="AF60" s="42">
        <f>'2.Sayfa'!R69</f>
        <v>0</v>
      </c>
      <c r="AG60" s="42">
        <f>'2.Sayfa'!S69</f>
        <v>0</v>
      </c>
      <c r="AH60" s="42">
        <f>'2.Sayfa'!W69</f>
        <v>0</v>
      </c>
      <c r="AI60" s="42">
        <f>'2.Sayfa'!X69</f>
        <v>0</v>
      </c>
      <c r="AJ60" s="42">
        <f>'2.Sayfa'!Y69</f>
        <v>0</v>
      </c>
      <c r="AK60" s="42">
        <f>'2.Sayfa'!Z69</f>
        <v>0</v>
      </c>
      <c r="AL60" s="42">
        <f>'2.Sayfa'!AD69</f>
        <v>0</v>
      </c>
      <c r="AM60" s="42">
        <f>'2.Sayfa'!AE69</f>
        <v>0</v>
      </c>
      <c r="AN60" s="42">
        <f>'2.Sayfa'!AF69</f>
        <v>0</v>
      </c>
      <c r="AO60" s="43">
        <f>'2.Sayfa'!AG69</f>
        <v>0</v>
      </c>
      <c r="AP60" s="44">
        <f>'3.Sayfa'!B69</f>
        <v>0</v>
      </c>
      <c r="AQ60" s="46">
        <f>'3.Sayfa'!C69</f>
        <v>0</v>
      </c>
      <c r="AR60" s="42">
        <f>'3.Sayfa'!D69</f>
        <v>0</v>
      </c>
      <c r="AS60" s="45">
        <f>'3.Sayfa'!E69</f>
        <v>0</v>
      </c>
      <c r="AT60" s="42">
        <f>'3.Sayfa'!I69</f>
        <v>0</v>
      </c>
      <c r="AU60" s="42">
        <f>'3.Sayfa'!J69</f>
        <v>0</v>
      </c>
      <c r="AV60" s="42">
        <f>'3.Sayfa'!K69</f>
        <v>0</v>
      </c>
      <c r="AW60" s="42">
        <f>'3.Sayfa'!L69</f>
        <v>0</v>
      </c>
      <c r="AX60" s="42">
        <f>'3.Sayfa'!P69</f>
        <v>0</v>
      </c>
      <c r="AY60" s="42">
        <f>'3.Sayfa'!Q69</f>
        <v>0</v>
      </c>
      <c r="AZ60" s="42">
        <f>'3.Sayfa'!R69</f>
        <v>0</v>
      </c>
      <c r="BA60" s="42">
        <f>'3.Sayfa'!S69</f>
        <v>0</v>
      </c>
      <c r="BB60" s="42">
        <f>'3.Sayfa'!W69</f>
        <v>0</v>
      </c>
      <c r="BC60" s="42">
        <f>'3.Sayfa'!X69</f>
        <v>0</v>
      </c>
      <c r="BD60" s="42">
        <f>'3.Sayfa'!Y69</f>
        <v>0</v>
      </c>
      <c r="BE60" s="42">
        <f>'3.Sayfa'!Z69</f>
        <v>0</v>
      </c>
      <c r="BF60" s="42">
        <f>'3.Sayfa'!AD69</f>
        <v>0</v>
      </c>
      <c r="BG60" s="42">
        <f>'3.Sayfa'!AE69</f>
        <v>0</v>
      </c>
      <c r="BH60" s="42">
        <f>'3.Sayfa'!AF69</f>
        <v>0</v>
      </c>
      <c r="BI60" s="42">
        <f>'3.Sayfa'!AG69</f>
        <v>0</v>
      </c>
      <c r="BJ60" s="44">
        <f>'4.Sayfa'!B69</f>
        <v>0</v>
      </c>
      <c r="BK60" s="42">
        <f>'4.Sayfa'!C69</f>
        <v>0</v>
      </c>
      <c r="BL60" s="42">
        <f>'4.Sayfa'!D69</f>
        <v>0</v>
      </c>
      <c r="BM60" s="47">
        <f>'4.Sayfa'!E69</f>
        <v>0</v>
      </c>
      <c r="BN60" s="42">
        <f>'4.Sayfa'!I69</f>
        <v>0</v>
      </c>
      <c r="BO60" s="42">
        <f>'4.Sayfa'!J69</f>
        <v>0</v>
      </c>
      <c r="BP60" s="42">
        <f>'4.Sayfa'!K69</f>
        <v>0</v>
      </c>
      <c r="BQ60" s="42">
        <f>'4.Sayfa'!L69</f>
        <v>0</v>
      </c>
      <c r="BR60" s="42">
        <f>'4.Sayfa'!P69</f>
        <v>0</v>
      </c>
      <c r="BS60" s="42">
        <f>'4.Sayfa'!Q69</f>
        <v>0</v>
      </c>
      <c r="BT60" s="42">
        <f>'4.Sayfa'!R69</f>
        <v>0</v>
      </c>
      <c r="BU60" s="42">
        <f>'4.Sayfa'!S69</f>
        <v>0</v>
      </c>
      <c r="BV60" s="42">
        <f>'4.Sayfa'!W69</f>
        <v>0</v>
      </c>
      <c r="BW60" s="42">
        <f>'4.Sayfa'!X69</f>
        <v>0</v>
      </c>
      <c r="BX60" s="42">
        <f>'4.Sayfa'!Y69</f>
        <v>0</v>
      </c>
      <c r="BY60" s="42">
        <f>'4.Sayfa'!Z69</f>
        <v>0</v>
      </c>
      <c r="BZ60" s="42">
        <f>'4.Sayfa'!AD69</f>
        <v>0</v>
      </c>
      <c r="CA60" s="42">
        <f>'4.Sayfa'!AE69</f>
        <v>0</v>
      </c>
      <c r="CB60" s="42">
        <f>'4.Sayfa'!AF69</f>
        <v>0</v>
      </c>
      <c r="CC60" s="42">
        <f>'4.Sayfa'!AG69</f>
        <v>0</v>
      </c>
      <c r="CD60" s="44">
        <f>'5.Sayfa'!B69</f>
        <v>0</v>
      </c>
      <c r="CE60" s="42">
        <f>'5.Sayfa'!C69</f>
        <v>0</v>
      </c>
      <c r="CF60" s="42">
        <f>'5.Sayfa'!D69</f>
        <v>0</v>
      </c>
      <c r="CG60" s="47">
        <f>'5.Sayfa'!E69</f>
        <v>0</v>
      </c>
      <c r="CH60" s="42">
        <f>'5.Sayfa'!I69</f>
        <v>0</v>
      </c>
      <c r="CI60" s="42">
        <f>'5.Sayfa'!J69</f>
        <v>0</v>
      </c>
      <c r="CJ60" s="42">
        <f>'5.Sayfa'!K69</f>
        <v>0</v>
      </c>
      <c r="CK60" s="42">
        <f>'5.Sayfa'!L69</f>
        <v>0</v>
      </c>
      <c r="CL60" s="42">
        <f>'5.Sayfa'!P69</f>
        <v>0</v>
      </c>
      <c r="CM60" s="42">
        <f>'5.Sayfa'!Q69</f>
        <v>0</v>
      </c>
      <c r="CN60" s="42">
        <f>'5.Sayfa'!R69</f>
        <v>0</v>
      </c>
      <c r="CO60" s="42">
        <f>'5.Sayfa'!S69</f>
        <v>0</v>
      </c>
      <c r="CP60" s="42">
        <f>'5.Sayfa'!W69</f>
        <v>0</v>
      </c>
      <c r="CQ60" s="42">
        <f>'5.Sayfa'!X69</f>
        <v>0</v>
      </c>
      <c r="CR60" s="42">
        <f>'5.Sayfa'!Y69</f>
        <v>0</v>
      </c>
      <c r="CS60" s="42">
        <f>'5.Sayfa'!Z69</f>
        <v>0</v>
      </c>
      <c r="CT60" s="42">
        <f>'5.Sayfa'!AD69</f>
        <v>0</v>
      </c>
      <c r="CU60" s="42">
        <f>'5.Sayfa'!AE69</f>
        <v>0</v>
      </c>
      <c r="CV60" s="42">
        <f>'5.Sayfa'!AF69</f>
        <v>0</v>
      </c>
      <c r="CW60" s="43">
        <f>'5.Sayfa'!AG69</f>
        <v>0</v>
      </c>
      <c r="CY60" s="40">
        <f t="shared" si="0"/>
        <v>0.72916666666663699</v>
      </c>
      <c r="CZ60" s="40">
        <f t="shared" si="22"/>
        <v>0.35416666666666302</v>
      </c>
      <c r="DA60" s="40">
        <f t="shared" si="23"/>
        <v>0.37499999999997397</v>
      </c>
    </row>
    <row r="61" spans="1:105" ht="15.75" thickBot="1" x14ac:dyDescent="0.3">
      <c r="A61" s="20">
        <f t="shared" si="21"/>
        <v>44798</v>
      </c>
      <c r="B61" s="41">
        <f>'1.Sayfa'!B70</f>
        <v>0.35416666666666302</v>
      </c>
      <c r="C61" s="42">
        <f>'1.Sayfa'!C70</f>
        <v>0.52083333333331805</v>
      </c>
      <c r="D61" s="42">
        <f>'1.Sayfa'!D70</f>
        <v>0.56249999999998201</v>
      </c>
      <c r="E61" s="42">
        <f>'1.Sayfa'!E70</f>
        <v>0.72916666666663699</v>
      </c>
      <c r="F61" s="42">
        <f>'1.Sayfa'!I70</f>
        <v>0.35416666666666302</v>
      </c>
      <c r="G61" s="42">
        <f>'1.Sayfa'!J70</f>
        <v>0.56249999999998201</v>
      </c>
      <c r="H61" s="42">
        <f>'1.Sayfa'!K70</f>
        <v>0.60416666666664598</v>
      </c>
      <c r="I61" s="42">
        <f>'1.Sayfa'!L70</f>
        <v>0.72916666666663699</v>
      </c>
      <c r="J61" s="42">
        <f>'1.Sayfa'!P70</f>
        <v>0</v>
      </c>
      <c r="K61" s="42">
        <f>'1.Sayfa'!Q70</f>
        <v>0</v>
      </c>
      <c r="L61" s="42">
        <f>'1.Sayfa'!R70</f>
        <v>0</v>
      </c>
      <c r="M61" s="42">
        <f>'1.Sayfa'!S70</f>
        <v>0</v>
      </c>
      <c r="N61" s="42">
        <f>'1.Sayfa'!W70</f>
        <v>0</v>
      </c>
      <c r="O61" s="42">
        <f>'1.Sayfa'!X70</f>
        <v>0</v>
      </c>
      <c r="P61" s="42">
        <f>'1.Sayfa'!Y70</f>
        <v>0</v>
      </c>
      <c r="Q61" s="42">
        <f>'1.Sayfa'!Z70</f>
        <v>0</v>
      </c>
      <c r="R61" s="42">
        <f>'1.Sayfa'!AD70</f>
        <v>0</v>
      </c>
      <c r="S61" s="42">
        <f>'1.Sayfa'!AE70</f>
        <v>0</v>
      </c>
      <c r="T61" s="42">
        <f>'1.Sayfa'!AF70</f>
        <v>0</v>
      </c>
      <c r="U61" s="43">
        <f>'1.Sayfa'!AG70</f>
        <v>0</v>
      </c>
      <c r="V61" s="41">
        <f>'2.Sayfa'!B70</f>
        <v>0</v>
      </c>
      <c r="W61" s="42">
        <f>'2.Sayfa'!C70</f>
        <v>0</v>
      </c>
      <c r="X61" s="42">
        <f>'2.Sayfa'!D70</f>
        <v>0</v>
      </c>
      <c r="Y61" s="42">
        <f>'2.Sayfa'!E70</f>
        <v>0</v>
      </c>
      <c r="Z61" s="42">
        <f>'2.Sayfa'!I70</f>
        <v>0</v>
      </c>
      <c r="AA61" s="42">
        <f>'2.Sayfa'!J70</f>
        <v>0</v>
      </c>
      <c r="AB61" s="42">
        <f>'2.Sayfa'!K70</f>
        <v>0</v>
      </c>
      <c r="AC61" s="42">
        <f>'2.Sayfa'!L70</f>
        <v>0</v>
      </c>
      <c r="AD61" s="42">
        <f>'2.Sayfa'!P70</f>
        <v>0</v>
      </c>
      <c r="AE61" s="42">
        <f>'2.Sayfa'!Q70</f>
        <v>0</v>
      </c>
      <c r="AF61" s="42">
        <f>'2.Sayfa'!R70</f>
        <v>0</v>
      </c>
      <c r="AG61" s="42">
        <f>'2.Sayfa'!S70</f>
        <v>0</v>
      </c>
      <c r="AH61" s="42">
        <f>'2.Sayfa'!W70</f>
        <v>0</v>
      </c>
      <c r="AI61" s="42">
        <f>'2.Sayfa'!X70</f>
        <v>0</v>
      </c>
      <c r="AJ61" s="42">
        <f>'2.Sayfa'!Y70</f>
        <v>0</v>
      </c>
      <c r="AK61" s="42">
        <f>'2.Sayfa'!Z70</f>
        <v>0</v>
      </c>
      <c r="AL61" s="42">
        <f>'2.Sayfa'!AD70</f>
        <v>0</v>
      </c>
      <c r="AM61" s="42">
        <f>'2.Sayfa'!AE70</f>
        <v>0</v>
      </c>
      <c r="AN61" s="42">
        <f>'2.Sayfa'!AF70</f>
        <v>0</v>
      </c>
      <c r="AO61" s="43">
        <f>'2.Sayfa'!AG70</f>
        <v>0</v>
      </c>
      <c r="AP61" s="44">
        <f>'3.Sayfa'!B70</f>
        <v>0</v>
      </c>
      <c r="AQ61" s="46">
        <f>'3.Sayfa'!C70</f>
        <v>0</v>
      </c>
      <c r="AR61" s="42">
        <f>'3.Sayfa'!D70</f>
        <v>0</v>
      </c>
      <c r="AS61" s="45">
        <f>'3.Sayfa'!E70</f>
        <v>0</v>
      </c>
      <c r="AT61" s="42">
        <f>'3.Sayfa'!I70</f>
        <v>0</v>
      </c>
      <c r="AU61" s="42">
        <f>'3.Sayfa'!J70</f>
        <v>0</v>
      </c>
      <c r="AV61" s="42">
        <f>'3.Sayfa'!K70</f>
        <v>0</v>
      </c>
      <c r="AW61" s="42">
        <f>'3.Sayfa'!L70</f>
        <v>0</v>
      </c>
      <c r="AX61" s="42">
        <f>'3.Sayfa'!P70</f>
        <v>0</v>
      </c>
      <c r="AY61" s="42">
        <f>'3.Sayfa'!Q70</f>
        <v>0</v>
      </c>
      <c r="AZ61" s="42">
        <f>'3.Sayfa'!R70</f>
        <v>0</v>
      </c>
      <c r="BA61" s="42">
        <f>'3.Sayfa'!S70</f>
        <v>0</v>
      </c>
      <c r="BB61" s="42">
        <f>'3.Sayfa'!W70</f>
        <v>0</v>
      </c>
      <c r="BC61" s="42">
        <f>'3.Sayfa'!X70</f>
        <v>0</v>
      </c>
      <c r="BD61" s="42">
        <f>'3.Sayfa'!Y70</f>
        <v>0</v>
      </c>
      <c r="BE61" s="42">
        <f>'3.Sayfa'!Z70</f>
        <v>0</v>
      </c>
      <c r="BF61" s="42">
        <f>'3.Sayfa'!AD70</f>
        <v>0</v>
      </c>
      <c r="BG61" s="42">
        <f>'3.Sayfa'!AE70</f>
        <v>0</v>
      </c>
      <c r="BH61" s="42">
        <f>'3.Sayfa'!AF70</f>
        <v>0</v>
      </c>
      <c r="BI61" s="42">
        <f>'3.Sayfa'!AG70</f>
        <v>0</v>
      </c>
      <c r="BJ61" s="44">
        <f>'4.Sayfa'!B70</f>
        <v>0</v>
      </c>
      <c r="BK61" s="42">
        <f>'4.Sayfa'!C70</f>
        <v>0</v>
      </c>
      <c r="BL61" s="42">
        <f>'4.Sayfa'!D70</f>
        <v>0</v>
      </c>
      <c r="BM61" s="47">
        <f>'4.Sayfa'!E70</f>
        <v>0</v>
      </c>
      <c r="BN61" s="42">
        <f>'4.Sayfa'!I70</f>
        <v>0</v>
      </c>
      <c r="BO61" s="42">
        <f>'4.Sayfa'!J70</f>
        <v>0</v>
      </c>
      <c r="BP61" s="42">
        <f>'4.Sayfa'!K70</f>
        <v>0</v>
      </c>
      <c r="BQ61" s="42">
        <f>'4.Sayfa'!L70</f>
        <v>0</v>
      </c>
      <c r="BR61" s="42">
        <f>'4.Sayfa'!P70</f>
        <v>0</v>
      </c>
      <c r="BS61" s="42">
        <f>'4.Sayfa'!Q70</f>
        <v>0</v>
      </c>
      <c r="BT61" s="42">
        <f>'4.Sayfa'!R70</f>
        <v>0</v>
      </c>
      <c r="BU61" s="42">
        <f>'4.Sayfa'!S70</f>
        <v>0</v>
      </c>
      <c r="BV61" s="42">
        <f>'4.Sayfa'!W70</f>
        <v>0</v>
      </c>
      <c r="BW61" s="42">
        <f>'4.Sayfa'!X70</f>
        <v>0</v>
      </c>
      <c r="BX61" s="42">
        <f>'4.Sayfa'!Y70</f>
        <v>0</v>
      </c>
      <c r="BY61" s="42">
        <f>'4.Sayfa'!Z70</f>
        <v>0</v>
      </c>
      <c r="BZ61" s="42">
        <f>'4.Sayfa'!AD70</f>
        <v>0</v>
      </c>
      <c r="CA61" s="42">
        <f>'4.Sayfa'!AE70</f>
        <v>0</v>
      </c>
      <c r="CB61" s="42">
        <f>'4.Sayfa'!AF70</f>
        <v>0</v>
      </c>
      <c r="CC61" s="42">
        <f>'4.Sayfa'!AG70</f>
        <v>0</v>
      </c>
      <c r="CD61" s="44">
        <f>'5.Sayfa'!B70</f>
        <v>0</v>
      </c>
      <c r="CE61" s="42">
        <f>'5.Sayfa'!C70</f>
        <v>0</v>
      </c>
      <c r="CF61" s="42">
        <f>'5.Sayfa'!D70</f>
        <v>0</v>
      </c>
      <c r="CG61" s="47">
        <f>'5.Sayfa'!E70</f>
        <v>0</v>
      </c>
      <c r="CH61" s="42">
        <f>'5.Sayfa'!I70</f>
        <v>0</v>
      </c>
      <c r="CI61" s="42">
        <f>'5.Sayfa'!J70</f>
        <v>0</v>
      </c>
      <c r="CJ61" s="42">
        <f>'5.Sayfa'!K70</f>
        <v>0</v>
      </c>
      <c r="CK61" s="42">
        <f>'5.Sayfa'!L70</f>
        <v>0</v>
      </c>
      <c r="CL61" s="42">
        <f>'5.Sayfa'!P70</f>
        <v>0</v>
      </c>
      <c r="CM61" s="42">
        <f>'5.Sayfa'!Q70</f>
        <v>0</v>
      </c>
      <c r="CN61" s="42">
        <f>'5.Sayfa'!R70</f>
        <v>0</v>
      </c>
      <c r="CO61" s="42">
        <f>'5.Sayfa'!S70</f>
        <v>0</v>
      </c>
      <c r="CP61" s="42">
        <f>'5.Sayfa'!W70</f>
        <v>0</v>
      </c>
      <c r="CQ61" s="42">
        <f>'5.Sayfa'!X70</f>
        <v>0</v>
      </c>
      <c r="CR61" s="42">
        <f>'5.Sayfa'!Y70</f>
        <v>0</v>
      </c>
      <c r="CS61" s="42">
        <f>'5.Sayfa'!Z70</f>
        <v>0</v>
      </c>
      <c r="CT61" s="42">
        <f>'5.Sayfa'!AD70</f>
        <v>0</v>
      </c>
      <c r="CU61" s="42">
        <f>'5.Sayfa'!AE70</f>
        <v>0</v>
      </c>
      <c r="CV61" s="42">
        <f>'5.Sayfa'!AF70</f>
        <v>0</v>
      </c>
      <c r="CW61" s="43">
        <f>'5.Sayfa'!AG70</f>
        <v>0</v>
      </c>
      <c r="CY61" s="40">
        <f t="shared" si="0"/>
        <v>0.72916666666663699</v>
      </c>
      <c r="CZ61" s="40">
        <f t="shared" si="22"/>
        <v>0.35416666666666302</v>
      </c>
      <c r="DA61" s="40">
        <f t="shared" si="23"/>
        <v>0.37499999999997397</v>
      </c>
    </row>
    <row r="62" spans="1:105" ht="15.75" thickBot="1" x14ac:dyDescent="0.3">
      <c r="A62" s="20">
        <f t="shared" si="21"/>
        <v>44799</v>
      </c>
      <c r="B62" s="41">
        <f>'1.Sayfa'!B71</f>
        <v>0.35416666666666302</v>
      </c>
      <c r="C62" s="42">
        <f>'1.Sayfa'!C71</f>
        <v>0.56249999999998201</v>
      </c>
      <c r="D62" s="42">
        <f>'1.Sayfa'!D71</f>
        <v>0.60416666666664598</v>
      </c>
      <c r="E62" s="42">
        <f>'1.Sayfa'!E71</f>
        <v>0.72916666666663699</v>
      </c>
      <c r="F62" s="42">
        <f>'1.Sayfa'!I71</f>
        <v>0.35416666666666302</v>
      </c>
      <c r="G62" s="42">
        <f>'1.Sayfa'!J71</f>
        <v>0.52083333333331805</v>
      </c>
      <c r="H62" s="42">
        <f>'1.Sayfa'!K71</f>
        <v>0.56249999999998201</v>
      </c>
      <c r="I62" s="42">
        <f>'1.Sayfa'!L71</f>
        <v>0.72916666666663699</v>
      </c>
      <c r="J62" s="42">
        <f>'1.Sayfa'!P71</f>
        <v>0</v>
      </c>
      <c r="K62" s="42">
        <f>'1.Sayfa'!Q71</f>
        <v>0</v>
      </c>
      <c r="L62" s="42">
        <f>'1.Sayfa'!R71</f>
        <v>0</v>
      </c>
      <c r="M62" s="42">
        <f>'1.Sayfa'!S71</f>
        <v>0</v>
      </c>
      <c r="N62" s="42">
        <f>'1.Sayfa'!W71</f>
        <v>0</v>
      </c>
      <c r="O62" s="42">
        <f>'1.Sayfa'!X71</f>
        <v>0</v>
      </c>
      <c r="P62" s="42">
        <f>'1.Sayfa'!Y71</f>
        <v>0</v>
      </c>
      <c r="Q62" s="42">
        <f>'1.Sayfa'!Z71</f>
        <v>0</v>
      </c>
      <c r="R62" s="42">
        <f>'1.Sayfa'!AD71</f>
        <v>0</v>
      </c>
      <c r="S62" s="42">
        <f>'1.Sayfa'!AE71</f>
        <v>0</v>
      </c>
      <c r="T62" s="42">
        <f>'1.Sayfa'!AF71</f>
        <v>0</v>
      </c>
      <c r="U62" s="43">
        <f>'1.Sayfa'!AG71</f>
        <v>0</v>
      </c>
      <c r="V62" s="41">
        <f>'2.Sayfa'!B71</f>
        <v>0</v>
      </c>
      <c r="W62" s="42">
        <f>'2.Sayfa'!C71</f>
        <v>0</v>
      </c>
      <c r="X62" s="42">
        <f>'2.Sayfa'!D71</f>
        <v>0</v>
      </c>
      <c r="Y62" s="42">
        <f>'2.Sayfa'!E71</f>
        <v>0</v>
      </c>
      <c r="Z62" s="42">
        <f>'2.Sayfa'!I71</f>
        <v>0</v>
      </c>
      <c r="AA62" s="42">
        <f>'2.Sayfa'!J71</f>
        <v>0</v>
      </c>
      <c r="AB62" s="42">
        <f>'2.Sayfa'!K71</f>
        <v>0</v>
      </c>
      <c r="AC62" s="42">
        <f>'2.Sayfa'!L71</f>
        <v>0</v>
      </c>
      <c r="AD62" s="42">
        <f>'2.Sayfa'!P71</f>
        <v>0</v>
      </c>
      <c r="AE62" s="42">
        <f>'2.Sayfa'!Q71</f>
        <v>0</v>
      </c>
      <c r="AF62" s="42">
        <f>'2.Sayfa'!R71</f>
        <v>0</v>
      </c>
      <c r="AG62" s="42">
        <f>'2.Sayfa'!S71</f>
        <v>0</v>
      </c>
      <c r="AH62" s="42">
        <f>'2.Sayfa'!W71</f>
        <v>0</v>
      </c>
      <c r="AI62" s="42">
        <f>'2.Sayfa'!X71</f>
        <v>0</v>
      </c>
      <c r="AJ62" s="42">
        <f>'2.Sayfa'!Y71</f>
        <v>0</v>
      </c>
      <c r="AK62" s="42">
        <f>'2.Sayfa'!Z71</f>
        <v>0</v>
      </c>
      <c r="AL62" s="42">
        <f>'2.Sayfa'!AD71</f>
        <v>0</v>
      </c>
      <c r="AM62" s="42">
        <f>'2.Sayfa'!AE71</f>
        <v>0</v>
      </c>
      <c r="AN62" s="42">
        <f>'2.Sayfa'!AF71</f>
        <v>0</v>
      </c>
      <c r="AO62" s="43">
        <f>'2.Sayfa'!AG71</f>
        <v>0</v>
      </c>
      <c r="AP62" s="44">
        <f>'3.Sayfa'!B71</f>
        <v>0</v>
      </c>
      <c r="AQ62" s="46">
        <f>'3.Sayfa'!C71</f>
        <v>0</v>
      </c>
      <c r="AR62" s="42">
        <f>'3.Sayfa'!D71</f>
        <v>0</v>
      </c>
      <c r="AS62" s="45">
        <f>'3.Sayfa'!E71</f>
        <v>0</v>
      </c>
      <c r="AT62" s="42">
        <f>'3.Sayfa'!I71</f>
        <v>0</v>
      </c>
      <c r="AU62" s="42">
        <f>'3.Sayfa'!J71</f>
        <v>0</v>
      </c>
      <c r="AV62" s="42">
        <f>'3.Sayfa'!K71</f>
        <v>0</v>
      </c>
      <c r="AW62" s="42">
        <f>'3.Sayfa'!L71</f>
        <v>0</v>
      </c>
      <c r="AX62" s="42">
        <f>'3.Sayfa'!P71</f>
        <v>0</v>
      </c>
      <c r="AY62" s="42">
        <f>'3.Sayfa'!Q71</f>
        <v>0</v>
      </c>
      <c r="AZ62" s="42">
        <f>'3.Sayfa'!R71</f>
        <v>0</v>
      </c>
      <c r="BA62" s="42">
        <f>'3.Sayfa'!S71</f>
        <v>0</v>
      </c>
      <c r="BB62" s="42">
        <f>'3.Sayfa'!W71</f>
        <v>0</v>
      </c>
      <c r="BC62" s="42">
        <f>'3.Sayfa'!X71</f>
        <v>0</v>
      </c>
      <c r="BD62" s="42">
        <f>'3.Sayfa'!Y71</f>
        <v>0</v>
      </c>
      <c r="BE62" s="42">
        <f>'3.Sayfa'!Z71</f>
        <v>0</v>
      </c>
      <c r="BF62" s="42">
        <f>'3.Sayfa'!AD71</f>
        <v>0</v>
      </c>
      <c r="BG62" s="42">
        <f>'3.Sayfa'!AE71</f>
        <v>0</v>
      </c>
      <c r="BH62" s="42">
        <f>'3.Sayfa'!AF71</f>
        <v>0</v>
      </c>
      <c r="BI62" s="42">
        <f>'3.Sayfa'!AG71</f>
        <v>0</v>
      </c>
      <c r="BJ62" s="44">
        <f>'4.Sayfa'!B71</f>
        <v>0</v>
      </c>
      <c r="BK62" s="42">
        <f>'4.Sayfa'!C71</f>
        <v>0</v>
      </c>
      <c r="BL62" s="42">
        <f>'4.Sayfa'!D71</f>
        <v>0</v>
      </c>
      <c r="BM62" s="47">
        <f>'4.Sayfa'!E71</f>
        <v>0</v>
      </c>
      <c r="BN62" s="42">
        <f>'4.Sayfa'!I71</f>
        <v>0</v>
      </c>
      <c r="BO62" s="42">
        <f>'4.Sayfa'!J71</f>
        <v>0</v>
      </c>
      <c r="BP62" s="42">
        <f>'4.Sayfa'!K71</f>
        <v>0</v>
      </c>
      <c r="BQ62" s="42">
        <f>'4.Sayfa'!L71</f>
        <v>0</v>
      </c>
      <c r="BR62" s="42">
        <f>'4.Sayfa'!P71</f>
        <v>0</v>
      </c>
      <c r="BS62" s="42">
        <f>'4.Sayfa'!Q71</f>
        <v>0</v>
      </c>
      <c r="BT62" s="42">
        <f>'4.Sayfa'!R71</f>
        <v>0</v>
      </c>
      <c r="BU62" s="42">
        <f>'4.Sayfa'!S71</f>
        <v>0</v>
      </c>
      <c r="BV62" s="42">
        <f>'4.Sayfa'!W71</f>
        <v>0</v>
      </c>
      <c r="BW62" s="42">
        <f>'4.Sayfa'!X71</f>
        <v>0</v>
      </c>
      <c r="BX62" s="42">
        <f>'4.Sayfa'!Y71</f>
        <v>0</v>
      </c>
      <c r="BY62" s="42">
        <f>'4.Sayfa'!Z71</f>
        <v>0</v>
      </c>
      <c r="BZ62" s="42">
        <f>'4.Sayfa'!AD71</f>
        <v>0</v>
      </c>
      <c r="CA62" s="42">
        <f>'4.Sayfa'!AE71</f>
        <v>0</v>
      </c>
      <c r="CB62" s="42">
        <f>'4.Sayfa'!AF71</f>
        <v>0</v>
      </c>
      <c r="CC62" s="42">
        <f>'4.Sayfa'!AG71</f>
        <v>0</v>
      </c>
      <c r="CD62" s="44">
        <f>'5.Sayfa'!B71</f>
        <v>0</v>
      </c>
      <c r="CE62" s="42">
        <f>'5.Sayfa'!C71</f>
        <v>0</v>
      </c>
      <c r="CF62" s="42">
        <f>'5.Sayfa'!D71</f>
        <v>0</v>
      </c>
      <c r="CG62" s="47">
        <f>'5.Sayfa'!E71</f>
        <v>0</v>
      </c>
      <c r="CH62" s="42">
        <f>'5.Sayfa'!I71</f>
        <v>0</v>
      </c>
      <c r="CI62" s="42">
        <f>'5.Sayfa'!J71</f>
        <v>0</v>
      </c>
      <c r="CJ62" s="42">
        <f>'5.Sayfa'!K71</f>
        <v>0</v>
      </c>
      <c r="CK62" s="42">
        <f>'5.Sayfa'!L71</f>
        <v>0</v>
      </c>
      <c r="CL62" s="42">
        <f>'5.Sayfa'!P71</f>
        <v>0</v>
      </c>
      <c r="CM62" s="42">
        <f>'5.Sayfa'!Q71</f>
        <v>0</v>
      </c>
      <c r="CN62" s="42">
        <f>'5.Sayfa'!R71</f>
        <v>0</v>
      </c>
      <c r="CO62" s="42">
        <f>'5.Sayfa'!S71</f>
        <v>0</v>
      </c>
      <c r="CP62" s="42">
        <f>'5.Sayfa'!W71</f>
        <v>0</v>
      </c>
      <c r="CQ62" s="42">
        <f>'5.Sayfa'!X71</f>
        <v>0</v>
      </c>
      <c r="CR62" s="42">
        <f>'5.Sayfa'!Y71</f>
        <v>0</v>
      </c>
      <c r="CS62" s="42">
        <f>'5.Sayfa'!Z71</f>
        <v>0</v>
      </c>
      <c r="CT62" s="42">
        <f>'5.Sayfa'!AD71</f>
        <v>0</v>
      </c>
      <c r="CU62" s="42">
        <f>'5.Sayfa'!AE71</f>
        <v>0</v>
      </c>
      <c r="CV62" s="42">
        <f>'5.Sayfa'!AF71</f>
        <v>0</v>
      </c>
      <c r="CW62" s="43">
        <f>'5.Sayfa'!AG71</f>
        <v>0</v>
      </c>
      <c r="CY62" s="40">
        <f t="shared" si="0"/>
        <v>0.72916666666663699</v>
      </c>
      <c r="CZ62" s="40">
        <f t="shared" si="22"/>
        <v>0.35416666666666302</v>
      </c>
      <c r="DA62" s="40">
        <f t="shared" si="23"/>
        <v>0.37499999999997397</v>
      </c>
    </row>
    <row r="63" spans="1:105" ht="16.5" thickBot="1" x14ac:dyDescent="0.3">
      <c r="A63" s="30" t="s">
        <v>24</v>
      </c>
      <c r="B63" s="41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3"/>
      <c r="V63" s="41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3"/>
      <c r="AP63" s="44"/>
      <c r="AQ63" s="46"/>
      <c r="AR63" s="42"/>
      <c r="AS63" s="45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4"/>
      <c r="BK63" s="42"/>
      <c r="BL63" s="42"/>
      <c r="BM63" s="47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4"/>
      <c r="CE63" s="42"/>
      <c r="CF63" s="42"/>
      <c r="CG63" s="47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3"/>
      <c r="CY63" s="40"/>
      <c r="CZ63" s="40"/>
      <c r="DA63" s="48">
        <f>SUM(DA58:DA62)</f>
        <v>1.916666666666534</v>
      </c>
    </row>
    <row r="64" spans="1:105" ht="15.75" thickBot="1" x14ac:dyDescent="0.3">
      <c r="A64" s="20">
        <f>A62+1</f>
        <v>44800</v>
      </c>
      <c r="B64" s="41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3"/>
      <c r="V64" s="41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3"/>
      <c r="AP64" s="44"/>
      <c r="AQ64" s="46"/>
      <c r="AR64" s="42"/>
      <c r="AS64" s="45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4"/>
      <c r="BK64" s="42"/>
      <c r="BL64" s="42"/>
      <c r="BM64" s="47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4"/>
      <c r="CE64" s="42"/>
      <c r="CF64" s="42"/>
      <c r="CG64" s="47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3"/>
      <c r="CY64" s="40"/>
      <c r="CZ64" s="40"/>
      <c r="DA64" s="40"/>
    </row>
    <row r="65" spans="1:105" ht="15.75" thickBot="1" x14ac:dyDescent="0.3">
      <c r="A65" s="20">
        <f>A64+1</f>
        <v>44801</v>
      </c>
      <c r="B65" s="41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3"/>
      <c r="V65" s="41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3"/>
      <c r="AP65" s="44"/>
      <c r="AQ65" s="46"/>
      <c r="AR65" s="42"/>
      <c r="AS65" s="45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4"/>
      <c r="BK65" s="42"/>
      <c r="BL65" s="42"/>
      <c r="BM65" s="47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4"/>
      <c r="CE65" s="42"/>
      <c r="CF65" s="42"/>
      <c r="CG65" s="47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3"/>
      <c r="CY65" s="40"/>
      <c r="CZ65" s="40"/>
      <c r="DA65" s="40"/>
    </row>
    <row r="66" spans="1:105" ht="15.75" thickBot="1" x14ac:dyDescent="0.3">
      <c r="A66" s="20">
        <f t="shared" ref="A66:A70" si="24">A65+1</f>
        <v>44802</v>
      </c>
      <c r="B66" s="41">
        <f>'1.Sayfa'!B75</f>
        <v>0.312499999999999</v>
      </c>
      <c r="C66" s="42">
        <f>'1.Sayfa'!C75</f>
        <v>0.52083333333331805</v>
      </c>
      <c r="D66" s="42">
        <f>'1.Sayfa'!D75</f>
        <v>0.56249999999998201</v>
      </c>
      <c r="E66" s="42">
        <f>'1.Sayfa'!E75</f>
        <v>0.68749999999997402</v>
      </c>
      <c r="F66" s="42">
        <f>'1.Sayfa'!I75</f>
        <v>0.35416666666666302</v>
      </c>
      <c r="G66" s="42">
        <f>'1.Sayfa'!J75</f>
        <v>0.56249999999998201</v>
      </c>
      <c r="H66" s="42">
        <f>'1.Sayfa'!K75</f>
        <v>0.60416666666664598</v>
      </c>
      <c r="I66" s="42">
        <f>'1.Sayfa'!L75</f>
        <v>0.72916666666663699</v>
      </c>
      <c r="J66" s="42">
        <f>'1.Sayfa'!P75</f>
        <v>0</v>
      </c>
      <c r="K66" s="42">
        <f>'1.Sayfa'!Q75</f>
        <v>0</v>
      </c>
      <c r="L66" s="42">
        <f>'1.Sayfa'!R75</f>
        <v>0</v>
      </c>
      <c r="M66" s="42">
        <f>'1.Sayfa'!S75</f>
        <v>0</v>
      </c>
      <c r="N66" s="42">
        <f>'1.Sayfa'!W75</f>
        <v>0</v>
      </c>
      <c r="O66" s="42">
        <f>'1.Sayfa'!X75</f>
        <v>0</v>
      </c>
      <c r="P66" s="42">
        <f>'1.Sayfa'!Y75</f>
        <v>0</v>
      </c>
      <c r="Q66" s="42">
        <f>'1.Sayfa'!Z75</f>
        <v>0</v>
      </c>
      <c r="R66" s="42">
        <f>'1.Sayfa'!AD75</f>
        <v>0</v>
      </c>
      <c r="S66" s="42">
        <f>'1.Sayfa'!AE75</f>
        <v>0</v>
      </c>
      <c r="T66" s="42">
        <f>'1.Sayfa'!AF75</f>
        <v>0</v>
      </c>
      <c r="U66" s="43">
        <f>'1.Sayfa'!AG75</f>
        <v>0</v>
      </c>
      <c r="V66" s="41">
        <f>'2.Sayfa'!B75</f>
        <v>0</v>
      </c>
      <c r="W66" s="42">
        <f>'2.Sayfa'!C75</f>
        <v>0</v>
      </c>
      <c r="X66" s="42">
        <f>'2.Sayfa'!D75</f>
        <v>0</v>
      </c>
      <c r="Y66" s="42">
        <f>'2.Sayfa'!E75</f>
        <v>0</v>
      </c>
      <c r="Z66" s="42">
        <f>'2.Sayfa'!I75</f>
        <v>0</v>
      </c>
      <c r="AA66" s="42">
        <f>'2.Sayfa'!J75</f>
        <v>0</v>
      </c>
      <c r="AB66" s="42">
        <f>'2.Sayfa'!K75</f>
        <v>0</v>
      </c>
      <c r="AC66" s="42">
        <f>'2.Sayfa'!L75</f>
        <v>0</v>
      </c>
      <c r="AD66" s="42">
        <f>'2.Sayfa'!P75</f>
        <v>0</v>
      </c>
      <c r="AE66" s="42">
        <f>'2.Sayfa'!Q75</f>
        <v>0</v>
      </c>
      <c r="AF66" s="42">
        <f>'2.Sayfa'!R75</f>
        <v>0</v>
      </c>
      <c r="AG66" s="42">
        <f>'2.Sayfa'!S75</f>
        <v>0</v>
      </c>
      <c r="AH66" s="42">
        <f>'2.Sayfa'!W75</f>
        <v>0</v>
      </c>
      <c r="AI66" s="42">
        <f>'2.Sayfa'!X75</f>
        <v>0</v>
      </c>
      <c r="AJ66" s="42">
        <f>'2.Sayfa'!Y75</f>
        <v>0</v>
      </c>
      <c r="AK66" s="42">
        <f>'2.Sayfa'!Z75</f>
        <v>0</v>
      </c>
      <c r="AL66" s="42">
        <f>'2.Sayfa'!AD75</f>
        <v>0</v>
      </c>
      <c r="AM66" s="42">
        <f>'2.Sayfa'!AE75</f>
        <v>0</v>
      </c>
      <c r="AN66" s="42">
        <f>'2.Sayfa'!AF75</f>
        <v>0</v>
      </c>
      <c r="AO66" s="43">
        <f>'2.Sayfa'!AG75</f>
        <v>0</v>
      </c>
      <c r="AP66" s="44">
        <f>'3.Sayfa'!B75</f>
        <v>0</v>
      </c>
      <c r="AQ66" s="46">
        <f>'3.Sayfa'!C75</f>
        <v>0</v>
      </c>
      <c r="AR66" s="42">
        <f>'3.Sayfa'!D75</f>
        <v>0</v>
      </c>
      <c r="AS66" s="45">
        <f>'3.Sayfa'!E75</f>
        <v>0</v>
      </c>
      <c r="AT66" s="42">
        <f>'3.Sayfa'!I75</f>
        <v>0</v>
      </c>
      <c r="AU66" s="42">
        <f>'3.Sayfa'!J75</f>
        <v>0</v>
      </c>
      <c r="AV66" s="42">
        <f>'3.Sayfa'!K75</f>
        <v>0</v>
      </c>
      <c r="AW66" s="42">
        <f>'3.Sayfa'!L75</f>
        <v>0</v>
      </c>
      <c r="AX66" s="42">
        <f>'3.Sayfa'!P75</f>
        <v>0</v>
      </c>
      <c r="AY66" s="42">
        <f>'3.Sayfa'!Q75</f>
        <v>0</v>
      </c>
      <c r="AZ66" s="42">
        <f>'3.Sayfa'!R75</f>
        <v>0</v>
      </c>
      <c r="BA66" s="42">
        <f>'3.Sayfa'!S75</f>
        <v>0</v>
      </c>
      <c r="BB66" s="42">
        <f>'3.Sayfa'!W75</f>
        <v>0</v>
      </c>
      <c r="BC66" s="42">
        <f>'3.Sayfa'!X75</f>
        <v>0</v>
      </c>
      <c r="BD66" s="42">
        <f>'3.Sayfa'!Y75</f>
        <v>0</v>
      </c>
      <c r="BE66" s="42">
        <f>'3.Sayfa'!Z75</f>
        <v>0</v>
      </c>
      <c r="BF66" s="42">
        <f>'3.Sayfa'!AD75</f>
        <v>0</v>
      </c>
      <c r="BG66" s="42">
        <f>'3.Sayfa'!AE75</f>
        <v>0</v>
      </c>
      <c r="BH66" s="42">
        <f>'3.Sayfa'!AF75</f>
        <v>0</v>
      </c>
      <c r="BI66" s="42">
        <f>'3.Sayfa'!AG75</f>
        <v>0</v>
      </c>
      <c r="BJ66" s="44">
        <f>'4.Sayfa'!B75</f>
        <v>0</v>
      </c>
      <c r="BK66" s="42">
        <f>'4.Sayfa'!C75</f>
        <v>0</v>
      </c>
      <c r="BL66" s="42">
        <f>'4.Sayfa'!D75</f>
        <v>0</v>
      </c>
      <c r="BM66" s="47">
        <f>'4.Sayfa'!E75</f>
        <v>0</v>
      </c>
      <c r="BN66" s="42">
        <f>'4.Sayfa'!I75</f>
        <v>0</v>
      </c>
      <c r="BO66" s="42">
        <f>'4.Sayfa'!J75</f>
        <v>0</v>
      </c>
      <c r="BP66" s="42">
        <f>'4.Sayfa'!K75</f>
        <v>0</v>
      </c>
      <c r="BQ66" s="42">
        <f>'4.Sayfa'!L75</f>
        <v>0</v>
      </c>
      <c r="BR66" s="42">
        <f>'4.Sayfa'!P75</f>
        <v>0</v>
      </c>
      <c r="BS66" s="42">
        <f>'4.Sayfa'!Q75</f>
        <v>0</v>
      </c>
      <c r="BT66" s="42">
        <f>'4.Sayfa'!R75</f>
        <v>0</v>
      </c>
      <c r="BU66" s="42">
        <f>'4.Sayfa'!S75</f>
        <v>0</v>
      </c>
      <c r="BV66" s="42">
        <f>'4.Sayfa'!W75</f>
        <v>0</v>
      </c>
      <c r="BW66" s="42">
        <f>'4.Sayfa'!X75</f>
        <v>0</v>
      </c>
      <c r="BX66" s="42">
        <f>'4.Sayfa'!Y75</f>
        <v>0</v>
      </c>
      <c r="BY66" s="42">
        <f>'4.Sayfa'!Z75</f>
        <v>0</v>
      </c>
      <c r="BZ66" s="42">
        <f>'4.Sayfa'!AD75</f>
        <v>0</v>
      </c>
      <c r="CA66" s="42">
        <f>'4.Sayfa'!AE75</f>
        <v>0</v>
      </c>
      <c r="CB66" s="42">
        <f>'4.Sayfa'!AF75</f>
        <v>0</v>
      </c>
      <c r="CC66" s="42">
        <f>'4.Sayfa'!AG75</f>
        <v>0</v>
      </c>
      <c r="CD66" s="44">
        <f>'5.Sayfa'!B75</f>
        <v>0</v>
      </c>
      <c r="CE66" s="42">
        <f>'5.Sayfa'!C75</f>
        <v>0</v>
      </c>
      <c r="CF66" s="42">
        <f>'5.Sayfa'!D75</f>
        <v>0</v>
      </c>
      <c r="CG66" s="47">
        <f>'5.Sayfa'!E75</f>
        <v>0</v>
      </c>
      <c r="CH66" s="42">
        <f>'5.Sayfa'!I75</f>
        <v>0</v>
      </c>
      <c r="CI66" s="42">
        <f>'5.Sayfa'!J75</f>
        <v>0</v>
      </c>
      <c r="CJ66" s="42">
        <f>'5.Sayfa'!K75</f>
        <v>0</v>
      </c>
      <c r="CK66" s="42">
        <f>'5.Sayfa'!L75</f>
        <v>0</v>
      </c>
      <c r="CL66" s="42">
        <f>'5.Sayfa'!P75</f>
        <v>0</v>
      </c>
      <c r="CM66" s="42">
        <f>'5.Sayfa'!Q75</f>
        <v>0</v>
      </c>
      <c r="CN66" s="42">
        <f>'5.Sayfa'!R75</f>
        <v>0</v>
      </c>
      <c r="CO66" s="42">
        <f>'5.Sayfa'!S75</f>
        <v>0</v>
      </c>
      <c r="CP66" s="42">
        <f>'5.Sayfa'!W75</f>
        <v>0</v>
      </c>
      <c r="CQ66" s="42">
        <f>'5.Sayfa'!X75</f>
        <v>0</v>
      </c>
      <c r="CR66" s="42">
        <f>'5.Sayfa'!Y75</f>
        <v>0</v>
      </c>
      <c r="CS66" s="42">
        <f>'5.Sayfa'!Z75</f>
        <v>0</v>
      </c>
      <c r="CT66" s="42">
        <f>'5.Sayfa'!AD75</f>
        <v>0</v>
      </c>
      <c r="CU66" s="42">
        <f>'5.Sayfa'!AE75</f>
        <v>0</v>
      </c>
      <c r="CV66" s="42">
        <f>'5.Sayfa'!AF75</f>
        <v>0</v>
      </c>
      <c r="CW66" s="43">
        <f>'5.Sayfa'!AG75</f>
        <v>0</v>
      </c>
      <c r="CY66" s="40">
        <f t="shared" si="0"/>
        <v>0.72916666666663699</v>
      </c>
      <c r="CZ66" s="40">
        <f>IF(ISERROR(SMALL(B66:CW66,COUNTIF(B66:CW66,0)+1)),0,SMALL(B66:CW66,COUNTIF(B66:CW66,0)+1))</f>
        <v>0.312499999999999</v>
      </c>
      <c r="DA66" s="40">
        <f>IF(CY66-CZ66&lt;0,0,CY66-CZ66)</f>
        <v>0.41666666666663799</v>
      </c>
    </row>
    <row r="67" spans="1:105" ht="15.75" thickBot="1" x14ac:dyDescent="0.3">
      <c r="A67" s="20">
        <f t="shared" si="24"/>
        <v>44803</v>
      </c>
      <c r="B67" s="41">
        <f>'1.Sayfa'!B76</f>
        <v>0</v>
      </c>
      <c r="C67" s="42">
        <f>'1.Sayfa'!C76</f>
        <v>0</v>
      </c>
      <c r="D67" s="42">
        <f>'1.Sayfa'!D76</f>
        <v>0</v>
      </c>
      <c r="E67" s="42">
        <f>'1.Sayfa'!E76</f>
        <v>0</v>
      </c>
      <c r="F67" s="42">
        <f>'1.Sayfa'!I76</f>
        <v>0</v>
      </c>
      <c r="G67" s="42">
        <f>'1.Sayfa'!J76</f>
        <v>0</v>
      </c>
      <c r="H67" s="42">
        <f>'1.Sayfa'!K76</f>
        <v>0</v>
      </c>
      <c r="I67" s="42">
        <f>'1.Sayfa'!L76</f>
        <v>0</v>
      </c>
      <c r="J67" s="42">
        <f>'1.Sayfa'!P76</f>
        <v>0</v>
      </c>
      <c r="K67" s="42">
        <f>'1.Sayfa'!Q76</f>
        <v>0</v>
      </c>
      <c r="L67" s="42">
        <f>'1.Sayfa'!R76</f>
        <v>0</v>
      </c>
      <c r="M67" s="42">
        <f>'1.Sayfa'!S76</f>
        <v>0</v>
      </c>
      <c r="N67" s="42">
        <f>'1.Sayfa'!W76</f>
        <v>0</v>
      </c>
      <c r="O67" s="42">
        <f>'1.Sayfa'!X76</f>
        <v>0</v>
      </c>
      <c r="P67" s="42">
        <f>'1.Sayfa'!Y76</f>
        <v>0</v>
      </c>
      <c r="Q67" s="42">
        <f>'1.Sayfa'!Z76</f>
        <v>0</v>
      </c>
      <c r="R67" s="42">
        <f>'1.Sayfa'!AD76</f>
        <v>0</v>
      </c>
      <c r="S67" s="42">
        <f>'1.Sayfa'!AE76</f>
        <v>0</v>
      </c>
      <c r="T67" s="42">
        <f>'1.Sayfa'!AF76</f>
        <v>0</v>
      </c>
      <c r="U67" s="43">
        <f>'1.Sayfa'!AG76</f>
        <v>0</v>
      </c>
      <c r="V67" s="41">
        <f>'2.Sayfa'!B76</f>
        <v>0</v>
      </c>
      <c r="W67" s="42">
        <f>'2.Sayfa'!C76</f>
        <v>0</v>
      </c>
      <c r="X67" s="42">
        <f>'2.Sayfa'!D76</f>
        <v>0</v>
      </c>
      <c r="Y67" s="42">
        <f>'2.Sayfa'!E76</f>
        <v>0</v>
      </c>
      <c r="Z67" s="42">
        <f>'2.Sayfa'!I76</f>
        <v>0</v>
      </c>
      <c r="AA67" s="42">
        <f>'2.Sayfa'!J76</f>
        <v>0</v>
      </c>
      <c r="AB67" s="42">
        <f>'2.Sayfa'!K76</f>
        <v>0</v>
      </c>
      <c r="AC67" s="42">
        <f>'2.Sayfa'!L76</f>
        <v>0</v>
      </c>
      <c r="AD67" s="42">
        <f>'2.Sayfa'!P76</f>
        <v>0</v>
      </c>
      <c r="AE67" s="42">
        <f>'2.Sayfa'!Q76</f>
        <v>0</v>
      </c>
      <c r="AF67" s="42">
        <f>'2.Sayfa'!R76</f>
        <v>0</v>
      </c>
      <c r="AG67" s="42">
        <f>'2.Sayfa'!S76</f>
        <v>0</v>
      </c>
      <c r="AH67" s="42">
        <f>'2.Sayfa'!W76</f>
        <v>0</v>
      </c>
      <c r="AI67" s="42">
        <f>'2.Sayfa'!X76</f>
        <v>0</v>
      </c>
      <c r="AJ67" s="42">
        <f>'2.Sayfa'!Y76</f>
        <v>0</v>
      </c>
      <c r="AK67" s="42">
        <f>'2.Sayfa'!Z76</f>
        <v>0</v>
      </c>
      <c r="AL67" s="42">
        <f>'2.Sayfa'!AD76</f>
        <v>0</v>
      </c>
      <c r="AM67" s="42">
        <f>'2.Sayfa'!AE76</f>
        <v>0</v>
      </c>
      <c r="AN67" s="42">
        <f>'2.Sayfa'!AF76</f>
        <v>0</v>
      </c>
      <c r="AO67" s="43">
        <f>'2.Sayfa'!AG76</f>
        <v>0</v>
      </c>
      <c r="AP67" s="44">
        <f>'3.Sayfa'!B76</f>
        <v>0</v>
      </c>
      <c r="AQ67" s="46">
        <f>'3.Sayfa'!C76</f>
        <v>0</v>
      </c>
      <c r="AR67" s="42">
        <f>'3.Sayfa'!D76</f>
        <v>0</v>
      </c>
      <c r="AS67" s="45">
        <f>'3.Sayfa'!E76</f>
        <v>0</v>
      </c>
      <c r="AT67" s="42">
        <f>'3.Sayfa'!I76</f>
        <v>0</v>
      </c>
      <c r="AU67" s="42">
        <f>'3.Sayfa'!J76</f>
        <v>0</v>
      </c>
      <c r="AV67" s="42">
        <f>'3.Sayfa'!K76</f>
        <v>0</v>
      </c>
      <c r="AW67" s="42">
        <f>'3.Sayfa'!L76</f>
        <v>0</v>
      </c>
      <c r="AX67" s="42">
        <f>'3.Sayfa'!P76</f>
        <v>0</v>
      </c>
      <c r="AY67" s="42">
        <f>'3.Sayfa'!Q76</f>
        <v>0</v>
      </c>
      <c r="AZ67" s="42">
        <f>'3.Sayfa'!R76</f>
        <v>0</v>
      </c>
      <c r="BA67" s="42">
        <f>'3.Sayfa'!S76</f>
        <v>0</v>
      </c>
      <c r="BB67" s="42">
        <f>'3.Sayfa'!W76</f>
        <v>0</v>
      </c>
      <c r="BC67" s="42">
        <f>'3.Sayfa'!X76</f>
        <v>0</v>
      </c>
      <c r="BD67" s="42">
        <f>'3.Sayfa'!Y76</f>
        <v>0</v>
      </c>
      <c r="BE67" s="42">
        <f>'3.Sayfa'!Z76</f>
        <v>0</v>
      </c>
      <c r="BF67" s="42">
        <f>'3.Sayfa'!AD76</f>
        <v>0</v>
      </c>
      <c r="BG67" s="42">
        <f>'3.Sayfa'!AE76</f>
        <v>0</v>
      </c>
      <c r="BH67" s="42">
        <f>'3.Sayfa'!AF76</f>
        <v>0</v>
      </c>
      <c r="BI67" s="42">
        <f>'3.Sayfa'!AG76</f>
        <v>0</v>
      </c>
      <c r="BJ67" s="44">
        <f>'4.Sayfa'!B76</f>
        <v>0</v>
      </c>
      <c r="BK67" s="42">
        <f>'4.Sayfa'!C76</f>
        <v>0</v>
      </c>
      <c r="BL67" s="42">
        <f>'4.Sayfa'!D76</f>
        <v>0</v>
      </c>
      <c r="BM67" s="47">
        <f>'4.Sayfa'!E76</f>
        <v>0</v>
      </c>
      <c r="BN67" s="42">
        <f>'4.Sayfa'!I76</f>
        <v>0</v>
      </c>
      <c r="BO67" s="42">
        <f>'4.Sayfa'!J76</f>
        <v>0</v>
      </c>
      <c r="BP67" s="42">
        <f>'4.Sayfa'!K76</f>
        <v>0</v>
      </c>
      <c r="BQ67" s="42">
        <f>'4.Sayfa'!L76</f>
        <v>0</v>
      </c>
      <c r="BR67" s="42">
        <f>'4.Sayfa'!P76</f>
        <v>0</v>
      </c>
      <c r="BS67" s="42">
        <f>'4.Sayfa'!Q76</f>
        <v>0</v>
      </c>
      <c r="BT67" s="42">
        <f>'4.Sayfa'!R76</f>
        <v>0</v>
      </c>
      <c r="BU67" s="42">
        <f>'4.Sayfa'!S76</f>
        <v>0</v>
      </c>
      <c r="BV67" s="42">
        <f>'4.Sayfa'!W76</f>
        <v>0</v>
      </c>
      <c r="BW67" s="42">
        <f>'4.Sayfa'!X76</f>
        <v>0</v>
      </c>
      <c r="BX67" s="42">
        <f>'4.Sayfa'!Y76</f>
        <v>0</v>
      </c>
      <c r="BY67" s="42">
        <f>'4.Sayfa'!Z76</f>
        <v>0</v>
      </c>
      <c r="BZ67" s="42">
        <f>'4.Sayfa'!AD76</f>
        <v>0</v>
      </c>
      <c r="CA67" s="42">
        <f>'4.Sayfa'!AE76</f>
        <v>0</v>
      </c>
      <c r="CB67" s="42">
        <f>'4.Sayfa'!AF76</f>
        <v>0</v>
      </c>
      <c r="CC67" s="42">
        <f>'4.Sayfa'!AG76</f>
        <v>0</v>
      </c>
      <c r="CD67" s="44">
        <f>'5.Sayfa'!B76</f>
        <v>0</v>
      </c>
      <c r="CE67" s="42">
        <f>'5.Sayfa'!C76</f>
        <v>0</v>
      </c>
      <c r="CF67" s="42">
        <f>'5.Sayfa'!D76</f>
        <v>0</v>
      </c>
      <c r="CG67" s="47">
        <f>'5.Sayfa'!E76</f>
        <v>0</v>
      </c>
      <c r="CH67" s="42">
        <f>'5.Sayfa'!I76</f>
        <v>0</v>
      </c>
      <c r="CI67" s="42">
        <f>'5.Sayfa'!J76</f>
        <v>0</v>
      </c>
      <c r="CJ67" s="42">
        <f>'5.Sayfa'!K76</f>
        <v>0</v>
      </c>
      <c r="CK67" s="42">
        <f>'5.Sayfa'!L76</f>
        <v>0</v>
      </c>
      <c r="CL67" s="42">
        <f>'5.Sayfa'!P76</f>
        <v>0</v>
      </c>
      <c r="CM67" s="42">
        <f>'5.Sayfa'!Q76</f>
        <v>0</v>
      </c>
      <c r="CN67" s="42">
        <f>'5.Sayfa'!R76</f>
        <v>0</v>
      </c>
      <c r="CO67" s="42">
        <f>'5.Sayfa'!S76</f>
        <v>0</v>
      </c>
      <c r="CP67" s="42">
        <f>'5.Sayfa'!W76</f>
        <v>0</v>
      </c>
      <c r="CQ67" s="42">
        <f>'5.Sayfa'!X76</f>
        <v>0</v>
      </c>
      <c r="CR67" s="42">
        <f>'5.Sayfa'!Y76</f>
        <v>0</v>
      </c>
      <c r="CS67" s="42">
        <f>'5.Sayfa'!Z76</f>
        <v>0</v>
      </c>
      <c r="CT67" s="42">
        <f>'5.Sayfa'!AD76</f>
        <v>0</v>
      </c>
      <c r="CU67" s="42">
        <f>'5.Sayfa'!AE76</f>
        <v>0</v>
      </c>
      <c r="CV67" s="42">
        <f>'5.Sayfa'!AF76</f>
        <v>0</v>
      </c>
      <c r="CW67" s="43">
        <f>'5.Sayfa'!AG76</f>
        <v>0</v>
      </c>
      <c r="CY67" s="40">
        <f t="shared" ref="CY67:CY70" si="25">LARGE(B67:CW67,1)</f>
        <v>0</v>
      </c>
      <c r="CZ67" s="40">
        <f t="shared" ref="CZ67:CZ70" si="26">IF(ISERROR(SMALL(B67:CW67,COUNTIF(B67:CW67,0)+1)),0,SMALL(B67:CW67,COUNTIF(B67:CW67,0)+1))</f>
        <v>0</v>
      </c>
      <c r="DA67" s="40">
        <f t="shared" ref="DA67:DA70" si="27">IF(CY67-CZ67&lt;0,0,CY67-CZ67)</f>
        <v>0</v>
      </c>
    </row>
    <row r="68" spans="1:105" ht="15.75" thickBot="1" x14ac:dyDescent="0.3">
      <c r="A68" s="20">
        <f t="shared" si="24"/>
        <v>44804</v>
      </c>
      <c r="B68" s="41">
        <f>'1.Sayfa'!B77</f>
        <v>0.35416666666666302</v>
      </c>
      <c r="C68" s="42">
        <f>'1.Sayfa'!C77</f>
        <v>0.52083333333331805</v>
      </c>
      <c r="D68" s="42">
        <f>'1.Sayfa'!D77</f>
        <v>0.56249999999998201</v>
      </c>
      <c r="E68" s="42">
        <f>'1.Sayfa'!E77</f>
        <v>0.72916666666663699</v>
      </c>
      <c r="F68" s="42">
        <f>'1.Sayfa'!I77</f>
        <v>0.35416666666666302</v>
      </c>
      <c r="G68" s="42">
        <f>'1.Sayfa'!J77</f>
        <v>0.56249999999998201</v>
      </c>
      <c r="H68" s="42">
        <f>'1.Sayfa'!K77</f>
        <v>0.60416666666664598</v>
      </c>
      <c r="I68" s="42">
        <f>'1.Sayfa'!L77</f>
        <v>0.72916666666663699</v>
      </c>
      <c r="J68" s="42">
        <f>'1.Sayfa'!P77</f>
        <v>0</v>
      </c>
      <c r="K68" s="42">
        <f>'1.Sayfa'!Q77</f>
        <v>0</v>
      </c>
      <c r="L68" s="42">
        <f>'1.Sayfa'!R77</f>
        <v>0</v>
      </c>
      <c r="M68" s="42">
        <f>'1.Sayfa'!S77</f>
        <v>0</v>
      </c>
      <c r="N68" s="42">
        <f>'1.Sayfa'!W77</f>
        <v>0</v>
      </c>
      <c r="O68" s="42">
        <f>'1.Sayfa'!X77</f>
        <v>0</v>
      </c>
      <c r="P68" s="42">
        <f>'1.Sayfa'!Y77</f>
        <v>0</v>
      </c>
      <c r="Q68" s="42">
        <f>'1.Sayfa'!Z77</f>
        <v>0</v>
      </c>
      <c r="R68" s="42">
        <f>'1.Sayfa'!AD77</f>
        <v>0</v>
      </c>
      <c r="S68" s="42">
        <f>'1.Sayfa'!AE77</f>
        <v>0</v>
      </c>
      <c r="T68" s="42">
        <f>'1.Sayfa'!AF77</f>
        <v>0</v>
      </c>
      <c r="U68" s="43">
        <f>'1.Sayfa'!AG77</f>
        <v>0</v>
      </c>
      <c r="V68" s="41">
        <f>'2.Sayfa'!B77</f>
        <v>0</v>
      </c>
      <c r="W68" s="42">
        <f>'2.Sayfa'!C77</f>
        <v>0</v>
      </c>
      <c r="X68" s="42">
        <f>'2.Sayfa'!D77</f>
        <v>0</v>
      </c>
      <c r="Y68" s="42">
        <f>'2.Sayfa'!E77</f>
        <v>0</v>
      </c>
      <c r="Z68" s="42">
        <f>'2.Sayfa'!I77</f>
        <v>0</v>
      </c>
      <c r="AA68" s="42">
        <f>'2.Sayfa'!J77</f>
        <v>0</v>
      </c>
      <c r="AB68" s="42">
        <f>'2.Sayfa'!K77</f>
        <v>0</v>
      </c>
      <c r="AC68" s="42">
        <f>'2.Sayfa'!L77</f>
        <v>0</v>
      </c>
      <c r="AD68" s="42">
        <f>'2.Sayfa'!P77</f>
        <v>0</v>
      </c>
      <c r="AE68" s="42">
        <f>'2.Sayfa'!Q77</f>
        <v>0</v>
      </c>
      <c r="AF68" s="42">
        <f>'2.Sayfa'!R77</f>
        <v>0</v>
      </c>
      <c r="AG68" s="42">
        <f>'2.Sayfa'!S77</f>
        <v>0</v>
      </c>
      <c r="AH68" s="42">
        <f>'2.Sayfa'!W77</f>
        <v>0</v>
      </c>
      <c r="AI68" s="42">
        <f>'2.Sayfa'!X77</f>
        <v>0</v>
      </c>
      <c r="AJ68" s="42">
        <f>'2.Sayfa'!Y77</f>
        <v>0</v>
      </c>
      <c r="AK68" s="42">
        <f>'2.Sayfa'!Z77</f>
        <v>0</v>
      </c>
      <c r="AL68" s="42">
        <f>'2.Sayfa'!AD77</f>
        <v>0</v>
      </c>
      <c r="AM68" s="42">
        <f>'2.Sayfa'!AE77</f>
        <v>0</v>
      </c>
      <c r="AN68" s="42">
        <f>'2.Sayfa'!AF77</f>
        <v>0</v>
      </c>
      <c r="AO68" s="43">
        <f>'2.Sayfa'!AG77</f>
        <v>0</v>
      </c>
      <c r="AP68" s="44">
        <f>'3.Sayfa'!B77</f>
        <v>0</v>
      </c>
      <c r="AQ68" s="46">
        <f>'3.Sayfa'!C77</f>
        <v>0</v>
      </c>
      <c r="AR68" s="42">
        <f>'3.Sayfa'!D77</f>
        <v>0</v>
      </c>
      <c r="AS68" s="45">
        <f>'3.Sayfa'!E77</f>
        <v>0</v>
      </c>
      <c r="AT68" s="42">
        <f>'3.Sayfa'!I77</f>
        <v>0</v>
      </c>
      <c r="AU68" s="42">
        <f>'3.Sayfa'!J77</f>
        <v>0</v>
      </c>
      <c r="AV68" s="42">
        <f>'3.Sayfa'!K77</f>
        <v>0</v>
      </c>
      <c r="AW68" s="42">
        <f>'3.Sayfa'!L77</f>
        <v>0</v>
      </c>
      <c r="AX68" s="42">
        <f>'3.Sayfa'!P77</f>
        <v>0</v>
      </c>
      <c r="AY68" s="42">
        <f>'3.Sayfa'!Q77</f>
        <v>0</v>
      </c>
      <c r="AZ68" s="42">
        <f>'3.Sayfa'!R77</f>
        <v>0</v>
      </c>
      <c r="BA68" s="42">
        <f>'3.Sayfa'!S77</f>
        <v>0</v>
      </c>
      <c r="BB68" s="42">
        <f>'3.Sayfa'!W77</f>
        <v>0</v>
      </c>
      <c r="BC68" s="42">
        <f>'3.Sayfa'!X77</f>
        <v>0</v>
      </c>
      <c r="BD68" s="42">
        <f>'3.Sayfa'!Y77</f>
        <v>0</v>
      </c>
      <c r="BE68" s="42">
        <f>'3.Sayfa'!Z77</f>
        <v>0</v>
      </c>
      <c r="BF68" s="42">
        <f>'3.Sayfa'!AD77</f>
        <v>0</v>
      </c>
      <c r="BG68" s="42">
        <f>'3.Sayfa'!AE77</f>
        <v>0</v>
      </c>
      <c r="BH68" s="42">
        <f>'3.Sayfa'!AF77</f>
        <v>0</v>
      </c>
      <c r="BI68" s="42">
        <f>'3.Sayfa'!AG77</f>
        <v>0</v>
      </c>
      <c r="BJ68" s="44">
        <f>'4.Sayfa'!B77</f>
        <v>0</v>
      </c>
      <c r="BK68" s="42">
        <f>'4.Sayfa'!C77</f>
        <v>0</v>
      </c>
      <c r="BL68" s="42">
        <f>'4.Sayfa'!D77</f>
        <v>0</v>
      </c>
      <c r="BM68" s="47">
        <f>'4.Sayfa'!E77</f>
        <v>0</v>
      </c>
      <c r="BN68" s="42">
        <f>'4.Sayfa'!I77</f>
        <v>0</v>
      </c>
      <c r="BO68" s="42">
        <f>'4.Sayfa'!J77</f>
        <v>0</v>
      </c>
      <c r="BP68" s="42">
        <f>'4.Sayfa'!K77</f>
        <v>0</v>
      </c>
      <c r="BQ68" s="42">
        <f>'4.Sayfa'!L77</f>
        <v>0</v>
      </c>
      <c r="BR68" s="42">
        <f>'4.Sayfa'!P77</f>
        <v>0</v>
      </c>
      <c r="BS68" s="42">
        <f>'4.Sayfa'!Q77</f>
        <v>0</v>
      </c>
      <c r="BT68" s="42">
        <f>'4.Sayfa'!R77</f>
        <v>0</v>
      </c>
      <c r="BU68" s="42">
        <f>'4.Sayfa'!S77</f>
        <v>0</v>
      </c>
      <c r="BV68" s="42">
        <f>'4.Sayfa'!W77</f>
        <v>0</v>
      </c>
      <c r="BW68" s="42">
        <f>'4.Sayfa'!X77</f>
        <v>0</v>
      </c>
      <c r="BX68" s="42">
        <f>'4.Sayfa'!Y77</f>
        <v>0</v>
      </c>
      <c r="BY68" s="42">
        <f>'4.Sayfa'!Z77</f>
        <v>0</v>
      </c>
      <c r="BZ68" s="42">
        <f>'4.Sayfa'!AD77</f>
        <v>0</v>
      </c>
      <c r="CA68" s="42">
        <f>'4.Sayfa'!AE77</f>
        <v>0</v>
      </c>
      <c r="CB68" s="42">
        <f>'4.Sayfa'!AF77</f>
        <v>0</v>
      </c>
      <c r="CC68" s="42">
        <f>'4.Sayfa'!AG77</f>
        <v>0</v>
      </c>
      <c r="CD68" s="44">
        <f>'5.Sayfa'!B77</f>
        <v>0</v>
      </c>
      <c r="CE68" s="42">
        <f>'5.Sayfa'!C77</f>
        <v>0</v>
      </c>
      <c r="CF68" s="42">
        <f>'5.Sayfa'!D77</f>
        <v>0</v>
      </c>
      <c r="CG68" s="47">
        <f>'5.Sayfa'!E77</f>
        <v>0</v>
      </c>
      <c r="CH68" s="42">
        <f>'5.Sayfa'!I77</f>
        <v>0</v>
      </c>
      <c r="CI68" s="42">
        <f>'5.Sayfa'!J77</f>
        <v>0</v>
      </c>
      <c r="CJ68" s="42">
        <f>'5.Sayfa'!K77</f>
        <v>0</v>
      </c>
      <c r="CK68" s="42">
        <f>'5.Sayfa'!L77</f>
        <v>0</v>
      </c>
      <c r="CL68" s="42">
        <f>'5.Sayfa'!P77</f>
        <v>0</v>
      </c>
      <c r="CM68" s="42">
        <f>'5.Sayfa'!Q77</f>
        <v>0</v>
      </c>
      <c r="CN68" s="42">
        <f>'5.Sayfa'!R77</f>
        <v>0</v>
      </c>
      <c r="CO68" s="42">
        <f>'5.Sayfa'!S77</f>
        <v>0</v>
      </c>
      <c r="CP68" s="42">
        <f>'5.Sayfa'!W77</f>
        <v>0</v>
      </c>
      <c r="CQ68" s="42">
        <f>'5.Sayfa'!X77</f>
        <v>0</v>
      </c>
      <c r="CR68" s="42">
        <f>'5.Sayfa'!Y77</f>
        <v>0</v>
      </c>
      <c r="CS68" s="42">
        <f>'5.Sayfa'!Z77</f>
        <v>0</v>
      </c>
      <c r="CT68" s="42">
        <f>'5.Sayfa'!AD77</f>
        <v>0</v>
      </c>
      <c r="CU68" s="42">
        <f>'5.Sayfa'!AE77</f>
        <v>0</v>
      </c>
      <c r="CV68" s="42">
        <f>'5.Sayfa'!AF77</f>
        <v>0</v>
      </c>
      <c r="CW68" s="43">
        <f>'5.Sayfa'!AG77</f>
        <v>0</v>
      </c>
      <c r="CY68" s="40">
        <f t="shared" si="25"/>
        <v>0.72916666666663699</v>
      </c>
      <c r="CZ68" s="40">
        <f t="shared" si="26"/>
        <v>0.35416666666666302</v>
      </c>
      <c r="DA68" s="40">
        <f t="shared" si="27"/>
        <v>0.37499999999997397</v>
      </c>
    </row>
    <row r="69" spans="1:105" ht="15.75" thickBot="1" x14ac:dyDescent="0.3">
      <c r="A69" s="20">
        <f t="shared" si="24"/>
        <v>44805</v>
      </c>
      <c r="B69" s="41">
        <f>'1.Sayfa'!B78</f>
        <v>0.35416666666666302</v>
      </c>
      <c r="C69" s="42">
        <f>'1.Sayfa'!C78</f>
        <v>0.56249999999998201</v>
      </c>
      <c r="D69" s="42">
        <f>'1.Sayfa'!D78</f>
        <v>0.60416666666664598</v>
      </c>
      <c r="E69" s="42">
        <f>'1.Sayfa'!E78</f>
        <v>0.72916666666663699</v>
      </c>
      <c r="F69" s="42">
        <f>'1.Sayfa'!I78</f>
        <v>0.35416666666666302</v>
      </c>
      <c r="G69" s="42">
        <f>'1.Sayfa'!J78</f>
        <v>0.52083333333331805</v>
      </c>
      <c r="H69" s="42">
        <f>'1.Sayfa'!K78</f>
        <v>0.56249999999998201</v>
      </c>
      <c r="I69" s="42">
        <f>'1.Sayfa'!L78</f>
        <v>0.72916666666663699</v>
      </c>
      <c r="J69" s="42">
        <f>'1.Sayfa'!P78</f>
        <v>0</v>
      </c>
      <c r="K69" s="42">
        <f>'1.Sayfa'!Q78</f>
        <v>0</v>
      </c>
      <c r="L69" s="42">
        <f>'1.Sayfa'!R78</f>
        <v>0</v>
      </c>
      <c r="M69" s="42">
        <f>'1.Sayfa'!S78</f>
        <v>0</v>
      </c>
      <c r="N69" s="42">
        <f>'1.Sayfa'!W78</f>
        <v>0</v>
      </c>
      <c r="O69" s="42">
        <f>'1.Sayfa'!X78</f>
        <v>0</v>
      </c>
      <c r="P69" s="42">
        <f>'1.Sayfa'!Y78</f>
        <v>0</v>
      </c>
      <c r="Q69" s="42">
        <f>'1.Sayfa'!Z78</f>
        <v>0</v>
      </c>
      <c r="R69" s="42">
        <f>'1.Sayfa'!AD78</f>
        <v>0</v>
      </c>
      <c r="S69" s="42">
        <f>'1.Sayfa'!AE78</f>
        <v>0</v>
      </c>
      <c r="T69" s="42">
        <f>'1.Sayfa'!AF78</f>
        <v>0</v>
      </c>
      <c r="U69" s="43">
        <f>'1.Sayfa'!AG78</f>
        <v>0</v>
      </c>
      <c r="V69" s="41">
        <f>'2.Sayfa'!B78</f>
        <v>0</v>
      </c>
      <c r="W69" s="42">
        <f>'2.Sayfa'!C78</f>
        <v>0</v>
      </c>
      <c r="X69" s="42">
        <f>'2.Sayfa'!D78</f>
        <v>0</v>
      </c>
      <c r="Y69" s="42">
        <f>'2.Sayfa'!E78</f>
        <v>0</v>
      </c>
      <c r="Z69" s="42">
        <f>'2.Sayfa'!I78</f>
        <v>0</v>
      </c>
      <c r="AA69" s="42">
        <f>'2.Sayfa'!J78</f>
        <v>0</v>
      </c>
      <c r="AB69" s="42">
        <f>'2.Sayfa'!K78</f>
        <v>0</v>
      </c>
      <c r="AC69" s="42">
        <f>'2.Sayfa'!L78</f>
        <v>0</v>
      </c>
      <c r="AD69" s="42">
        <f>'2.Sayfa'!P78</f>
        <v>0</v>
      </c>
      <c r="AE69" s="42">
        <f>'2.Sayfa'!Q78</f>
        <v>0</v>
      </c>
      <c r="AF69" s="42">
        <f>'2.Sayfa'!R78</f>
        <v>0</v>
      </c>
      <c r="AG69" s="42">
        <f>'2.Sayfa'!S78</f>
        <v>0</v>
      </c>
      <c r="AH69" s="42">
        <f>'2.Sayfa'!W78</f>
        <v>0</v>
      </c>
      <c r="AI69" s="42">
        <f>'2.Sayfa'!X78</f>
        <v>0</v>
      </c>
      <c r="AJ69" s="42">
        <f>'2.Sayfa'!Y78</f>
        <v>0</v>
      </c>
      <c r="AK69" s="42">
        <f>'2.Sayfa'!Z78</f>
        <v>0</v>
      </c>
      <c r="AL69" s="42">
        <f>'2.Sayfa'!AD78</f>
        <v>0</v>
      </c>
      <c r="AM69" s="42">
        <f>'2.Sayfa'!AE78</f>
        <v>0</v>
      </c>
      <c r="AN69" s="42">
        <f>'2.Sayfa'!AF78</f>
        <v>0</v>
      </c>
      <c r="AO69" s="43">
        <f>'2.Sayfa'!AG78</f>
        <v>0</v>
      </c>
      <c r="AP69" s="44">
        <f>'3.Sayfa'!B78</f>
        <v>0</v>
      </c>
      <c r="AQ69" s="46">
        <f>'3.Sayfa'!C78</f>
        <v>0</v>
      </c>
      <c r="AR69" s="42">
        <f>'3.Sayfa'!D78</f>
        <v>0</v>
      </c>
      <c r="AS69" s="45">
        <f>'3.Sayfa'!E78</f>
        <v>0</v>
      </c>
      <c r="AT69" s="42">
        <f>'3.Sayfa'!I78</f>
        <v>0</v>
      </c>
      <c r="AU69" s="42">
        <f>'3.Sayfa'!J78</f>
        <v>0</v>
      </c>
      <c r="AV69" s="42">
        <f>'3.Sayfa'!K78</f>
        <v>0</v>
      </c>
      <c r="AW69" s="42">
        <f>'3.Sayfa'!L78</f>
        <v>0</v>
      </c>
      <c r="AX69" s="42">
        <f>'3.Sayfa'!P78</f>
        <v>0</v>
      </c>
      <c r="AY69" s="42">
        <f>'3.Sayfa'!Q78</f>
        <v>0</v>
      </c>
      <c r="AZ69" s="42">
        <f>'3.Sayfa'!R78</f>
        <v>0</v>
      </c>
      <c r="BA69" s="42">
        <f>'3.Sayfa'!S78</f>
        <v>0</v>
      </c>
      <c r="BB69" s="42">
        <f>'3.Sayfa'!W78</f>
        <v>0</v>
      </c>
      <c r="BC69" s="42">
        <f>'3.Sayfa'!X78</f>
        <v>0</v>
      </c>
      <c r="BD69" s="42">
        <f>'3.Sayfa'!Y78</f>
        <v>0</v>
      </c>
      <c r="BE69" s="42">
        <f>'3.Sayfa'!Z78</f>
        <v>0</v>
      </c>
      <c r="BF69" s="42">
        <f>'3.Sayfa'!AD78</f>
        <v>0</v>
      </c>
      <c r="BG69" s="42">
        <f>'3.Sayfa'!AE78</f>
        <v>0</v>
      </c>
      <c r="BH69" s="42">
        <f>'3.Sayfa'!AF78</f>
        <v>0</v>
      </c>
      <c r="BI69" s="42">
        <f>'3.Sayfa'!AG78</f>
        <v>0</v>
      </c>
      <c r="BJ69" s="44">
        <f>'4.Sayfa'!B78</f>
        <v>0</v>
      </c>
      <c r="BK69" s="42">
        <f>'4.Sayfa'!C78</f>
        <v>0</v>
      </c>
      <c r="BL69" s="42">
        <f>'4.Sayfa'!D78</f>
        <v>0</v>
      </c>
      <c r="BM69" s="47">
        <f>'4.Sayfa'!E78</f>
        <v>0</v>
      </c>
      <c r="BN69" s="42">
        <f>'4.Sayfa'!I78</f>
        <v>0</v>
      </c>
      <c r="BO69" s="42">
        <f>'4.Sayfa'!J78</f>
        <v>0</v>
      </c>
      <c r="BP69" s="42">
        <f>'4.Sayfa'!K78</f>
        <v>0</v>
      </c>
      <c r="BQ69" s="42">
        <f>'4.Sayfa'!L78</f>
        <v>0</v>
      </c>
      <c r="BR69" s="42">
        <f>'4.Sayfa'!P78</f>
        <v>0</v>
      </c>
      <c r="BS69" s="42">
        <f>'4.Sayfa'!Q78</f>
        <v>0</v>
      </c>
      <c r="BT69" s="42">
        <f>'4.Sayfa'!R78</f>
        <v>0</v>
      </c>
      <c r="BU69" s="42">
        <f>'4.Sayfa'!S78</f>
        <v>0</v>
      </c>
      <c r="BV69" s="42">
        <f>'4.Sayfa'!W78</f>
        <v>0</v>
      </c>
      <c r="BW69" s="42">
        <f>'4.Sayfa'!X78</f>
        <v>0</v>
      </c>
      <c r="BX69" s="42">
        <f>'4.Sayfa'!Y78</f>
        <v>0</v>
      </c>
      <c r="BY69" s="42">
        <f>'4.Sayfa'!Z78</f>
        <v>0</v>
      </c>
      <c r="BZ69" s="42">
        <f>'4.Sayfa'!AD78</f>
        <v>0</v>
      </c>
      <c r="CA69" s="42">
        <f>'4.Sayfa'!AE78</f>
        <v>0</v>
      </c>
      <c r="CB69" s="42">
        <f>'4.Sayfa'!AF78</f>
        <v>0</v>
      </c>
      <c r="CC69" s="42">
        <f>'4.Sayfa'!AG78</f>
        <v>0</v>
      </c>
      <c r="CD69" s="44">
        <f>'5.Sayfa'!B78</f>
        <v>0</v>
      </c>
      <c r="CE69" s="42">
        <f>'5.Sayfa'!C78</f>
        <v>0</v>
      </c>
      <c r="CF69" s="42">
        <f>'5.Sayfa'!D78</f>
        <v>0</v>
      </c>
      <c r="CG69" s="47">
        <f>'5.Sayfa'!E78</f>
        <v>0</v>
      </c>
      <c r="CH69" s="42">
        <f>'5.Sayfa'!I78</f>
        <v>0</v>
      </c>
      <c r="CI69" s="42">
        <f>'5.Sayfa'!J78</f>
        <v>0</v>
      </c>
      <c r="CJ69" s="42">
        <f>'5.Sayfa'!K78</f>
        <v>0</v>
      </c>
      <c r="CK69" s="42">
        <f>'5.Sayfa'!L78</f>
        <v>0</v>
      </c>
      <c r="CL69" s="42">
        <f>'5.Sayfa'!P78</f>
        <v>0</v>
      </c>
      <c r="CM69" s="42">
        <f>'5.Sayfa'!Q78</f>
        <v>0</v>
      </c>
      <c r="CN69" s="42">
        <f>'5.Sayfa'!R78</f>
        <v>0</v>
      </c>
      <c r="CO69" s="42">
        <f>'5.Sayfa'!S78</f>
        <v>0</v>
      </c>
      <c r="CP69" s="42">
        <f>'5.Sayfa'!W78</f>
        <v>0</v>
      </c>
      <c r="CQ69" s="42">
        <f>'5.Sayfa'!X78</f>
        <v>0</v>
      </c>
      <c r="CR69" s="42">
        <f>'5.Sayfa'!Y78</f>
        <v>0</v>
      </c>
      <c r="CS69" s="42">
        <f>'5.Sayfa'!Z78</f>
        <v>0</v>
      </c>
      <c r="CT69" s="42">
        <f>'5.Sayfa'!AD78</f>
        <v>0</v>
      </c>
      <c r="CU69" s="42">
        <f>'5.Sayfa'!AE78</f>
        <v>0</v>
      </c>
      <c r="CV69" s="42">
        <f>'5.Sayfa'!AF78</f>
        <v>0</v>
      </c>
      <c r="CW69" s="43">
        <f>'5.Sayfa'!AG78</f>
        <v>0</v>
      </c>
      <c r="CY69" s="40">
        <f t="shared" si="25"/>
        <v>0.72916666666663699</v>
      </c>
      <c r="CZ69" s="40">
        <f t="shared" si="26"/>
        <v>0.35416666666666302</v>
      </c>
      <c r="DA69" s="40">
        <f t="shared" si="27"/>
        <v>0.37499999999997397</v>
      </c>
    </row>
    <row r="70" spans="1:105" ht="15.75" thickBot="1" x14ac:dyDescent="0.3">
      <c r="A70" s="20">
        <f t="shared" si="24"/>
        <v>44806</v>
      </c>
      <c r="B70" s="41">
        <f>'1.Sayfa'!B79</f>
        <v>0.312499999999999</v>
      </c>
      <c r="C70" s="42">
        <f>'1.Sayfa'!C79</f>
        <v>0.52083333333331805</v>
      </c>
      <c r="D70" s="42">
        <f>'1.Sayfa'!D79</f>
        <v>0.56249999999998201</v>
      </c>
      <c r="E70" s="42">
        <f>'1.Sayfa'!E79</f>
        <v>0.68749999999997402</v>
      </c>
      <c r="F70" s="42">
        <f>'1.Sayfa'!I79</f>
        <v>0.35416666666666302</v>
      </c>
      <c r="G70" s="42">
        <f>'1.Sayfa'!J79</f>
        <v>0.56249999999998201</v>
      </c>
      <c r="H70" s="42">
        <f>'1.Sayfa'!K79</f>
        <v>0.60416666666664598</v>
      </c>
      <c r="I70" s="42">
        <f>'1.Sayfa'!L79</f>
        <v>0.72916666666663699</v>
      </c>
      <c r="J70" s="42">
        <f>'1.Sayfa'!P79</f>
        <v>0</v>
      </c>
      <c r="K70" s="42">
        <f>'1.Sayfa'!Q79</f>
        <v>0</v>
      </c>
      <c r="L70" s="42">
        <f>'1.Sayfa'!R79</f>
        <v>0</v>
      </c>
      <c r="M70" s="42">
        <f>'1.Sayfa'!S79</f>
        <v>0</v>
      </c>
      <c r="N70" s="42">
        <f>'1.Sayfa'!W79</f>
        <v>0</v>
      </c>
      <c r="O70" s="42">
        <f>'1.Sayfa'!X79</f>
        <v>0</v>
      </c>
      <c r="P70" s="42">
        <f>'1.Sayfa'!Y79</f>
        <v>0</v>
      </c>
      <c r="Q70" s="42">
        <f>'1.Sayfa'!Z79</f>
        <v>0</v>
      </c>
      <c r="R70" s="42">
        <f>'1.Sayfa'!AD79</f>
        <v>0</v>
      </c>
      <c r="S70" s="42">
        <f>'1.Sayfa'!AE79</f>
        <v>0</v>
      </c>
      <c r="T70" s="42">
        <f>'1.Sayfa'!AF79</f>
        <v>0</v>
      </c>
      <c r="U70" s="43">
        <f>'1.Sayfa'!AG79</f>
        <v>0</v>
      </c>
      <c r="V70" s="41">
        <f>'2.Sayfa'!B79</f>
        <v>0</v>
      </c>
      <c r="W70" s="42">
        <f>'2.Sayfa'!C79</f>
        <v>0</v>
      </c>
      <c r="X70" s="42">
        <f>'2.Sayfa'!D79</f>
        <v>0</v>
      </c>
      <c r="Y70" s="42">
        <f>'2.Sayfa'!E79</f>
        <v>0</v>
      </c>
      <c r="Z70" s="42">
        <f>'2.Sayfa'!I79</f>
        <v>0</v>
      </c>
      <c r="AA70" s="42">
        <f>'2.Sayfa'!J79</f>
        <v>0</v>
      </c>
      <c r="AB70" s="42">
        <f>'2.Sayfa'!K79</f>
        <v>0</v>
      </c>
      <c r="AC70" s="42">
        <f>'2.Sayfa'!L79</f>
        <v>0</v>
      </c>
      <c r="AD70" s="42">
        <f>'2.Sayfa'!P79</f>
        <v>0</v>
      </c>
      <c r="AE70" s="42">
        <f>'2.Sayfa'!Q79</f>
        <v>0</v>
      </c>
      <c r="AF70" s="42">
        <f>'2.Sayfa'!R79</f>
        <v>0</v>
      </c>
      <c r="AG70" s="42">
        <f>'2.Sayfa'!S79</f>
        <v>0</v>
      </c>
      <c r="AH70" s="42">
        <f>'2.Sayfa'!W79</f>
        <v>0</v>
      </c>
      <c r="AI70" s="42">
        <f>'2.Sayfa'!X79</f>
        <v>0</v>
      </c>
      <c r="AJ70" s="42">
        <f>'2.Sayfa'!Y79</f>
        <v>0</v>
      </c>
      <c r="AK70" s="42">
        <f>'2.Sayfa'!Z79</f>
        <v>0</v>
      </c>
      <c r="AL70" s="42">
        <f>'2.Sayfa'!AD79</f>
        <v>0</v>
      </c>
      <c r="AM70" s="42">
        <f>'2.Sayfa'!AE79</f>
        <v>0</v>
      </c>
      <c r="AN70" s="42">
        <f>'2.Sayfa'!AF79</f>
        <v>0</v>
      </c>
      <c r="AO70" s="43">
        <f>'2.Sayfa'!AG79</f>
        <v>0</v>
      </c>
      <c r="AP70" s="44">
        <f>'3.Sayfa'!B79</f>
        <v>0</v>
      </c>
      <c r="AQ70" s="46">
        <f>'3.Sayfa'!C79</f>
        <v>0</v>
      </c>
      <c r="AR70" s="42">
        <f>'3.Sayfa'!D79</f>
        <v>0</v>
      </c>
      <c r="AS70" s="45">
        <f>'3.Sayfa'!E79</f>
        <v>0</v>
      </c>
      <c r="AT70" s="42">
        <f>'3.Sayfa'!I79</f>
        <v>0</v>
      </c>
      <c r="AU70" s="42">
        <f>'3.Sayfa'!J79</f>
        <v>0</v>
      </c>
      <c r="AV70" s="42">
        <f>'3.Sayfa'!K79</f>
        <v>0</v>
      </c>
      <c r="AW70" s="42">
        <f>'3.Sayfa'!L79</f>
        <v>0</v>
      </c>
      <c r="AX70" s="42">
        <f>'3.Sayfa'!P79</f>
        <v>0</v>
      </c>
      <c r="AY70" s="42">
        <f>'3.Sayfa'!Q79</f>
        <v>0</v>
      </c>
      <c r="AZ70" s="42">
        <f>'3.Sayfa'!R79</f>
        <v>0</v>
      </c>
      <c r="BA70" s="42">
        <f>'3.Sayfa'!S79</f>
        <v>0</v>
      </c>
      <c r="BB70" s="42">
        <f>'3.Sayfa'!W79</f>
        <v>0</v>
      </c>
      <c r="BC70" s="42">
        <f>'3.Sayfa'!X79</f>
        <v>0</v>
      </c>
      <c r="BD70" s="42">
        <f>'3.Sayfa'!Y79</f>
        <v>0</v>
      </c>
      <c r="BE70" s="42">
        <f>'3.Sayfa'!Z79</f>
        <v>0</v>
      </c>
      <c r="BF70" s="42">
        <f>'3.Sayfa'!AD79</f>
        <v>0</v>
      </c>
      <c r="BG70" s="42">
        <f>'3.Sayfa'!AE79</f>
        <v>0</v>
      </c>
      <c r="BH70" s="42">
        <f>'3.Sayfa'!AF79</f>
        <v>0</v>
      </c>
      <c r="BI70" s="42">
        <f>'3.Sayfa'!AG79</f>
        <v>0</v>
      </c>
      <c r="BJ70" s="44">
        <f>'4.Sayfa'!B79</f>
        <v>0</v>
      </c>
      <c r="BK70" s="42">
        <f>'4.Sayfa'!C79</f>
        <v>0</v>
      </c>
      <c r="BL70" s="42">
        <f>'4.Sayfa'!D79</f>
        <v>0</v>
      </c>
      <c r="BM70" s="47">
        <f>'4.Sayfa'!E79</f>
        <v>0</v>
      </c>
      <c r="BN70" s="42">
        <f>'4.Sayfa'!I79</f>
        <v>0</v>
      </c>
      <c r="BO70" s="42">
        <f>'4.Sayfa'!J79</f>
        <v>0</v>
      </c>
      <c r="BP70" s="42">
        <f>'4.Sayfa'!K79</f>
        <v>0</v>
      </c>
      <c r="BQ70" s="42">
        <f>'4.Sayfa'!L79</f>
        <v>0</v>
      </c>
      <c r="BR70" s="42">
        <f>'4.Sayfa'!P79</f>
        <v>0</v>
      </c>
      <c r="BS70" s="42">
        <f>'4.Sayfa'!Q79</f>
        <v>0</v>
      </c>
      <c r="BT70" s="42">
        <f>'4.Sayfa'!R79</f>
        <v>0</v>
      </c>
      <c r="BU70" s="42">
        <f>'4.Sayfa'!S79</f>
        <v>0</v>
      </c>
      <c r="BV70" s="42">
        <f>'4.Sayfa'!W79</f>
        <v>0</v>
      </c>
      <c r="BW70" s="42">
        <f>'4.Sayfa'!X79</f>
        <v>0</v>
      </c>
      <c r="BX70" s="42">
        <f>'4.Sayfa'!Y79</f>
        <v>0</v>
      </c>
      <c r="BY70" s="42">
        <f>'4.Sayfa'!Z79</f>
        <v>0</v>
      </c>
      <c r="BZ70" s="42">
        <f>'4.Sayfa'!AD79</f>
        <v>0</v>
      </c>
      <c r="CA70" s="42">
        <f>'4.Sayfa'!AE79</f>
        <v>0</v>
      </c>
      <c r="CB70" s="42">
        <f>'4.Sayfa'!AF79</f>
        <v>0</v>
      </c>
      <c r="CC70" s="42">
        <f>'4.Sayfa'!AG79</f>
        <v>0</v>
      </c>
      <c r="CD70" s="44">
        <f>'5.Sayfa'!B79</f>
        <v>0</v>
      </c>
      <c r="CE70" s="42">
        <f>'5.Sayfa'!C79</f>
        <v>0</v>
      </c>
      <c r="CF70" s="42">
        <f>'5.Sayfa'!D79</f>
        <v>0</v>
      </c>
      <c r="CG70" s="47">
        <f>'5.Sayfa'!E79</f>
        <v>0</v>
      </c>
      <c r="CH70" s="42">
        <f>'5.Sayfa'!I79</f>
        <v>0</v>
      </c>
      <c r="CI70" s="42">
        <f>'5.Sayfa'!J79</f>
        <v>0</v>
      </c>
      <c r="CJ70" s="42">
        <f>'5.Sayfa'!K79</f>
        <v>0</v>
      </c>
      <c r="CK70" s="42">
        <f>'5.Sayfa'!L79</f>
        <v>0</v>
      </c>
      <c r="CL70" s="42">
        <f>'5.Sayfa'!P79</f>
        <v>0</v>
      </c>
      <c r="CM70" s="42">
        <f>'5.Sayfa'!Q79</f>
        <v>0</v>
      </c>
      <c r="CN70" s="42">
        <f>'5.Sayfa'!R79</f>
        <v>0</v>
      </c>
      <c r="CO70" s="42">
        <f>'5.Sayfa'!S79</f>
        <v>0</v>
      </c>
      <c r="CP70" s="42">
        <f>'5.Sayfa'!W79</f>
        <v>0</v>
      </c>
      <c r="CQ70" s="42">
        <f>'5.Sayfa'!X79</f>
        <v>0</v>
      </c>
      <c r="CR70" s="42">
        <f>'5.Sayfa'!Y79</f>
        <v>0</v>
      </c>
      <c r="CS70" s="42">
        <f>'5.Sayfa'!Z79</f>
        <v>0</v>
      </c>
      <c r="CT70" s="42">
        <f>'5.Sayfa'!AD79</f>
        <v>0</v>
      </c>
      <c r="CU70" s="42">
        <f>'5.Sayfa'!AE79</f>
        <v>0</v>
      </c>
      <c r="CV70" s="42">
        <f>'5.Sayfa'!AF79</f>
        <v>0</v>
      </c>
      <c r="CW70" s="43">
        <f>'5.Sayfa'!AG79</f>
        <v>0</v>
      </c>
      <c r="CY70" s="40">
        <f t="shared" si="25"/>
        <v>0.72916666666663699</v>
      </c>
      <c r="CZ70" s="40">
        <f t="shared" si="26"/>
        <v>0.312499999999999</v>
      </c>
      <c r="DA70" s="40">
        <f t="shared" si="27"/>
        <v>0.41666666666663799</v>
      </c>
    </row>
    <row r="71" spans="1:105" ht="16.5" thickBot="1" x14ac:dyDescent="0.3">
      <c r="A71" s="30" t="s">
        <v>24</v>
      </c>
      <c r="B71" s="41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3"/>
      <c r="V71" s="41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3"/>
      <c r="AP71" s="44"/>
      <c r="AQ71" s="46"/>
      <c r="AR71" s="42"/>
      <c r="AS71" s="45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4"/>
      <c r="BK71" s="42"/>
      <c r="BL71" s="42"/>
      <c r="BM71" s="47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4"/>
      <c r="CE71" s="42"/>
      <c r="CF71" s="42"/>
      <c r="CG71" s="47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3"/>
      <c r="CY71" s="40"/>
      <c r="CZ71" s="40"/>
      <c r="DA71" s="48">
        <f>SUM(DA66:DA70)</f>
        <v>1.5833333333332238</v>
      </c>
    </row>
    <row r="72" spans="1:105" x14ac:dyDescent="0.25">
      <c r="A72" s="20">
        <f>A70+1</f>
        <v>44807</v>
      </c>
    </row>
    <row r="73" spans="1:105" x14ac:dyDescent="0.25">
      <c r="A73" s="20">
        <f>A72+1</f>
        <v>44808</v>
      </c>
    </row>
    <row r="74" spans="1:105" ht="15.75" thickBot="1" x14ac:dyDescent="0.3">
      <c r="A74" s="20">
        <f t="shared" ref="A74:A78" si="28">A73+1</f>
        <v>44809</v>
      </c>
      <c r="B74" s="41">
        <f>'1.Sayfa'!B83</f>
        <v>0.35416666666666302</v>
      </c>
      <c r="C74" s="42">
        <f>'1.Sayfa'!C83</f>
        <v>0.56249999999998201</v>
      </c>
      <c r="D74" s="42">
        <f>'1.Sayfa'!D83</f>
        <v>0.60416666666664598</v>
      </c>
      <c r="E74" s="42">
        <f>'1.Sayfa'!E83</f>
        <v>0.72916666666663699</v>
      </c>
      <c r="F74" s="42">
        <f>'1.Sayfa'!I83</f>
        <v>0.312499999999999</v>
      </c>
      <c r="G74" s="42">
        <f>'1.Sayfa'!J83</f>
        <v>0.52083333333331805</v>
      </c>
      <c r="H74" s="42">
        <f>'1.Sayfa'!K83</f>
        <v>0.56249999999998201</v>
      </c>
      <c r="I74" s="42">
        <f>'1.Sayfa'!L83</f>
        <v>0.68749999999997402</v>
      </c>
      <c r="J74" s="42">
        <f>'1.Sayfa'!P83</f>
        <v>0</v>
      </c>
      <c r="K74" s="42">
        <f>'1.Sayfa'!Q83</f>
        <v>0</v>
      </c>
      <c r="L74" s="42">
        <f>'1.Sayfa'!R83</f>
        <v>0</v>
      </c>
      <c r="M74" s="42">
        <f>'1.Sayfa'!S83</f>
        <v>0</v>
      </c>
      <c r="N74" s="42">
        <f>'1.Sayfa'!W83</f>
        <v>0</v>
      </c>
      <c r="O74" s="42">
        <f>'1.Sayfa'!X83</f>
        <v>0</v>
      </c>
      <c r="P74" s="42">
        <f>'1.Sayfa'!Y83</f>
        <v>0</v>
      </c>
      <c r="Q74" s="42">
        <f>'1.Sayfa'!Z83</f>
        <v>0</v>
      </c>
      <c r="R74" s="42">
        <f>'1.Sayfa'!AD83</f>
        <v>0</v>
      </c>
      <c r="S74" s="42">
        <f>'1.Sayfa'!AE83</f>
        <v>0</v>
      </c>
      <c r="T74" s="42">
        <f>'1.Sayfa'!AF83</f>
        <v>0</v>
      </c>
      <c r="U74" s="43">
        <f>'1.Sayfa'!AG83</f>
        <v>0</v>
      </c>
      <c r="V74" s="41">
        <f>'2.Sayfa'!B83</f>
        <v>0</v>
      </c>
      <c r="W74" s="42">
        <f>'2.Sayfa'!C83</f>
        <v>0</v>
      </c>
      <c r="X74" s="42">
        <f>'2.Sayfa'!D83</f>
        <v>0</v>
      </c>
      <c r="Y74" s="42">
        <f>'2.Sayfa'!E83</f>
        <v>0</v>
      </c>
      <c r="Z74" s="42">
        <f>'2.Sayfa'!I83</f>
        <v>0</v>
      </c>
      <c r="AA74" s="42">
        <f>'2.Sayfa'!J83</f>
        <v>0</v>
      </c>
      <c r="AB74" s="42">
        <f>'2.Sayfa'!K83</f>
        <v>0</v>
      </c>
      <c r="AC74" s="42">
        <f>'2.Sayfa'!L83</f>
        <v>0</v>
      </c>
      <c r="AD74" s="42">
        <f>'2.Sayfa'!P83</f>
        <v>0</v>
      </c>
      <c r="AE74" s="42">
        <f>'2.Sayfa'!Q83</f>
        <v>0</v>
      </c>
      <c r="AF74" s="42">
        <f>'2.Sayfa'!R83</f>
        <v>0</v>
      </c>
      <c r="AG74" s="42">
        <f>'2.Sayfa'!S83</f>
        <v>0</v>
      </c>
      <c r="AH74" s="42">
        <f>'2.Sayfa'!W83</f>
        <v>0</v>
      </c>
      <c r="AI74" s="42">
        <f>'2.Sayfa'!X83</f>
        <v>0</v>
      </c>
      <c r="AJ74" s="42">
        <f>'2.Sayfa'!Y83</f>
        <v>0</v>
      </c>
      <c r="AK74" s="42">
        <f>'2.Sayfa'!Z83</f>
        <v>0</v>
      </c>
      <c r="AL74" s="42">
        <f>'2.Sayfa'!AD83</f>
        <v>0</v>
      </c>
      <c r="AM74" s="42">
        <f>'2.Sayfa'!AE83</f>
        <v>0</v>
      </c>
      <c r="AN74" s="42">
        <f>'2.Sayfa'!AF83</f>
        <v>0</v>
      </c>
      <c r="AO74" s="43">
        <f>'2.Sayfa'!AG83</f>
        <v>0</v>
      </c>
      <c r="AP74" s="44">
        <f>'3.Sayfa'!B83</f>
        <v>0</v>
      </c>
      <c r="AQ74" s="46">
        <f>'3.Sayfa'!C83</f>
        <v>0</v>
      </c>
      <c r="AR74" s="42">
        <f>'3.Sayfa'!D83</f>
        <v>0</v>
      </c>
      <c r="AS74" s="45">
        <f>'3.Sayfa'!E83</f>
        <v>0</v>
      </c>
      <c r="AT74" s="42">
        <f>'3.Sayfa'!I83</f>
        <v>0</v>
      </c>
      <c r="AU74" s="42">
        <f>'3.Sayfa'!J83</f>
        <v>0</v>
      </c>
      <c r="AV74" s="42">
        <f>'3.Sayfa'!K83</f>
        <v>0</v>
      </c>
      <c r="AW74" s="42">
        <f>'3.Sayfa'!L83</f>
        <v>0</v>
      </c>
      <c r="AX74" s="42">
        <f>'3.Sayfa'!P83</f>
        <v>0</v>
      </c>
      <c r="AY74" s="42">
        <f>'3.Sayfa'!Q83</f>
        <v>0</v>
      </c>
      <c r="AZ74" s="42">
        <f>'3.Sayfa'!R83</f>
        <v>0</v>
      </c>
      <c r="BA74" s="42">
        <f>'3.Sayfa'!S83</f>
        <v>0</v>
      </c>
      <c r="BB74" s="42">
        <f>'3.Sayfa'!W83</f>
        <v>0</v>
      </c>
      <c r="BC74" s="42">
        <f>'3.Sayfa'!X83</f>
        <v>0</v>
      </c>
      <c r="BD74" s="42">
        <f>'3.Sayfa'!Y83</f>
        <v>0</v>
      </c>
      <c r="BE74" s="42">
        <f>'3.Sayfa'!Z83</f>
        <v>0</v>
      </c>
      <c r="BF74" s="42">
        <f>'3.Sayfa'!AD83</f>
        <v>0</v>
      </c>
      <c r="BG74" s="42">
        <f>'3.Sayfa'!AE83</f>
        <v>0</v>
      </c>
      <c r="BH74" s="42">
        <f>'3.Sayfa'!AF83</f>
        <v>0</v>
      </c>
      <c r="BI74" s="42">
        <f>'3.Sayfa'!AG83</f>
        <v>0</v>
      </c>
      <c r="BJ74" s="44">
        <f>'4.Sayfa'!B83</f>
        <v>0</v>
      </c>
      <c r="BK74" s="42">
        <f>'4.Sayfa'!C83</f>
        <v>0</v>
      </c>
      <c r="BL74" s="42">
        <f>'4.Sayfa'!D83</f>
        <v>0</v>
      </c>
      <c r="BM74" s="47">
        <f>'4.Sayfa'!E83</f>
        <v>0</v>
      </c>
      <c r="BN74" s="42">
        <f>'4.Sayfa'!I83</f>
        <v>0</v>
      </c>
      <c r="BO74" s="42">
        <f>'4.Sayfa'!J83</f>
        <v>0</v>
      </c>
      <c r="BP74" s="42">
        <f>'4.Sayfa'!K83</f>
        <v>0</v>
      </c>
      <c r="BQ74" s="42">
        <f>'4.Sayfa'!L83</f>
        <v>0</v>
      </c>
      <c r="BR74" s="42">
        <f>'4.Sayfa'!P83</f>
        <v>0</v>
      </c>
      <c r="BS74" s="42">
        <f>'4.Sayfa'!Q83</f>
        <v>0</v>
      </c>
      <c r="BT74" s="42">
        <f>'4.Sayfa'!R83</f>
        <v>0</v>
      </c>
      <c r="BU74" s="42">
        <f>'4.Sayfa'!S83</f>
        <v>0</v>
      </c>
      <c r="BV74" s="42">
        <f>'4.Sayfa'!W83</f>
        <v>0</v>
      </c>
      <c r="BW74" s="42">
        <f>'4.Sayfa'!X83</f>
        <v>0</v>
      </c>
      <c r="BX74" s="42">
        <f>'4.Sayfa'!Y83</f>
        <v>0</v>
      </c>
      <c r="BY74" s="42">
        <f>'4.Sayfa'!Z83</f>
        <v>0</v>
      </c>
      <c r="BZ74" s="42">
        <f>'4.Sayfa'!AD83</f>
        <v>0</v>
      </c>
      <c r="CA74" s="42">
        <f>'4.Sayfa'!AE83</f>
        <v>0</v>
      </c>
      <c r="CB74" s="42">
        <f>'4.Sayfa'!AF83</f>
        <v>0</v>
      </c>
      <c r="CC74" s="42">
        <f>'4.Sayfa'!AG83</f>
        <v>0</v>
      </c>
      <c r="CD74" s="44">
        <f>'5.Sayfa'!B83</f>
        <v>0</v>
      </c>
      <c r="CE74" s="42">
        <f>'5.Sayfa'!C83</f>
        <v>0</v>
      </c>
      <c r="CF74" s="42">
        <f>'5.Sayfa'!D83</f>
        <v>0</v>
      </c>
      <c r="CG74" s="47">
        <f>'5.Sayfa'!E83</f>
        <v>0</v>
      </c>
      <c r="CH74" s="42">
        <f>'5.Sayfa'!I83</f>
        <v>0</v>
      </c>
      <c r="CI74" s="42">
        <f>'5.Sayfa'!J83</f>
        <v>0</v>
      </c>
      <c r="CJ74" s="42">
        <f>'5.Sayfa'!K83</f>
        <v>0</v>
      </c>
      <c r="CK74" s="42">
        <f>'5.Sayfa'!L83</f>
        <v>0</v>
      </c>
      <c r="CL74" s="42">
        <f>'5.Sayfa'!P83</f>
        <v>0</v>
      </c>
      <c r="CM74" s="42">
        <f>'5.Sayfa'!Q83</f>
        <v>0</v>
      </c>
      <c r="CN74" s="42">
        <f>'5.Sayfa'!R83</f>
        <v>0</v>
      </c>
      <c r="CO74" s="42">
        <f>'5.Sayfa'!S83</f>
        <v>0</v>
      </c>
      <c r="CP74" s="42">
        <f>'5.Sayfa'!W83</f>
        <v>0</v>
      </c>
      <c r="CQ74" s="42">
        <f>'5.Sayfa'!X83</f>
        <v>0</v>
      </c>
      <c r="CR74" s="42">
        <f>'5.Sayfa'!Y83</f>
        <v>0</v>
      </c>
      <c r="CS74" s="42">
        <f>'5.Sayfa'!Z83</f>
        <v>0</v>
      </c>
      <c r="CT74" s="42">
        <f>'5.Sayfa'!AD83</f>
        <v>0</v>
      </c>
      <c r="CU74" s="42">
        <f>'5.Sayfa'!AE83</f>
        <v>0</v>
      </c>
      <c r="CV74" s="42">
        <f>'5.Sayfa'!AF83</f>
        <v>0</v>
      </c>
      <c r="CW74" s="43">
        <f>'5.Sayfa'!AG83</f>
        <v>0</v>
      </c>
      <c r="CY74" s="40">
        <f t="shared" ref="CY74:CY78" si="29">LARGE(B74:CW74,1)</f>
        <v>0.72916666666663699</v>
      </c>
      <c r="CZ74" s="40">
        <f>IF(ISERROR(SMALL(B74:CW74,COUNTIF(B74:CW74,0)+1)),0,SMALL(B74:CW74,COUNTIF(B74:CW74,0)+1))</f>
        <v>0.312499999999999</v>
      </c>
      <c r="DA74" s="40">
        <f>IF(CY74-CZ74&lt;0,0,CY74-CZ74)</f>
        <v>0.41666666666663799</v>
      </c>
    </row>
    <row r="75" spans="1:105" ht="15.75" thickBot="1" x14ac:dyDescent="0.3">
      <c r="A75" s="20">
        <f t="shared" si="28"/>
        <v>44810</v>
      </c>
      <c r="B75" s="41">
        <f>'1.Sayfa'!B84</f>
        <v>0.35416666666666302</v>
      </c>
      <c r="C75" s="42">
        <f>'1.Sayfa'!C84</f>
        <v>0.52083333333331805</v>
      </c>
      <c r="D75" s="42">
        <f>'1.Sayfa'!D84</f>
        <v>0.56249999999998201</v>
      </c>
      <c r="E75" s="42">
        <f>'1.Sayfa'!E84</f>
        <v>0.72916666666663699</v>
      </c>
      <c r="F75" s="42">
        <f>'1.Sayfa'!I84</f>
        <v>0.35416666666666302</v>
      </c>
      <c r="G75" s="42">
        <f>'1.Sayfa'!J84</f>
        <v>0.56249999999998201</v>
      </c>
      <c r="H75" s="42">
        <f>'1.Sayfa'!K84</f>
        <v>0.60416666666664598</v>
      </c>
      <c r="I75" s="42">
        <f>'1.Sayfa'!L84</f>
        <v>0.72916666666663699</v>
      </c>
      <c r="J75" s="42">
        <f>'1.Sayfa'!P84</f>
        <v>0</v>
      </c>
      <c r="K75" s="42">
        <f>'1.Sayfa'!Q84</f>
        <v>0</v>
      </c>
      <c r="L75" s="42">
        <f>'1.Sayfa'!R84</f>
        <v>0</v>
      </c>
      <c r="M75" s="42">
        <f>'1.Sayfa'!S84</f>
        <v>0</v>
      </c>
      <c r="N75" s="42">
        <f>'1.Sayfa'!W84</f>
        <v>0</v>
      </c>
      <c r="O75" s="42">
        <f>'1.Sayfa'!X84</f>
        <v>0</v>
      </c>
      <c r="P75" s="42">
        <f>'1.Sayfa'!Y84</f>
        <v>0</v>
      </c>
      <c r="Q75" s="42">
        <f>'1.Sayfa'!Z84</f>
        <v>0</v>
      </c>
      <c r="R75" s="42">
        <f>'1.Sayfa'!AD84</f>
        <v>0</v>
      </c>
      <c r="S75" s="42">
        <f>'1.Sayfa'!AE84</f>
        <v>0</v>
      </c>
      <c r="T75" s="42">
        <f>'1.Sayfa'!AF84</f>
        <v>0</v>
      </c>
      <c r="U75" s="43">
        <f>'1.Sayfa'!AG84</f>
        <v>0</v>
      </c>
      <c r="V75" s="41">
        <f>'2.Sayfa'!B84</f>
        <v>0</v>
      </c>
      <c r="W75" s="42">
        <f>'2.Sayfa'!C84</f>
        <v>0</v>
      </c>
      <c r="X75" s="42">
        <f>'2.Sayfa'!D84</f>
        <v>0</v>
      </c>
      <c r="Y75" s="42">
        <f>'2.Sayfa'!E84</f>
        <v>0</v>
      </c>
      <c r="Z75" s="42">
        <f>'2.Sayfa'!I84</f>
        <v>0</v>
      </c>
      <c r="AA75" s="42">
        <f>'2.Sayfa'!J84</f>
        <v>0</v>
      </c>
      <c r="AB75" s="42">
        <f>'2.Sayfa'!K84</f>
        <v>0</v>
      </c>
      <c r="AC75" s="42">
        <f>'2.Sayfa'!L84</f>
        <v>0</v>
      </c>
      <c r="AD75" s="42">
        <f>'2.Sayfa'!P84</f>
        <v>0</v>
      </c>
      <c r="AE75" s="42">
        <f>'2.Sayfa'!Q84</f>
        <v>0</v>
      </c>
      <c r="AF75" s="42">
        <f>'2.Sayfa'!R84</f>
        <v>0</v>
      </c>
      <c r="AG75" s="42">
        <f>'2.Sayfa'!S84</f>
        <v>0</v>
      </c>
      <c r="AH75" s="42">
        <f>'2.Sayfa'!W84</f>
        <v>0</v>
      </c>
      <c r="AI75" s="42">
        <f>'2.Sayfa'!X84</f>
        <v>0</v>
      </c>
      <c r="AJ75" s="42">
        <f>'2.Sayfa'!Y84</f>
        <v>0</v>
      </c>
      <c r="AK75" s="42">
        <f>'2.Sayfa'!Z84</f>
        <v>0</v>
      </c>
      <c r="AL75" s="42">
        <f>'2.Sayfa'!AD84</f>
        <v>0</v>
      </c>
      <c r="AM75" s="42">
        <f>'2.Sayfa'!AE84</f>
        <v>0</v>
      </c>
      <c r="AN75" s="42">
        <f>'2.Sayfa'!AF84</f>
        <v>0</v>
      </c>
      <c r="AO75" s="43">
        <f>'2.Sayfa'!AG84</f>
        <v>0</v>
      </c>
      <c r="AP75" s="44">
        <f>'3.Sayfa'!B84</f>
        <v>0</v>
      </c>
      <c r="AQ75" s="46">
        <f>'3.Sayfa'!C84</f>
        <v>0</v>
      </c>
      <c r="AR75" s="42">
        <f>'3.Sayfa'!D84</f>
        <v>0</v>
      </c>
      <c r="AS75" s="45">
        <f>'3.Sayfa'!E84</f>
        <v>0</v>
      </c>
      <c r="AT75" s="42">
        <f>'3.Sayfa'!I84</f>
        <v>0</v>
      </c>
      <c r="AU75" s="42">
        <f>'3.Sayfa'!J84</f>
        <v>0</v>
      </c>
      <c r="AV75" s="42">
        <f>'3.Sayfa'!K84</f>
        <v>0</v>
      </c>
      <c r="AW75" s="42">
        <f>'3.Sayfa'!L84</f>
        <v>0</v>
      </c>
      <c r="AX75" s="42">
        <f>'3.Sayfa'!P84</f>
        <v>0</v>
      </c>
      <c r="AY75" s="42">
        <f>'3.Sayfa'!Q84</f>
        <v>0</v>
      </c>
      <c r="AZ75" s="42">
        <f>'3.Sayfa'!R84</f>
        <v>0</v>
      </c>
      <c r="BA75" s="42">
        <f>'3.Sayfa'!S84</f>
        <v>0</v>
      </c>
      <c r="BB75" s="42">
        <f>'3.Sayfa'!W84</f>
        <v>0</v>
      </c>
      <c r="BC75" s="42">
        <f>'3.Sayfa'!X84</f>
        <v>0</v>
      </c>
      <c r="BD75" s="42">
        <f>'3.Sayfa'!Y84</f>
        <v>0</v>
      </c>
      <c r="BE75" s="42">
        <f>'3.Sayfa'!Z84</f>
        <v>0</v>
      </c>
      <c r="BF75" s="42">
        <f>'3.Sayfa'!AD84</f>
        <v>0</v>
      </c>
      <c r="BG75" s="42">
        <f>'3.Sayfa'!AE84</f>
        <v>0</v>
      </c>
      <c r="BH75" s="42">
        <f>'3.Sayfa'!AF84</f>
        <v>0</v>
      </c>
      <c r="BI75" s="42">
        <f>'3.Sayfa'!AG84</f>
        <v>0</v>
      </c>
      <c r="BJ75" s="44">
        <f>'4.Sayfa'!B84</f>
        <v>0</v>
      </c>
      <c r="BK75" s="42">
        <f>'4.Sayfa'!C84</f>
        <v>0</v>
      </c>
      <c r="BL75" s="42">
        <f>'4.Sayfa'!D84</f>
        <v>0</v>
      </c>
      <c r="BM75" s="47">
        <f>'4.Sayfa'!E84</f>
        <v>0</v>
      </c>
      <c r="BN75" s="42">
        <f>'4.Sayfa'!I84</f>
        <v>0</v>
      </c>
      <c r="BO75" s="42">
        <f>'4.Sayfa'!J84</f>
        <v>0</v>
      </c>
      <c r="BP75" s="42">
        <f>'4.Sayfa'!K84</f>
        <v>0</v>
      </c>
      <c r="BQ75" s="42">
        <f>'4.Sayfa'!L84</f>
        <v>0</v>
      </c>
      <c r="BR75" s="42">
        <f>'4.Sayfa'!P84</f>
        <v>0</v>
      </c>
      <c r="BS75" s="42">
        <f>'4.Sayfa'!Q84</f>
        <v>0</v>
      </c>
      <c r="BT75" s="42">
        <f>'4.Sayfa'!R84</f>
        <v>0</v>
      </c>
      <c r="BU75" s="42">
        <f>'4.Sayfa'!S84</f>
        <v>0</v>
      </c>
      <c r="BV75" s="42">
        <f>'4.Sayfa'!W84</f>
        <v>0</v>
      </c>
      <c r="BW75" s="42">
        <f>'4.Sayfa'!X84</f>
        <v>0</v>
      </c>
      <c r="BX75" s="42">
        <f>'4.Sayfa'!Y84</f>
        <v>0</v>
      </c>
      <c r="BY75" s="42">
        <f>'4.Sayfa'!Z84</f>
        <v>0</v>
      </c>
      <c r="BZ75" s="42">
        <f>'4.Sayfa'!AD84</f>
        <v>0</v>
      </c>
      <c r="CA75" s="42">
        <f>'4.Sayfa'!AE84</f>
        <v>0</v>
      </c>
      <c r="CB75" s="42">
        <f>'4.Sayfa'!AF84</f>
        <v>0</v>
      </c>
      <c r="CC75" s="42">
        <f>'4.Sayfa'!AG84</f>
        <v>0</v>
      </c>
      <c r="CD75" s="44">
        <f>'5.Sayfa'!B84</f>
        <v>0</v>
      </c>
      <c r="CE75" s="42">
        <f>'5.Sayfa'!C84</f>
        <v>0</v>
      </c>
      <c r="CF75" s="42">
        <f>'5.Sayfa'!D84</f>
        <v>0</v>
      </c>
      <c r="CG75" s="47">
        <f>'5.Sayfa'!E84</f>
        <v>0</v>
      </c>
      <c r="CH75" s="42">
        <f>'5.Sayfa'!I84</f>
        <v>0</v>
      </c>
      <c r="CI75" s="42">
        <f>'5.Sayfa'!J84</f>
        <v>0</v>
      </c>
      <c r="CJ75" s="42">
        <f>'5.Sayfa'!K84</f>
        <v>0</v>
      </c>
      <c r="CK75" s="42">
        <f>'5.Sayfa'!L84</f>
        <v>0</v>
      </c>
      <c r="CL75" s="42">
        <f>'5.Sayfa'!P84</f>
        <v>0</v>
      </c>
      <c r="CM75" s="42">
        <f>'5.Sayfa'!Q84</f>
        <v>0</v>
      </c>
      <c r="CN75" s="42">
        <f>'5.Sayfa'!R84</f>
        <v>0</v>
      </c>
      <c r="CO75" s="42">
        <f>'5.Sayfa'!S84</f>
        <v>0</v>
      </c>
      <c r="CP75" s="42">
        <f>'5.Sayfa'!W84</f>
        <v>0</v>
      </c>
      <c r="CQ75" s="42">
        <f>'5.Sayfa'!X84</f>
        <v>0</v>
      </c>
      <c r="CR75" s="42">
        <f>'5.Sayfa'!Y84</f>
        <v>0</v>
      </c>
      <c r="CS75" s="42">
        <f>'5.Sayfa'!Z84</f>
        <v>0</v>
      </c>
      <c r="CT75" s="42">
        <f>'5.Sayfa'!AD84</f>
        <v>0</v>
      </c>
      <c r="CU75" s="42">
        <f>'5.Sayfa'!AE84</f>
        <v>0</v>
      </c>
      <c r="CV75" s="42">
        <f>'5.Sayfa'!AF84</f>
        <v>0</v>
      </c>
      <c r="CW75" s="43">
        <f>'5.Sayfa'!AG84</f>
        <v>0</v>
      </c>
      <c r="CY75" s="40">
        <f t="shared" si="29"/>
        <v>0.72916666666663699</v>
      </c>
      <c r="CZ75" s="40">
        <f t="shared" ref="CZ75:CZ78" si="30">IF(ISERROR(SMALL(B75:CW75,COUNTIF(B75:CW75,0)+1)),0,SMALL(B75:CW75,COUNTIF(B75:CW75,0)+1))</f>
        <v>0.35416666666666302</v>
      </c>
      <c r="DA75" s="40">
        <f t="shared" ref="DA75:DA78" si="31">IF(CY75-CZ75&lt;0,0,CY75-CZ75)</f>
        <v>0.37499999999997397</v>
      </c>
    </row>
    <row r="76" spans="1:105" ht="15.75" thickBot="1" x14ac:dyDescent="0.3">
      <c r="A76" s="20">
        <f t="shared" si="28"/>
        <v>44811</v>
      </c>
      <c r="B76" s="41">
        <f>'1.Sayfa'!B85</f>
        <v>0.35416666666666302</v>
      </c>
      <c r="C76" s="42">
        <f>'1.Sayfa'!C85</f>
        <v>0.56249999999998201</v>
      </c>
      <c r="D76" s="42">
        <f>'1.Sayfa'!D85</f>
        <v>0.60416666666664598</v>
      </c>
      <c r="E76" s="42">
        <f>'1.Sayfa'!E85</f>
        <v>0.72916666666663699</v>
      </c>
      <c r="F76" s="42">
        <f>'1.Sayfa'!I85</f>
        <v>0.35416666666666302</v>
      </c>
      <c r="G76" s="42">
        <f>'1.Sayfa'!J85</f>
        <v>0.52083333333331805</v>
      </c>
      <c r="H76" s="42">
        <f>'1.Sayfa'!K85</f>
        <v>0.56249999999998201</v>
      </c>
      <c r="I76" s="42">
        <f>'1.Sayfa'!L85</f>
        <v>0.72916666666663699</v>
      </c>
      <c r="J76" s="42">
        <f>'1.Sayfa'!P85</f>
        <v>0</v>
      </c>
      <c r="K76" s="42">
        <f>'1.Sayfa'!Q85</f>
        <v>0</v>
      </c>
      <c r="L76" s="42">
        <f>'1.Sayfa'!R85</f>
        <v>0</v>
      </c>
      <c r="M76" s="42">
        <f>'1.Sayfa'!S85</f>
        <v>0</v>
      </c>
      <c r="N76" s="42">
        <f>'1.Sayfa'!W85</f>
        <v>0</v>
      </c>
      <c r="O76" s="42">
        <f>'1.Sayfa'!X85</f>
        <v>0</v>
      </c>
      <c r="P76" s="42">
        <f>'1.Sayfa'!Y85</f>
        <v>0</v>
      </c>
      <c r="Q76" s="42">
        <f>'1.Sayfa'!Z85</f>
        <v>0</v>
      </c>
      <c r="R76" s="42">
        <f>'1.Sayfa'!AD85</f>
        <v>0</v>
      </c>
      <c r="S76" s="42">
        <f>'1.Sayfa'!AE85</f>
        <v>0</v>
      </c>
      <c r="T76" s="42">
        <f>'1.Sayfa'!AF85</f>
        <v>0</v>
      </c>
      <c r="U76" s="43">
        <f>'1.Sayfa'!AG85</f>
        <v>0</v>
      </c>
      <c r="V76" s="41">
        <f>'2.Sayfa'!B85</f>
        <v>0</v>
      </c>
      <c r="W76" s="42">
        <f>'2.Sayfa'!C85</f>
        <v>0</v>
      </c>
      <c r="X76" s="42">
        <f>'2.Sayfa'!D85</f>
        <v>0</v>
      </c>
      <c r="Y76" s="42">
        <f>'2.Sayfa'!E85</f>
        <v>0</v>
      </c>
      <c r="Z76" s="42">
        <f>'2.Sayfa'!I85</f>
        <v>0</v>
      </c>
      <c r="AA76" s="42">
        <f>'2.Sayfa'!J85</f>
        <v>0</v>
      </c>
      <c r="AB76" s="42">
        <f>'2.Sayfa'!K85</f>
        <v>0</v>
      </c>
      <c r="AC76" s="42">
        <f>'2.Sayfa'!L85</f>
        <v>0</v>
      </c>
      <c r="AD76" s="42">
        <f>'2.Sayfa'!P85</f>
        <v>0</v>
      </c>
      <c r="AE76" s="42">
        <f>'2.Sayfa'!Q85</f>
        <v>0</v>
      </c>
      <c r="AF76" s="42">
        <f>'2.Sayfa'!R85</f>
        <v>0</v>
      </c>
      <c r="AG76" s="42">
        <f>'2.Sayfa'!S85</f>
        <v>0</v>
      </c>
      <c r="AH76" s="42">
        <f>'2.Sayfa'!W85</f>
        <v>0</v>
      </c>
      <c r="AI76" s="42">
        <f>'2.Sayfa'!X85</f>
        <v>0</v>
      </c>
      <c r="AJ76" s="42">
        <f>'2.Sayfa'!Y85</f>
        <v>0</v>
      </c>
      <c r="AK76" s="42">
        <f>'2.Sayfa'!Z85</f>
        <v>0</v>
      </c>
      <c r="AL76" s="42">
        <f>'2.Sayfa'!AD85</f>
        <v>0</v>
      </c>
      <c r="AM76" s="42">
        <f>'2.Sayfa'!AE85</f>
        <v>0</v>
      </c>
      <c r="AN76" s="42">
        <f>'2.Sayfa'!AF85</f>
        <v>0</v>
      </c>
      <c r="AO76" s="43">
        <f>'2.Sayfa'!AG85</f>
        <v>0</v>
      </c>
      <c r="AP76" s="44">
        <f>'3.Sayfa'!B85</f>
        <v>0</v>
      </c>
      <c r="AQ76" s="46">
        <f>'3.Sayfa'!C85</f>
        <v>0</v>
      </c>
      <c r="AR76" s="42">
        <f>'3.Sayfa'!D85</f>
        <v>0</v>
      </c>
      <c r="AS76" s="45">
        <f>'3.Sayfa'!E85</f>
        <v>0</v>
      </c>
      <c r="AT76" s="42">
        <f>'3.Sayfa'!I85</f>
        <v>0</v>
      </c>
      <c r="AU76" s="42">
        <f>'3.Sayfa'!J85</f>
        <v>0</v>
      </c>
      <c r="AV76" s="42">
        <f>'3.Sayfa'!K85</f>
        <v>0</v>
      </c>
      <c r="AW76" s="42">
        <f>'3.Sayfa'!L85</f>
        <v>0</v>
      </c>
      <c r="AX76" s="42">
        <f>'3.Sayfa'!P85</f>
        <v>0</v>
      </c>
      <c r="AY76" s="42">
        <f>'3.Sayfa'!Q85</f>
        <v>0</v>
      </c>
      <c r="AZ76" s="42">
        <f>'3.Sayfa'!R85</f>
        <v>0</v>
      </c>
      <c r="BA76" s="42">
        <f>'3.Sayfa'!S85</f>
        <v>0</v>
      </c>
      <c r="BB76" s="42">
        <f>'3.Sayfa'!W85</f>
        <v>0</v>
      </c>
      <c r="BC76" s="42">
        <f>'3.Sayfa'!X85</f>
        <v>0</v>
      </c>
      <c r="BD76" s="42">
        <f>'3.Sayfa'!Y85</f>
        <v>0</v>
      </c>
      <c r="BE76" s="42">
        <f>'3.Sayfa'!Z85</f>
        <v>0</v>
      </c>
      <c r="BF76" s="42">
        <f>'3.Sayfa'!AD85</f>
        <v>0</v>
      </c>
      <c r="BG76" s="42">
        <f>'3.Sayfa'!AE85</f>
        <v>0</v>
      </c>
      <c r="BH76" s="42">
        <f>'3.Sayfa'!AF85</f>
        <v>0</v>
      </c>
      <c r="BI76" s="42">
        <f>'3.Sayfa'!AG85</f>
        <v>0</v>
      </c>
      <c r="BJ76" s="44">
        <f>'4.Sayfa'!B85</f>
        <v>0</v>
      </c>
      <c r="BK76" s="42">
        <f>'4.Sayfa'!C85</f>
        <v>0</v>
      </c>
      <c r="BL76" s="42">
        <f>'4.Sayfa'!D85</f>
        <v>0</v>
      </c>
      <c r="BM76" s="47">
        <f>'4.Sayfa'!E85</f>
        <v>0</v>
      </c>
      <c r="BN76" s="42">
        <f>'4.Sayfa'!I85</f>
        <v>0</v>
      </c>
      <c r="BO76" s="42">
        <f>'4.Sayfa'!J85</f>
        <v>0</v>
      </c>
      <c r="BP76" s="42">
        <f>'4.Sayfa'!K85</f>
        <v>0</v>
      </c>
      <c r="BQ76" s="42">
        <f>'4.Sayfa'!L85</f>
        <v>0</v>
      </c>
      <c r="BR76" s="42">
        <f>'4.Sayfa'!P85</f>
        <v>0</v>
      </c>
      <c r="BS76" s="42">
        <f>'4.Sayfa'!Q85</f>
        <v>0</v>
      </c>
      <c r="BT76" s="42">
        <f>'4.Sayfa'!R85</f>
        <v>0</v>
      </c>
      <c r="BU76" s="42">
        <f>'4.Sayfa'!S85</f>
        <v>0</v>
      </c>
      <c r="BV76" s="42">
        <f>'4.Sayfa'!W85</f>
        <v>0</v>
      </c>
      <c r="BW76" s="42">
        <f>'4.Sayfa'!X85</f>
        <v>0</v>
      </c>
      <c r="BX76" s="42">
        <f>'4.Sayfa'!Y85</f>
        <v>0</v>
      </c>
      <c r="BY76" s="42">
        <f>'4.Sayfa'!Z85</f>
        <v>0</v>
      </c>
      <c r="BZ76" s="42">
        <f>'4.Sayfa'!AD85</f>
        <v>0</v>
      </c>
      <c r="CA76" s="42">
        <f>'4.Sayfa'!AE85</f>
        <v>0</v>
      </c>
      <c r="CB76" s="42">
        <f>'4.Sayfa'!AF85</f>
        <v>0</v>
      </c>
      <c r="CC76" s="42">
        <f>'4.Sayfa'!AG85</f>
        <v>0</v>
      </c>
      <c r="CD76" s="44">
        <f>'5.Sayfa'!B85</f>
        <v>0</v>
      </c>
      <c r="CE76" s="42">
        <f>'5.Sayfa'!C85</f>
        <v>0</v>
      </c>
      <c r="CF76" s="42">
        <f>'5.Sayfa'!D85</f>
        <v>0</v>
      </c>
      <c r="CG76" s="47">
        <f>'5.Sayfa'!E85</f>
        <v>0</v>
      </c>
      <c r="CH76" s="42">
        <f>'5.Sayfa'!I85</f>
        <v>0</v>
      </c>
      <c r="CI76" s="42">
        <f>'5.Sayfa'!J85</f>
        <v>0</v>
      </c>
      <c r="CJ76" s="42">
        <f>'5.Sayfa'!K85</f>
        <v>0</v>
      </c>
      <c r="CK76" s="42">
        <f>'5.Sayfa'!L85</f>
        <v>0</v>
      </c>
      <c r="CL76" s="42">
        <f>'5.Sayfa'!P85</f>
        <v>0</v>
      </c>
      <c r="CM76" s="42">
        <f>'5.Sayfa'!Q85</f>
        <v>0</v>
      </c>
      <c r="CN76" s="42">
        <f>'5.Sayfa'!R85</f>
        <v>0</v>
      </c>
      <c r="CO76" s="42">
        <f>'5.Sayfa'!S85</f>
        <v>0</v>
      </c>
      <c r="CP76" s="42">
        <f>'5.Sayfa'!W85</f>
        <v>0</v>
      </c>
      <c r="CQ76" s="42">
        <f>'5.Sayfa'!X85</f>
        <v>0</v>
      </c>
      <c r="CR76" s="42">
        <f>'5.Sayfa'!Y85</f>
        <v>0</v>
      </c>
      <c r="CS76" s="42">
        <f>'5.Sayfa'!Z85</f>
        <v>0</v>
      </c>
      <c r="CT76" s="42">
        <f>'5.Sayfa'!AD85</f>
        <v>0</v>
      </c>
      <c r="CU76" s="42">
        <f>'5.Sayfa'!AE85</f>
        <v>0</v>
      </c>
      <c r="CV76" s="42">
        <f>'5.Sayfa'!AF85</f>
        <v>0</v>
      </c>
      <c r="CW76" s="43">
        <f>'5.Sayfa'!AG85</f>
        <v>0</v>
      </c>
      <c r="CY76" s="40">
        <f t="shared" si="29"/>
        <v>0.72916666666663699</v>
      </c>
      <c r="CZ76" s="40">
        <f t="shared" si="30"/>
        <v>0.35416666666666302</v>
      </c>
      <c r="DA76" s="40">
        <f t="shared" si="31"/>
        <v>0.37499999999997397</v>
      </c>
    </row>
    <row r="77" spans="1:105" ht="15.75" thickBot="1" x14ac:dyDescent="0.3">
      <c r="A77" s="20">
        <f t="shared" si="28"/>
        <v>44812</v>
      </c>
      <c r="B77" s="41">
        <f>'1.Sayfa'!B86</f>
        <v>0.35416666666666302</v>
      </c>
      <c r="C77" s="42">
        <f>'1.Sayfa'!C86</f>
        <v>0.52083333333331805</v>
      </c>
      <c r="D77" s="42">
        <f>'1.Sayfa'!D86</f>
        <v>0.56249999999998201</v>
      </c>
      <c r="E77" s="42">
        <f>'1.Sayfa'!E86</f>
        <v>0.72916666666663699</v>
      </c>
      <c r="F77" s="42">
        <f>'1.Sayfa'!I86</f>
        <v>0.35416666666666302</v>
      </c>
      <c r="G77" s="42">
        <f>'1.Sayfa'!J86</f>
        <v>0.56249999999998201</v>
      </c>
      <c r="H77" s="42">
        <f>'1.Sayfa'!K86</f>
        <v>0.60416666666664598</v>
      </c>
      <c r="I77" s="42">
        <f>'1.Sayfa'!L86</f>
        <v>0.72916666666663699</v>
      </c>
      <c r="J77" s="42">
        <f>'1.Sayfa'!P86</f>
        <v>0</v>
      </c>
      <c r="K77" s="42">
        <f>'1.Sayfa'!Q86</f>
        <v>0</v>
      </c>
      <c r="L77" s="42">
        <f>'1.Sayfa'!R86</f>
        <v>0</v>
      </c>
      <c r="M77" s="42">
        <f>'1.Sayfa'!S86</f>
        <v>0</v>
      </c>
      <c r="N77" s="42">
        <f>'1.Sayfa'!W86</f>
        <v>0</v>
      </c>
      <c r="O77" s="42">
        <f>'1.Sayfa'!X86</f>
        <v>0</v>
      </c>
      <c r="P77" s="42">
        <f>'1.Sayfa'!Y86</f>
        <v>0</v>
      </c>
      <c r="Q77" s="42">
        <f>'1.Sayfa'!Z86</f>
        <v>0</v>
      </c>
      <c r="R77" s="42">
        <f>'1.Sayfa'!AD86</f>
        <v>0</v>
      </c>
      <c r="S77" s="42">
        <f>'1.Sayfa'!AE86</f>
        <v>0</v>
      </c>
      <c r="T77" s="42">
        <f>'1.Sayfa'!AF86</f>
        <v>0</v>
      </c>
      <c r="U77" s="43">
        <f>'1.Sayfa'!AG86</f>
        <v>0</v>
      </c>
      <c r="V77" s="41">
        <f>'2.Sayfa'!B86</f>
        <v>0</v>
      </c>
      <c r="W77" s="42">
        <f>'2.Sayfa'!C86</f>
        <v>0</v>
      </c>
      <c r="X77" s="42">
        <f>'2.Sayfa'!D86</f>
        <v>0</v>
      </c>
      <c r="Y77" s="42">
        <f>'2.Sayfa'!E86</f>
        <v>0</v>
      </c>
      <c r="Z77" s="42">
        <f>'2.Sayfa'!I86</f>
        <v>0</v>
      </c>
      <c r="AA77" s="42">
        <f>'2.Sayfa'!J86</f>
        <v>0</v>
      </c>
      <c r="AB77" s="42">
        <f>'2.Sayfa'!K86</f>
        <v>0</v>
      </c>
      <c r="AC77" s="42">
        <f>'2.Sayfa'!L86</f>
        <v>0</v>
      </c>
      <c r="AD77" s="42">
        <f>'2.Sayfa'!P86</f>
        <v>0</v>
      </c>
      <c r="AE77" s="42">
        <f>'2.Sayfa'!Q86</f>
        <v>0</v>
      </c>
      <c r="AF77" s="42">
        <f>'2.Sayfa'!R86</f>
        <v>0</v>
      </c>
      <c r="AG77" s="42">
        <f>'2.Sayfa'!S86</f>
        <v>0</v>
      </c>
      <c r="AH77" s="42">
        <f>'2.Sayfa'!W86</f>
        <v>0</v>
      </c>
      <c r="AI77" s="42">
        <f>'2.Sayfa'!X86</f>
        <v>0</v>
      </c>
      <c r="AJ77" s="42">
        <f>'2.Sayfa'!Y86</f>
        <v>0</v>
      </c>
      <c r="AK77" s="42">
        <f>'2.Sayfa'!Z86</f>
        <v>0</v>
      </c>
      <c r="AL77" s="42">
        <f>'2.Sayfa'!AD86</f>
        <v>0</v>
      </c>
      <c r="AM77" s="42">
        <f>'2.Sayfa'!AE86</f>
        <v>0</v>
      </c>
      <c r="AN77" s="42">
        <f>'2.Sayfa'!AF86</f>
        <v>0</v>
      </c>
      <c r="AO77" s="43">
        <f>'2.Sayfa'!AG86</f>
        <v>0</v>
      </c>
      <c r="AP77" s="44">
        <f>'3.Sayfa'!B86</f>
        <v>0</v>
      </c>
      <c r="AQ77" s="46">
        <f>'3.Sayfa'!C86</f>
        <v>0</v>
      </c>
      <c r="AR77" s="42">
        <f>'3.Sayfa'!D86</f>
        <v>0</v>
      </c>
      <c r="AS77" s="45">
        <f>'3.Sayfa'!E86</f>
        <v>0</v>
      </c>
      <c r="AT77" s="42">
        <f>'3.Sayfa'!I86</f>
        <v>0</v>
      </c>
      <c r="AU77" s="42">
        <f>'3.Sayfa'!J86</f>
        <v>0</v>
      </c>
      <c r="AV77" s="42">
        <f>'3.Sayfa'!K86</f>
        <v>0</v>
      </c>
      <c r="AW77" s="42">
        <f>'3.Sayfa'!L86</f>
        <v>0</v>
      </c>
      <c r="AX77" s="42">
        <f>'3.Sayfa'!P86</f>
        <v>0</v>
      </c>
      <c r="AY77" s="42">
        <f>'3.Sayfa'!Q86</f>
        <v>0</v>
      </c>
      <c r="AZ77" s="42">
        <f>'3.Sayfa'!R86</f>
        <v>0</v>
      </c>
      <c r="BA77" s="42">
        <f>'3.Sayfa'!S86</f>
        <v>0</v>
      </c>
      <c r="BB77" s="42">
        <f>'3.Sayfa'!W86</f>
        <v>0</v>
      </c>
      <c r="BC77" s="42">
        <f>'3.Sayfa'!X86</f>
        <v>0</v>
      </c>
      <c r="BD77" s="42">
        <f>'3.Sayfa'!Y86</f>
        <v>0</v>
      </c>
      <c r="BE77" s="42">
        <f>'3.Sayfa'!Z86</f>
        <v>0</v>
      </c>
      <c r="BF77" s="42">
        <f>'3.Sayfa'!AD86</f>
        <v>0</v>
      </c>
      <c r="BG77" s="42">
        <f>'3.Sayfa'!AE86</f>
        <v>0</v>
      </c>
      <c r="BH77" s="42">
        <f>'3.Sayfa'!AF86</f>
        <v>0</v>
      </c>
      <c r="BI77" s="42">
        <f>'3.Sayfa'!AG86</f>
        <v>0</v>
      </c>
      <c r="BJ77" s="44">
        <f>'4.Sayfa'!B86</f>
        <v>0</v>
      </c>
      <c r="BK77" s="42">
        <f>'4.Sayfa'!C86</f>
        <v>0</v>
      </c>
      <c r="BL77" s="42">
        <f>'4.Sayfa'!D86</f>
        <v>0</v>
      </c>
      <c r="BM77" s="47">
        <f>'4.Sayfa'!E86</f>
        <v>0</v>
      </c>
      <c r="BN77" s="42">
        <f>'4.Sayfa'!I86</f>
        <v>0</v>
      </c>
      <c r="BO77" s="42">
        <f>'4.Sayfa'!J86</f>
        <v>0</v>
      </c>
      <c r="BP77" s="42">
        <f>'4.Sayfa'!K86</f>
        <v>0</v>
      </c>
      <c r="BQ77" s="42">
        <f>'4.Sayfa'!L86</f>
        <v>0</v>
      </c>
      <c r="BR77" s="42">
        <f>'4.Sayfa'!P86</f>
        <v>0</v>
      </c>
      <c r="BS77" s="42">
        <f>'4.Sayfa'!Q86</f>
        <v>0</v>
      </c>
      <c r="BT77" s="42">
        <f>'4.Sayfa'!R86</f>
        <v>0</v>
      </c>
      <c r="BU77" s="42">
        <f>'4.Sayfa'!S86</f>
        <v>0</v>
      </c>
      <c r="BV77" s="42">
        <f>'4.Sayfa'!W86</f>
        <v>0</v>
      </c>
      <c r="BW77" s="42">
        <f>'4.Sayfa'!X86</f>
        <v>0</v>
      </c>
      <c r="BX77" s="42">
        <f>'4.Sayfa'!Y86</f>
        <v>0</v>
      </c>
      <c r="BY77" s="42">
        <f>'4.Sayfa'!Z86</f>
        <v>0</v>
      </c>
      <c r="BZ77" s="42">
        <f>'4.Sayfa'!AD86</f>
        <v>0</v>
      </c>
      <c r="CA77" s="42">
        <f>'4.Sayfa'!AE86</f>
        <v>0</v>
      </c>
      <c r="CB77" s="42">
        <f>'4.Sayfa'!AF86</f>
        <v>0</v>
      </c>
      <c r="CC77" s="42">
        <f>'4.Sayfa'!AG86</f>
        <v>0</v>
      </c>
      <c r="CD77" s="44">
        <f>'5.Sayfa'!B86</f>
        <v>0</v>
      </c>
      <c r="CE77" s="42">
        <f>'5.Sayfa'!C86</f>
        <v>0</v>
      </c>
      <c r="CF77" s="42">
        <f>'5.Sayfa'!D86</f>
        <v>0</v>
      </c>
      <c r="CG77" s="47">
        <f>'5.Sayfa'!E86</f>
        <v>0</v>
      </c>
      <c r="CH77" s="42">
        <f>'5.Sayfa'!I86</f>
        <v>0</v>
      </c>
      <c r="CI77" s="42">
        <f>'5.Sayfa'!J86</f>
        <v>0</v>
      </c>
      <c r="CJ77" s="42">
        <f>'5.Sayfa'!K86</f>
        <v>0</v>
      </c>
      <c r="CK77" s="42">
        <f>'5.Sayfa'!L86</f>
        <v>0</v>
      </c>
      <c r="CL77" s="42">
        <f>'5.Sayfa'!P86</f>
        <v>0</v>
      </c>
      <c r="CM77" s="42">
        <f>'5.Sayfa'!Q86</f>
        <v>0</v>
      </c>
      <c r="CN77" s="42">
        <f>'5.Sayfa'!R86</f>
        <v>0</v>
      </c>
      <c r="CO77" s="42">
        <f>'5.Sayfa'!S86</f>
        <v>0</v>
      </c>
      <c r="CP77" s="42">
        <f>'5.Sayfa'!W86</f>
        <v>0</v>
      </c>
      <c r="CQ77" s="42">
        <f>'5.Sayfa'!X86</f>
        <v>0</v>
      </c>
      <c r="CR77" s="42">
        <f>'5.Sayfa'!Y86</f>
        <v>0</v>
      </c>
      <c r="CS77" s="42">
        <f>'5.Sayfa'!Z86</f>
        <v>0</v>
      </c>
      <c r="CT77" s="42">
        <f>'5.Sayfa'!AD86</f>
        <v>0</v>
      </c>
      <c r="CU77" s="42">
        <f>'5.Sayfa'!AE86</f>
        <v>0</v>
      </c>
      <c r="CV77" s="42">
        <f>'5.Sayfa'!AF86</f>
        <v>0</v>
      </c>
      <c r="CW77" s="43">
        <f>'5.Sayfa'!AG86</f>
        <v>0</v>
      </c>
      <c r="CY77" s="40">
        <f t="shared" si="29"/>
        <v>0.72916666666663699</v>
      </c>
      <c r="CZ77" s="40">
        <f t="shared" si="30"/>
        <v>0.35416666666666302</v>
      </c>
      <c r="DA77" s="40">
        <f t="shared" si="31"/>
        <v>0.37499999999997397</v>
      </c>
    </row>
    <row r="78" spans="1:105" ht="15.75" thickBot="1" x14ac:dyDescent="0.3">
      <c r="A78" s="20">
        <f t="shared" si="28"/>
        <v>44813</v>
      </c>
      <c r="B78" s="41">
        <f>'1.Sayfa'!B87</f>
        <v>0.35416666666666302</v>
      </c>
      <c r="C78" s="42">
        <f>'1.Sayfa'!C87</f>
        <v>0.56249999999998201</v>
      </c>
      <c r="D78" s="42">
        <f>'1.Sayfa'!D87</f>
        <v>0.60416666666664598</v>
      </c>
      <c r="E78" s="42">
        <f>'1.Sayfa'!E87</f>
        <v>0.72916666666663699</v>
      </c>
      <c r="F78" s="42">
        <f>'1.Sayfa'!I87</f>
        <v>0.35416666666666302</v>
      </c>
      <c r="G78" s="42">
        <f>'1.Sayfa'!J87</f>
        <v>0.52083333333331805</v>
      </c>
      <c r="H78" s="42">
        <f>'1.Sayfa'!K87</f>
        <v>0.56249999999998201</v>
      </c>
      <c r="I78" s="42">
        <f>'1.Sayfa'!L87</f>
        <v>0.72916666666663699</v>
      </c>
      <c r="J78" s="42">
        <f>'1.Sayfa'!P87</f>
        <v>0</v>
      </c>
      <c r="K78" s="42">
        <f>'1.Sayfa'!Q87</f>
        <v>0</v>
      </c>
      <c r="L78" s="42">
        <f>'1.Sayfa'!R87</f>
        <v>0</v>
      </c>
      <c r="M78" s="42">
        <f>'1.Sayfa'!S87</f>
        <v>0</v>
      </c>
      <c r="N78" s="42">
        <f>'1.Sayfa'!W87</f>
        <v>0</v>
      </c>
      <c r="O78" s="42">
        <f>'1.Sayfa'!X87</f>
        <v>0</v>
      </c>
      <c r="P78" s="42">
        <f>'1.Sayfa'!Y87</f>
        <v>0</v>
      </c>
      <c r="Q78" s="42">
        <f>'1.Sayfa'!Z87</f>
        <v>0</v>
      </c>
      <c r="R78" s="42">
        <f>'1.Sayfa'!AD87</f>
        <v>0</v>
      </c>
      <c r="S78" s="42">
        <f>'1.Sayfa'!AE87</f>
        <v>0</v>
      </c>
      <c r="T78" s="42">
        <f>'1.Sayfa'!AF87</f>
        <v>0</v>
      </c>
      <c r="U78" s="43">
        <f>'1.Sayfa'!AG87</f>
        <v>0</v>
      </c>
      <c r="V78" s="41">
        <f>'2.Sayfa'!B87</f>
        <v>0</v>
      </c>
      <c r="W78" s="42">
        <f>'2.Sayfa'!C87</f>
        <v>0</v>
      </c>
      <c r="X78" s="42">
        <f>'2.Sayfa'!D87</f>
        <v>0</v>
      </c>
      <c r="Y78" s="42">
        <f>'2.Sayfa'!E87</f>
        <v>0</v>
      </c>
      <c r="Z78" s="42">
        <f>'2.Sayfa'!I87</f>
        <v>0</v>
      </c>
      <c r="AA78" s="42">
        <f>'2.Sayfa'!J87</f>
        <v>0</v>
      </c>
      <c r="AB78" s="42">
        <f>'2.Sayfa'!K87</f>
        <v>0</v>
      </c>
      <c r="AC78" s="42">
        <f>'2.Sayfa'!L87</f>
        <v>0</v>
      </c>
      <c r="AD78" s="42">
        <f>'2.Sayfa'!P87</f>
        <v>0</v>
      </c>
      <c r="AE78" s="42">
        <f>'2.Sayfa'!Q87</f>
        <v>0</v>
      </c>
      <c r="AF78" s="42">
        <f>'2.Sayfa'!R87</f>
        <v>0</v>
      </c>
      <c r="AG78" s="42">
        <f>'2.Sayfa'!S87</f>
        <v>0</v>
      </c>
      <c r="AH78" s="42">
        <f>'2.Sayfa'!W87</f>
        <v>0</v>
      </c>
      <c r="AI78" s="42">
        <f>'2.Sayfa'!X87</f>
        <v>0</v>
      </c>
      <c r="AJ78" s="42">
        <f>'2.Sayfa'!Y87</f>
        <v>0</v>
      </c>
      <c r="AK78" s="42">
        <f>'2.Sayfa'!Z87</f>
        <v>0</v>
      </c>
      <c r="AL78" s="42">
        <f>'2.Sayfa'!AD87</f>
        <v>0</v>
      </c>
      <c r="AM78" s="42">
        <f>'2.Sayfa'!AE87</f>
        <v>0</v>
      </c>
      <c r="AN78" s="42">
        <f>'2.Sayfa'!AF87</f>
        <v>0</v>
      </c>
      <c r="AO78" s="43">
        <f>'2.Sayfa'!AG87</f>
        <v>0</v>
      </c>
      <c r="AP78" s="44">
        <f>'3.Sayfa'!B87</f>
        <v>0</v>
      </c>
      <c r="AQ78" s="46">
        <f>'3.Sayfa'!C87</f>
        <v>0</v>
      </c>
      <c r="AR78" s="42">
        <f>'3.Sayfa'!D87</f>
        <v>0</v>
      </c>
      <c r="AS78" s="45">
        <f>'3.Sayfa'!E87</f>
        <v>0</v>
      </c>
      <c r="AT78" s="42">
        <f>'3.Sayfa'!I87</f>
        <v>0</v>
      </c>
      <c r="AU78" s="42">
        <f>'3.Sayfa'!J87</f>
        <v>0</v>
      </c>
      <c r="AV78" s="42">
        <f>'3.Sayfa'!K87</f>
        <v>0</v>
      </c>
      <c r="AW78" s="42">
        <f>'3.Sayfa'!L87</f>
        <v>0</v>
      </c>
      <c r="AX78" s="42">
        <f>'3.Sayfa'!P87</f>
        <v>0</v>
      </c>
      <c r="AY78" s="42">
        <f>'3.Sayfa'!Q87</f>
        <v>0</v>
      </c>
      <c r="AZ78" s="42">
        <f>'3.Sayfa'!R87</f>
        <v>0</v>
      </c>
      <c r="BA78" s="42">
        <f>'3.Sayfa'!S87</f>
        <v>0</v>
      </c>
      <c r="BB78" s="42">
        <f>'3.Sayfa'!W87</f>
        <v>0</v>
      </c>
      <c r="BC78" s="42">
        <f>'3.Sayfa'!X87</f>
        <v>0</v>
      </c>
      <c r="BD78" s="42">
        <f>'3.Sayfa'!Y87</f>
        <v>0</v>
      </c>
      <c r="BE78" s="42">
        <f>'3.Sayfa'!Z87</f>
        <v>0</v>
      </c>
      <c r="BF78" s="42">
        <f>'3.Sayfa'!AD87</f>
        <v>0</v>
      </c>
      <c r="BG78" s="42">
        <f>'3.Sayfa'!AE87</f>
        <v>0</v>
      </c>
      <c r="BH78" s="42">
        <f>'3.Sayfa'!AF87</f>
        <v>0</v>
      </c>
      <c r="BI78" s="42">
        <f>'3.Sayfa'!AG87</f>
        <v>0</v>
      </c>
      <c r="BJ78" s="44">
        <f>'4.Sayfa'!B87</f>
        <v>0</v>
      </c>
      <c r="BK78" s="42">
        <f>'4.Sayfa'!C87</f>
        <v>0</v>
      </c>
      <c r="BL78" s="42">
        <f>'4.Sayfa'!D87</f>
        <v>0</v>
      </c>
      <c r="BM78" s="47">
        <f>'4.Sayfa'!E87</f>
        <v>0</v>
      </c>
      <c r="BN78" s="42">
        <f>'4.Sayfa'!I87</f>
        <v>0</v>
      </c>
      <c r="BO78" s="42">
        <f>'4.Sayfa'!J87</f>
        <v>0</v>
      </c>
      <c r="BP78" s="42">
        <f>'4.Sayfa'!K87</f>
        <v>0</v>
      </c>
      <c r="BQ78" s="42">
        <f>'4.Sayfa'!L87</f>
        <v>0</v>
      </c>
      <c r="BR78" s="42">
        <f>'4.Sayfa'!P87</f>
        <v>0</v>
      </c>
      <c r="BS78" s="42">
        <f>'4.Sayfa'!Q87</f>
        <v>0</v>
      </c>
      <c r="BT78" s="42">
        <f>'4.Sayfa'!R87</f>
        <v>0</v>
      </c>
      <c r="BU78" s="42">
        <f>'4.Sayfa'!S87</f>
        <v>0</v>
      </c>
      <c r="BV78" s="42">
        <f>'4.Sayfa'!W87</f>
        <v>0</v>
      </c>
      <c r="BW78" s="42">
        <f>'4.Sayfa'!X87</f>
        <v>0</v>
      </c>
      <c r="BX78" s="42">
        <f>'4.Sayfa'!Y87</f>
        <v>0</v>
      </c>
      <c r="BY78" s="42">
        <f>'4.Sayfa'!Z87</f>
        <v>0</v>
      </c>
      <c r="BZ78" s="42">
        <f>'4.Sayfa'!AD87</f>
        <v>0</v>
      </c>
      <c r="CA78" s="42">
        <f>'4.Sayfa'!AE87</f>
        <v>0</v>
      </c>
      <c r="CB78" s="42">
        <f>'4.Sayfa'!AF87</f>
        <v>0</v>
      </c>
      <c r="CC78" s="42">
        <f>'4.Sayfa'!AG87</f>
        <v>0</v>
      </c>
      <c r="CD78" s="44">
        <f>'5.Sayfa'!B87</f>
        <v>0</v>
      </c>
      <c r="CE78" s="42">
        <f>'5.Sayfa'!C87</f>
        <v>0</v>
      </c>
      <c r="CF78" s="42">
        <f>'5.Sayfa'!D87</f>
        <v>0</v>
      </c>
      <c r="CG78" s="47">
        <f>'5.Sayfa'!E87</f>
        <v>0</v>
      </c>
      <c r="CH78" s="42">
        <f>'5.Sayfa'!I87</f>
        <v>0</v>
      </c>
      <c r="CI78" s="42">
        <f>'5.Sayfa'!J87</f>
        <v>0</v>
      </c>
      <c r="CJ78" s="42">
        <f>'5.Sayfa'!K87</f>
        <v>0</v>
      </c>
      <c r="CK78" s="42">
        <f>'5.Sayfa'!L87</f>
        <v>0</v>
      </c>
      <c r="CL78" s="42">
        <f>'5.Sayfa'!P87</f>
        <v>0</v>
      </c>
      <c r="CM78" s="42">
        <f>'5.Sayfa'!Q87</f>
        <v>0</v>
      </c>
      <c r="CN78" s="42">
        <f>'5.Sayfa'!R87</f>
        <v>0</v>
      </c>
      <c r="CO78" s="42">
        <f>'5.Sayfa'!S87</f>
        <v>0</v>
      </c>
      <c r="CP78" s="42">
        <f>'5.Sayfa'!W87</f>
        <v>0</v>
      </c>
      <c r="CQ78" s="42">
        <f>'5.Sayfa'!X87</f>
        <v>0</v>
      </c>
      <c r="CR78" s="42">
        <f>'5.Sayfa'!Y87</f>
        <v>0</v>
      </c>
      <c r="CS78" s="42">
        <f>'5.Sayfa'!Z87</f>
        <v>0</v>
      </c>
      <c r="CT78" s="42">
        <f>'5.Sayfa'!AD87</f>
        <v>0</v>
      </c>
      <c r="CU78" s="42">
        <f>'5.Sayfa'!AE87</f>
        <v>0</v>
      </c>
      <c r="CV78" s="42">
        <f>'5.Sayfa'!AF87</f>
        <v>0</v>
      </c>
      <c r="CW78" s="43">
        <f>'5.Sayfa'!AG87</f>
        <v>0</v>
      </c>
      <c r="CY78" s="40">
        <f t="shared" si="29"/>
        <v>0.72916666666663699</v>
      </c>
      <c r="CZ78" s="40">
        <f t="shared" si="30"/>
        <v>0.35416666666666302</v>
      </c>
      <c r="DA78" s="40">
        <f t="shared" si="31"/>
        <v>0.37499999999997397</v>
      </c>
    </row>
    <row r="79" spans="1:105" ht="16.5" thickBot="1" x14ac:dyDescent="0.3">
      <c r="A79" s="30" t="s">
        <v>24</v>
      </c>
      <c r="B79" s="41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3"/>
      <c r="V79" s="41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3"/>
      <c r="AP79" s="44"/>
      <c r="AQ79" s="46"/>
      <c r="AR79" s="42"/>
      <c r="AS79" s="45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4"/>
      <c r="BK79" s="42"/>
      <c r="BL79" s="42"/>
      <c r="BM79" s="47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4"/>
      <c r="CE79" s="42"/>
      <c r="CF79" s="42"/>
      <c r="CG79" s="47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3"/>
      <c r="CY79" s="40"/>
      <c r="CZ79" s="40"/>
      <c r="DA79" s="48">
        <f>SUM(DA74:DA78)</f>
        <v>1.916666666666534</v>
      </c>
    </row>
    <row r="80" spans="1:105" x14ac:dyDescent="0.25">
      <c r="A80" s="20">
        <f>A78+1</f>
        <v>44814</v>
      </c>
    </row>
    <row r="81" spans="1:105" x14ac:dyDescent="0.25">
      <c r="A81" s="20">
        <f>A80+1</f>
        <v>44815</v>
      </c>
    </row>
    <row r="82" spans="1:105" ht="15.75" thickBot="1" x14ac:dyDescent="0.3">
      <c r="A82" s="20">
        <f t="shared" ref="A82:A86" si="32">A81+1</f>
        <v>44816</v>
      </c>
      <c r="B82" s="41">
        <f>'1.Sayfa'!B91</f>
        <v>0.312499999999999</v>
      </c>
      <c r="C82" s="42">
        <f>'1.Sayfa'!C91</f>
        <v>0.52083333333331805</v>
      </c>
      <c r="D82" s="42">
        <f>'1.Sayfa'!D91</f>
        <v>0.56249999999998201</v>
      </c>
      <c r="E82" s="42">
        <f>'1.Sayfa'!E91</f>
        <v>0.68749999999997402</v>
      </c>
      <c r="F82" s="42">
        <f>'1.Sayfa'!I91</f>
        <v>0.35416666666666302</v>
      </c>
      <c r="G82" s="42">
        <f>'1.Sayfa'!J91</f>
        <v>0.56249999999998201</v>
      </c>
      <c r="H82" s="42">
        <f>'1.Sayfa'!K91</f>
        <v>0.60416666666664598</v>
      </c>
      <c r="I82" s="42">
        <f>'1.Sayfa'!L91</f>
        <v>0.72916666666663699</v>
      </c>
      <c r="J82" s="42">
        <f>'1.Sayfa'!P91</f>
        <v>0</v>
      </c>
      <c r="K82" s="42">
        <f>'1.Sayfa'!Q91</f>
        <v>0</v>
      </c>
      <c r="L82" s="42">
        <f>'1.Sayfa'!R91</f>
        <v>0</v>
      </c>
      <c r="M82" s="42">
        <f>'1.Sayfa'!S91</f>
        <v>0</v>
      </c>
      <c r="N82" s="42">
        <f>'1.Sayfa'!W91</f>
        <v>0</v>
      </c>
      <c r="O82" s="42">
        <f>'1.Sayfa'!X91</f>
        <v>0</v>
      </c>
      <c r="P82" s="42">
        <f>'1.Sayfa'!Y91</f>
        <v>0</v>
      </c>
      <c r="Q82" s="42">
        <f>'1.Sayfa'!Z91</f>
        <v>0</v>
      </c>
      <c r="R82" s="42">
        <f>'1.Sayfa'!AD91</f>
        <v>0</v>
      </c>
      <c r="S82" s="42">
        <f>'1.Sayfa'!AE91</f>
        <v>0</v>
      </c>
      <c r="T82" s="42">
        <f>'1.Sayfa'!AF91</f>
        <v>0</v>
      </c>
      <c r="U82" s="43">
        <f>'1.Sayfa'!AG91</f>
        <v>0</v>
      </c>
      <c r="V82" s="41">
        <f>'2.Sayfa'!B91</f>
        <v>0</v>
      </c>
      <c r="W82" s="42">
        <f>'2.Sayfa'!C91</f>
        <v>0</v>
      </c>
      <c r="X82" s="42">
        <f>'2.Sayfa'!D91</f>
        <v>0</v>
      </c>
      <c r="Y82" s="42">
        <f>'2.Sayfa'!E91</f>
        <v>0</v>
      </c>
      <c r="Z82" s="42">
        <f>'2.Sayfa'!I91</f>
        <v>0</v>
      </c>
      <c r="AA82" s="42">
        <f>'2.Sayfa'!J91</f>
        <v>0</v>
      </c>
      <c r="AB82" s="42">
        <f>'2.Sayfa'!K91</f>
        <v>0</v>
      </c>
      <c r="AC82" s="42">
        <f>'2.Sayfa'!L91</f>
        <v>0</v>
      </c>
      <c r="AD82" s="42">
        <f>'2.Sayfa'!P91</f>
        <v>0</v>
      </c>
      <c r="AE82" s="42">
        <f>'2.Sayfa'!Q91</f>
        <v>0</v>
      </c>
      <c r="AF82" s="42">
        <f>'2.Sayfa'!R91</f>
        <v>0</v>
      </c>
      <c r="AG82" s="42">
        <f>'2.Sayfa'!S91</f>
        <v>0</v>
      </c>
      <c r="AH82" s="42">
        <f>'2.Sayfa'!W91</f>
        <v>0</v>
      </c>
      <c r="AI82" s="42">
        <f>'2.Sayfa'!X91</f>
        <v>0</v>
      </c>
      <c r="AJ82" s="42">
        <f>'2.Sayfa'!Y91</f>
        <v>0</v>
      </c>
      <c r="AK82" s="42">
        <f>'2.Sayfa'!Z91</f>
        <v>0</v>
      </c>
      <c r="AL82" s="42">
        <f>'2.Sayfa'!AD91</f>
        <v>0</v>
      </c>
      <c r="AM82" s="42">
        <f>'2.Sayfa'!AE91</f>
        <v>0</v>
      </c>
      <c r="AN82" s="42">
        <f>'2.Sayfa'!AF91</f>
        <v>0</v>
      </c>
      <c r="AO82" s="43">
        <f>'2.Sayfa'!AG91</f>
        <v>0</v>
      </c>
      <c r="AP82" s="44">
        <f>'3.Sayfa'!B91</f>
        <v>0</v>
      </c>
      <c r="AQ82" s="46">
        <f>'3.Sayfa'!C91</f>
        <v>0</v>
      </c>
      <c r="AR82" s="42">
        <f>'3.Sayfa'!D91</f>
        <v>0</v>
      </c>
      <c r="AS82" s="45">
        <f>'3.Sayfa'!E91</f>
        <v>0</v>
      </c>
      <c r="AT82" s="42">
        <f>'3.Sayfa'!I91</f>
        <v>0</v>
      </c>
      <c r="AU82" s="42">
        <f>'3.Sayfa'!J91</f>
        <v>0</v>
      </c>
      <c r="AV82" s="42">
        <f>'3.Sayfa'!K91</f>
        <v>0</v>
      </c>
      <c r="AW82" s="42">
        <f>'3.Sayfa'!L91</f>
        <v>0</v>
      </c>
      <c r="AX82" s="42">
        <f>'3.Sayfa'!P91</f>
        <v>0</v>
      </c>
      <c r="AY82" s="42">
        <f>'3.Sayfa'!Q91</f>
        <v>0</v>
      </c>
      <c r="AZ82" s="42">
        <f>'3.Sayfa'!R91</f>
        <v>0</v>
      </c>
      <c r="BA82" s="42">
        <f>'3.Sayfa'!S91</f>
        <v>0</v>
      </c>
      <c r="BB82" s="42">
        <f>'3.Sayfa'!W91</f>
        <v>0</v>
      </c>
      <c r="BC82" s="42">
        <f>'3.Sayfa'!X91</f>
        <v>0</v>
      </c>
      <c r="BD82" s="42">
        <f>'3.Sayfa'!Y91</f>
        <v>0</v>
      </c>
      <c r="BE82" s="42">
        <f>'3.Sayfa'!Z91</f>
        <v>0</v>
      </c>
      <c r="BF82" s="42">
        <f>'3.Sayfa'!AD91</f>
        <v>0</v>
      </c>
      <c r="BG82" s="42">
        <f>'3.Sayfa'!AE91</f>
        <v>0</v>
      </c>
      <c r="BH82" s="42">
        <f>'3.Sayfa'!AF91</f>
        <v>0</v>
      </c>
      <c r="BI82" s="42">
        <f>'3.Sayfa'!AG91</f>
        <v>0</v>
      </c>
      <c r="BJ82" s="44">
        <f>'4.Sayfa'!B91</f>
        <v>0</v>
      </c>
      <c r="BK82" s="42">
        <f>'4.Sayfa'!C91</f>
        <v>0</v>
      </c>
      <c r="BL82" s="42">
        <f>'4.Sayfa'!D91</f>
        <v>0</v>
      </c>
      <c r="BM82" s="47">
        <f>'4.Sayfa'!E91</f>
        <v>0</v>
      </c>
      <c r="BN82" s="42">
        <f>'4.Sayfa'!I91</f>
        <v>0</v>
      </c>
      <c r="BO82" s="42">
        <f>'4.Sayfa'!J91</f>
        <v>0</v>
      </c>
      <c r="BP82" s="42">
        <f>'4.Sayfa'!K91</f>
        <v>0</v>
      </c>
      <c r="BQ82" s="42">
        <f>'4.Sayfa'!L91</f>
        <v>0</v>
      </c>
      <c r="BR82" s="42">
        <f>'4.Sayfa'!P91</f>
        <v>0</v>
      </c>
      <c r="BS82" s="42">
        <f>'4.Sayfa'!Q91</f>
        <v>0</v>
      </c>
      <c r="BT82" s="42">
        <f>'4.Sayfa'!R91</f>
        <v>0</v>
      </c>
      <c r="BU82" s="42">
        <f>'4.Sayfa'!S91</f>
        <v>0</v>
      </c>
      <c r="BV82" s="42">
        <f>'4.Sayfa'!W91</f>
        <v>0</v>
      </c>
      <c r="BW82" s="42">
        <f>'4.Sayfa'!X91</f>
        <v>0</v>
      </c>
      <c r="BX82" s="42">
        <f>'4.Sayfa'!Y91</f>
        <v>0</v>
      </c>
      <c r="BY82" s="42">
        <f>'4.Sayfa'!Z91</f>
        <v>0</v>
      </c>
      <c r="BZ82" s="42">
        <f>'4.Sayfa'!AD91</f>
        <v>0</v>
      </c>
      <c r="CA82" s="42">
        <f>'4.Sayfa'!AE91</f>
        <v>0</v>
      </c>
      <c r="CB82" s="42">
        <f>'4.Sayfa'!AF91</f>
        <v>0</v>
      </c>
      <c r="CC82" s="42">
        <f>'4.Sayfa'!AG91</f>
        <v>0</v>
      </c>
      <c r="CD82" s="44">
        <f>'5.Sayfa'!B91</f>
        <v>0</v>
      </c>
      <c r="CE82" s="42">
        <f>'5.Sayfa'!C91</f>
        <v>0</v>
      </c>
      <c r="CF82" s="42">
        <f>'5.Sayfa'!D91</f>
        <v>0</v>
      </c>
      <c r="CG82" s="47">
        <f>'5.Sayfa'!E91</f>
        <v>0</v>
      </c>
      <c r="CH82" s="42">
        <f>'5.Sayfa'!I91</f>
        <v>0</v>
      </c>
      <c r="CI82" s="42">
        <f>'5.Sayfa'!J91</f>
        <v>0</v>
      </c>
      <c r="CJ82" s="42">
        <f>'5.Sayfa'!K91</f>
        <v>0</v>
      </c>
      <c r="CK82" s="42">
        <f>'5.Sayfa'!L91</f>
        <v>0</v>
      </c>
      <c r="CL82" s="42">
        <f>'5.Sayfa'!P91</f>
        <v>0</v>
      </c>
      <c r="CM82" s="42">
        <f>'5.Sayfa'!Q91</f>
        <v>0</v>
      </c>
      <c r="CN82" s="42">
        <f>'5.Sayfa'!R91</f>
        <v>0</v>
      </c>
      <c r="CO82" s="42">
        <f>'5.Sayfa'!S91</f>
        <v>0</v>
      </c>
      <c r="CP82" s="42">
        <f>'5.Sayfa'!W91</f>
        <v>0</v>
      </c>
      <c r="CQ82" s="42">
        <f>'5.Sayfa'!X91</f>
        <v>0</v>
      </c>
      <c r="CR82" s="42">
        <f>'5.Sayfa'!Y91</f>
        <v>0</v>
      </c>
      <c r="CS82" s="42">
        <f>'5.Sayfa'!Z91</f>
        <v>0</v>
      </c>
      <c r="CT82" s="42">
        <f>'5.Sayfa'!AD91</f>
        <v>0</v>
      </c>
      <c r="CU82" s="42">
        <f>'5.Sayfa'!AE91</f>
        <v>0</v>
      </c>
      <c r="CV82" s="42">
        <f>'5.Sayfa'!AF91</f>
        <v>0</v>
      </c>
      <c r="CW82" s="43">
        <f>'5.Sayfa'!AG91</f>
        <v>0</v>
      </c>
      <c r="CY82" s="40">
        <f t="shared" ref="CY82:CY86" si="33">LARGE(B82:CW82,1)</f>
        <v>0.72916666666663699</v>
      </c>
      <c r="CZ82" s="40">
        <f>IF(ISERROR(SMALL(B82:CW82,COUNTIF(B82:CW82,0)+1)),0,SMALL(B82:CW82,COUNTIF(B82:CW82,0)+1))</f>
        <v>0.312499999999999</v>
      </c>
      <c r="DA82" s="40">
        <f>IF(CY82-CZ82&lt;0,0,CY82-CZ82)</f>
        <v>0.41666666666663799</v>
      </c>
    </row>
    <row r="83" spans="1:105" ht="15.75" thickBot="1" x14ac:dyDescent="0.3">
      <c r="A83" s="20">
        <f t="shared" si="32"/>
        <v>44817</v>
      </c>
      <c r="B83" s="41">
        <f>'1.Sayfa'!B92</f>
        <v>0.35416666666666302</v>
      </c>
      <c r="C83" s="42">
        <f>'1.Sayfa'!C92</f>
        <v>0.56249999999998201</v>
      </c>
      <c r="D83" s="42">
        <f>'1.Sayfa'!D92</f>
        <v>0.60416666666664598</v>
      </c>
      <c r="E83" s="42">
        <f>'1.Sayfa'!E92</f>
        <v>0.72916666666663699</v>
      </c>
      <c r="F83" s="42">
        <f>'1.Sayfa'!I92</f>
        <v>0.35416666666666302</v>
      </c>
      <c r="G83" s="42">
        <f>'1.Sayfa'!J92</f>
        <v>0.52083333333331805</v>
      </c>
      <c r="H83" s="42">
        <f>'1.Sayfa'!K92</f>
        <v>0.56249999999998201</v>
      </c>
      <c r="I83" s="42">
        <f>'1.Sayfa'!L92</f>
        <v>0.72916666666663699</v>
      </c>
      <c r="J83" s="42">
        <f>'1.Sayfa'!P92</f>
        <v>0</v>
      </c>
      <c r="K83" s="42">
        <f>'1.Sayfa'!Q92</f>
        <v>0</v>
      </c>
      <c r="L83" s="42">
        <f>'1.Sayfa'!R92</f>
        <v>0</v>
      </c>
      <c r="M83" s="42">
        <f>'1.Sayfa'!S92</f>
        <v>0</v>
      </c>
      <c r="N83" s="42">
        <f>'1.Sayfa'!W92</f>
        <v>0</v>
      </c>
      <c r="O83" s="42">
        <f>'1.Sayfa'!X92</f>
        <v>0</v>
      </c>
      <c r="P83" s="42">
        <f>'1.Sayfa'!Y92</f>
        <v>0</v>
      </c>
      <c r="Q83" s="42">
        <f>'1.Sayfa'!Z92</f>
        <v>0</v>
      </c>
      <c r="R83" s="42">
        <f>'1.Sayfa'!AD92</f>
        <v>0</v>
      </c>
      <c r="S83" s="42">
        <f>'1.Sayfa'!AE92</f>
        <v>0</v>
      </c>
      <c r="T83" s="42">
        <f>'1.Sayfa'!AF92</f>
        <v>0</v>
      </c>
      <c r="U83" s="43">
        <f>'1.Sayfa'!AG92</f>
        <v>0</v>
      </c>
      <c r="V83" s="41">
        <f>'2.Sayfa'!B92</f>
        <v>0</v>
      </c>
      <c r="W83" s="42">
        <f>'2.Sayfa'!C92</f>
        <v>0</v>
      </c>
      <c r="X83" s="42">
        <f>'2.Sayfa'!D92</f>
        <v>0</v>
      </c>
      <c r="Y83" s="42">
        <f>'2.Sayfa'!E92</f>
        <v>0</v>
      </c>
      <c r="Z83" s="42">
        <f>'2.Sayfa'!I92</f>
        <v>0</v>
      </c>
      <c r="AA83" s="42">
        <f>'2.Sayfa'!J92</f>
        <v>0</v>
      </c>
      <c r="AB83" s="42">
        <f>'2.Sayfa'!K92</f>
        <v>0</v>
      </c>
      <c r="AC83" s="42">
        <f>'2.Sayfa'!L92</f>
        <v>0</v>
      </c>
      <c r="AD83" s="42">
        <f>'2.Sayfa'!P92</f>
        <v>0</v>
      </c>
      <c r="AE83" s="42">
        <f>'2.Sayfa'!Q92</f>
        <v>0</v>
      </c>
      <c r="AF83" s="42">
        <f>'2.Sayfa'!R92</f>
        <v>0</v>
      </c>
      <c r="AG83" s="42">
        <f>'2.Sayfa'!S92</f>
        <v>0</v>
      </c>
      <c r="AH83" s="42">
        <f>'2.Sayfa'!W92</f>
        <v>0</v>
      </c>
      <c r="AI83" s="42">
        <f>'2.Sayfa'!X92</f>
        <v>0</v>
      </c>
      <c r="AJ83" s="42">
        <f>'2.Sayfa'!Y92</f>
        <v>0</v>
      </c>
      <c r="AK83" s="42">
        <f>'2.Sayfa'!Z92</f>
        <v>0</v>
      </c>
      <c r="AL83" s="42">
        <f>'2.Sayfa'!AD92</f>
        <v>0</v>
      </c>
      <c r="AM83" s="42">
        <f>'2.Sayfa'!AE92</f>
        <v>0</v>
      </c>
      <c r="AN83" s="42">
        <f>'2.Sayfa'!AF92</f>
        <v>0</v>
      </c>
      <c r="AO83" s="43">
        <f>'2.Sayfa'!AG92</f>
        <v>0</v>
      </c>
      <c r="AP83" s="44">
        <f>'3.Sayfa'!B92</f>
        <v>0</v>
      </c>
      <c r="AQ83" s="46">
        <f>'3.Sayfa'!C92</f>
        <v>0</v>
      </c>
      <c r="AR83" s="42">
        <f>'3.Sayfa'!D92</f>
        <v>0</v>
      </c>
      <c r="AS83" s="45">
        <f>'3.Sayfa'!E92</f>
        <v>0</v>
      </c>
      <c r="AT83" s="42">
        <f>'3.Sayfa'!I92</f>
        <v>0</v>
      </c>
      <c r="AU83" s="42">
        <f>'3.Sayfa'!J92</f>
        <v>0</v>
      </c>
      <c r="AV83" s="42">
        <f>'3.Sayfa'!K92</f>
        <v>0</v>
      </c>
      <c r="AW83" s="42">
        <f>'3.Sayfa'!L92</f>
        <v>0</v>
      </c>
      <c r="AX83" s="42">
        <f>'3.Sayfa'!P92</f>
        <v>0</v>
      </c>
      <c r="AY83" s="42">
        <f>'3.Sayfa'!Q92</f>
        <v>0</v>
      </c>
      <c r="AZ83" s="42">
        <f>'3.Sayfa'!R92</f>
        <v>0</v>
      </c>
      <c r="BA83" s="42">
        <f>'3.Sayfa'!S92</f>
        <v>0</v>
      </c>
      <c r="BB83" s="42">
        <f>'3.Sayfa'!W92</f>
        <v>0</v>
      </c>
      <c r="BC83" s="42">
        <f>'3.Sayfa'!X92</f>
        <v>0</v>
      </c>
      <c r="BD83" s="42">
        <f>'3.Sayfa'!Y92</f>
        <v>0</v>
      </c>
      <c r="BE83" s="42">
        <f>'3.Sayfa'!Z92</f>
        <v>0</v>
      </c>
      <c r="BF83" s="42">
        <f>'3.Sayfa'!AD92</f>
        <v>0</v>
      </c>
      <c r="BG83" s="42">
        <f>'3.Sayfa'!AE92</f>
        <v>0</v>
      </c>
      <c r="BH83" s="42">
        <f>'3.Sayfa'!AF92</f>
        <v>0</v>
      </c>
      <c r="BI83" s="42">
        <f>'3.Sayfa'!AG92</f>
        <v>0</v>
      </c>
      <c r="BJ83" s="44">
        <f>'4.Sayfa'!B92</f>
        <v>0</v>
      </c>
      <c r="BK83" s="42">
        <f>'4.Sayfa'!C92</f>
        <v>0</v>
      </c>
      <c r="BL83" s="42">
        <f>'4.Sayfa'!D92</f>
        <v>0</v>
      </c>
      <c r="BM83" s="47">
        <f>'4.Sayfa'!E92</f>
        <v>0</v>
      </c>
      <c r="BN83" s="42">
        <f>'4.Sayfa'!I92</f>
        <v>0</v>
      </c>
      <c r="BO83" s="42">
        <f>'4.Sayfa'!J92</f>
        <v>0</v>
      </c>
      <c r="BP83" s="42">
        <f>'4.Sayfa'!K92</f>
        <v>0</v>
      </c>
      <c r="BQ83" s="42">
        <f>'4.Sayfa'!L92</f>
        <v>0</v>
      </c>
      <c r="BR83" s="42">
        <f>'4.Sayfa'!P92</f>
        <v>0</v>
      </c>
      <c r="BS83" s="42">
        <f>'4.Sayfa'!Q92</f>
        <v>0</v>
      </c>
      <c r="BT83" s="42">
        <f>'4.Sayfa'!R92</f>
        <v>0</v>
      </c>
      <c r="BU83" s="42">
        <f>'4.Sayfa'!S92</f>
        <v>0</v>
      </c>
      <c r="BV83" s="42">
        <f>'4.Sayfa'!W92</f>
        <v>0</v>
      </c>
      <c r="BW83" s="42">
        <f>'4.Sayfa'!X92</f>
        <v>0</v>
      </c>
      <c r="BX83" s="42">
        <f>'4.Sayfa'!Y92</f>
        <v>0</v>
      </c>
      <c r="BY83" s="42">
        <f>'4.Sayfa'!Z92</f>
        <v>0</v>
      </c>
      <c r="BZ83" s="42">
        <f>'4.Sayfa'!AD92</f>
        <v>0</v>
      </c>
      <c r="CA83" s="42">
        <f>'4.Sayfa'!AE92</f>
        <v>0</v>
      </c>
      <c r="CB83" s="42">
        <f>'4.Sayfa'!AF92</f>
        <v>0</v>
      </c>
      <c r="CC83" s="42">
        <f>'4.Sayfa'!AG92</f>
        <v>0</v>
      </c>
      <c r="CD83" s="44">
        <f>'5.Sayfa'!B92</f>
        <v>0</v>
      </c>
      <c r="CE83" s="42">
        <f>'5.Sayfa'!C92</f>
        <v>0</v>
      </c>
      <c r="CF83" s="42">
        <f>'5.Sayfa'!D92</f>
        <v>0</v>
      </c>
      <c r="CG83" s="47">
        <f>'5.Sayfa'!E92</f>
        <v>0</v>
      </c>
      <c r="CH83" s="42">
        <f>'5.Sayfa'!I92</f>
        <v>0</v>
      </c>
      <c r="CI83" s="42">
        <f>'5.Sayfa'!J92</f>
        <v>0</v>
      </c>
      <c r="CJ83" s="42">
        <f>'5.Sayfa'!K92</f>
        <v>0</v>
      </c>
      <c r="CK83" s="42">
        <f>'5.Sayfa'!L92</f>
        <v>0</v>
      </c>
      <c r="CL83" s="42">
        <f>'5.Sayfa'!P92</f>
        <v>0</v>
      </c>
      <c r="CM83" s="42">
        <f>'5.Sayfa'!Q92</f>
        <v>0</v>
      </c>
      <c r="CN83" s="42">
        <f>'5.Sayfa'!R92</f>
        <v>0</v>
      </c>
      <c r="CO83" s="42">
        <f>'5.Sayfa'!S92</f>
        <v>0</v>
      </c>
      <c r="CP83" s="42">
        <f>'5.Sayfa'!W92</f>
        <v>0</v>
      </c>
      <c r="CQ83" s="42">
        <f>'5.Sayfa'!X92</f>
        <v>0</v>
      </c>
      <c r="CR83" s="42">
        <f>'5.Sayfa'!Y92</f>
        <v>0</v>
      </c>
      <c r="CS83" s="42">
        <f>'5.Sayfa'!Z92</f>
        <v>0</v>
      </c>
      <c r="CT83" s="42">
        <f>'5.Sayfa'!AD92</f>
        <v>0</v>
      </c>
      <c r="CU83" s="42">
        <f>'5.Sayfa'!AE92</f>
        <v>0</v>
      </c>
      <c r="CV83" s="42">
        <f>'5.Sayfa'!AF92</f>
        <v>0</v>
      </c>
      <c r="CW83" s="43">
        <f>'5.Sayfa'!AG92</f>
        <v>0</v>
      </c>
      <c r="CY83" s="40">
        <f t="shared" si="33"/>
        <v>0.72916666666663699</v>
      </c>
      <c r="CZ83" s="40">
        <f t="shared" ref="CZ83:CZ86" si="34">IF(ISERROR(SMALL(B83:CW83,COUNTIF(B83:CW83,0)+1)),0,SMALL(B83:CW83,COUNTIF(B83:CW83,0)+1))</f>
        <v>0.35416666666666302</v>
      </c>
      <c r="DA83" s="40">
        <f t="shared" ref="DA83:DA86" si="35">IF(CY83-CZ83&lt;0,0,CY83-CZ83)</f>
        <v>0.37499999999997397</v>
      </c>
    </row>
    <row r="84" spans="1:105" ht="15.75" thickBot="1" x14ac:dyDescent="0.3">
      <c r="A84" s="20">
        <f t="shared" si="32"/>
        <v>44818</v>
      </c>
      <c r="B84" s="41">
        <f>'1.Sayfa'!B93</f>
        <v>0.35416666666666302</v>
      </c>
      <c r="C84" s="42">
        <f>'1.Sayfa'!C93</f>
        <v>0.52083333333331805</v>
      </c>
      <c r="D84" s="42">
        <f>'1.Sayfa'!D93</f>
        <v>0.56249999999998201</v>
      </c>
      <c r="E84" s="42">
        <f>'1.Sayfa'!E93</f>
        <v>0.72916666666663699</v>
      </c>
      <c r="F84" s="42">
        <f>'1.Sayfa'!I93</f>
        <v>0.35416666666666302</v>
      </c>
      <c r="G84" s="42">
        <f>'1.Sayfa'!J93</f>
        <v>0.56249999999998201</v>
      </c>
      <c r="H84" s="42">
        <f>'1.Sayfa'!K93</f>
        <v>0.60416666666664598</v>
      </c>
      <c r="I84" s="42">
        <f>'1.Sayfa'!L93</f>
        <v>0.72916666666663699</v>
      </c>
      <c r="J84" s="42">
        <f>'1.Sayfa'!P93</f>
        <v>0</v>
      </c>
      <c r="K84" s="42">
        <f>'1.Sayfa'!Q93</f>
        <v>0</v>
      </c>
      <c r="L84" s="42">
        <f>'1.Sayfa'!R93</f>
        <v>0</v>
      </c>
      <c r="M84" s="42">
        <f>'1.Sayfa'!S93</f>
        <v>0</v>
      </c>
      <c r="N84" s="42">
        <f>'1.Sayfa'!W93</f>
        <v>0</v>
      </c>
      <c r="O84" s="42">
        <f>'1.Sayfa'!X93</f>
        <v>0</v>
      </c>
      <c r="P84" s="42">
        <f>'1.Sayfa'!Y93</f>
        <v>0</v>
      </c>
      <c r="Q84" s="42">
        <f>'1.Sayfa'!Z93</f>
        <v>0</v>
      </c>
      <c r="R84" s="42">
        <f>'1.Sayfa'!AD93</f>
        <v>0</v>
      </c>
      <c r="S84" s="42">
        <f>'1.Sayfa'!AE93</f>
        <v>0</v>
      </c>
      <c r="T84" s="42">
        <f>'1.Sayfa'!AF93</f>
        <v>0</v>
      </c>
      <c r="U84" s="43">
        <f>'1.Sayfa'!AG93</f>
        <v>0</v>
      </c>
      <c r="V84" s="41">
        <f>'2.Sayfa'!B93</f>
        <v>0</v>
      </c>
      <c r="W84" s="42">
        <f>'2.Sayfa'!C93</f>
        <v>0</v>
      </c>
      <c r="X84" s="42">
        <f>'2.Sayfa'!D93</f>
        <v>0</v>
      </c>
      <c r="Y84" s="42">
        <f>'2.Sayfa'!E93</f>
        <v>0</v>
      </c>
      <c r="Z84" s="42">
        <f>'2.Sayfa'!I93</f>
        <v>0</v>
      </c>
      <c r="AA84" s="42">
        <f>'2.Sayfa'!J93</f>
        <v>0</v>
      </c>
      <c r="AB84" s="42">
        <f>'2.Sayfa'!K93</f>
        <v>0</v>
      </c>
      <c r="AC84" s="42">
        <f>'2.Sayfa'!L93</f>
        <v>0</v>
      </c>
      <c r="AD84" s="42">
        <f>'2.Sayfa'!P93</f>
        <v>0</v>
      </c>
      <c r="AE84" s="42">
        <f>'2.Sayfa'!Q93</f>
        <v>0</v>
      </c>
      <c r="AF84" s="42">
        <f>'2.Sayfa'!R93</f>
        <v>0</v>
      </c>
      <c r="AG84" s="42">
        <f>'2.Sayfa'!S93</f>
        <v>0</v>
      </c>
      <c r="AH84" s="42">
        <f>'2.Sayfa'!W93</f>
        <v>0</v>
      </c>
      <c r="AI84" s="42">
        <f>'2.Sayfa'!X93</f>
        <v>0</v>
      </c>
      <c r="AJ84" s="42">
        <f>'2.Sayfa'!Y93</f>
        <v>0</v>
      </c>
      <c r="AK84" s="42">
        <f>'2.Sayfa'!Z93</f>
        <v>0</v>
      </c>
      <c r="AL84" s="42">
        <f>'2.Sayfa'!AD93</f>
        <v>0</v>
      </c>
      <c r="AM84" s="42">
        <f>'2.Sayfa'!AE93</f>
        <v>0</v>
      </c>
      <c r="AN84" s="42">
        <f>'2.Sayfa'!AF93</f>
        <v>0</v>
      </c>
      <c r="AO84" s="43">
        <f>'2.Sayfa'!AG93</f>
        <v>0</v>
      </c>
      <c r="AP84" s="44">
        <f>'3.Sayfa'!B93</f>
        <v>0</v>
      </c>
      <c r="AQ84" s="46">
        <f>'3.Sayfa'!C93</f>
        <v>0</v>
      </c>
      <c r="AR84" s="42">
        <f>'3.Sayfa'!D93</f>
        <v>0</v>
      </c>
      <c r="AS84" s="45">
        <f>'3.Sayfa'!E93</f>
        <v>0</v>
      </c>
      <c r="AT84" s="42">
        <f>'3.Sayfa'!I93</f>
        <v>0</v>
      </c>
      <c r="AU84" s="42">
        <f>'3.Sayfa'!J93</f>
        <v>0</v>
      </c>
      <c r="AV84" s="42">
        <f>'3.Sayfa'!K93</f>
        <v>0</v>
      </c>
      <c r="AW84" s="42">
        <f>'3.Sayfa'!L93</f>
        <v>0</v>
      </c>
      <c r="AX84" s="42">
        <f>'3.Sayfa'!P93</f>
        <v>0</v>
      </c>
      <c r="AY84" s="42">
        <f>'3.Sayfa'!Q93</f>
        <v>0</v>
      </c>
      <c r="AZ84" s="42">
        <f>'3.Sayfa'!R93</f>
        <v>0</v>
      </c>
      <c r="BA84" s="42">
        <f>'3.Sayfa'!S93</f>
        <v>0</v>
      </c>
      <c r="BB84" s="42">
        <f>'3.Sayfa'!W93</f>
        <v>0</v>
      </c>
      <c r="BC84" s="42">
        <f>'3.Sayfa'!X93</f>
        <v>0</v>
      </c>
      <c r="BD84" s="42">
        <f>'3.Sayfa'!Y93</f>
        <v>0</v>
      </c>
      <c r="BE84" s="42">
        <f>'3.Sayfa'!Z93</f>
        <v>0</v>
      </c>
      <c r="BF84" s="42">
        <f>'3.Sayfa'!AD93</f>
        <v>0</v>
      </c>
      <c r="BG84" s="42">
        <f>'3.Sayfa'!AE93</f>
        <v>0</v>
      </c>
      <c r="BH84" s="42">
        <f>'3.Sayfa'!AF93</f>
        <v>0</v>
      </c>
      <c r="BI84" s="42">
        <f>'3.Sayfa'!AG93</f>
        <v>0</v>
      </c>
      <c r="BJ84" s="44">
        <f>'4.Sayfa'!B93</f>
        <v>0</v>
      </c>
      <c r="BK84" s="42">
        <f>'4.Sayfa'!C93</f>
        <v>0</v>
      </c>
      <c r="BL84" s="42">
        <f>'4.Sayfa'!D93</f>
        <v>0</v>
      </c>
      <c r="BM84" s="47">
        <f>'4.Sayfa'!E93</f>
        <v>0</v>
      </c>
      <c r="BN84" s="42">
        <f>'4.Sayfa'!I93</f>
        <v>0</v>
      </c>
      <c r="BO84" s="42">
        <f>'4.Sayfa'!J93</f>
        <v>0</v>
      </c>
      <c r="BP84" s="42">
        <f>'4.Sayfa'!K93</f>
        <v>0</v>
      </c>
      <c r="BQ84" s="42">
        <f>'4.Sayfa'!L93</f>
        <v>0</v>
      </c>
      <c r="BR84" s="42">
        <f>'4.Sayfa'!P93</f>
        <v>0</v>
      </c>
      <c r="BS84" s="42">
        <f>'4.Sayfa'!Q93</f>
        <v>0</v>
      </c>
      <c r="BT84" s="42">
        <f>'4.Sayfa'!R93</f>
        <v>0</v>
      </c>
      <c r="BU84" s="42">
        <f>'4.Sayfa'!S93</f>
        <v>0</v>
      </c>
      <c r="BV84" s="42">
        <f>'4.Sayfa'!W93</f>
        <v>0</v>
      </c>
      <c r="BW84" s="42">
        <f>'4.Sayfa'!X93</f>
        <v>0</v>
      </c>
      <c r="BX84" s="42">
        <f>'4.Sayfa'!Y93</f>
        <v>0</v>
      </c>
      <c r="BY84" s="42">
        <f>'4.Sayfa'!Z93</f>
        <v>0</v>
      </c>
      <c r="BZ84" s="42">
        <f>'4.Sayfa'!AD93</f>
        <v>0</v>
      </c>
      <c r="CA84" s="42">
        <f>'4.Sayfa'!AE93</f>
        <v>0</v>
      </c>
      <c r="CB84" s="42">
        <f>'4.Sayfa'!AF93</f>
        <v>0</v>
      </c>
      <c r="CC84" s="42">
        <f>'4.Sayfa'!AG93</f>
        <v>0</v>
      </c>
      <c r="CD84" s="44">
        <f>'5.Sayfa'!B93</f>
        <v>0</v>
      </c>
      <c r="CE84" s="42">
        <f>'5.Sayfa'!C93</f>
        <v>0</v>
      </c>
      <c r="CF84" s="42">
        <f>'5.Sayfa'!D93</f>
        <v>0</v>
      </c>
      <c r="CG84" s="47">
        <f>'5.Sayfa'!E93</f>
        <v>0</v>
      </c>
      <c r="CH84" s="42">
        <f>'5.Sayfa'!I93</f>
        <v>0</v>
      </c>
      <c r="CI84" s="42">
        <f>'5.Sayfa'!J93</f>
        <v>0</v>
      </c>
      <c r="CJ84" s="42">
        <f>'5.Sayfa'!K93</f>
        <v>0</v>
      </c>
      <c r="CK84" s="42">
        <f>'5.Sayfa'!L93</f>
        <v>0</v>
      </c>
      <c r="CL84" s="42">
        <f>'5.Sayfa'!P93</f>
        <v>0</v>
      </c>
      <c r="CM84" s="42">
        <f>'5.Sayfa'!Q93</f>
        <v>0</v>
      </c>
      <c r="CN84" s="42">
        <f>'5.Sayfa'!R93</f>
        <v>0</v>
      </c>
      <c r="CO84" s="42">
        <f>'5.Sayfa'!S93</f>
        <v>0</v>
      </c>
      <c r="CP84" s="42">
        <f>'5.Sayfa'!W93</f>
        <v>0</v>
      </c>
      <c r="CQ84" s="42">
        <f>'5.Sayfa'!X93</f>
        <v>0</v>
      </c>
      <c r="CR84" s="42">
        <f>'5.Sayfa'!Y93</f>
        <v>0</v>
      </c>
      <c r="CS84" s="42">
        <f>'5.Sayfa'!Z93</f>
        <v>0</v>
      </c>
      <c r="CT84" s="42">
        <f>'5.Sayfa'!AD93</f>
        <v>0</v>
      </c>
      <c r="CU84" s="42">
        <f>'5.Sayfa'!AE93</f>
        <v>0</v>
      </c>
      <c r="CV84" s="42">
        <f>'5.Sayfa'!AF93</f>
        <v>0</v>
      </c>
      <c r="CW84" s="43">
        <f>'5.Sayfa'!AG93</f>
        <v>0</v>
      </c>
      <c r="CY84" s="40">
        <f t="shared" si="33"/>
        <v>0.72916666666663699</v>
      </c>
      <c r="CZ84" s="40">
        <f t="shared" si="34"/>
        <v>0.35416666666666302</v>
      </c>
      <c r="DA84" s="40">
        <f t="shared" si="35"/>
        <v>0.37499999999997397</v>
      </c>
    </row>
    <row r="85" spans="1:105" ht="15.75" thickBot="1" x14ac:dyDescent="0.3">
      <c r="A85" s="20">
        <f t="shared" si="32"/>
        <v>44819</v>
      </c>
      <c r="B85" s="41">
        <f>'1.Sayfa'!B94</f>
        <v>0.35416666666666302</v>
      </c>
      <c r="C85" s="42">
        <f>'1.Sayfa'!C94</f>
        <v>0.56249999999998201</v>
      </c>
      <c r="D85" s="42">
        <f>'1.Sayfa'!D94</f>
        <v>0.60416666666664598</v>
      </c>
      <c r="E85" s="42">
        <f>'1.Sayfa'!E94</f>
        <v>0.72916666666663699</v>
      </c>
      <c r="F85" s="42">
        <f>'1.Sayfa'!I94</f>
        <v>0.35416666666666302</v>
      </c>
      <c r="G85" s="42">
        <f>'1.Sayfa'!J94</f>
        <v>0.52083333333331805</v>
      </c>
      <c r="H85" s="42">
        <f>'1.Sayfa'!K94</f>
        <v>0.56249999999998201</v>
      </c>
      <c r="I85" s="42">
        <f>'1.Sayfa'!L94</f>
        <v>0.72916666666663699</v>
      </c>
      <c r="J85" s="42">
        <f>'1.Sayfa'!P94</f>
        <v>0</v>
      </c>
      <c r="K85" s="42">
        <f>'1.Sayfa'!Q94</f>
        <v>0</v>
      </c>
      <c r="L85" s="42">
        <f>'1.Sayfa'!R94</f>
        <v>0</v>
      </c>
      <c r="M85" s="42">
        <f>'1.Sayfa'!S94</f>
        <v>0</v>
      </c>
      <c r="N85" s="42">
        <f>'1.Sayfa'!W94</f>
        <v>0</v>
      </c>
      <c r="O85" s="42">
        <f>'1.Sayfa'!X94</f>
        <v>0</v>
      </c>
      <c r="P85" s="42">
        <f>'1.Sayfa'!Y94</f>
        <v>0</v>
      </c>
      <c r="Q85" s="42">
        <f>'1.Sayfa'!Z94</f>
        <v>0</v>
      </c>
      <c r="R85" s="42">
        <f>'1.Sayfa'!AD94</f>
        <v>0</v>
      </c>
      <c r="S85" s="42">
        <f>'1.Sayfa'!AE94</f>
        <v>0</v>
      </c>
      <c r="T85" s="42">
        <f>'1.Sayfa'!AF94</f>
        <v>0</v>
      </c>
      <c r="U85" s="43">
        <f>'1.Sayfa'!AG94</f>
        <v>0</v>
      </c>
      <c r="V85" s="41">
        <f>'2.Sayfa'!B94</f>
        <v>0</v>
      </c>
      <c r="W85" s="42">
        <f>'2.Sayfa'!C94</f>
        <v>0</v>
      </c>
      <c r="X85" s="42">
        <f>'2.Sayfa'!D94</f>
        <v>0</v>
      </c>
      <c r="Y85" s="42">
        <f>'2.Sayfa'!E94</f>
        <v>0</v>
      </c>
      <c r="Z85" s="42">
        <f>'2.Sayfa'!I94</f>
        <v>0</v>
      </c>
      <c r="AA85" s="42">
        <f>'2.Sayfa'!J94</f>
        <v>0</v>
      </c>
      <c r="AB85" s="42">
        <f>'2.Sayfa'!K94</f>
        <v>0</v>
      </c>
      <c r="AC85" s="42">
        <f>'2.Sayfa'!L94</f>
        <v>0</v>
      </c>
      <c r="AD85" s="42">
        <f>'2.Sayfa'!P94</f>
        <v>0</v>
      </c>
      <c r="AE85" s="42">
        <f>'2.Sayfa'!Q94</f>
        <v>0</v>
      </c>
      <c r="AF85" s="42">
        <f>'2.Sayfa'!R94</f>
        <v>0</v>
      </c>
      <c r="AG85" s="42">
        <f>'2.Sayfa'!S94</f>
        <v>0</v>
      </c>
      <c r="AH85" s="42">
        <f>'2.Sayfa'!W94</f>
        <v>0</v>
      </c>
      <c r="AI85" s="42">
        <f>'2.Sayfa'!X94</f>
        <v>0</v>
      </c>
      <c r="AJ85" s="42">
        <f>'2.Sayfa'!Y94</f>
        <v>0</v>
      </c>
      <c r="AK85" s="42">
        <f>'2.Sayfa'!Z94</f>
        <v>0</v>
      </c>
      <c r="AL85" s="42">
        <f>'2.Sayfa'!AD94</f>
        <v>0</v>
      </c>
      <c r="AM85" s="42">
        <f>'2.Sayfa'!AE94</f>
        <v>0</v>
      </c>
      <c r="AN85" s="42">
        <f>'2.Sayfa'!AF94</f>
        <v>0</v>
      </c>
      <c r="AO85" s="43">
        <f>'2.Sayfa'!AG94</f>
        <v>0</v>
      </c>
      <c r="AP85" s="44">
        <f>'3.Sayfa'!B94</f>
        <v>0</v>
      </c>
      <c r="AQ85" s="46">
        <f>'3.Sayfa'!C94</f>
        <v>0</v>
      </c>
      <c r="AR85" s="42">
        <f>'3.Sayfa'!D94</f>
        <v>0</v>
      </c>
      <c r="AS85" s="45">
        <f>'3.Sayfa'!E94</f>
        <v>0</v>
      </c>
      <c r="AT85" s="42">
        <f>'3.Sayfa'!I94</f>
        <v>0</v>
      </c>
      <c r="AU85" s="42">
        <f>'3.Sayfa'!J94</f>
        <v>0</v>
      </c>
      <c r="AV85" s="42">
        <f>'3.Sayfa'!K94</f>
        <v>0</v>
      </c>
      <c r="AW85" s="42">
        <f>'3.Sayfa'!L94</f>
        <v>0</v>
      </c>
      <c r="AX85" s="42">
        <f>'3.Sayfa'!P94</f>
        <v>0</v>
      </c>
      <c r="AY85" s="42">
        <f>'3.Sayfa'!Q94</f>
        <v>0</v>
      </c>
      <c r="AZ85" s="42">
        <f>'3.Sayfa'!R94</f>
        <v>0</v>
      </c>
      <c r="BA85" s="42">
        <f>'3.Sayfa'!S94</f>
        <v>0</v>
      </c>
      <c r="BB85" s="42">
        <f>'3.Sayfa'!W94</f>
        <v>0</v>
      </c>
      <c r="BC85" s="42">
        <f>'3.Sayfa'!X94</f>
        <v>0</v>
      </c>
      <c r="BD85" s="42">
        <f>'3.Sayfa'!Y94</f>
        <v>0</v>
      </c>
      <c r="BE85" s="42">
        <f>'3.Sayfa'!Z94</f>
        <v>0</v>
      </c>
      <c r="BF85" s="42">
        <f>'3.Sayfa'!AD94</f>
        <v>0</v>
      </c>
      <c r="BG85" s="42">
        <f>'3.Sayfa'!AE94</f>
        <v>0</v>
      </c>
      <c r="BH85" s="42">
        <f>'3.Sayfa'!AF94</f>
        <v>0</v>
      </c>
      <c r="BI85" s="42">
        <f>'3.Sayfa'!AG94</f>
        <v>0</v>
      </c>
      <c r="BJ85" s="44">
        <f>'4.Sayfa'!B94</f>
        <v>0</v>
      </c>
      <c r="BK85" s="42">
        <f>'4.Sayfa'!C94</f>
        <v>0</v>
      </c>
      <c r="BL85" s="42">
        <f>'4.Sayfa'!D94</f>
        <v>0</v>
      </c>
      <c r="BM85" s="47">
        <f>'4.Sayfa'!E94</f>
        <v>0</v>
      </c>
      <c r="BN85" s="42">
        <f>'4.Sayfa'!I94</f>
        <v>0</v>
      </c>
      <c r="BO85" s="42">
        <f>'4.Sayfa'!J94</f>
        <v>0</v>
      </c>
      <c r="BP85" s="42">
        <f>'4.Sayfa'!K94</f>
        <v>0</v>
      </c>
      <c r="BQ85" s="42">
        <f>'4.Sayfa'!L94</f>
        <v>0</v>
      </c>
      <c r="BR85" s="42">
        <f>'4.Sayfa'!P94</f>
        <v>0</v>
      </c>
      <c r="BS85" s="42">
        <f>'4.Sayfa'!Q94</f>
        <v>0</v>
      </c>
      <c r="BT85" s="42">
        <f>'4.Sayfa'!R94</f>
        <v>0</v>
      </c>
      <c r="BU85" s="42">
        <f>'4.Sayfa'!S94</f>
        <v>0</v>
      </c>
      <c r="BV85" s="42">
        <f>'4.Sayfa'!W94</f>
        <v>0</v>
      </c>
      <c r="BW85" s="42">
        <f>'4.Sayfa'!X94</f>
        <v>0</v>
      </c>
      <c r="BX85" s="42">
        <f>'4.Sayfa'!Y94</f>
        <v>0</v>
      </c>
      <c r="BY85" s="42">
        <f>'4.Sayfa'!Z94</f>
        <v>0</v>
      </c>
      <c r="BZ85" s="42">
        <f>'4.Sayfa'!AD94</f>
        <v>0</v>
      </c>
      <c r="CA85" s="42">
        <f>'4.Sayfa'!AE94</f>
        <v>0</v>
      </c>
      <c r="CB85" s="42">
        <f>'4.Sayfa'!AF94</f>
        <v>0</v>
      </c>
      <c r="CC85" s="42">
        <f>'4.Sayfa'!AG94</f>
        <v>0</v>
      </c>
      <c r="CD85" s="44">
        <f>'5.Sayfa'!B94</f>
        <v>0</v>
      </c>
      <c r="CE85" s="42">
        <f>'5.Sayfa'!C94</f>
        <v>0</v>
      </c>
      <c r="CF85" s="42">
        <f>'5.Sayfa'!D94</f>
        <v>0</v>
      </c>
      <c r="CG85" s="47">
        <f>'5.Sayfa'!E94</f>
        <v>0</v>
      </c>
      <c r="CH85" s="42">
        <f>'5.Sayfa'!I94</f>
        <v>0</v>
      </c>
      <c r="CI85" s="42">
        <f>'5.Sayfa'!J94</f>
        <v>0</v>
      </c>
      <c r="CJ85" s="42">
        <f>'5.Sayfa'!K94</f>
        <v>0</v>
      </c>
      <c r="CK85" s="42">
        <f>'5.Sayfa'!L94</f>
        <v>0</v>
      </c>
      <c r="CL85" s="42">
        <f>'5.Sayfa'!P94</f>
        <v>0</v>
      </c>
      <c r="CM85" s="42">
        <f>'5.Sayfa'!Q94</f>
        <v>0</v>
      </c>
      <c r="CN85" s="42">
        <f>'5.Sayfa'!R94</f>
        <v>0</v>
      </c>
      <c r="CO85" s="42">
        <f>'5.Sayfa'!S94</f>
        <v>0</v>
      </c>
      <c r="CP85" s="42">
        <f>'5.Sayfa'!W94</f>
        <v>0</v>
      </c>
      <c r="CQ85" s="42">
        <f>'5.Sayfa'!X94</f>
        <v>0</v>
      </c>
      <c r="CR85" s="42">
        <f>'5.Sayfa'!Y94</f>
        <v>0</v>
      </c>
      <c r="CS85" s="42">
        <f>'5.Sayfa'!Z94</f>
        <v>0</v>
      </c>
      <c r="CT85" s="42">
        <f>'5.Sayfa'!AD94</f>
        <v>0</v>
      </c>
      <c r="CU85" s="42">
        <f>'5.Sayfa'!AE94</f>
        <v>0</v>
      </c>
      <c r="CV85" s="42">
        <f>'5.Sayfa'!AF94</f>
        <v>0</v>
      </c>
      <c r="CW85" s="43">
        <f>'5.Sayfa'!AG94</f>
        <v>0</v>
      </c>
      <c r="CY85" s="40">
        <f t="shared" si="33"/>
        <v>0.72916666666663699</v>
      </c>
      <c r="CZ85" s="40">
        <f t="shared" si="34"/>
        <v>0.35416666666666302</v>
      </c>
      <c r="DA85" s="40">
        <f t="shared" si="35"/>
        <v>0.37499999999997397</v>
      </c>
    </row>
    <row r="86" spans="1:105" ht="15.75" thickBot="1" x14ac:dyDescent="0.3">
      <c r="A86" s="20">
        <f t="shared" si="32"/>
        <v>44820</v>
      </c>
      <c r="B86" s="41">
        <f>'1.Sayfa'!B95</f>
        <v>0.35416666666666302</v>
      </c>
      <c r="C86" s="42">
        <f>'1.Sayfa'!C95</f>
        <v>0.52083333333331805</v>
      </c>
      <c r="D86" s="42">
        <f>'1.Sayfa'!D95</f>
        <v>0.56249999999998201</v>
      </c>
      <c r="E86" s="42">
        <f>'1.Sayfa'!E95</f>
        <v>0.72916666666663699</v>
      </c>
      <c r="F86" s="42">
        <f>'1.Sayfa'!I95</f>
        <v>0.35416666666666302</v>
      </c>
      <c r="G86" s="42">
        <f>'1.Sayfa'!J95</f>
        <v>0.56249999999998201</v>
      </c>
      <c r="H86" s="42">
        <f>'1.Sayfa'!K95</f>
        <v>0.60416666666664598</v>
      </c>
      <c r="I86" s="42">
        <f>'1.Sayfa'!L95</f>
        <v>0.72916666666663699</v>
      </c>
      <c r="J86" s="42">
        <f>'1.Sayfa'!P95</f>
        <v>0</v>
      </c>
      <c r="K86" s="42">
        <f>'1.Sayfa'!Q95</f>
        <v>0</v>
      </c>
      <c r="L86" s="42">
        <f>'1.Sayfa'!R95</f>
        <v>0</v>
      </c>
      <c r="M86" s="42">
        <f>'1.Sayfa'!S95</f>
        <v>0</v>
      </c>
      <c r="N86" s="42">
        <f>'1.Sayfa'!W95</f>
        <v>0</v>
      </c>
      <c r="O86" s="42">
        <f>'1.Sayfa'!X95</f>
        <v>0</v>
      </c>
      <c r="P86" s="42">
        <f>'1.Sayfa'!Y95</f>
        <v>0</v>
      </c>
      <c r="Q86" s="42">
        <f>'1.Sayfa'!Z95</f>
        <v>0</v>
      </c>
      <c r="R86" s="42">
        <f>'1.Sayfa'!AD95</f>
        <v>0</v>
      </c>
      <c r="S86" s="42">
        <f>'1.Sayfa'!AE95</f>
        <v>0</v>
      </c>
      <c r="T86" s="42">
        <f>'1.Sayfa'!AF95</f>
        <v>0</v>
      </c>
      <c r="U86" s="43">
        <f>'1.Sayfa'!AG95</f>
        <v>0</v>
      </c>
      <c r="V86" s="41">
        <f>'2.Sayfa'!B95</f>
        <v>0</v>
      </c>
      <c r="W86" s="42">
        <f>'2.Sayfa'!C95</f>
        <v>0</v>
      </c>
      <c r="X86" s="42">
        <f>'2.Sayfa'!D95</f>
        <v>0</v>
      </c>
      <c r="Y86" s="42">
        <f>'2.Sayfa'!E95</f>
        <v>0</v>
      </c>
      <c r="Z86" s="42">
        <f>'2.Sayfa'!I95</f>
        <v>0</v>
      </c>
      <c r="AA86" s="42">
        <f>'2.Sayfa'!J95</f>
        <v>0</v>
      </c>
      <c r="AB86" s="42">
        <f>'2.Sayfa'!K95</f>
        <v>0</v>
      </c>
      <c r="AC86" s="42">
        <f>'2.Sayfa'!L95</f>
        <v>0</v>
      </c>
      <c r="AD86" s="42">
        <f>'2.Sayfa'!P95</f>
        <v>0</v>
      </c>
      <c r="AE86" s="42">
        <f>'2.Sayfa'!Q95</f>
        <v>0</v>
      </c>
      <c r="AF86" s="42">
        <f>'2.Sayfa'!R95</f>
        <v>0</v>
      </c>
      <c r="AG86" s="42">
        <f>'2.Sayfa'!S95</f>
        <v>0</v>
      </c>
      <c r="AH86" s="42">
        <f>'2.Sayfa'!W95</f>
        <v>0</v>
      </c>
      <c r="AI86" s="42">
        <f>'2.Sayfa'!X95</f>
        <v>0</v>
      </c>
      <c r="AJ86" s="42">
        <f>'2.Sayfa'!Y95</f>
        <v>0</v>
      </c>
      <c r="AK86" s="42">
        <f>'2.Sayfa'!Z95</f>
        <v>0</v>
      </c>
      <c r="AL86" s="42">
        <f>'2.Sayfa'!AD95</f>
        <v>0</v>
      </c>
      <c r="AM86" s="42">
        <f>'2.Sayfa'!AE95</f>
        <v>0</v>
      </c>
      <c r="AN86" s="42">
        <f>'2.Sayfa'!AF95</f>
        <v>0</v>
      </c>
      <c r="AO86" s="43">
        <f>'2.Sayfa'!AG95</f>
        <v>0</v>
      </c>
      <c r="AP86" s="44">
        <f>'3.Sayfa'!B95</f>
        <v>0</v>
      </c>
      <c r="AQ86" s="46">
        <f>'3.Sayfa'!C95</f>
        <v>0</v>
      </c>
      <c r="AR86" s="42">
        <f>'3.Sayfa'!D95</f>
        <v>0</v>
      </c>
      <c r="AS86" s="45">
        <f>'3.Sayfa'!E95</f>
        <v>0</v>
      </c>
      <c r="AT86" s="42">
        <f>'3.Sayfa'!I95</f>
        <v>0</v>
      </c>
      <c r="AU86" s="42">
        <f>'3.Sayfa'!J95</f>
        <v>0</v>
      </c>
      <c r="AV86" s="42">
        <f>'3.Sayfa'!K95</f>
        <v>0</v>
      </c>
      <c r="AW86" s="42">
        <f>'3.Sayfa'!L95</f>
        <v>0</v>
      </c>
      <c r="AX86" s="42">
        <f>'3.Sayfa'!P95</f>
        <v>0</v>
      </c>
      <c r="AY86" s="42">
        <f>'3.Sayfa'!Q95</f>
        <v>0</v>
      </c>
      <c r="AZ86" s="42">
        <f>'3.Sayfa'!R95</f>
        <v>0</v>
      </c>
      <c r="BA86" s="42">
        <f>'3.Sayfa'!S95</f>
        <v>0</v>
      </c>
      <c r="BB86" s="42">
        <f>'3.Sayfa'!W95</f>
        <v>0</v>
      </c>
      <c r="BC86" s="42">
        <f>'3.Sayfa'!X95</f>
        <v>0</v>
      </c>
      <c r="BD86" s="42">
        <f>'3.Sayfa'!Y95</f>
        <v>0</v>
      </c>
      <c r="BE86" s="42">
        <f>'3.Sayfa'!Z95</f>
        <v>0</v>
      </c>
      <c r="BF86" s="42">
        <f>'3.Sayfa'!AD95</f>
        <v>0</v>
      </c>
      <c r="BG86" s="42">
        <f>'3.Sayfa'!AE95</f>
        <v>0</v>
      </c>
      <c r="BH86" s="42">
        <f>'3.Sayfa'!AF95</f>
        <v>0</v>
      </c>
      <c r="BI86" s="42">
        <f>'3.Sayfa'!AG95</f>
        <v>0</v>
      </c>
      <c r="BJ86" s="44">
        <f>'4.Sayfa'!B95</f>
        <v>0</v>
      </c>
      <c r="BK86" s="42">
        <f>'4.Sayfa'!C95</f>
        <v>0</v>
      </c>
      <c r="BL86" s="42">
        <f>'4.Sayfa'!D95</f>
        <v>0</v>
      </c>
      <c r="BM86" s="47">
        <f>'4.Sayfa'!E95</f>
        <v>0</v>
      </c>
      <c r="BN86" s="42">
        <f>'4.Sayfa'!I95</f>
        <v>0</v>
      </c>
      <c r="BO86" s="42">
        <f>'4.Sayfa'!J95</f>
        <v>0</v>
      </c>
      <c r="BP86" s="42">
        <f>'4.Sayfa'!K95</f>
        <v>0</v>
      </c>
      <c r="BQ86" s="42">
        <f>'4.Sayfa'!L95</f>
        <v>0</v>
      </c>
      <c r="BR86" s="42">
        <f>'4.Sayfa'!P95</f>
        <v>0</v>
      </c>
      <c r="BS86" s="42">
        <f>'4.Sayfa'!Q95</f>
        <v>0</v>
      </c>
      <c r="BT86" s="42">
        <f>'4.Sayfa'!R95</f>
        <v>0</v>
      </c>
      <c r="BU86" s="42">
        <f>'4.Sayfa'!S95</f>
        <v>0</v>
      </c>
      <c r="BV86" s="42">
        <f>'4.Sayfa'!W95</f>
        <v>0</v>
      </c>
      <c r="BW86" s="42">
        <f>'4.Sayfa'!X95</f>
        <v>0</v>
      </c>
      <c r="BX86" s="42">
        <f>'4.Sayfa'!Y95</f>
        <v>0</v>
      </c>
      <c r="BY86" s="42">
        <f>'4.Sayfa'!Z95</f>
        <v>0</v>
      </c>
      <c r="BZ86" s="42">
        <f>'4.Sayfa'!AD95</f>
        <v>0</v>
      </c>
      <c r="CA86" s="42">
        <f>'4.Sayfa'!AE95</f>
        <v>0</v>
      </c>
      <c r="CB86" s="42">
        <f>'4.Sayfa'!AF95</f>
        <v>0</v>
      </c>
      <c r="CC86" s="42">
        <f>'4.Sayfa'!AG95</f>
        <v>0</v>
      </c>
      <c r="CD86" s="44">
        <f>'5.Sayfa'!B95</f>
        <v>0</v>
      </c>
      <c r="CE86" s="42">
        <f>'5.Sayfa'!C95</f>
        <v>0</v>
      </c>
      <c r="CF86" s="42">
        <f>'5.Sayfa'!D95</f>
        <v>0</v>
      </c>
      <c r="CG86" s="47">
        <f>'5.Sayfa'!E95</f>
        <v>0</v>
      </c>
      <c r="CH86" s="42">
        <f>'5.Sayfa'!I95</f>
        <v>0</v>
      </c>
      <c r="CI86" s="42">
        <f>'5.Sayfa'!J95</f>
        <v>0</v>
      </c>
      <c r="CJ86" s="42">
        <f>'5.Sayfa'!K95</f>
        <v>0</v>
      </c>
      <c r="CK86" s="42">
        <f>'5.Sayfa'!L95</f>
        <v>0</v>
      </c>
      <c r="CL86" s="42">
        <f>'5.Sayfa'!P95</f>
        <v>0</v>
      </c>
      <c r="CM86" s="42">
        <f>'5.Sayfa'!Q95</f>
        <v>0</v>
      </c>
      <c r="CN86" s="42">
        <f>'5.Sayfa'!R95</f>
        <v>0</v>
      </c>
      <c r="CO86" s="42">
        <f>'5.Sayfa'!S95</f>
        <v>0</v>
      </c>
      <c r="CP86" s="42">
        <f>'5.Sayfa'!W95</f>
        <v>0</v>
      </c>
      <c r="CQ86" s="42">
        <f>'5.Sayfa'!X95</f>
        <v>0</v>
      </c>
      <c r="CR86" s="42">
        <f>'5.Sayfa'!Y95</f>
        <v>0</v>
      </c>
      <c r="CS86" s="42">
        <f>'5.Sayfa'!Z95</f>
        <v>0</v>
      </c>
      <c r="CT86" s="42">
        <f>'5.Sayfa'!AD95</f>
        <v>0</v>
      </c>
      <c r="CU86" s="42">
        <f>'5.Sayfa'!AE95</f>
        <v>0</v>
      </c>
      <c r="CV86" s="42">
        <f>'5.Sayfa'!AF95</f>
        <v>0</v>
      </c>
      <c r="CW86" s="43">
        <f>'5.Sayfa'!AG95</f>
        <v>0</v>
      </c>
      <c r="CY86" s="40">
        <f t="shared" si="33"/>
        <v>0.72916666666663699</v>
      </c>
      <c r="CZ86" s="40">
        <f t="shared" si="34"/>
        <v>0.35416666666666302</v>
      </c>
      <c r="DA86" s="40">
        <f t="shared" si="35"/>
        <v>0.37499999999997397</v>
      </c>
    </row>
    <row r="87" spans="1:105" ht="16.5" thickBot="1" x14ac:dyDescent="0.3">
      <c r="A87" s="30" t="s">
        <v>24</v>
      </c>
      <c r="B87" s="41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3"/>
      <c r="V87" s="41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3"/>
      <c r="AP87" s="44"/>
      <c r="AQ87" s="46"/>
      <c r="AR87" s="42"/>
      <c r="AS87" s="45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4"/>
      <c r="BK87" s="42"/>
      <c r="BL87" s="42"/>
      <c r="BM87" s="47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4"/>
      <c r="CE87" s="42"/>
      <c r="CF87" s="42"/>
      <c r="CG87" s="47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3"/>
      <c r="CY87" s="40"/>
      <c r="CZ87" s="40"/>
      <c r="DA87" s="48">
        <f>SUM(DA82:DA86)</f>
        <v>1.916666666666534</v>
      </c>
    </row>
    <row r="88" spans="1:105" x14ac:dyDescent="0.25">
      <c r="A88" s="20">
        <f>A86+1</f>
        <v>44821</v>
      </c>
    </row>
    <row r="89" spans="1:105" x14ac:dyDescent="0.25">
      <c r="A89" s="20">
        <f>A88+1</f>
        <v>44822</v>
      </c>
    </row>
    <row r="90" spans="1:105" ht="15.75" thickBot="1" x14ac:dyDescent="0.3">
      <c r="A90" s="20">
        <f t="shared" ref="A90:A94" si="36">A89+1</f>
        <v>44823</v>
      </c>
      <c r="B90" s="41">
        <f>'1.Sayfa'!B99</f>
        <v>0.35416666666666302</v>
      </c>
      <c r="C90" s="42">
        <f>'1.Sayfa'!C99</f>
        <v>0.56249999999998201</v>
      </c>
      <c r="D90" s="42">
        <f>'1.Sayfa'!D99</f>
        <v>0.60416666666664598</v>
      </c>
      <c r="E90" s="42">
        <f>'1.Sayfa'!E99</f>
        <v>0.72916666666663699</v>
      </c>
      <c r="F90" s="42">
        <f>'1.Sayfa'!I99</f>
        <v>0.312499999999999</v>
      </c>
      <c r="G90" s="42">
        <f>'1.Sayfa'!J99</f>
        <v>0.52083333333331805</v>
      </c>
      <c r="H90" s="42">
        <f>'1.Sayfa'!K99</f>
        <v>0.56249999999998201</v>
      </c>
      <c r="I90" s="42">
        <f>'1.Sayfa'!L99</f>
        <v>0.68749999999997402</v>
      </c>
      <c r="J90" s="42">
        <f>'1.Sayfa'!P99</f>
        <v>0</v>
      </c>
      <c r="K90" s="42">
        <f>'1.Sayfa'!Q99</f>
        <v>0</v>
      </c>
      <c r="L90" s="42">
        <f>'1.Sayfa'!R99</f>
        <v>0</v>
      </c>
      <c r="M90" s="42">
        <f>'1.Sayfa'!S99</f>
        <v>0</v>
      </c>
      <c r="N90" s="42">
        <f>'1.Sayfa'!W99</f>
        <v>0</v>
      </c>
      <c r="O90" s="42">
        <f>'1.Sayfa'!X99</f>
        <v>0</v>
      </c>
      <c r="P90" s="42">
        <f>'1.Sayfa'!Y99</f>
        <v>0</v>
      </c>
      <c r="Q90" s="42">
        <f>'1.Sayfa'!Z99</f>
        <v>0</v>
      </c>
      <c r="R90" s="42">
        <f>'1.Sayfa'!AD99</f>
        <v>0</v>
      </c>
      <c r="S90" s="42">
        <f>'1.Sayfa'!AE99</f>
        <v>0</v>
      </c>
      <c r="T90" s="42">
        <f>'1.Sayfa'!AF99</f>
        <v>0</v>
      </c>
      <c r="U90" s="43">
        <f>'1.Sayfa'!AG99</f>
        <v>0</v>
      </c>
      <c r="V90" s="41">
        <f>'2.Sayfa'!B99</f>
        <v>0</v>
      </c>
      <c r="W90" s="42">
        <f>'2.Sayfa'!C99</f>
        <v>0</v>
      </c>
      <c r="X90" s="42">
        <f>'2.Sayfa'!D99</f>
        <v>0</v>
      </c>
      <c r="Y90" s="42">
        <f>'2.Sayfa'!E99</f>
        <v>0</v>
      </c>
      <c r="Z90" s="42">
        <f>'2.Sayfa'!I99</f>
        <v>0</v>
      </c>
      <c r="AA90" s="42">
        <f>'2.Sayfa'!J99</f>
        <v>0</v>
      </c>
      <c r="AB90" s="42">
        <f>'2.Sayfa'!K99</f>
        <v>0</v>
      </c>
      <c r="AC90" s="42">
        <f>'2.Sayfa'!L99</f>
        <v>0</v>
      </c>
      <c r="AD90" s="42">
        <f>'2.Sayfa'!P99</f>
        <v>0</v>
      </c>
      <c r="AE90" s="42">
        <f>'2.Sayfa'!Q99</f>
        <v>0</v>
      </c>
      <c r="AF90" s="42">
        <f>'2.Sayfa'!R99</f>
        <v>0</v>
      </c>
      <c r="AG90" s="42">
        <f>'2.Sayfa'!S99</f>
        <v>0</v>
      </c>
      <c r="AH90" s="42">
        <f>'2.Sayfa'!W99</f>
        <v>0</v>
      </c>
      <c r="AI90" s="42">
        <f>'2.Sayfa'!X99</f>
        <v>0</v>
      </c>
      <c r="AJ90" s="42">
        <f>'2.Sayfa'!Y99</f>
        <v>0</v>
      </c>
      <c r="AK90" s="42">
        <f>'2.Sayfa'!Z99</f>
        <v>0</v>
      </c>
      <c r="AL90" s="42">
        <f>'2.Sayfa'!AD99</f>
        <v>0</v>
      </c>
      <c r="AM90" s="42">
        <f>'2.Sayfa'!AE99</f>
        <v>0</v>
      </c>
      <c r="AN90" s="42">
        <f>'2.Sayfa'!AF99</f>
        <v>0</v>
      </c>
      <c r="AO90" s="43">
        <f>'2.Sayfa'!AG99</f>
        <v>0</v>
      </c>
      <c r="AP90" s="44">
        <f>'3.Sayfa'!B99</f>
        <v>0</v>
      </c>
      <c r="AQ90" s="46">
        <f>'3.Sayfa'!C99</f>
        <v>0</v>
      </c>
      <c r="AR90" s="42">
        <f>'3.Sayfa'!D99</f>
        <v>0</v>
      </c>
      <c r="AS90" s="45">
        <f>'3.Sayfa'!E99</f>
        <v>0</v>
      </c>
      <c r="AT90" s="42">
        <f>'3.Sayfa'!I99</f>
        <v>0</v>
      </c>
      <c r="AU90" s="42">
        <f>'3.Sayfa'!J99</f>
        <v>0</v>
      </c>
      <c r="AV90" s="42">
        <f>'3.Sayfa'!K99</f>
        <v>0</v>
      </c>
      <c r="AW90" s="42">
        <f>'3.Sayfa'!L99</f>
        <v>0</v>
      </c>
      <c r="AX90" s="42">
        <f>'3.Sayfa'!P99</f>
        <v>0</v>
      </c>
      <c r="AY90" s="42">
        <f>'3.Sayfa'!Q99</f>
        <v>0</v>
      </c>
      <c r="AZ90" s="42">
        <f>'3.Sayfa'!R99</f>
        <v>0</v>
      </c>
      <c r="BA90" s="42">
        <f>'3.Sayfa'!S99</f>
        <v>0</v>
      </c>
      <c r="BB90" s="42">
        <f>'3.Sayfa'!W99</f>
        <v>0</v>
      </c>
      <c r="BC90" s="42">
        <f>'3.Sayfa'!X99</f>
        <v>0</v>
      </c>
      <c r="BD90" s="42">
        <f>'3.Sayfa'!Y99</f>
        <v>0</v>
      </c>
      <c r="BE90" s="42">
        <f>'3.Sayfa'!Z99</f>
        <v>0</v>
      </c>
      <c r="BF90" s="42">
        <f>'3.Sayfa'!AD99</f>
        <v>0</v>
      </c>
      <c r="BG90" s="42">
        <f>'3.Sayfa'!AE99</f>
        <v>0</v>
      </c>
      <c r="BH90" s="42">
        <f>'3.Sayfa'!AF99</f>
        <v>0</v>
      </c>
      <c r="BI90" s="42">
        <f>'3.Sayfa'!AG99</f>
        <v>0</v>
      </c>
      <c r="BJ90" s="44">
        <f>'4.Sayfa'!B99</f>
        <v>0</v>
      </c>
      <c r="BK90" s="42">
        <f>'4.Sayfa'!C99</f>
        <v>0</v>
      </c>
      <c r="BL90" s="42">
        <f>'4.Sayfa'!D99</f>
        <v>0</v>
      </c>
      <c r="BM90" s="47">
        <f>'4.Sayfa'!E99</f>
        <v>0</v>
      </c>
      <c r="BN90" s="42">
        <f>'4.Sayfa'!I99</f>
        <v>0</v>
      </c>
      <c r="BO90" s="42">
        <f>'4.Sayfa'!J99</f>
        <v>0</v>
      </c>
      <c r="BP90" s="42">
        <f>'4.Sayfa'!K99</f>
        <v>0</v>
      </c>
      <c r="BQ90" s="42">
        <f>'4.Sayfa'!L99</f>
        <v>0</v>
      </c>
      <c r="BR90" s="42">
        <f>'4.Sayfa'!P99</f>
        <v>0</v>
      </c>
      <c r="BS90" s="42">
        <f>'4.Sayfa'!Q99</f>
        <v>0</v>
      </c>
      <c r="BT90" s="42">
        <f>'4.Sayfa'!R99</f>
        <v>0</v>
      </c>
      <c r="BU90" s="42">
        <f>'4.Sayfa'!S99</f>
        <v>0</v>
      </c>
      <c r="BV90" s="42">
        <f>'4.Sayfa'!W99</f>
        <v>0</v>
      </c>
      <c r="BW90" s="42">
        <f>'4.Sayfa'!X99</f>
        <v>0</v>
      </c>
      <c r="BX90" s="42">
        <f>'4.Sayfa'!Y99</f>
        <v>0</v>
      </c>
      <c r="BY90" s="42">
        <f>'4.Sayfa'!Z99</f>
        <v>0</v>
      </c>
      <c r="BZ90" s="42">
        <f>'4.Sayfa'!AD99</f>
        <v>0</v>
      </c>
      <c r="CA90" s="42">
        <f>'4.Sayfa'!AE99</f>
        <v>0</v>
      </c>
      <c r="CB90" s="42">
        <f>'4.Sayfa'!AF99</f>
        <v>0</v>
      </c>
      <c r="CC90" s="42">
        <f>'4.Sayfa'!AG99</f>
        <v>0</v>
      </c>
      <c r="CD90" s="44">
        <f>'5.Sayfa'!B99</f>
        <v>0</v>
      </c>
      <c r="CE90" s="42">
        <f>'5.Sayfa'!C99</f>
        <v>0</v>
      </c>
      <c r="CF90" s="42">
        <f>'5.Sayfa'!D99</f>
        <v>0</v>
      </c>
      <c r="CG90" s="47">
        <f>'5.Sayfa'!E99</f>
        <v>0</v>
      </c>
      <c r="CH90" s="42">
        <f>'5.Sayfa'!I99</f>
        <v>0</v>
      </c>
      <c r="CI90" s="42">
        <f>'5.Sayfa'!J99</f>
        <v>0</v>
      </c>
      <c r="CJ90" s="42">
        <f>'5.Sayfa'!K99</f>
        <v>0</v>
      </c>
      <c r="CK90" s="42">
        <f>'5.Sayfa'!L99</f>
        <v>0</v>
      </c>
      <c r="CL90" s="42">
        <f>'5.Sayfa'!P99</f>
        <v>0</v>
      </c>
      <c r="CM90" s="42">
        <f>'5.Sayfa'!Q99</f>
        <v>0</v>
      </c>
      <c r="CN90" s="42">
        <f>'5.Sayfa'!R99</f>
        <v>0</v>
      </c>
      <c r="CO90" s="42">
        <f>'5.Sayfa'!S99</f>
        <v>0</v>
      </c>
      <c r="CP90" s="42">
        <f>'5.Sayfa'!W99</f>
        <v>0</v>
      </c>
      <c r="CQ90" s="42">
        <f>'5.Sayfa'!X99</f>
        <v>0</v>
      </c>
      <c r="CR90" s="42">
        <f>'5.Sayfa'!Y99</f>
        <v>0</v>
      </c>
      <c r="CS90" s="42">
        <f>'5.Sayfa'!Z99</f>
        <v>0</v>
      </c>
      <c r="CT90" s="42">
        <f>'5.Sayfa'!AD99</f>
        <v>0</v>
      </c>
      <c r="CU90" s="42">
        <f>'5.Sayfa'!AE99</f>
        <v>0</v>
      </c>
      <c r="CV90" s="42">
        <f>'5.Sayfa'!AF99</f>
        <v>0</v>
      </c>
      <c r="CW90" s="43">
        <f>'5.Sayfa'!AG99</f>
        <v>0</v>
      </c>
      <c r="CY90" s="40">
        <f t="shared" ref="CY90:CY94" si="37">LARGE(B90:CW90,1)</f>
        <v>0.72916666666663699</v>
      </c>
      <c r="CZ90" s="40">
        <f>IF(ISERROR(SMALL(B90:CW90,COUNTIF(B90:CW90,0)+1)),0,SMALL(B90:CW90,COUNTIF(B90:CW90,0)+1))</f>
        <v>0.312499999999999</v>
      </c>
      <c r="DA90" s="40">
        <f>IF(CY90-CZ90&lt;0,0,CY90-CZ90)</f>
        <v>0.41666666666663799</v>
      </c>
    </row>
    <row r="91" spans="1:105" ht="15.75" thickBot="1" x14ac:dyDescent="0.3">
      <c r="A91" s="20">
        <f t="shared" si="36"/>
        <v>44824</v>
      </c>
      <c r="B91" s="41">
        <f>'1.Sayfa'!B100</f>
        <v>0.35416666666666302</v>
      </c>
      <c r="C91" s="42">
        <f>'1.Sayfa'!C100</f>
        <v>0.52083333333331805</v>
      </c>
      <c r="D91" s="42">
        <f>'1.Sayfa'!D100</f>
        <v>0.56249999999998201</v>
      </c>
      <c r="E91" s="42">
        <f>'1.Sayfa'!E100</f>
        <v>0.72916666666663699</v>
      </c>
      <c r="F91" s="42">
        <f>'1.Sayfa'!I100</f>
        <v>0.35416666666666302</v>
      </c>
      <c r="G91" s="42">
        <f>'1.Sayfa'!J100</f>
        <v>0.56249999999998201</v>
      </c>
      <c r="H91" s="42">
        <f>'1.Sayfa'!K100</f>
        <v>0.60416666666664598</v>
      </c>
      <c r="I91" s="42">
        <f>'1.Sayfa'!L100</f>
        <v>0.72916666666663699</v>
      </c>
      <c r="J91" s="42">
        <f>'1.Sayfa'!P100</f>
        <v>0</v>
      </c>
      <c r="K91" s="42">
        <f>'1.Sayfa'!Q100</f>
        <v>0</v>
      </c>
      <c r="L91" s="42">
        <f>'1.Sayfa'!R100</f>
        <v>0</v>
      </c>
      <c r="M91" s="42">
        <f>'1.Sayfa'!S100</f>
        <v>0</v>
      </c>
      <c r="N91" s="42">
        <f>'1.Sayfa'!W100</f>
        <v>0</v>
      </c>
      <c r="O91" s="42">
        <f>'1.Sayfa'!X100</f>
        <v>0</v>
      </c>
      <c r="P91" s="42">
        <f>'1.Sayfa'!Y100</f>
        <v>0</v>
      </c>
      <c r="Q91" s="42">
        <f>'1.Sayfa'!Z100</f>
        <v>0</v>
      </c>
      <c r="R91" s="42">
        <f>'1.Sayfa'!AD100</f>
        <v>0</v>
      </c>
      <c r="S91" s="42">
        <f>'1.Sayfa'!AE100</f>
        <v>0</v>
      </c>
      <c r="T91" s="42">
        <f>'1.Sayfa'!AF100</f>
        <v>0</v>
      </c>
      <c r="U91" s="43">
        <f>'1.Sayfa'!AG100</f>
        <v>0</v>
      </c>
      <c r="V91" s="41">
        <f>'2.Sayfa'!B100</f>
        <v>0</v>
      </c>
      <c r="W91" s="42">
        <f>'2.Sayfa'!C100</f>
        <v>0</v>
      </c>
      <c r="X91" s="42">
        <f>'2.Sayfa'!D100</f>
        <v>0</v>
      </c>
      <c r="Y91" s="42">
        <f>'2.Sayfa'!E100</f>
        <v>0</v>
      </c>
      <c r="Z91" s="42">
        <f>'2.Sayfa'!I100</f>
        <v>0</v>
      </c>
      <c r="AA91" s="42">
        <f>'2.Sayfa'!J100</f>
        <v>0</v>
      </c>
      <c r="AB91" s="42">
        <f>'2.Sayfa'!K100</f>
        <v>0</v>
      </c>
      <c r="AC91" s="42">
        <f>'2.Sayfa'!L100</f>
        <v>0</v>
      </c>
      <c r="AD91" s="42">
        <f>'2.Sayfa'!P100</f>
        <v>0</v>
      </c>
      <c r="AE91" s="42">
        <f>'2.Sayfa'!Q100</f>
        <v>0</v>
      </c>
      <c r="AF91" s="42">
        <f>'2.Sayfa'!R100</f>
        <v>0</v>
      </c>
      <c r="AG91" s="42">
        <f>'2.Sayfa'!S100</f>
        <v>0</v>
      </c>
      <c r="AH91" s="42">
        <f>'2.Sayfa'!W100</f>
        <v>0</v>
      </c>
      <c r="AI91" s="42">
        <f>'2.Sayfa'!X100</f>
        <v>0</v>
      </c>
      <c r="AJ91" s="42">
        <f>'2.Sayfa'!Y100</f>
        <v>0</v>
      </c>
      <c r="AK91" s="42">
        <f>'2.Sayfa'!Z100</f>
        <v>0</v>
      </c>
      <c r="AL91" s="42">
        <f>'2.Sayfa'!AD100</f>
        <v>0</v>
      </c>
      <c r="AM91" s="42">
        <f>'2.Sayfa'!AE100</f>
        <v>0</v>
      </c>
      <c r="AN91" s="42">
        <f>'2.Sayfa'!AF100</f>
        <v>0</v>
      </c>
      <c r="AO91" s="43">
        <f>'2.Sayfa'!AG100</f>
        <v>0</v>
      </c>
      <c r="AP91" s="44">
        <f>'3.Sayfa'!B100</f>
        <v>0</v>
      </c>
      <c r="AQ91" s="46">
        <f>'3.Sayfa'!C100</f>
        <v>0</v>
      </c>
      <c r="AR91" s="42">
        <f>'3.Sayfa'!D100</f>
        <v>0</v>
      </c>
      <c r="AS91" s="45">
        <f>'3.Sayfa'!E100</f>
        <v>0</v>
      </c>
      <c r="AT91" s="42">
        <f>'3.Sayfa'!I100</f>
        <v>0</v>
      </c>
      <c r="AU91" s="42">
        <f>'3.Sayfa'!J100</f>
        <v>0</v>
      </c>
      <c r="AV91" s="42">
        <f>'3.Sayfa'!K100</f>
        <v>0</v>
      </c>
      <c r="AW91" s="42">
        <f>'3.Sayfa'!L100</f>
        <v>0</v>
      </c>
      <c r="AX91" s="42">
        <f>'3.Sayfa'!P100</f>
        <v>0</v>
      </c>
      <c r="AY91" s="42">
        <f>'3.Sayfa'!Q100</f>
        <v>0</v>
      </c>
      <c r="AZ91" s="42">
        <f>'3.Sayfa'!R100</f>
        <v>0</v>
      </c>
      <c r="BA91" s="42">
        <f>'3.Sayfa'!S100</f>
        <v>0</v>
      </c>
      <c r="BB91" s="42">
        <f>'3.Sayfa'!W100</f>
        <v>0</v>
      </c>
      <c r="BC91" s="42">
        <f>'3.Sayfa'!X100</f>
        <v>0</v>
      </c>
      <c r="BD91" s="42">
        <f>'3.Sayfa'!Y100</f>
        <v>0</v>
      </c>
      <c r="BE91" s="42">
        <f>'3.Sayfa'!Z100</f>
        <v>0</v>
      </c>
      <c r="BF91" s="42">
        <f>'3.Sayfa'!AD100</f>
        <v>0</v>
      </c>
      <c r="BG91" s="42">
        <f>'3.Sayfa'!AE100</f>
        <v>0</v>
      </c>
      <c r="BH91" s="42">
        <f>'3.Sayfa'!AF100</f>
        <v>0</v>
      </c>
      <c r="BI91" s="42">
        <f>'3.Sayfa'!AG100</f>
        <v>0</v>
      </c>
      <c r="BJ91" s="44">
        <f>'4.Sayfa'!B100</f>
        <v>0</v>
      </c>
      <c r="BK91" s="42">
        <f>'4.Sayfa'!C100</f>
        <v>0</v>
      </c>
      <c r="BL91" s="42">
        <f>'4.Sayfa'!D100</f>
        <v>0</v>
      </c>
      <c r="BM91" s="47">
        <f>'4.Sayfa'!E100</f>
        <v>0</v>
      </c>
      <c r="BN91" s="42">
        <f>'4.Sayfa'!I100</f>
        <v>0</v>
      </c>
      <c r="BO91" s="42">
        <f>'4.Sayfa'!J100</f>
        <v>0</v>
      </c>
      <c r="BP91" s="42">
        <f>'4.Sayfa'!K100</f>
        <v>0</v>
      </c>
      <c r="BQ91" s="42">
        <f>'4.Sayfa'!L100</f>
        <v>0</v>
      </c>
      <c r="BR91" s="42">
        <f>'4.Sayfa'!P100</f>
        <v>0</v>
      </c>
      <c r="BS91" s="42">
        <f>'4.Sayfa'!Q100</f>
        <v>0</v>
      </c>
      <c r="BT91" s="42">
        <f>'4.Sayfa'!R100</f>
        <v>0</v>
      </c>
      <c r="BU91" s="42">
        <f>'4.Sayfa'!S100</f>
        <v>0</v>
      </c>
      <c r="BV91" s="42">
        <f>'4.Sayfa'!W100</f>
        <v>0</v>
      </c>
      <c r="BW91" s="42">
        <f>'4.Sayfa'!X100</f>
        <v>0</v>
      </c>
      <c r="BX91" s="42">
        <f>'4.Sayfa'!Y100</f>
        <v>0</v>
      </c>
      <c r="BY91" s="42">
        <f>'4.Sayfa'!Z100</f>
        <v>0</v>
      </c>
      <c r="BZ91" s="42">
        <f>'4.Sayfa'!AD100</f>
        <v>0</v>
      </c>
      <c r="CA91" s="42">
        <f>'4.Sayfa'!AE100</f>
        <v>0</v>
      </c>
      <c r="CB91" s="42">
        <f>'4.Sayfa'!AF100</f>
        <v>0</v>
      </c>
      <c r="CC91" s="42">
        <f>'4.Sayfa'!AG100</f>
        <v>0</v>
      </c>
      <c r="CD91" s="44">
        <f>'5.Sayfa'!B100</f>
        <v>0</v>
      </c>
      <c r="CE91" s="42">
        <f>'5.Sayfa'!C100</f>
        <v>0</v>
      </c>
      <c r="CF91" s="42">
        <f>'5.Sayfa'!D100</f>
        <v>0</v>
      </c>
      <c r="CG91" s="47">
        <f>'5.Sayfa'!E100</f>
        <v>0</v>
      </c>
      <c r="CH91" s="42">
        <f>'5.Sayfa'!I100</f>
        <v>0</v>
      </c>
      <c r="CI91" s="42">
        <f>'5.Sayfa'!J100</f>
        <v>0</v>
      </c>
      <c r="CJ91" s="42">
        <f>'5.Sayfa'!K100</f>
        <v>0</v>
      </c>
      <c r="CK91" s="42">
        <f>'5.Sayfa'!L100</f>
        <v>0</v>
      </c>
      <c r="CL91" s="42">
        <f>'5.Sayfa'!P100</f>
        <v>0</v>
      </c>
      <c r="CM91" s="42">
        <f>'5.Sayfa'!Q100</f>
        <v>0</v>
      </c>
      <c r="CN91" s="42">
        <f>'5.Sayfa'!R100</f>
        <v>0</v>
      </c>
      <c r="CO91" s="42">
        <f>'5.Sayfa'!S100</f>
        <v>0</v>
      </c>
      <c r="CP91" s="42">
        <f>'5.Sayfa'!W100</f>
        <v>0</v>
      </c>
      <c r="CQ91" s="42">
        <f>'5.Sayfa'!X100</f>
        <v>0</v>
      </c>
      <c r="CR91" s="42">
        <f>'5.Sayfa'!Y100</f>
        <v>0</v>
      </c>
      <c r="CS91" s="42">
        <f>'5.Sayfa'!Z100</f>
        <v>0</v>
      </c>
      <c r="CT91" s="42">
        <f>'5.Sayfa'!AD100</f>
        <v>0</v>
      </c>
      <c r="CU91" s="42">
        <f>'5.Sayfa'!AE100</f>
        <v>0</v>
      </c>
      <c r="CV91" s="42">
        <f>'5.Sayfa'!AF100</f>
        <v>0</v>
      </c>
      <c r="CW91" s="43">
        <f>'5.Sayfa'!AG100</f>
        <v>0</v>
      </c>
      <c r="CY91" s="40">
        <f t="shared" si="37"/>
        <v>0.72916666666663699</v>
      </c>
      <c r="CZ91" s="40">
        <f t="shared" ref="CZ91:CZ94" si="38">IF(ISERROR(SMALL(B91:CW91,COUNTIF(B91:CW91,0)+1)),0,SMALL(B91:CW91,COUNTIF(B91:CW91,0)+1))</f>
        <v>0.35416666666666302</v>
      </c>
      <c r="DA91" s="40">
        <f t="shared" ref="DA91:DA94" si="39">IF(CY91-CZ91&lt;0,0,CY91-CZ91)</f>
        <v>0.37499999999997397</v>
      </c>
    </row>
    <row r="92" spans="1:105" ht="15.75" thickBot="1" x14ac:dyDescent="0.3">
      <c r="A92" s="20">
        <f t="shared" si="36"/>
        <v>44825</v>
      </c>
      <c r="B92" s="41">
        <f>'1.Sayfa'!B101</f>
        <v>0.35416666666666302</v>
      </c>
      <c r="C92" s="42">
        <f>'1.Sayfa'!C101</f>
        <v>0.56249999999998201</v>
      </c>
      <c r="D92" s="42">
        <f>'1.Sayfa'!D101</f>
        <v>0.60416666666664598</v>
      </c>
      <c r="E92" s="42">
        <f>'1.Sayfa'!E101</f>
        <v>0.72916666666663699</v>
      </c>
      <c r="F92" s="42">
        <f>'1.Sayfa'!I101</f>
        <v>0.35416666666666302</v>
      </c>
      <c r="G92" s="42">
        <f>'1.Sayfa'!J101</f>
        <v>0.52083333333331805</v>
      </c>
      <c r="H92" s="42">
        <f>'1.Sayfa'!K101</f>
        <v>0.56249999999998201</v>
      </c>
      <c r="I92" s="42">
        <f>'1.Sayfa'!L101</f>
        <v>0.72916666666663699</v>
      </c>
      <c r="J92" s="42">
        <f>'1.Sayfa'!P101</f>
        <v>0</v>
      </c>
      <c r="K92" s="42">
        <f>'1.Sayfa'!Q101</f>
        <v>0</v>
      </c>
      <c r="L92" s="42">
        <f>'1.Sayfa'!R101</f>
        <v>0</v>
      </c>
      <c r="M92" s="42">
        <f>'1.Sayfa'!S101</f>
        <v>0</v>
      </c>
      <c r="N92" s="42">
        <f>'1.Sayfa'!W101</f>
        <v>0</v>
      </c>
      <c r="O92" s="42">
        <f>'1.Sayfa'!X101</f>
        <v>0</v>
      </c>
      <c r="P92" s="42">
        <f>'1.Sayfa'!Y101</f>
        <v>0</v>
      </c>
      <c r="Q92" s="42">
        <f>'1.Sayfa'!Z101</f>
        <v>0</v>
      </c>
      <c r="R92" s="42">
        <f>'1.Sayfa'!AD101</f>
        <v>0</v>
      </c>
      <c r="S92" s="42">
        <f>'1.Sayfa'!AE101</f>
        <v>0</v>
      </c>
      <c r="T92" s="42">
        <f>'1.Sayfa'!AF101</f>
        <v>0</v>
      </c>
      <c r="U92" s="43">
        <f>'1.Sayfa'!AG101</f>
        <v>0</v>
      </c>
      <c r="V92" s="41">
        <f>'2.Sayfa'!B101</f>
        <v>0</v>
      </c>
      <c r="W92" s="42">
        <f>'2.Sayfa'!C101</f>
        <v>0</v>
      </c>
      <c r="X92" s="42">
        <f>'2.Sayfa'!D101</f>
        <v>0</v>
      </c>
      <c r="Y92" s="42">
        <f>'2.Sayfa'!E101</f>
        <v>0</v>
      </c>
      <c r="Z92" s="42">
        <f>'2.Sayfa'!I101</f>
        <v>0</v>
      </c>
      <c r="AA92" s="42">
        <f>'2.Sayfa'!J101</f>
        <v>0</v>
      </c>
      <c r="AB92" s="42">
        <f>'2.Sayfa'!K101</f>
        <v>0</v>
      </c>
      <c r="AC92" s="42">
        <f>'2.Sayfa'!L101</f>
        <v>0</v>
      </c>
      <c r="AD92" s="42">
        <f>'2.Sayfa'!P101</f>
        <v>0</v>
      </c>
      <c r="AE92" s="42">
        <f>'2.Sayfa'!Q101</f>
        <v>0</v>
      </c>
      <c r="AF92" s="42">
        <f>'2.Sayfa'!R101</f>
        <v>0</v>
      </c>
      <c r="AG92" s="42">
        <f>'2.Sayfa'!S101</f>
        <v>0</v>
      </c>
      <c r="AH92" s="42">
        <f>'2.Sayfa'!W101</f>
        <v>0</v>
      </c>
      <c r="AI92" s="42">
        <f>'2.Sayfa'!X101</f>
        <v>0</v>
      </c>
      <c r="AJ92" s="42">
        <f>'2.Sayfa'!Y101</f>
        <v>0</v>
      </c>
      <c r="AK92" s="42">
        <f>'2.Sayfa'!Z101</f>
        <v>0</v>
      </c>
      <c r="AL92" s="42">
        <f>'2.Sayfa'!AD101</f>
        <v>0</v>
      </c>
      <c r="AM92" s="42">
        <f>'2.Sayfa'!AE101</f>
        <v>0</v>
      </c>
      <c r="AN92" s="42">
        <f>'2.Sayfa'!AF101</f>
        <v>0</v>
      </c>
      <c r="AO92" s="43">
        <f>'2.Sayfa'!AG101</f>
        <v>0</v>
      </c>
      <c r="AP92" s="44">
        <f>'3.Sayfa'!B101</f>
        <v>0</v>
      </c>
      <c r="AQ92" s="46">
        <f>'3.Sayfa'!C101</f>
        <v>0</v>
      </c>
      <c r="AR92" s="42">
        <f>'3.Sayfa'!D101</f>
        <v>0</v>
      </c>
      <c r="AS92" s="45">
        <f>'3.Sayfa'!E101</f>
        <v>0</v>
      </c>
      <c r="AT92" s="42">
        <f>'3.Sayfa'!I101</f>
        <v>0</v>
      </c>
      <c r="AU92" s="42">
        <f>'3.Sayfa'!J101</f>
        <v>0</v>
      </c>
      <c r="AV92" s="42">
        <f>'3.Sayfa'!K101</f>
        <v>0</v>
      </c>
      <c r="AW92" s="42">
        <f>'3.Sayfa'!L101</f>
        <v>0</v>
      </c>
      <c r="AX92" s="42">
        <f>'3.Sayfa'!P101</f>
        <v>0</v>
      </c>
      <c r="AY92" s="42">
        <f>'3.Sayfa'!Q101</f>
        <v>0</v>
      </c>
      <c r="AZ92" s="42">
        <f>'3.Sayfa'!R101</f>
        <v>0</v>
      </c>
      <c r="BA92" s="42">
        <f>'3.Sayfa'!S101</f>
        <v>0</v>
      </c>
      <c r="BB92" s="42">
        <f>'3.Sayfa'!W101</f>
        <v>0</v>
      </c>
      <c r="BC92" s="42">
        <f>'3.Sayfa'!X101</f>
        <v>0</v>
      </c>
      <c r="BD92" s="42">
        <f>'3.Sayfa'!Y101</f>
        <v>0</v>
      </c>
      <c r="BE92" s="42">
        <f>'3.Sayfa'!Z101</f>
        <v>0</v>
      </c>
      <c r="BF92" s="42">
        <f>'3.Sayfa'!AD101</f>
        <v>0</v>
      </c>
      <c r="BG92" s="42">
        <f>'3.Sayfa'!AE101</f>
        <v>0</v>
      </c>
      <c r="BH92" s="42">
        <f>'3.Sayfa'!AF101</f>
        <v>0</v>
      </c>
      <c r="BI92" s="42">
        <f>'3.Sayfa'!AG101</f>
        <v>0</v>
      </c>
      <c r="BJ92" s="44">
        <f>'4.Sayfa'!B101</f>
        <v>0</v>
      </c>
      <c r="BK92" s="42">
        <f>'4.Sayfa'!C101</f>
        <v>0</v>
      </c>
      <c r="BL92" s="42">
        <f>'4.Sayfa'!D101</f>
        <v>0</v>
      </c>
      <c r="BM92" s="47">
        <f>'4.Sayfa'!E101</f>
        <v>0</v>
      </c>
      <c r="BN92" s="42">
        <f>'4.Sayfa'!I101</f>
        <v>0</v>
      </c>
      <c r="BO92" s="42">
        <f>'4.Sayfa'!J101</f>
        <v>0</v>
      </c>
      <c r="BP92" s="42">
        <f>'4.Sayfa'!K101</f>
        <v>0</v>
      </c>
      <c r="BQ92" s="42">
        <f>'4.Sayfa'!L101</f>
        <v>0</v>
      </c>
      <c r="BR92" s="42">
        <f>'4.Sayfa'!P101</f>
        <v>0</v>
      </c>
      <c r="BS92" s="42">
        <f>'4.Sayfa'!Q101</f>
        <v>0</v>
      </c>
      <c r="BT92" s="42">
        <f>'4.Sayfa'!R101</f>
        <v>0</v>
      </c>
      <c r="BU92" s="42">
        <f>'4.Sayfa'!S101</f>
        <v>0</v>
      </c>
      <c r="BV92" s="42">
        <f>'4.Sayfa'!W101</f>
        <v>0</v>
      </c>
      <c r="BW92" s="42">
        <f>'4.Sayfa'!X101</f>
        <v>0</v>
      </c>
      <c r="BX92" s="42">
        <f>'4.Sayfa'!Y101</f>
        <v>0</v>
      </c>
      <c r="BY92" s="42">
        <f>'4.Sayfa'!Z101</f>
        <v>0</v>
      </c>
      <c r="BZ92" s="42">
        <f>'4.Sayfa'!AD101</f>
        <v>0</v>
      </c>
      <c r="CA92" s="42">
        <f>'4.Sayfa'!AE101</f>
        <v>0</v>
      </c>
      <c r="CB92" s="42">
        <f>'4.Sayfa'!AF101</f>
        <v>0</v>
      </c>
      <c r="CC92" s="42">
        <f>'4.Sayfa'!AG101</f>
        <v>0</v>
      </c>
      <c r="CD92" s="44">
        <f>'5.Sayfa'!B101</f>
        <v>0</v>
      </c>
      <c r="CE92" s="42">
        <f>'5.Sayfa'!C101</f>
        <v>0</v>
      </c>
      <c r="CF92" s="42">
        <f>'5.Sayfa'!D101</f>
        <v>0</v>
      </c>
      <c r="CG92" s="47">
        <f>'5.Sayfa'!E101</f>
        <v>0</v>
      </c>
      <c r="CH92" s="42">
        <f>'5.Sayfa'!I101</f>
        <v>0</v>
      </c>
      <c r="CI92" s="42">
        <f>'5.Sayfa'!J101</f>
        <v>0</v>
      </c>
      <c r="CJ92" s="42">
        <f>'5.Sayfa'!K101</f>
        <v>0</v>
      </c>
      <c r="CK92" s="42">
        <f>'5.Sayfa'!L101</f>
        <v>0</v>
      </c>
      <c r="CL92" s="42">
        <f>'5.Sayfa'!P101</f>
        <v>0</v>
      </c>
      <c r="CM92" s="42">
        <f>'5.Sayfa'!Q101</f>
        <v>0</v>
      </c>
      <c r="CN92" s="42">
        <f>'5.Sayfa'!R101</f>
        <v>0</v>
      </c>
      <c r="CO92" s="42">
        <f>'5.Sayfa'!S101</f>
        <v>0</v>
      </c>
      <c r="CP92" s="42">
        <f>'5.Sayfa'!W101</f>
        <v>0</v>
      </c>
      <c r="CQ92" s="42">
        <f>'5.Sayfa'!X101</f>
        <v>0</v>
      </c>
      <c r="CR92" s="42">
        <f>'5.Sayfa'!Y101</f>
        <v>0</v>
      </c>
      <c r="CS92" s="42">
        <f>'5.Sayfa'!Z101</f>
        <v>0</v>
      </c>
      <c r="CT92" s="42">
        <f>'5.Sayfa'!AD101</f>
        <v>0</v>
      </c>
      <c r="CU92" s="42">
        <f>'5.Sayfa'!AE101</f>
        <v>0</v>
      </c>
      <c r="CV92" s="42">
        <f>'5.Sayfa'!AF101</f>
        <v>0</v>
      </c>
      <c r="CW92" s="43">
        <f>'5.Sayfa'!AG101</f>
        <v>0</v>
      </c>
      <c r="CY92" s="40">
        <f t="shared" si="37"/>
        <v>0.72916666666663699</v>
      </c>
      <c r="CZ92" s="40">
        <f t="shared" si="38"/>
        <v>0.35416666666666302</v>
      </c>
      <c r="DA92" s="40">
        <f t="shared" si="39"/>
        <v>0.37499999999997397</v>
      </c>
    </row>
    <row r="93" spans="1:105" ht="15.75" thickBot="1" x14ac:dyDescent="0.3">
      <c r="A93" s="20">
        <f t="shared" si="36"/>
        <v>44826</v>
      </c>
      <c r="B93" s="41">
        <f>'1.Sayfa'!B102</f>
        <v>0.35416666666666302</v>
      </c>
      <c r="C93" s="42">
        <f>'1.Sayfa'!C102</f>
        <v>0.52083333333331805</v>
      </c>
      <c r="D93" s="42">
        <f>'1.Sayfa'!D102</f>
        <v>0.56249999999998201</v>
      </c>
      <c r="E93" s="42">
        <f>'1.Sayfa'!E102</f>
        <v>0.72916666666663699</v>
      </c>
      <c r="F93" s="42">
        <f>'1.Sayfa'!I102</f>
        <v>0.35416666666666302</v>
      </c>
      <c r="G93" s="42">
        <f>'1.Sayfa'!J102</f>
        <v>0.56249999999998201</v>
      </c>
      <c r="H93" s="42">
        <f>'1.Sayfa'!K102</f>
        <v>0.60416666666664598</v>
      </c>
      <c r="I93" s="42">
        <f>'1.Sayfa'!L102</f>
        <v>0.72916666666663699</v>
      </c>
      <c r="J93" s="42">
        <f>'1.Sayfa'!P102</f>
        <v>0</v>
      </c>
      <c r="K93" s="42">
        <f>'1.Sayfa'!Q102</f>
        <v>0</v>
      </c>
      <c r="L93" s="42">
        <f>'1.Sayfa'!R102</f>
        <v>0</v>
      </c>
      <c r="M93" s="42">
        <f>'1.Sayfa'!S102</f>
        <v>0</v>
      </c>
      <c r="N93" s="42">
        <f>'1.Sayfa'!W102</f>
        <v>0</v>
      </c>
      <c r="O93" s="42">
        <f>'1.Sayfa'!X102</f>
        <v>0</v>
      </c>
      <c r="P93" s="42">
        <f>'1.Sayfa'!Y102</f>
        <v>0</v>
      </c>
      <c r="Q93" s="42">
        <f>'1.Sayfa'!Z102</f>
        <v>0</v>
      </c>
      <c r="R93" s="42">
        <f>'1.Sayfa'!AD102</f>
        <v>0</v>
      </c>
      <c r="S93" s="42">
        <f>'1.Sayfa'!AE102</f>
        <v>0</v>
      </c>
      <c r="T93" s="42">
        <f>'1.Sayfa'!AF102</f>
        <v>0</v>
      </c>
      <c r="U93" s="43">
        <f>'1.Sayfa'!AG102</f>
        <v>0</v>
      </c>
      <c r="V93" s="41">
        <f>'2.Sayfa'!B102</f>
        <v>0</v>
      </c>
      <c r="W93" s="42">
        <f>'2.Sayfa'!C102</f>
        <v>0</v>
      </c>
      <c r="X93" s="42">
        <f>'2.Sayfa'!D102</f>
        <v>0</v>
      </c>
      <c r="Y93" s="42">
        <f>'2.Sayfa'!E102</f>
        <v>0</v>
      </c>
      <c r="Z93" s="42">
        <f>'2.Sayfa'!I102</f>
        <v>0</v>
      </c>
      <c r="AA93" s="42">
        <f>'2.Sayfa'!J102</f>
        <v>0</v>
      </c>
      <c r="AB93" s="42">
        <f>'2.Sayfa'!K102</f>
        <v>0</v>
      </c>
      <c r="AC93" s="42">
        <f>'2.Sayfa'!L102</f>
        <v>0</v>
      </c>
      <c r="AD93" s="42">
        <f>'2.Sayfa'!P102</f>
        <v>0</v>
      </c>
      <c r="AE93" s="42">
        <f>'2.Sayfa'!Q102</f>
        <v>0</v>
      </c>
      <c r="AF93" s="42">
        <f>'2.Sayfa'!R102</f>
        <v>0</v>
      </c>
      <c r="AG93" s="42">
        <f>'2.Sayfa'!S102</f>
        <v>0</v>
      </c>
      <c r="AH93" s="42">
        <f>'2.Sayfa'!W102</f>
        <v>0</v>
      </c>
      <c r="AI93" s="42">
        <f>'2.Sayfa'!X102</f>
        <v>0</v>
      </c>
      <c r="AJ93" s="42">
        <f>'2.Sayfa'!Y102</f>
        <v>0</v>
      </c>
      <c r="AK93" s="42">
        <f>'2.Sayfa'!Z102</f>
        <v>0</v>
      </c>
      <c r="AL93" s="42">
        <f>'2.Sayfa'!AD102</f>
        <v>0</v>
      </c>
      <c r="AM93" s="42">
        <f>'2.Sayfa'!AE102</f>
        <v>0</v>
      </c>
      <c r="AN93" s="42">
        <f>'2.Sayfa'!AF102</f>
        <v>0</v>
      </c>
      <c r="AO93" s="43">
        <f>'2.Sayfa'!AG102</f>
        <v>0</v>
      </c>
      <c r="AP93" s="44">
        <f>'3.Sayfa'!B102</f>
        <v>0</v>
      </c>
      <c r="AQ93" s="46">
        <f>'3.Sayfa'!C102</f>
        <v>0</v>
      </c>
      <c r="AR93" s="42">
        <f>'3.Sayfa'!D102</f>
        <v>0</v>
      </c>
      <c r="AS93" s="45">
        <f>'3.Sayfa'!E102</f>
        <v>0</v>
      </c>
      <c r="AT93" s="42">
        <f>'3.Sayfa'!I102</f>
        <v>0</v>
      </c>
      <c r="AU93" s="42">
        <f>'3.Sayfa'!J102</f>
        <v>0</v>
      </c>
      <c r="AV93" s="42">
        <f>'3.Sayfa'!K102</f>
        <v>0</v>
      </c>
      <c r="AW93" s="42">
        <f>'3.Sayfa'!L102</f>
        <v>0</v>
      </c>
      <c r="AX93" s="42">
        <f>'3.Sayfa'!P102</f>
        <v>0</v>
      </c>
      <c r="AY93" s="42">
        <f>'3.Sayfa'!Q102</f>
        <v>0</v>
      </c>
      <c r="AZ93" s="42">
        <f>'3.Sayfa'!R102</f>
        <v>0</v>
      </c>
      <c r="BA93" s="42">
        <f>'3.Sayfa'!S102</f>
        <v>0</v>
      </c>
      <c r="BB93" s="42">
        <f>'3.Sayfa'!W102</f>
        <v>0</v>
      </c>
      <c r="BC93" s="42">
        <f>'3.Sayfa'!X102</f>
        <v>0</v>
      </c>
      <c r="BD93" s="42">
        <f>'3.Sayfa'!Y102</f>
        <v>0</v>
      </c>
      <c r="BE93" s="42">
        <f>'3.Sayfa'!Z102</f>
        <v>0</v>
      </c>
      <c r="BF93" s="42">
        <f>'3.Sayfa'!AD102</f>
        <v>0</v>
      </c>
      <c r="BG93" s="42">
        <f>'3.Sayfa'!AE102</f>
        <v>0</v>
      </c>
      <c r="BH93" s="42">
        <f>'3.Sayfa'!AF102</f>
        <v>0</v>
      </c>
      <c r="BI93" s="42">
        <f>'3.Sayfa'!AG102</f>
        <v>0</v>
      </c>
      <c r="BJ93" s="44">
        <f>'4.Sayfa'!B102</f>
        <v>0</v>
      </c>
      <c r="BK93" s="42">
        <f>'4.Sayfa'!C102</f>
        <v>0</v>
      </c>
      <c r="BL93" s="42">
        <f>'4.Sayfa'!D102</f>
        <v>0</v>
      </c>
      <c r="BM93" s="47">
        <f>'4.Sayfa'!E102</f>
        <v>0</v>
      </c>
      <c r="BN93" s="42">
        <f>'4.Sayfa'!I102</f>
        <v>0</v>
      </c>
      <c r="BO93" s="42">
        <f>'4.Sayfa'!J102</f>
        <v>0</v>
      </c>
      <c r="BP93" s="42">
        <f>'4.Sayfa'!K102</f>
        <v>0</v>
      </c>
      <c r="BQ93" s="42">
        <f>'4.Sayfa'!L102</f>
        <v>0</v>
      </c>
      <c r="BR93" s="42">
        <f>'4.Sayfa'!P102</f>
        <v>0</v>
      </c>
      <c r="BS93" s="42">
        <f>'4.Sayfa'!Q102</f>
        <v>0</v>
      </c>
      <c r="BT93" s="42">
        <f>'4.Sayfa'!R102</f>
        <v>0</v>
      </c>
      <c r="BU93" s="42">
        <f>'4.Sayfa'!S102</f>
        <v>0</v>
      </c>
      <c r="BV93" s="42">
        <f>'4.Sayfa'!W102</f>
        <v>0</v>
      </c>
      <c r="BW93" s="42">
        <f>'4.Sayfa'!X102</f>
        <v>0</v>
      </c>
      <c r="BX93" s="42">
        <f>'4.Sayfa'!Y102</f>
        <v>0</v>
      </c>
      <c r="BY93" s="42">
        <f>'4.Sayfa'!Z102</f>
        <v>0</v>
      </c>
      <c r="BZ93" s="42">
        <f>'4.Sayfa'!AD102</f>
        <v>0</v>
      </c>
      <c r="CA93" s="42">
        <f>'4.Sayfa'!AE102</f>
        <v>0</v>
      </c>
      <c r="CB93" s="42">
        <f>'4.Sayfa'!AF102</f>
        <v>0</v>
      </c>
      <c r="CC93" s="42">
        <f>'4.Sayfa'!AG102</f>
        <v>0</v>
      </c>
      <c r="CD93" s="44">
        <f>'5.Sayfa'!B102</f>
        <v>0</v>
      </c>
      <c r="CE93" s="42">
        <f>'5.Sayfa'!C102</f>
        <v>0</v>
      </c>
      <c r="CF93" s="42">
        <f>'5.Sayfa'!D102</f>
        <v>0</v>
      </c>
      <c r="CG93" s="47">
        <f>'5.Sayfa'!E102</f>
        <v>0</v>
      </c>
      <c r="CH93" s="42">
        <f>'5.Sayfa'!I102</f>
        <v>0</v>
      </c>
      <c r="CI93" s="42">
        <f>'5.Sayfa'!J102</f>
        <v>0</v>
      </c>
      <c r="CJ93" s="42">
        <f>'5.Sayfa'!K102</f>
        <v>0</v>
      </c>
      <c r="CK93" s="42">
        <f>'5.Sayfa'!L102</f>
        <v>0</v>
      </c>
      <c r="CL93" s="42">
        <f>'5.Sayfa'!P102</f>
        <v>0</v>
      </c>
      <c r="CM93" s="42">
        <f>'5.Sayfa'!Q102</f>
        <v>0</v>
      </c>
      <c r="CN93" s="42">
        <f>'5.Sayfa'!R102</f>
        <v>0</v>
      </c>
      <c r="CO93" s="42">
        <f>'5.Sayfa'!S102</f>
        <v>0</v>
      </c>
      <c r="CP93" s="42">
        <f>'5.Sayfa'!W102</f>
        <v>0</v>
      </c>
      <c r="CQ93" s="42">
        <f>'5.Sayfa'!X102</f>
        <v>0</v>
      </c>
      <c r="CR93" s="42">
        <f>'5.Sayfa'!Y102</f>
        <v>0</v>
      </c>
      <c r="CS93" s="42">
        <f>'5.Sayfa'!Z102</f>
        <v>0</v>
      </c>
      <c r="CT93" s="42">
        <f>'5.Sayfa'!AD102</f>
        <v>0</v>
      </c>
      <c r="CU93" s="42">
        <f>'5.Sayfa'!AE102</f>
        <v>0</v>
      </c>
      <c r="CV93" s="42">
        <f>'5.Sayfa'!AF102</f>
        <v>0</v>
      </c>
      <c r="CW93" s="43">
        <f>'5.Sayfa'!AG102</f>
        <v>0</v>
      </c>
      <c r="CY93" s="40">
        <f t="shared" si="37"/>
        <v>0.72916666666663699</v>
      </c>
      <c r="CZ93" s="40">
        <f t="shared" si="38"/>
        <v>0.35416666666666302</v>
      </c>
      <c r="DA93" s="40">
        <f t="shared" si="39"/>
        <v>0.37499999999997397</v>
      </c>
    </row>
    <row r="94" spans="1:105" ht="15.75" thickBot="1" x14ac:dyDescent="0.3">
      <c r="A94" s="20">
        <f t="shared" si="36"/>
        <v>44827</v>
      </c>
      <c r="B94" s="41">
        <f>'1.Sayfa'!B103</f>
        <v>0.35416666666666302</v>
      </c>
      <c r="C94" s="42">
        <f>'1.Sayfa'!C103</f>
        <v>0.56249999999998201</v>
      </c>
      <c r="D94" s="42">
        <f>'1.Sayfa'!D103</f>
        <v>0.60416666666664598</v>
      </c>
      <c r="E94" s="42">
        <f>'1.Sayfa'!E103</f>
        <v>0.72916666666663699</v>
      </c>
      <c r="F94" s="42">
        <f>'1.Sayfa'!I103</f>
        <v>0.35416666666666302</v>
      </c>
      <c r="G94" s="42">
        <f>'1.Sayfa'!J103</f>
        <v>0.52083333333331805</v>
      </c>
      <c r="H94" s="42">
        <f>'1.Sayfa'!K103</f>
        <v>0.56249999999998201</v>
      </c>
      <c r="I94" s="42">
        <f>'1.Sayfa'!L103</f>
        <v>0.72916666666663699</v>
      </c>
      <c r="J94" s="42">
        <f>'1.Sayfa'!P103</f>
        <v>0</v>
      </c>
      <c r="K94" s="42">
        <f>'1.Sayfa'!Q103</f>
        <v>0</v>
      </c>
      <c r="L94" s="42">
        <f>'1.Sayfa'!R103</f>
        <v>0</v>
      </c>
      <c r="M94" s="42">
        <f>'1.Sayfa'!S103</f>
        <v>0</v>
      </c>
      <c r="N94" s="42">
        <f>'1.Sayfa'!W103</f>
        <v>0</v>
      </c>
      <c r="O94" s="42">
        <f>'1.Sayfa'!X103</f>
        <v>0</v>
      </c>
      <c r="P94" s="42">
        <f>'1.Sayfa'!Y103</f>
        <v>0</v>
      </c>
      <c r="Q94" s="42">
        <f>'1.Sayfa'!Z103</f>
        <v>0</v>
      </c>
      <c r="R94" s="42">
        <f>'1.Sayfa'!AD103</f>
        <v>0</v>
      </c>
      <c r="S94" s="42">
        <f>'1.Sayfa'!AE103</f>
        <v>0</v>
      </c>
      <c r="T94" s="42">
        <f>'1.Sayfa'!AF103</f>
        <v>0</v>
      </c>
      <c r="U94" s="43">
        <f>'1.Sayfa'!AG103</f>
        <v>0</v>
      </c>
      <c r="V94" s="41">
        <f>'2.Sayfa'!B103</f>
        <v>0</v>
      </c>
      <c r="W94" s="42">
        <f>'2.Sayfa'!C103</f>
        <v>0</v>
      </c>
      <c r="X94" s="42">
        <f>'2.Sayfa'!D103</f>
        <v>0</v>
      </c>
      <c r="Y94" s="42">
        <f>'2.Sayfa'!E103</f>
        <v>0</v>
      </c>
      <c r="Z94" s="42">
        <f>'2.Sayfa'!I103</f>
        <v>0</v>
      </c>
      <c r="AA94" s="42">
        <f>'2.Sayfa'!J103</f>
        <v>0</v>
      </c>
      <c r="AB94" s="42">
        <f>'2.Sayfa'!K103</f>
        <v>0</v>
      </c>
      <c r="AC94" s="42">
        <f>'2.Sayfa'!L103</f>
        <v>0</v>
      </c>
      <c r="AD94" s="42">
        <f>'2.Sayfa'!P103</f>
        <v>0</v>
      </c>
      <c r="AE94" s="42">
        <f>'2.Sayfa'!Q103</f>
        <v>0</v>
      </c>
      <c r="AF94" s="42">
        <f>'2.Sayfa'!R103</f>
        <v>0</v>
      </c>
      <c r="AG94" s="42">
        <f>'2.Sayfa'!S103</f>
        <v>0</v>
      </c>
      <c r="AH94" s="42">
        <f>'2.Sayfa'!W103</f>
        <v>0</v>
      </c>
      <c r="AI94" s="42">
        <f>'2.Sayfa'!X103</f>
        <v>0</v>
      </c>
      <c r="AJ94" s="42">
        <f>'2.Sayfa'!Y103</f>
        <v>0</v>
      </c>
      <c r="AK94" s="42">
        <f>'2.Sayfa'!Z103</f>
        <v>0</v>
      </c>
      <c r="AL94" s="42">
        <f>'2.Sayfa'!AD103</f>
        <v>0</v>
      </c>
      <c r="AM94" s="42">
        <f>'2.Sayfa'!AE103</f>
        <v>0</v>
      </c>
      <c r="AN94" s="42">
        <f>'2.Sayfa'!AF103</f>
        <v>0</v>
      </c>
      <c r="AO94" s="43">
        <f>'2.Sayfa'!AG103</f>
        <v>0</v>
      </c>
      <c r="AP94" s="44">
        <f>'3.Sayfa'!B103</f>
        <v>0</v>
      </c>
      <c r="AQ94" s="46">
        <f>'3.Sayfa'!C103</f>
        <v>0</v>
      </c>
      <c r="AR94" s="42">
        <f>'3.Sayfa'!D103</f>
        <v>0</v>
      </c>
      <c r="AS94" s="45">
        <f>'3.Sayfa'!E103</f>
        <v>0</v>
      </c>
      <c r="AT94" s="42">
        <f>'3.Sayfa'!I103</f>
        <v>0</v>
      </c>
      <c r="AU94" s="42">
        <f>'3.Sayfa'!J103</f>
        <v>0</v>
      </c>
      <c r="AV94" s="42">
        <f>'3.Sayfa'!K103</f>
        <v>0</v>
      </c>
      <c r="AW94" s="42">
        <f>'3.Sayfa'!L103</f>
        <v>0</v>
      </c>
      <c r="AX94" s="42">
        <f>'3.Sayfa'!P103</f>
        <v>0</v>
      </c>
      <c r="AY94" s="42">
        <f>'3.Sayfa'!Q103</f>
        <v>0</v>
      </c>
      <c r="AZ94" s="42">
        <f>'3.Sayfa'!R103</f>
        <v>0</v>
      </c>
      <c r="BA94" s="42">
        <f>'3.Sayfa'!S103</f>
        <v>0</v>
      </c>
      <c r="BB94" s="42">
        <f>'3.Sayfa'!W103</f>
        <v>0</v>
      </c>
      <c r="BC94" s="42">
        <f>'3.Sayfa'!X103</f>
        <v>0</v>
      </c>
      <c r="BD94" s="42">
        <f>'3.Sayfa'!Y103</f>
        <v>0</v>
      </c>
      <c r="BE94" s="42">
        <f>'3.Sayfa'!Z103</f>
        <v>0</v>
      </c>
      <c r="BF94" s="42">
        <f>'3.Sayfa'!AD103</f>
        <v>0</v>
      </c>
      <c r="BG94" s="42">
        <f>'3.Sayfa'!AE103</f>
        <v>0</v>
      </c>
      <c r="BH94" s="42">
        <f>'3.Sayfa'!AF103</f>
        <v>0</v>
      </c>
      <c r="BI94" s="42">
        <f>'3.Sayfa'!AG103</f>
        <v>0</v>
      </c>
      <c r="BJ94" s="44">
        <f>'4.Sayfa'!B103</f>
        <v>0</v>
      </c>
      <c r="BK94" s="42">
        <f>'4.Sayfa'!C103</f>
        <v>0</v>
      </c>
      <c r="BL94" s="42">
        <f>'4.Sayfa'!D103</f>
        <v>0</v>
      </c>
      <c r="BM94" s="47">
        <f>'4.Sayfa'!E103</f>
        <v>0</v>
      </c>
      <c r="BN94" s="42">
        <f>'4.Sayfa'!I103</f>
        <v>0</v>
      </c>
      <c r="BO94" s="42">
        <f>'4.Sayfa'!J103</f>
        <v>0</v>
      </c>
      <c r="BP94" s="42">
        <f>'4.Sayfa'!K103</f>
        <v>0</v>
      </c>
      <c r="BQ94" s="42">
        <f>'4.Sayfa'!L103</f>
        <v>0</v>
      </c>
      <c r="BR94" s="42">
        <f>'4.Sayfa'!P103</f>
        <v>0</v>
      </c>
      <c r="BS94" s="42">
        <f>'4.Sayfa'!Q103</f>
        <v>0</v>
      </c>
      <c r="BT94" s="42">
        <f>'4.Sayfa'!R103</f>
        <v>0</v>
      </c>
      <c r="BU94" s="42">
        <f>'4.Sayfa'!S103</f>
        <v>0</v>
      </c>
      <c r="BV94" s="42">
        <f>'4.Sayfa'!W103</f>
        <v>0</v>
      </c>
      <c r="BW94" s="42">
        <f>'4.Sayfa'!X103</f>
        <v>0</v>
      </c>
      <c r="BX94" s="42">
        <f>'4.Sayfa'!Y103</f>
        <v>0</v>
      </c>
      <c r="BY94" s="42">
        <f>'4.Sayfa'!Z103</f>
        <v>0</v>
      </c>
      <c r="BZ94" s="42">
        <f>'4.Sayfa'!AD103</f>
        <v>0</v>
      </c>
      <c r="CA94" s="42">
        <f>'4.Sayfa'!AE103</f>
        <v>0</v>
      </c>
      <c r="CB94" s="42">
        <f>'4.Sayfa'!AF103</f>
        <v>0</v>
      </c>
      <c r="CC94" s="42">
        <f>'4.Sayfa'!AG103</f>
        <v>0</v>
      </c>
      <c r="CD94" s="44">
        <f>'5.Sayfa'!B103</f>
        <v>0</v>
      </c>
      <c r="CE94" s="42">
        <f>'5.Sayfa'!C103</f>
        <v>0</v>
      </c>
      <c r="CF94" s="42">
        <f>'5.Sayfa'!D103</f>
        <v>0</v>
      </c>
      <c r="CG94" s="47">
        <f>'5.Sayfa'!E103</f>
        <v>0</v>
      </c>
      <c r="CH94" s="42">
        <f>'5.Sayfa'!I103</f>
        <v>0</v>
      </c>
      <c r="CI94" s="42">
        <f>'5.Sayfa'!J103</f>
        <v>0</v>
      </c>
      <c r="CJ94" s="42">
        <f>'5.Sayfa'!K103</f>
        <v>0</v>
      </c>
      <c r="CK94" s="42">
        <f>'5.Sayfa'!L103</f>
        <v>0</v>
      </c>
      <c r="CL94" s="42">
        <f>'5.Sayfa'!P103</f>
        <v>0</v>
      </c>
      <c r="CM94" s="42">
        <f>'5.Sayfa'!Q103</f>
        <v>0</v>
      </c>
      <c r="CN94" s="42">
        <f>'5.Sayfa'!R103</f>
        <v>0</v>
      </c>
      <c r="CO94" s="42">
        <f>'5.Sayfa'!S103</f>
        <v>0</v>
      </c>
      <c r="CP94" s="42">
        <f>'5.Sayfa'!W103</f>
        <v>0</v>
      </c>
      <c r="CQ94" s="42">
        <f>'5.Sayfa'!X103</f>
        <v>0</v>
      </c>
      <c r="CR94" s="42">
        <f>'5.Sayfa'!Y103</f>
        <v>0</v>
      </c>
      <c r="CS94" s="42">
        <f>'5.Sayfa'!Z103</f>
        <v>0</v>
      </c>
      <c r="CT94" s="42">
        <f>'5.Sayfa'!AD103</f>
        <v>0</v>
      </c>
      <c r="CU94" s="42">
        <f>'5.Sayfa'!AE103</f>
        <v>0</v>
      </c>
      <c r="CV94" s="42">
        <f>'5.Sayfa'!AF103</f>
        <v>0</v>
      </c>
      <c r="CW94" s="43">
        <f>'5.Sayfa'!AG103</f>
        <v>0</v>
      </c>
      <c r="CY94" s="40">
        <f t="shared" si="37"/>
        <v>0.72916666666663699</v>
      </c>
      <c r="CZ94" s="40">
        <f t="shared" si="38"/>
        <v>0.35416666666666302</v>
      </c>
      <c r="DA94" s="40">
        <f t="shared" si="39"/>
        <v>0.37499999999997397</v>
      </c>
    </row>
    <row r="95" spans="1:105" ht="16.5" thickBot="1" x14ac:dyDescent="0.3">
      <c r="A95" s="30" t="s">
        <v>24</v>
      </c>
      <c r="B95" s="41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3"/>
      <c r="V95" s="41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3"/>
      <c r="AP95" s="44"/>
      <c r="AQ95" s="46"/>
      <c r="AR95" s="42"/>
      <c r="AS95" s="45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4"/>
      <c r="BK95" s="42"/>
      <c r="BL95" s="42"/>
      <c r="BM95" s="47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4"/>
      <c r="CE95" s="42"/>
      <c r="CF95" s="42"/>
      <c r="CG95" s="47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3"/>
      <c r="CY95" s="40"/>
      <c r="CZ95" s="40"/>
      <c r="DA95" s="48">
        <f>SUM(DA90:DA94)</f>
        <v>1.916666666666534</v>
      </c>
    </row>
    <row r="96" spans="1:105" x14ac:dyDescent="0.25">
      <c r="A96" s="20">
        <f>A94+1</f>
        <v>44828</v>
      </c>
    </row>
    <row r="97" spans="1:105" x14ac:dyDescent="0.25">
      <c r="A97" s="20">
        <f>A96+1</f>
        <v>44829</v>
      </c>
    </row>
    <row r="98" spans="1:105" ht="15.75" thickBot="1" x14ac:dyDescent="0.3">
      <c r="A98" s="20">
        <f t="shared" ref="A98:A102" si="40">A97+1</f>
        <v>44830</v>
      </c>
      <c r="B98" s="41">
        <f>'1.Sayfa'!B107</f>
        <v>0.312499999999999</v>
      </c>
      <c r="C98" s="42">
        <f>'1.Sayfa'!C107</f>
        <v>0.52083333333331805</v>
      </c>
      <c r="D98" s="42">
        <f>'1.Sayfa'!D107</f>
        <v>0.56249999999998201</v>
      </c>
      <c r="E98" s="42">
        <f>'1.Sayfa'!E107</f>
        <v>0.68749999999997402</v>
      </c>
      <c r="F98" s="42">
        <f>'1.Sayfa'!I107</f>
        <v>0.35416666666666302</v>
      </c>
      <c r="G98" s="42">
        <f>'1.Sayfa'!J107</f>
        <v>0.56249999999998201</v>
      </c>
      <c r="H98" s="42">
        <f>'1.Sayfa'!K107</f>
        <v>0.60416666666664598</v>
      </c>
      <c r="I98" s="42">
        <f>'1.Sayfa'!L107</f>
        <v>0.72916666666663699</v>
      </c>
      <c r="J98" s="42">
        <f>'1.Sayfa'!P107</f>
        <v>0</v>
      </c>
      <c r="K98" s="42">
        <f>'1.Sayfa'!Q107</f>
        <v>0</v>
      </c>
      <c r="L98" s="42">
        <f>'1.Sayfa'!R107</f>
        <v>0</v>
      </c>
      <c r="M98" s="42">
        <f>'1.Sayfa'!S107</f>
        <v>0</v>
      </c>
      <c r="N98" s="42">
        <f>'1.Sayfa'!W107</f>
        <v>0</v>
      </c>
      <c r="O98" s="42">
        <f>'1.Sayfa'!X107</f>
        <v>0</v>
      </c>
      <c r="P98" s="42">
        <f>'1.Sayfa'!Y107</f>
        <v>0</v>
      </c>
      <c r="Q98" s="42">
        <f>'1.Sayfa'!Z107</f>
        <v>0</v>
      </c>
      <c r="R98" s="42">
        <f>'1.Sayfa'!AD107</f>
        <v>0</v>
      </c>
      <c r="S98" s="42">
        <f>'1.Sayfa'!AE107</f>
        <v>0</v>
      </c>
      <c r="T98" s="42">
        <f>'1.Sayfa'!AF107</f>
        <v>0</v>
      </c>
      <c r="U98" s="43">
        <f>'1.Sayfa'!AG107</f>
        <v>0</v>
      </c>
      <c r="V98" s="41">
        <f>'2.Sayfa'!B107</f>
        <v>0</v>
      </c>
      <c r="W98" s="42">
        <f>'2.Sayfa'!C107</f>
        <v>0</v>
      </c>
      <c r="X98" s="42">
        <f>'2.Sayfa'!D107</f>
        <v>0</v>
      </c>
      <c r="Y98" s="42">
        <f>'2.Sayfa'!E107</f>
        <v>0</v>
      </c>
      <c r="Z98" s="42">
        <f>'2.Sayfa'!I107</f>
        <v>0</v>
      </c>
      <c r="AA98" s="42">
        <f>'2.Sayfa'!J107</f>
        <v>0</v>
      </c>
      <c r="AB98" s="42">
        <f>'2.Sayfa'!K107</f>
        <v>0</v>
      </c>
      <c r="AC98" s="42">
        <f>'2.Sayfa'!L107</f>
        <v>0</v>
      </c>
      <c r="AD98" s="42">
        <f>'2.Sayfa'!P107</f>
        <v>0</v>
      </c>
      <c r="AE98" s="42">
        <f>'2.Sayfa'!Q107</f>
        <v>0</v>
      </c>
      <c r="AF98" s="42">
        <f>'2.Sayfa'!R107</f>
        <v>0</v>
      </c>
      <c r="AG98" s="42">
        <f>'2.Sayfa'!S107</f>
        <v>0</v>
      </c>
      <c r="AH98" s="42">
        <f>'2.Sayfa'!W107</f>
        <v>0</v>
      </c>
      <c r="AI98" s="42">
        <f>'2.Sayfa'!X107</f>
        <v>0</v>
      </c>
      <c r="AJ98" s="42">
        <f>'2.Sayfa'!Y107</f>
        <v>0</v>
      </c>
      <c r="AK98" s="42">
        <f>'2.Sayfa'!Z107</f>
        <v>0</v>
      </c>
      <c r="AL98" s="42">
        <f>'2.Sayfa'!AD107</f>
        <v>0</v>
      </c>
      <c r="AM98" s="42">
        <f>'2.Sayfa'!AE107</f>
        <v>0</v>
      </c>
      <c r="AN98" s="42">
        <f>'2.Sayfa'!AF107</f>
        <v>0</v>
      </c>
      <c r="AO98" s="43">
        <f>'2.Sayfa'!AG107</f>
        <v>0</v>
      </c>
      <c r="AP98" s="44">
        <f>'3.Sayfa'!B107</f>
        <v>0</v>
      </c>
      <c r="AQ98" s="46">
        <f>'3.Sayfa'!C107</f>
        <v>0</v>
      </c>
      <c r="AR98" s="42">
        <f>'3.Sayfa'!D107</f>
        <v>0</v>
      </c>
      <c r="AS98" s="45">
        <f>'3.Sayfa'!E107</f>
        <v>0</v>
      </c>
      <c r="AT98" s="42">
        <f>'3.Sayfa'!I107</f>
        <v>0</v>
      </c>
      <c r="AU98" s="42">
        <f>'3.Sayfa'!J107</f>
        <v>0</v>
      </c>
      <c r="AV98" s="42">
        <f>'3.Sayfa'!K107</f>
        <v>0</v>
      </c>
      <c r="AW98" s="42">
        <f>'3.Sayfa'!L107</f>
        <v>0</v>
      </c>
      <c r="AX98" s="42">
        <f>'3.Sayfa'!P107</f>
        <v>0</v>
      </c>
      <c r="AY98" s="42">
        <f>'3.Sayfa'!Q107</f>
        <v>0</v>
      </c>
      <c r="AZ98" s="42">
        <f>'3.Sayfa'!R107</f>
        <v>0</v>
      </c>
      <c r="BA98" s="42">
        <f>'3.Sayfa'!S107</f>
        <v>0</v>
      </c>
      <c r="BB98" s="42">
        <f>'3.Sayfa'!W107</f>
        <v>0</v>
      </c>
      <c r="BC98" s="42">
        <f>'3.Sayfa'!X107</f>
        <v>0</v>
      </c>
      <c r="BD98" s="42">
        <f>'3.Sayfa'!Y107</f>
        <v>0</v>
      </c>
      <c r="BE98" s="42">
        <f>'3.Sayfa'!Z107</f>
        <v>0</v>
      </c>
      <c r="BF98" s="42">
        <f>'3.Sayfa'!AD107</f>
        <v>0</v>
      </c>
      <c r="BG98" s="42">
        <f>'3.Sayfa'!AE107</f>
        <v>0</v>
      </c>
      <c r="BH98" s="42">
        <f>'3.Sayfa'!AF107</f>
        <v>0</v>
      </c>
      <c r="BI98" s="42">
        <f>'3.Sayfa'!AG107</f>
        <v>0</v>
      </c>
      <c r="BJ98" s="44">
        <f>'4.Sayfa'!B107</f>
        <v>0</v>
      </c>
      <c r="BK98" s="42">
        <f>'4.Sayfa'!C107</f>
        <v>0</v>
      </c>
      <c r="BL98" s="42">
        <f>'4.Sayfa'!D107</f>
        <v>0</v>
      </c>
      <c r="BM98" s="47">
        <f>'4.Sayfa'!E107</f>
        <v>0</v>
      </c>
      <c r="BN98" s="42">
        <f>'4.Sayfa'!I107</f>
        <v>0</v>
      </c>
      <c r="BO98" s="42">
        <f>'4.Sayfa'!J107</f>
        <v>0</v>
      </c>
      <c r="BP98" s="42">
        <f>'4.Sayfa'!K107</f>
        <v>0</v>
      </c>
      <c r="BQ98" s="42">
        <f>'4.Sayfa'!L107</f>
        <v>0</v>
      </c>
      <c r="BR98" s="42">
        <f>'4.Sayfa'!P107</f>
        <v>0</v>
      </c>
      <c r="BS98" s="42">
        <f>'4.Sayfa'!Q107</f>
        <v>0</v>
      </c>
      <c r="BT98" s="42">
        <f>'4.Sayfa'!R107</f>
        <v>0</v>
      </c>
      <c r="BU98" s="42">
        <f>'4.Sayfa'!S107</f>
        <v>0</v>
      </c>
      <c r="BV98" s="42">
        <f>'4.Sayfa'!W107</f>
        <v>0</v>
      </c>
      <c r="BW98" s="42">
        <f>'4.Sayfa'!X107</f>
        <v>0</v>
      </c>
      <c r="BX98" s="42">
        <f>'4.Sayfa'!Y107</f>
        <v>0</v>
      </c>
      <c r="BY98" s="42">
        <f>'4.Sayfa'!Z107</f>
        <v>0</v>
      </c>
      <c r="BZ98" s="42">
        <f>'4.Sayfa'!AD107</f>
        <v>0</v>
      </c>
      <c r="CA98" s="42">
        <f>'4.Sayfa'!AE107</f>
        <v>0</v>
      </c>
      <c r="CB98" s="42">
        <f>'4.Sayfa'!AF107</f>
        <v>0</v>
      </c>
      <c r="CC98" s="42">
        <f>'4.Sayfa'!AG107</f>
        <v>0</v>
      </c>
      <c r="CD98" s="44">
        <f>'5.Sayfa'!B107</f>
        <v>0</v>
      </c>
      <c r="CE98" s="42">
        <f>'5.Sayfa'!C107</f>
        <v>0</v>
      </c>
      <c r="CF98" s="42">
        <f>'5.Sayfa'!D107</f>
        <v>0</v>
      </c>
      <c r="CG98" s="47">
        <f>'5.Sayfa'!E107</f>
        <v>0</v>
      </c>
      <c r="CH98" s="42">
        <f>'5.Sayfa'!I107</f>
        <v>0</v>
      </c>
      <c r="CI98" s="42">
        <f>'5.Sayfa'!J107</f>
        <v>0</v>
      </c>
      <c r="CJ98" s="42">
        <f>'5.Sayfa'!K107</f>
        <v>0</v>
      </c>
      <c r="CK98" s="42">
        <f>'5.Sayfa'!L107</f>
        <v>0</v>
      </c>
      <c r="CL98" s="42">
        <f>'5.Sayfa'!P107</f>
        <v>0</v>
      </c>
      <c r="CM98" s="42">
        <f>'5.Sayfa'!Q107</f>
        <v>0</v>
      </c>
      <c r="CN98" s="42">
        <f>'5.Sayfa'!R107</f>
        <v>0</v>
      </c>
      <c r="CO98" s="42">
        <f>'5.Sayfa'!S107</f>
        <v>0</v>
      </c>
      <c r="CP98" s="42">
        <f>'5.Sayfa'!W107</f>
        <v>0</v>
      </c>
      <c r="CQ98" s="42">
        <f>'5.Sayfa'!X107</f>
        <v>0</v>
      </c>
      <c r="CR98" s="42">
        <f>'5.Sayfa'!Y107</f>
        <v>0</v>
      </c>
      <c r="CS98" s="42">
        <f>'5.Sayfa'!Z107</f>
        <v>0</v>
      </c>
      <c r="CT98" s="42">
        <f>'5.Sayfa'!AD107</f>
        <v>0</v>
      </c>
      <c r="CU98" s="42">
        <f>'5.Sayfa'!AE107</f>
        <v>0</v>
      </c>
      <c r="CV98" s="42">
        <f>'5.Sayfa'!AF107</f>
        <v>0</v>
      </c>
      <c r="CW98" s="43">
        <f>'5.Sayfa'!AG107</f>
        <v>0</v>
      </c>
      <c r="CY98" s="40">
        <f t="shared" ref="CY98:CY102" si="41">LARGE(B98:CW98,1)</f>
        <v>0.72916666666663699</v>
      </c>
      <c r="CZ98" s="40">
        <f>IF(ISERROR(SMALL(B98:CW98,COUNTIF(B98:CW98,0)+1)),0,SMALL(B98:CW98,COUNTIF(B98:CW98,0)+1))</f>
        <v>0.312499999999999</v>
      </c>
      <c r="DA98" s="40">
        <f>IF(CY98-CZ98&lt;0,0,CY98-CZ98)</f>
        <v>0.41666666666663799</v>
      </c>
    </row>
    <row r="99" spans="1:105" ht="15.75" thickBot="1" x14ac:dyDescent="0.3">
      <c r="A99" s="20">
        <f t="shared" si="40"/>
        <v>44831</v>
      </c>
      <c r="B99" s="41">
        <f>'1.Sayfa'!B108</f>
        <v>0.35416666666666302</v>
      </c>
      <c r="C99" s="42">
        <f>'1.Sayfa'!C108</f>
        <v>0.56249999999998201</v>
      </c>
      <c r="D99" s="42">
        <f>'1.Sayfa'!D108</f>
        <v>0.60416666666664598</v>
      </c>
      <c r="E99" s="42">
        <f>'1.Sayfa'!E108</f>
        <v>0.72916666666663699</v>
      </c>
      <c r="F99" s="42">
        <f>'1.Sayfa'!I108</f>
        <v>0.35416666666666302</v>
      </c>
      <c r="G99" s="42">
        <f>'1.Sayfa'!J108</f>
        <v>0.52083333333331805</v>
      </c>
      <c r="H99" s="42">
        <f>'1.Sayfa'!K108</f>
        <v>0.56249999999998201</v>
      </c>
      <c r="I99" s="42">
        <f>'1.Sayfa'!L108</f>
        <v>0.72916666666663699</v>
      </c>
      <c r="J99" s="42">
        <f>'1.Sayfa'!P108</f>
        <v>0</v>
      </c>
      <c r="K99" s="42">
        <f>'1.Sayfa'!Q108</f>
        <v>0</v>
      </c>
      <c r="L99" s="42">
        <f>'1.Sayfa'!R108</f>
        <v>0</v>
      </c>
      <c r="M99" s="42">
        <f>'1.Sayfa'!S108</f>
        <v>0</v>
      </c>
      <c r="N99" s="42">
        <f>'1.Sayfa'!W108</f>
        <v>0</v>
      </c>
      <c r="O99" s="42">
        <f>'1.Sayfa'!X108</f>
        <v>0</v>
      </c>
      <c r="P99" s="42">
        <f>'1.Sayfa'!Y108</f>
        <v>0</v>
      </c>
      <c r="Q99" s="42">
        <f>'1.Sayfa'!Z108</f>
        <v>0</v>
      </c>
      <c r="R99" s="42">
        <f>'1.Sayfa'!AD108</f>
        <v>0</v>
      </c>
      <c r="S99" s="42">
        <f>'1.Sayfa'!AE108</f>
        <v>0</v>
      </c>
      <c r="T99" s="42">
        <f>'1.Sayfa'!AF108</f>
        <v>0</v>
      </c>
      <c r="U99" s="43">
        <f>'1.Sayfa'!AG108</f>
        <v>0</v>
      </c>
      <c r="V99" s="41">
        <f>'2.Sayfa'!B108</f>
        <v>0</v>
      </c>
      <c r="W99" s="42">
        <f>'2.Sayfa'!C108</f>
        <v>0</v>
      </c>
      <c r="X99" s="42">
        <f>'2.Sayfa'!D108</f>
        <v>0</v>
      </c>
      <c r="Y99" s="42">
        <f>'2.Sayfa'!E108</f>
        <v>0</v>
      </c>
      <c r="Z99" s="42">
        <f>'2.Sayfa'!I108</f>
        <v>0</v>
      </c>
      <c r="AA99" s="42">
        <f>'2.Sayfa'!J108</f>
        <v>0</v>
      </c>
      <c r="AB99" s="42">
        <f>'2.Sayfa'!K108</f>
        <v>0</v>
      </c>
      <c r="AC99" s="42">
        <f>'2.Sayfa'!L108</f>
        <v>0</v>
      </c>
      <c r="AD99" s="42">
        <f>'2.Sayfa'!P108</f>
        <v>0</v>
      </c>
      <c r="AE99" s="42">
        <f>'2.Sayfa'!Q108</f>
        <v>0</v>
      </c>
      <c r="AF99" s="42">
        <f>'2.Sayfa'!R108</f>
        <v>0</v>
      </c>
      <c r="AG99" s="42">
        <f>'2.Sayfa'!S108</f>
        <v>0</v>
      </c>
      <c r="AH99" s="42">
        <f>'2.Sayfa'!W108</f>
        <v>0</v>
      </c>
      <c r="AI99" s="42">
        <f>'2.Sayfa'!X108</f>
        <v>0</v>
      </c>
      <c r="AJ99" s="42">
        <f>'2.Sayfa'!Y108</f>
        <v>0</v>
      </c>
      <c r="AK99" s="42">
        <f>'2.Sayfa'!Z108</f>
        <v>0</v>
      </c>
      <c r="AL99" s="42">
        <f>'2.Sayfa'!AD108</f>
        <v>0</v>
      </c>
      <c r="AM99" s="42">
        <f>'2.Sayfa'!AE108</f>
        <v>0</v>
      </c>
      <c r="AN99" s="42">
        <f>'2.Sayfa'!AF108</f>
        <v>0</v>
      </c>
      <c r="AO99" s="43">
        <f>'2.Sayfa'!AG108</f>
        <v>0</v>
      </c>
      <c r="AP99" s="44">
        <f>'3.Sayfa'!B108</f>
        <v>0</v>
      </c>
      <c r="AQ99" s="46">
        <f>'3.Sayfa'!C108</f>
        <v>0</v>
      </c>
      <c r="AR99" s="42">
        <f>'3.Sayfa'!D108</f>
        <v>0</v>
      </c>
      <c r="AS99" s="45">
        <f>'3.Sayfa'!E108</f>
        <v>0</v>
      </c>
      <c r="AT99" s="42">
        <f>'3.Sayfa'!I108</f>
        <v>0</v>
      </c>
      <c r="AU99" s="42">
        <f>'3.Sayfa'!J108</f>
        <v>0</v>
      </c>
      <c r="AV99" s="42">
        <f>'3.Sayfa'!K108</f>
        <v>0</v>
      </c>
      <c r="AW99" s="42">
        <f>'3.Sayfa'!L108</f>
        <v>0</v>
      </c>
      <c r="AX99" s="42">
        <f>'3.Sayfa'!P108</f>
        <v>0</v>
      </c>
      <c r="AY99" s="42">
        <f>'3.Sayfa'!Q108</f>
        <v>0</v>
      </c>
      <c r="AZ99" s="42">
        <f>'3.Sayfa'!R108</f>
        <v>0</v>
      </c>
      <c r="BA99" s="42">
        <f>'3.Sayfa'!S108</f>
        <v>0</v>
      </c>
      <c r="BB99" s="42">
        <f>'3.Sayfa'!W108</f>
        <v>0</v>
      </c>
      <c r="BC99" s="42">
        <f>'3.Sayfa'!X108</f>
        <v>0</v>
      </c>
      <c r="BD99" s="42">
        <f>'3.Sayfa'!Y108</f>
        <v>0</v>
      </c>
      <c r="BE99" s="42">
        <f>'3.Sayfa'!Z108</f>
        <v>0</v>
      </c>
      <c r="BF99" s="42">
        <f>'3.Sayfa'!AD108</f>
        <v>0</v>
      </c>
      <c r="BG99" s="42">
        <f>'3.Sayfa'!AE108</f>
        <v>0</v>
      </c>
      <c r="BH99" s="42">
        <f>'3.Sayfa'!AF108</f>
        <v>0</v>
      </c>
      <c r="BI99" s="42">
        <f>'3.Sayfa'!AG108</f>
        <v>0</v>
      </c>
      <c r="BJ99" s="44">
        <f>'4.Sayfa'!B108</f>
        <v>0</v>
      </c>
      <c r="BK99" s="42">
        <f>'4.Sayfa'!C108</f>
        <v>0</v>
      </c>
      <c r="BL99" s="42">
        <f>'4.Sayfa'!D108</f>
        <v>0</v>
      </c>
      <c r="BM99" s="47">
        <f>'4.Sayfa'!E108</f>
        <v>0</v>
      </c>
      <c r="BN99" s="42">
        <f>'4.Sayfa'!I108</f>
        <v>0</v>
      </c>
      <c r="BO99" s="42">
        <f>'4.Sayfa'!J108</f>
        <v>0</v>
      </c>
      <c r="BP99" s="42">
        <f>'4.Sayfa'!K108</f>
        <v>0</v>
      </c>
      <c r="BQ99" s="42">
        <f>'4.Sayfa'!L108</f>
        <v>0</v>
      </c>
      <c r="BR99" s="42">
        <f>'4.Sayfa'!P108</f>
        <v>0</v>
      </c>
      <c r="BS99" s="42">
        <f>'4.Sayfa'!Q108</f>
        <v>0</v>
      </c>
      <c r="BT99" s="42">
        <f>'4.Sayfa'!R108</f>
        <v>0</v>
      </c>
      <c r="BU99" s="42">
        <f>'4.Sayfa'!S108</f>
        <v>0</v>
      </c>
      <c r="BV99" s="42">
        <f>'4.Sayfa'!W108</f>
        <v>0</v>
      </c>
      <c r="BW99" s="42">
        <f>'4.Sayfa'!X108</f>
        <v>0</v>
      </c>
      <c r="BX99" s="42">
        <f>'4.Sayfa'!Y108</f>
        <v>0</v>
      </c>
      <c r="BY99" s="42">
        <f>'4.Sayfa'!Z108</f>
        <v>0</v>
      </c>
      <c r="BZ99" s="42">
        <f>'4.Sayfa'!AD108</f>
        <v>0</v>
      </c>
      <c r="CA99" s="42">
        <f>'4.Sayfa'!AE108</f>
        <v>0</v>
      </c>
      <c r="CB99" s="42">
        <f>'4.Sayfa'!AF108</f>
        <v>0</v>
      </c>
      <c r="CC99" s="42">
        <f>'4.Sayfa'!AG108</f>
        <v>0</v>
      </c>
      <c r="CD99" s="44">
        <f>'5.Sayfa'!B108</f>
        <v>0</v>
      </c>
      <c r="CE99" s="42">
        <f>'5.Sayfa'!C108</f>
        <v>0</v>
      </c>
      <c r="CF99" s="42">
        <f>'5.Sayfa'!D108</f>
        <v>0</v>
      </c>
      <c r="CG99" s="47">
        <f>'5.Sayfa'!E108</f>
        <v>0</v>
      </c>
      <c r="CH99" s="42">
        <f>'5.Sayfa'!I108</f>
        <v>0</v>
      </c>
      <c r="CI99" s="42">
        <f>'5.Sayfa'!J108</f>
        <v>0</v>
      </c>
      <c r="CJ99" s="42">
        <f>'5.Sayfa'!K108</f>
        <v>0</v>
      </c>
      <c r="CK99" s="42">
        <f>'5.Sayfa'!L108</f>
        <v>0</v>
      </c>
      <c r="CL99" s="42">
        <f>'5.Sayfa'!P108</f>
        <v>0</v>
      </c>
      <c r="CM99" s="42">
        <f>'5.Sayfa'!Q108</f>
        <v>0</v>
      </c>
      <c r="CN99" s="42">
        <f>'5.Sayfa'!R108</f>
        <v>0</v>
      </c>
      <c r="CO99" s="42">
        <f>'5.Sayfa'!S108</f>
        <v>0</v>
      </c>
      <c r="CP99" s="42">
        <f>'5.Sayfa'!W108</f>
        <v>0</v>
      </c>
      <c r="CQ99" s="42">
        <f>'5.Sayfa'!X108</f>
        <v>0</v>
      </c>
      <c r="CR99" s="42">
        <f>'5.Sayfa'!Y108</f>
        <v>0</v>
      </c>
      <c r="CS99" s="42">
        <f>'5.Sayfa'!Z108</f>
        <v>0</v>
      </c>
      <c r="CT99" s="42">
        <f>'5.Sayfa'!AD108</f>
        <v>0</v>
      </c>
      <c r="CU99" s="42">
        <f>'5.Sayfa'!AE108</f>
        <v>0</v>
      </c>
      <c r="CV99" s="42">
        <f>'5.Sayfa'!AF108</f>
        <v>0</v>
      </c>
      <c r="CW99" s="43">
        <f>'5.Sayfa'!AG108</f>
        <v>0</v>
      </c>
      <c r="CY99" s="40">
        <f t="shared" si="41"/>
        <v>0.72916666666663699</v>
      </c>
      <c r="CZ99" s="40">
        <f t="shared" ref="CZ99:CZ102" si="42">IF(ISERROR(SMALL(B99:CW99,COUNTIF(B99:CW99,0)+1)),0,SMALL(B99:CW99,COUNTIF(B99:CW99,0)+1))</f>
        <v>0.35416666666666302</v>
      </c>
      <c r="DA99" s="40">
        <f t="shared" ref="DA99:DA102" si="43">IF(CY99-CZ99&lt;0,0,CY99-CZ99)</f>
        <v>0.37499999999997397</v>
      </c>
    </row>
    <row r="100" spans="1:105" ht="15.75" thickBot="1" x14ac:dyDescent="0.3">
      <c r="A100" s="20">
        <f t="shared" si="40"/>
        <v>44832</v>
      </c>
      <c r="B100" s="41">
        <f>'1.Sayfa'!B109</f>
        <v>0.35416666666666302</v>
      </c>
      <c r="C100" s="42">
        <f>'1.Sayfa'!C109</f>
        <v>0.52083333333331805</v>
      </c>
      <c r="D100" s="42">
        <f>'1.Sayfa'!D109</f>
        <v>0.56249999999998201</v>
      </c>
      <c r="E100" s="42">
        <f>'1.Sayfa'!E109</f>
        <v>0.72916666666663699</v>
      </c>
      <c r="F100" s="42">
        <f>'1.Sayfa'!I109</f>
        <v>0.35416666666666302</v>
      </c>
      <c r="G100" s="42">
        <f>'1.Sayfa'!J109</f>
        <v>0.56249999999998201</v>
      </c>
      <c r="H100" s="42">
        <f>'1.Sayfa'!K109</f>
        <v>0.60416666666664598</v>
      </c>
      <c r="I100" s="42">
        <f>'1.Sayfa'!L109</f>
        <v>0.72916666666663699</v>
      </c>
      <c r="J100" s="42">
        <f>'1.Sayfa'!P109</f>
        <v>0</v>
      </c>
      <c r="K100" s="42">
        <f>'1.Sayfa'!Q109</f>
        <v>0</v>
      </c>
      <c r="L100" s="42">
        <f>'1.Sayfa'!R109</f>
        <v>0</v>
      </c>
      <c r="M100" s="42">
        <f>'1.Sayfa'!S109</f>
        <v>0</v>
      </c>
      <c r="N100" s="42">
        <f>'1.Sayfa'!W109</f>
        <v>0</v>
      </c>
      <c r="O100" s="42">
        <f>'1.Sayfa'!X109</f>
        <v>0</v>
      </c>
      <c r="P100" s="42">
        <f>'1.Sayfa'!Y109</f>
        <v>0</v>
      </c>
      <c r="Q100" s="42">
        <f>'1.Sayfa'!Z109</f>
        <v>0</v>
      </c>
      <c r="R100" s="42">
        <f>'1.Sayfa'!AD109</f>
        <v>0</v>
      </c>
      <c r="S100" s="42">
        <f>'1.Sayfa'!AE109</f>
        <v>0</v>
      </c>
      <c r="T100" s="42">
        <f>'1.Sayfa'!AF109</f>
        <v>0</v>
      </c>
      <c r="U100" s="43">
        <f>'1.Sayfa'!AG109</f>
        <v>0</v>
      </c>
      <c r="V100" s="41">
        <f>'2.Sayfa'!B109</f>
        <v>0</v>
      </c>
      <c r="W100" s="42">
        <f>'2.Sayfa'!C109</f>
        <v>0</v>
      </c>
      <c r="X100" s="42">
        <f>'2.Sayfa'!D109</f>
        <v>0</v>
      </c>
      <c r="Y100" s="42">
        <f>'2.Sayfa'!E109</f>
        <v>0</v>
      </c>
      <c r="Z100" s="42">
        <f>'2.Sayfa'!I109</f>
        <v>0</v>
      </c>
      <c r="AA100" s="42">
        <f>'2.Sayfa'!J109</f>
        <v>0</v>
      </c>
      <c r="AB100" s="42">
        <f>'2.Sayfa'!K109</f>
        <v>0</v>
      </c>
      <c r="AC100" s="42">
        <f>'2.Sayfa'!L109</f>
        <v>0</v>
      </c>
      <c r="AD100" s="42">
        <f>'2.Sayfa'!P109</f>
        <v>0</v>
      </c>
      <c r="AE100" s="42">
        <f>'2.Sayfa'!Q109</f>
        <v>0</v>
      </c>
      <c r="AF100" s="42">
        <f>'2.Sayfa'!R109</f>
        <v>0</v>
      </c>
      <c r="AG100" s="42">
        <f>'2.Sayfa'!S109</f>
        <v>0</v>
      </c>
      <c r="AH100" s="42">
        <f>'2.Sayfa'!W109</f>
        <v>0</v>
      </c>
      <c r="AI100" s="42">
        <f>'2.Sayfa'!X109</f>
        <v>0</v>
      </c>
      <c r="AJ100" s="42">
        <f>'2.Sayfa'!Y109</f>
        <v>0</v>
      </c>
      <c r="AK100" s="42">
        <f>'2.Sayfa'!Z109</f>
        <v>0</v>
      </c>
      <c r="AL100" s="42">
        <f>'2.Sayfa'!AD109</f>
        <v>0</v>
      </c>
      <c r="AM100" s="42">
        <f>'2.Sayfa'!AE109</f>
        <v>0</v>
      </c>
      <c r="AN100" s="42">
        <f>'2.Sayfa'!AF109</f>
        <v>0</v>
      </c>
      <c r="AO100" s="43">
        <f>'2.Sayfa'!AG109</f>
        <v>0</v>
      </c>
      <c r="AP100" s="44">
        <f>'3.Sayfa'!B109</f>
        <v>0</v>
      </c>
      <c r="AQ100" s="46">
        <f>'3.Sayfa'!C109</f>
        <v>0</v>
      </c>
      <c r="AR100" s="42">
        <f>'3.Sayfa'!D109</f>
        <v>0</v>
      </c>
      <c r="AS100" s="45">
        <f>'3.Sayfa'!E109</f>
        <v>0</v>
      </c>
      <c r="AT100" s="42">
        <f>'3.Sayfa'!I109</f>
        <v>0</v>
      </c>
      <c r="AU100" s="42">
        <f>'3.Sayfa'!J109</f>
        <v>0</v>
      </c>
      <c r="AV100" s="42">
        <f>'3.Sayfa'!K109</f>
        <v>0</v>
      </c>
      <c r="AW100" s="42">
        <f>'3.Sayfa'!L109</f>
        <v>0</v>
      </c>
      <c r="AX100" s="42">
        <f>'3.Sayfa'!P109</f>
        <v>0</v>
      </c>
      <c r="AY100" s="42">
        <f>'3.Sayfa'!Q109</f>
        <v>0</v>
      </c>
      <c r="AZ100" s="42">
        <f>'3.Sayfa'!R109</f>
        <v>0</v>
      </c>
      <c r="BA100" s="42">
        <f>'3.Sayfa'!S109</f>
        <v>0</v>
      </c>
      <c r="BB100" s="42">
        <f>'3.Sayfa'!W109</f>
        <v>0</v>
      </c>
      <c r="BC100" s="42">
        <f>'3.Sayfa'!X109</f>
        <v>0</v>
      </c>
      <c r="BD100" s="42">
        <f>'3.Sayfa'!Y109</f>
        <v>0</v>
      </c>
      <c r="BE100" s="42">
        <f>'3.Sayfa'!Z109</f>
        <v>0</v>
      </c>
      <c r="BF100" s="42">
        <f>'3.Sayfa'!AD109</f>
        <v>0</v>
      </c>
      <c r="BG100" s="42">
        <f>'3.Sayfa'!AE109</f>
        <v>0</v>
      </c>
      <c r="BH100" s="42">
        <f>'3.Sayfa'!AF109</f>
        <v>0</v>
      </c>
      <c r="BI100" s="42">
        <f>'3.Sayfa'!AG109</f>
        <v>0</v>
      </c>
      <c r="BJ100" s="44">
        <f>'4.Sayfa'!B109</f>
        <v>0</v>
      </c>
      <c r="BK100" s="42">
        <f>'4.Sayfa'!C109</f>
        <v>0</v>
      </c>
      <c r="BL100" s="42">
        <f>'4.Sayfa'!D109</f>
        <v>0</v>
      </c>
      <c r="BM100" s="47">
        <f>'4.Sayfa'!E109</f>
        <v>0</v>
      </c>
      <c r="BN100" s="42">
        <f>'4.Sayfa'!I109</f>
        <v>0</v>
      </c>
      <c r="BO100" s="42">
        <f>'4.Sayfa'!J109</f>
        <v>0</v>
      </c>
      <c r="BP100" s="42">
        <f>'4.Sayfa'!K109</f>
        <v>0</v>
      </c>
      <c r="BQ100" s="42">
        <f>'4.Sayfa'!L109</f>
        <v>0</v>
      </c>
      <c r="BR100" s="42">
        <f>'4.Sayfa'!P109</f>
        <v>0</v>
      </c>
      <c r="BS100" s="42">
        <f>'4.Sayfa'!Q109</f>
        <v>0</v>
      </c>
      <c r="BT100" s="42">
        <f>'4.Sayfa'!R109</f>
        <v>0</v>
      </c>
      <c r="BU100" s="42">
        <f>'4.Sayfa'!S109</f>
        <v>0</v>
      </c>
      <c r="BV100" s="42">
        <f>'4.Sayfa'!W109</f>
        <v>0</v>
      </c>
      <c r="BW100" s="42">
        <f>'4.Sayfa'!X109</f>
        <v>0</v>
      </c>
      <c r="BX100" s="42">
        <f>'4.Sayfa'!Y109</f>
        <v>0</v>
      </c>
      <c r="BY100" s="42">
        <f>'4.Sayfa'!Z109</f>
        <v>0</v>
      </c>
      <c r="BZ100" s="42">
        <f>'4.Sayfa'!AD109</f>
        <v>0</v>
      </c>
      <c r="CA100" s="42">
        <f>'4.Sayfa'!AE109</f>
        <v>0</v>
      </c>
      <c r="CB100" s="42">
        <f>'4.Sayfa'!AF109</f>
        <v>0</v>
      </c>
      <c r="CC100" s="42">
        <f>'4.Sayfa'!AG109</f>
        <v>0</v>
      </c>
      <c r="CD100" s="44">
        <f>'5.Sayfa'!B109</f>
        <v>0</v>
      </c>
      <c r="CE100" s="42">
        <f>'5.Sayfa'!C109</f>
        <v>0</v>
      </c>
      <c r="CF100" s="42">
        <f>'5.Sayfa'!D109</f>
        <v>0</v>
      </c>
      <c r="CG100" s="47">
        <f>'5.Sayfa'!E109</f>
        <v>0</v>
      </c>
      <c r="CH100" s="42">
        <f>'5.Sayfa'!I109</f>
        <v>0</v>
      </c>
      <c r="CI100" s="42">
        <f>'5.Sayfa'!J109</f>
        <v>0</v>
      </c>
      <c r="CJ100" s="42">
        <f>'5.Sayfa'!K109</f>
        <v>0</v>
      </c>
      <c r="CK100" s="42">
        <f>'5.Sayfa'!L109</f>
        <v>0</v>
      </c>
      <c r="CL100" s="42">
        <f>'5.Sayfa'!P109</f>
        <v>0</v>
      </c>
      <c r="CM100" s="42">
        <f>'5.Sayfa'!Q109</f>
        <v>0</v>
      </c>
      <c r="CN100" s="42">
        <f>'5.Sayfa'!R109</f>
        <v>0</v>
      </c>
      <c r="CO100" s="42">
        <f>'5.Sayfa'!S109</f>
        <v>0</v>
      </c>
      <c r="CP100" s="42">
        <f>'5.Sayfa'!W109</f>
        <v>0</v>
      </c>
      <c r="CQ100" s="42">
        <f>'5.Sayfa'!X109</f>
        <v>0</v>
      </c>
      <c r="CR100" s="42">
        <f>'5.Sayfa'!Y109</f>
        <v>0</v>
      </c>
      <c r="CS100" s="42">
        <f>'5.Sayfa'!Z109</f>
        <v>0</v>
      </c>
      <c r="CT100" s="42">
        <f>'5.Sayfa'!AD109</f>
        <v>0</v>
      </c>
      <c r="CU100" s="42">
        <f>'5.Sayfa'!AE109</f>
        <v>0</v>
      </c>
      <c r="CV100" s="42">
        <f>'5.Sayfa'!AF109</f>
        <v>0</v>
      </c>
      <c r="CW100" s="43">
        <f>'5.Sayfa'!AG109</f>
        <v>0</v>
      </c>
      <c r="CY100" s="40">
        <f t="shared" si="41"/>
        <v>0.72916666666663699</v>
      </c>
      <c r="CZ100" s="40">
        <f t="shared" si="42"/>
        <v>0.35416666666666302</v>
      </c>
      <c r="DA100" s="40">
        <f t="shared" si="43"/>
        <v>0.37499999999997397</v>
      </c>
    </row>
    <row r="101" spans="1:105" ht="15.75" thickBot="1" x14ac:dyDescent="0.3">
      <c r="A101" s="20">
        <f t="shared" si="40"/>
        <v>44833</v>
      </c>
      <c r="B101" s="41">
        <f>'1.Sayfa'!B110</f>
        <v>0.35416666666666302</v>
      </c>
      <c r="C101" s="42">
        <f>'1.Sayfa'!C110</f>
        <v>0.56249999999998201</v>
      </c>
      <c r="D101" s="42">
        <f>'1.Sayfa'!D110</f>
        <v>0.60416666666664598</v>
      </c>
      <c r="E101" s="42">
        <f>'1.Sayfa'!E110</f>
        <v>0.72916666666663699</v>
      </c>
      <c r="F101" s="42">
        <f>'1.Sayfa'!I110</f>
        <v>0.35416666666666302</v>
      </c>
      <c r="G101" s="42">
        <f>'1.Sayfa'!J110</f>
        <v>0.52083333333331805</v>
      </c>
      <c r="H101" s="42">
        <f>'1.Sayfa'!K110</f>
        <v>0.56249999999998201</v>
      </c>
      <c r="I101" s="42">
        <f>'1.Sayfa'!L110</f>
        <v>0.72916666666663699</v>
      </c>
      <c r="J101" s="42">
        <f>'1.Sayfa'!P110</f>
        <v>0</v>
      </c>
      <c r="K101" s="42">
        <f>'1.Sayfa'!Q110</f>
        <v>0</v>
      </c>
      <c r="L101" s="42">
        <f>'1.Sayfa'!R110</f>
        <v>0</v>
      </c>
      <c r="M101" s="42">
        <f>'1.Sayfa'!S110</f>
        <v>0</v>
      </c>
      <c r="N101" s="42">
        <f>'1.Sayfa'!W110</f>
        <v>0</v>
      </c>
      <c r="O101" s="42">
        <f>'1.Sayfa'!X110</f>
        <v>0</v>
      </c>
      <c r="P101" s="42">
        <f>'1.Sayfa'!Y110</f>
        <v>0</v>
      </c>
      <c r="Q101" s="42">
        <f>'1.Sayfa'!Z110</f>
        <v>0</v>
      </c>
      <c r="R101" s="42">
        <f>'1.Sayfa'!AD110</f>
        <v>0</v>
      </c>
      <c r="S101" s="42">
        <f>'1.Sayfa'!AE110</f>
        <v>0</v>
      </c>
      <c r="T101" s="42">
        <f>'1.Sayfa'!AF110</f>
        <v>0</v>
      </c>
      <c r="U101" s="43">
        <f>'1.Sayfa'!AG110</f>
        <v>0</v>
      </c>
      <c r="V101" s="41">
        <f>'2.Sayfa'!B110</f>
        <v>0</v>
      </c>
      <c r="W101" s="42">
        <f>'2.Sayfa'!C110</f>
        <v>0</v>
      </c>
      <c r="X101" s="42">
        <f>'2.Sayfa'!D110</f>
        <v>0</v>
      </c>
      <c r="Y101" s="42">
        <f>'2.Sayfa'!E110</f>
        <v>0</v>
      </c>
      <c r="Z101" s="42">
        <f>'2.Sayfa'!I110</f>
        <v>0</v>
      </c>
      <c r="AA101" s="42">
        <f>'2.Sayfa'!J110</f>
        <v>0</v>
      </c>
      <c r="AB101" s="42">
        <f>'2.Sayfa'!K110</f>
        <v>0</v>
      </c>
      <c r="AC101" s="42">
        <f>'2.Sayfa'!L110</f>
        <v>0</v>
      </c>
      <c r="AD101" s="42">
        <f>'2.Sayfa'!P110</f>
        <v>0</v>
      </c>
      <c r="AE101" s="42">
        <f>'2.Sayfa'!Q110</f>
        <v>0</v>
      </c>
      <c r="AF101" s="42">
        <f>'2.Sayfa'!R110</f>
        <v>0</v>
      </c>
      <c r="AG101" s="42">
        <f>'2.Sayfa'!S110</f>
        <v>0</v>
      </c>
      <c r="AH101" s="42">
        <f>'2.Sayfa'!W110</f>
        <v>0</v>
      </c>
      <c r="AI101" s="42">
        <f>'2.Sayfa'!X110</f>
        <v>0</v>
      </c>
      <c r="AJ101" s="42">
        <f>'2.Sayfa'!Y110</f>
        <v>0</v>
      </c>
      <c r="AK101" s="42">
        <f>'2.Sayfa'!Z110</f>
        <v>0</v>
      </c>
      <c r="AL101" s="42">
        <f>'2.Sayfa'!AD110</f>
        <v>0</v>
      </c>
      <c r="AM101" s="42">
        <f>'2.Sayfa'!AE110</f>
        <v>0</v>
      </c>
      <c r="AN101" s="42">
        <f>'2.Sayfa'!AF110</f>
        <v>0</v>
      </c>
      <c r="AO101" s="43">
        <f>'2.Sayfa'!AG110</f>
        <v>0</v>
      </c>
      <c r="AP101" s="44">
        <f>'3.Sayfa'!B110</f>
        <v>0</v>
      </c>
      <c r="AQ101" s="46">
        <f>'3.Sayfa'!C110</f>
        <v>0</v>
      </c>
      <c r="AR101" s="42">
        <f>'3.Sayfa'!D110</f>
        <v>0</v>
      </c>
      <c r="AS101" s="45">
        <f>'3.Sayfa'!E110</f>
        <v>0</v>
      </c>
      <c r="AT101" s="42">
        <f>'3.Sayfa'!I110</f>
        <v>0</v>
      </c>
      <c r="AU101" s="42">
        <f>'3.Sayfa'!J110</f>
        <v>0</v>
      </c>
      <c r="AV101" s="42">
        <f>'3.Sayfa'!K110</f>
        <v>0</v>
      </c>
      <c r="AW101" s="42">
        <f>'3.Sayfa'!L110</f>
        <v>0</v>
      </c>
      <c r="AX101" s="42">
        <f>'3.Sayfa'!P110</f>
        <v>0</v>
      </c>
      <c r="AY101" s="42">
        <f>'3.Sayfa'!Q110</f>
        <v>0</v>
      </c>
      <c r="AZ101" s="42">
        <f>'3.Sayfa'!R110</f>
        <v>0</v>
      </c>
      <c r="BA101" s="42">
        <f>'3.Sayfa'!S110</f>
        <v>0</v>
      </c>
      <c r="BB101" s="42">
        <f>'3.Sayfa'!W110</f>
        <v>0</v>
      </c>
      <c r="BC101" s="42">
        <f>'3.Sayfa'!X110</f>
        <v>0</v>
      </c>
      <c r="BD101" s="42">
        <f>'3.Sayfa'!Y110</f>
        <v>0</v>
      </c>
      <c r="BE101" s="42">
        <f>'3.Sayfa'!Z110</f>
        <v>0</v>
      </c>
      <c r="BF101" s="42">
        <f>'3.Sayfa'!AD110</f>
        <v>0</v>
      </c>
      <c r="BG101" s="42">
        <f>'3.Sayfa'!AE110</f>
        <v>0</v>
      </c>
      <c r="BH101" s="42">
        <f>'3.Sayfa'!AF110</f>
        <v>0</v>
      </c>
      <c r="BI101" s="42">
        <f>'3.Sayfa'!AG110</f>
        <v>0</v>
      </c>
      <c r="BJ101" s="44">
        <f>'4.Sayfa'!B110</f>
        <v>0</v>
      </c>
      <c r="BK101" s="42">
        <f>'4.Sayfa'!C110</f>
        <v>0</v>
      </c>
      <c r="BL101" s="42">
        <f>'4.Sayfa'!D110</f>
        <v>0</v>
      </c>
      <c r="BM101" s="47">
        <f>'4.Sayfa'!E110</f>
        <v>0</v>
      </c>
      <c r="BN101" s="42">
        <f>'4.Sayfa'!I110</f>
        <v>0</v>
      </c>
      <c r="BO101" s="42">
        <f>'4.Sayfa'!J110</f>
        <v>0</v>
      </c>
      <c r="BP101" s="42">
        <f>'4.Sayfa'!K110</f>
        <v>0</v>
      </c>
      <c r="BQ101" s="42">
        <f>'4.Sayfa'!L110</f>
        <v>0</v>
      </c>
      <c r="BR101" s="42">
        <f>'4.Sayfa'!P110</f>
        <v>0</v>
      </c>
      <c r="BS101" s="42">
        <f>'4.Sayfa'!Q110</f>
        <v>0</v>
      </c>
      <c r="BT101" s="42">
        <f>'4.Sayfa'!R110</f>
        <v>0</v>
      </c>
      <c r="BU101" s="42">
        <f>'4.Sayfa'!S110</f>
        <v>0</v>
      </c>
      <c r="BV101" s="42">
        <f>'4.Sayfa'!W110</f>
        <v>0</v>
      </c>
      <c r="BW101" s="42">
        <f>'4.Sayfa'!X110</f>
        <v>0</v>
      </c>
      <c r="BX101" s="42">
        <f>'4.Sayfa'!Y110</f>
        <v>0</v>
      </c>
      <c r="BY101" s="42">
        <f>'4.Sayfa'!Z110</f>
        <v>0</v>
      </c>
      <c r="BZ101" s="42">
        <f>'4.Sayfa'!AD110</f>
        <v>0</v>
      </c>
      <c r="CA101" s="42">
        <f>'4.Sayfa'!AE110</f>
        <v>0</v>
      </c>
      <c r="CB101" s="42">
        <f>'4.Sayfa'!AF110</f>
        <v>0</v>
      </c>
      <c r="CC101" s="42">
        <f>'4.Sayfa'!AG110</f>
        <v>0</v>
      </c>
      <c r="CD101" s="44">
        <f>'5.Sayfa'!B110</f>
        <v>0</v>
      </c>
      <c r="CE101" s="42">
        <f>'5.Sayfa'!C110</f>
        <v>0</v>
      </c>
      <c r="CF101" s="42">
        <f>'5.Sayfa'!D110</f>
        <v>0</v>
      </c>
      <c r="CG101" s="47">
        <f>'5.Sayfa'!E110</f>
        <v>0</v>
      </c>
      <c r="CH101" s="42">
        <f>'5.Sayfa'!I110</f>
        <v>0</v>
      </c>
      <c r="CI101" s="42">
        <f>'5.Sayfa'!J110</f>
        <v>0</v>
      </c>
      <c r="CJ101" s="42">
        <f>'5.Sayfa'!K110</f>
        <v>0</v>
      </c>
      <c r="CK101" s="42">
        <f>'5.Sayfa'!L110</f>
        <v>0</v>
      </c>
      <c r="CL101" s="42">
        <f>'5.Sayfa'!P110</f>
        <v>0</v>
      </c>
      <c r="CM101" s="42">
        <f>'5.Sayfa'!Q110</f>
        <v>0</v>
      </c>
      <c r="CN101" s="42">
        <f>'5.Sayfa'!R110</f>
        <v>0</v>
      </c>
      <c r="CO101" s="42">
        <f>'5.Sayfa'!S110</f>
        <v>0</v>
      </c>
      <c r="CP101" s="42">
        <f>'5.Sayfa'!W110</f>
        <v>0</v>
      </c>
      <c r="CQ101" s="42">
        <f>'5.Sayfa'!X110</f>
        <v>0</v>
      </c>
      <c r="CR101" s="42">
        <f>'5.Sayfa'!Y110</f>
        <v>0</v>
      </c>
      <c r="CS101" s="42">
        <f>'5.Sayfa'!Z110</f>
        <v>0</v>
      </c>
      <c r="CT101" s="42">
        <f>'5.Sayfa'!AD110</f>
        <v>0</v>
      </c>
      <c r="CU101" s="42">
        <f>'5.Sayfa'!AE110</f>
        <v>0</v>
      </c>
      <c r="CV101" s="42">
        <f>'5.Sayfa'!AF110</f>
        <v>0</v>
      </c>
      <c r="CW101" s="43">
        <f>'5.Sayfa'!AG110</f>
        <v>0</v>
      </c>
      <c r="CY101" s="40">
        <f t="shared" si="41"/>
        <v>0.72916666666663699</v>
      </c>
      <c r="CZ101" s="40">
        <f t="shared" si="42"/>
        <v>0.35416666666666302</v>
      </c>
      <c r="DA101" s="40">
        <f t="shared" si="43"/>
        <v>0.37499999999997397</v>
      </c>
    </row>
    <row r="102" spans="1:105" ht="15.75" thickBot="1" x14ac:dyDescent="0.3">
      <c r="A102" s="20">
        <f t="shared" si="40"/>
        <v>44834</v>
      </c>
      <c r="B102" s="41">
        <f>'1.Sayfa'!B111</f>
        <v>0.35416666666666302</v>
      </c>
      <c r="C102" s="42">
        <f>'1.Sayfa'!C111</f>
        <v>0.52083333333331805</v>
      </c>
      <c r="D102" s="42">
        <f>'1.Sayfa'!D111</f>
        <v>0.56249999999998201</v>
      </c>
      <c r="E102" s="42">
        <f>'1.Sayfa'!E111</f>
        <v>0.72916666666663699</v>
      </c>
      <c r="F102" s="42">
        <f>'1.Sayfa'!I111</f>
        <v>0.35416666666666302</v>
      </c>
      <c r="G102" s="42">
        <f>'1.Sayfa'!J111</f>
        <v>0.56249999999998201</v>
      </c>
      <c r="H102" s="42">
        <f>'1.Sayfa'!K111</f>
        <v>0.60416666666664598</v>
      </c>
      <c r="I102" s="42">
        <f>'1.Sayfa'!L111</f>
        <v>0.72916666666663699</v>
      </c>
      <c r="J102" s="42">
        <f>'1.Sayfa'!P111</f>
        <v>0</v>
      </c>
      <c r="K102" s="42">
        <f>'1.Sayfa'!Q111</f>
        <v>0</v>
      </c>
      <c r="L102" s="42">
        <f>'1.Sayfa'!R111</f>
        <v>0</v>
      </c>
      <c r="M102" s="42">
        <f>'1.Sayfa'!S111</f>
        <v>0</v>
      </c>
      <c r="N102" s="42">
        <f>'1.Sayfa'!W111</f>
        <v>0</v>
      </c>
      <c r="O102" s="42">
        <f>'1.Sayfa'!X111</f>
        <v>0</v>
      </c>
      <c r="P102" s="42">
        <f>'1.Sayfa'!Y111</f>
        <v>0</v>
      </c>
      <c r="Q102" s="42">
        <f>'1.Sayfa'!Z111</f>
        <v>0</v>
      </c>
      <c r="R102" s="42">
        <f>'1.Sayfa'!AD111</f>
        <v>0</v>
      </c>
      <c r="S102" s="42">
        <f>'1.Sayfa'!AE111</f>
        <v>0</v>
      </c>
      <c r="T102" s="42">
        <f>'1.Sayfa'!AF111</f>
        <v>0</v>
      </c>
      <c r="U102" s="43">
        <f>'1.Sayfa'!AG111</f>
        <v>0</v>
      </c>
      <c r="V102" s="41">
        <f>'2.Sayfa'!B111</f>
        <v>0</v>
      </c>
      <c r="W102" s="42">
        <f>'2.Sayfa'!C111</f>
        <v>0</v>
      </c>
      <c r="X102" s="42">
        <f>'2.Sayfa'!D111</f>
        <v>0</v>
      </c>
      <c r="Y102" s="42">
        <f>'2.Sayfa'!E111</f>
        <v>0</v>
      </c>
      <c r="Z102" s="42">
        <f>'2.Sayfa'!I111</f>
        <v>0</v>
      </c>
      <c r="AA102" s="42">
        <f>'2.Sayfa'!J111</f>
        <v>0</v>
      </c>
      <c r="AB102" s="42">
        <f>'2.Sayfa'!K111</f>
        <v>0</v>
      </c>
      <c r="AC102" s="42">
        <f>'2.Sayfa'!L111</f>
        <v>0</v>
      </c>
      <c r="AD102" s="42">
        <f>'2.Sayfa'!P111</f>
        <v>0</v>
      </c>
      <c r="AE102" s="42">
        <f>'2.Sayfa'!Q111</f>
        <v>0</v>
      </c>
      <c r="AF102" s="42">
        <f>'2.Sayfa'!R111</f>
        <v>0</v>
      </c>
      <c r="AG102" s="42">
        <f>'2.Sayfa'!S111</f>
        <v>0</v>
      </c>
      <c r="AH102" s="42">
        <f>'2.Sayfa'!W111</f>
        <v>0</v>
      </c>
      <c r="AI102" s="42">
        <f>'2.Sayfa'!X111</f>
        <v>0</v>
      </c>
      <c r="AJ102" s="42">
        <f>'2.Sayfa'!Y111</f>
        <v>0</v>
      </c>
      <c r="AK102" s="42">
        <f>'2.Sayfa'!Z111</f>
        <v>0</v>
      </c>
      <c r="AL102" s="42">
        <f>'2.Sayfa'!AD111</f>
        <v>0</v>
      </c>
      <c r="AM102" s="42">
        <f>'2.Sayfa'!AE111</f>
        <v>0</v>
      </c>
      <c r="AN102" s="42">
        <f>'2.Sayfa'!AF111</f>
        <v>0</v>
      </c>
      <c r="AO102" s="43">
        <f>'2.Sayfa'!AG111</f>
        <v>0</v>
      </c>
      <c r="AP102" s="44">
        <f>'3.Sayfa'!B111</f>
        <v>0</v>
      </c>
      <c r="AQ102" s="46">
        <f>'3.Sayfa'!C111</f>
        <v>0</v>
      </c>
      <c r="AR102" s="42">
        <f>'3.Sayfa'!D111</f>
        <v>0</v>
      </c>
      <c r="AS102" s="45">
        <f>'3.Sayfa'!E111</f>
        <v>0</v>
      </c>
      <c r="AT102" s="42">
        <f>'3.Sayfa'!I111</f>
        <v>0</v>
      </c>
      <c r="AU102" s="42">
        <f>'3.Sayfa'!J111</f>
        <v>0</v>
      </c>
      <c r="AV102" s="42">
        <f>'3.Sayfa'!K111</f>
        <v>0</v>
      </c>
      <c r="AW102" s="42">
        <f>'3.Sayfa'!L111</f>
        <v>0</v>
      </c>
      <c r="AX102" s="42">
        <f>'3.Sayfa'!P111</f>
        <v>0</v>
      </c>
      <c r="AY102" s="42">
        <f>'3.Sayfa'!Q111</f>
        <v>0</v>
      </c>
      <c r="AZ102" s="42">
        <f>'3.Sayfa'!R111</f>
        <v>0</v>
      </c>
      <c r="BA102" s="42">
        <f>'3.Sayfa'!S111</f>
        <v>0</v>
      </c>
      <c r="BB102" s="42">
        <f>'3.Sayfa'!W111</f>
        <v>0</v>
      </c>
      <c r="BC102" s="42">
        <f>'3.Sayfa'!X111</f>
        <v>0</v>
      </c>
      <c r="BD102" s="42">
        <f>'3.Sayfa'!Y111</f>
        <v>0</v>
      </c>
      <c r="BE102" s="42">
        <f>'3.Sayfa'!Z111</f>
        <v>0</v>
      </c>
      <c r="BF102" s="42">
        <f>'3.Sayfa'!AD111</f>
        <v>0</v>
      </c>
      <c r="BG102" s="42">
        <f>'3.Sayfa'!AE111</f>
        <v>0</v>
      </c>
      <c r="BH102" s="42">
        <f>'3.Sayfa'!AF111</f>
        <v>0</v>
      </c>
      <c r="BI102" s="42">
        <f>'3.Sayfa'!AG111</f>
        <v>0</v>
      </c>
      <c r="BJ102" s="44">
        <f>'4.Sayfa'!B111</f>
        <v>0</v>
      </c>
      <c r="BK102" s="42">
        <f>'4.Sayfa'!C111</f>
        <v>0</v>
      </c>
      <c r="BL102" s="42">
        <f>'4.Sayfa'!D111</f>
        <v>0</v>
      </c>
      <c r="BM102" s="47">
        <f>'4.Sayfa'!E111</f>
        <v>0</v>
      </c>
      <c r="BN102" s="42">
        <f>'4.Sayfa'!I111</f>
        <v>0</v>
      </c>
      <c r="BO102" s="42">
        <f>'4.Sayfa'!J111</f>
        <v>0</v>
      </c>
      <c r="BP102" s="42">
        <f>'4.Sayfa'!K111</f>
        <v>0</v>
      </c>
      <c r="BQ102" s="42">
        <f>'4.Sayfa'!L111</f>
        <v>0</v>
      </c>
      <c r="BR102" s="42">
        <f>'4.Sayfa'!P111</f>
        <v>0</v>
      </c>
      <c r="BS102" s="42">
        <f>'4.Sayfa'!Q111</f>
        <v>0</v>
      </c>
      <c r="BT102" s="42">
        <f>'4.Sayfa'!R111</f>
        <v>0</v>
      </c>
      <c r="BU102" s="42">
        <f>'4.Sayfa'!S111</f>
        <v>0</v>
      </c>
      <c r="BV102" s="42">
        <f>'4.Sayfa'!W111</f>
        <v>0</v>
      </c>
      <c r="BW102" s="42">
        <f>'4.Sayfa'!X111</f>
        <v>0</v>
      </c>
      <c r="BX102" s="42">
        <f>'4.Sayfa'!Y111</f>
        <v>0</v>
      </c>
      <c r="BY102" s="42">
        <f>'4.Sayfa'!Z111</f>
        <v>0</v>
      </c>
      <c r="BZ102" s="42">
        <f>'4.Sayfa'!AD111</f>
        <v>0</v>
      </c>
      <c r="CA102" s="42">
        <f>'4.Sayfa'!AE111</f>
        <v>0</v>
      </c>
      <c r="CB102" s="42">
        <f>'4.Sayfa'!AF111</f>
        <v>0</v>
      </c>
      <c r="CC102" s="42">
        <f>'4.Sayfa'!AG111</f>
        <v>0</v>
      </c>
      <c r="CD102" s="44">
        <f>'5.Sayfa'!B111</f>
        <v>0</v>
      </c>
      <c r="CE102" s="42">
        <f>'5.Sayfa'!C111</f>
        <v>0</v>
      </c>
      <c r="CF102" s="42">
        <f>'5.Sayfa'!D111</f>
        <v>0</v>
      </c>
      <c r="CG102" s="47">
        <f>'5.Sayfa'!E111</f>
        <v>0</v>
      </c>
      <c r="CH102" s="42">
        <f>'5.Sayfa'!I111</f>
        <v>0</v>
      </c>
      <c r="CI102" s="42">
        <f>'5.Sayfa'!J111</f>
        <v>0</v>
      </c>
      <c r="CJ102" s="42">
        <f>'5.Sayfa'!K111</f>
        <v>0</v>
      </c>
      <c r="CK102" s="42">
        <f>'5.Sayfa'!L111</f>
        <v>0</v>
      </c>
      <c r="CL102" s="42">
        <f>'5.Sayfa'!P111</f>
        <v>0</v>
      </c>
      <c r="CM102" s="42">
        <f>'5.Sayfa'!Q111</f>
        <v>0</v>
      </c>
      <c r="CN102" s="42">
        <f>'5.Sayfa'!R111</f>
        <v>0</v>
      </c>
      <c r="CO102" s="42">
        <f>'5.Sayfa'!S111</f>
        <v>0</v>
      </c>
      <c r="CP102" s="42">
        <f>'5.Sayfa'!W111</f>
        <v>0</v>
      </c>
      <c r="CQ102" s="42">
        <f>'5.Sayfa'!X111</f>
        <v>0</v>
      </c>
      <c r="CR102" s="42">
        <f>'5.Sayfa'!Y111</f>
        <v>0</v>
      </c>
      <c r="CS102" s="42">
        <f>'5.Sayfa'!Z111</f>
        <v>0</v>
      </c>
      <c r="CT102" s="42">
        <f>'5.Sayfa'!AD111</f>
        <v>0</v>
      </c>
      <c r="CU102" s="42">
        <f>'5.Sayfa'!AE111</f>
        <v>0</v>
      </c>
      <c r="CV102" s="42">
        <f>'5.Sayfa'!AF111</f>
        <v>0</v>
      </c>
      <c r="CW102" s="43">
        <f>'5.Sayfa'!AG111</f>
        <v>0</v>
      </c>
      <c r="CY102" s="40">
        <f t="shared" si="41"/>
        <v>0.72916666666663699</v>
      </c>
      <c r="CZ102" s="40">
        <f t="shared" si="42"/>
        <v>0.35416666666666302</v>
      </c>
      <c r="DA102" s="40">
        <f t="shared" si="43"/>
        <v>0.37499999999997397</v>
      </c>
    </row>
    <row r="103" spans="1:105" ht="16.5" thickBot="1" x14ac:dyDescent="0.3">
      <c r="A103" s="30" t="s">
        <v>24</v>
      </c>
      <c r="B103" s="41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3"/>
      <c r="V103" s="41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3"/>
      <c r="AP103" s="44"/>
      <c r="AQ103" s="46"/>
      <c r="AR103" s="42"/>
      <c r="AS103" s="45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4"/>
      <c r="BK103" s="42"/>
      <c r="BL103" s="42"/>
      <c r="BM103" s="47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4"/>
      <c r="CE103" s="42"/>
      <c r="CF103" s="42"/>
      <c r="CG103" s="47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3"/>
      <c r="CY103" s="40"/>
      <c r="CZ103" s="40"/>
      <c r="DA103" s="48">
        <f>SUM(DA98:DA102)</f>
        <v>1.916666666666534</v>
      </c>
    </row>
    <row r="104" spans="1:105" x14ac:dyDescent="0.25">
      <c r="A104" s="20">
        <f>A102+1</f>
        <v>44835</v>
      </c>
    </row>
    <row r="105" spans="1:105" x14ac:dyDescent="0.25">
      <c r="A105" s="20">
        <f>A104+1</f>
        <v>44836</v>
      </c>
    </row>
    <row r="106" spans="1:105" ht="15.75" thickBot="1" x14ac:dyDescent="0.3">
      <c r="A106" s="20">
        <f t="shared" ref="A106:A110" si="44">A105+1</f>
        <v>44837</v>
      </c>
      <c r="B106" s="41">
        <f>'1.Sayfa'!B115</f>
        <v>0.35416666666666302</v>
      </c>
      <c r="C106" s="42">
        <f>'1.Sayfa'!C115</f>
        <v>0.56249999999998201</v>
      </c>
      <c r="D106" s="42">
        <f>'1.Sayfa'!D115</f>
        <v>0.60416666666664598</v>
      </c>
      <c r="E106" s="42">
        <f>'1.Sayfa'!E115</f>
        <v>0.72916666666663699</v>
      </c>
      <c r="F106" s="42">
        <f>'1.Sayfa'!I115</f>
        <v>0.312499999999999</v>
      </c>
      <c r="G106" s="42">
        <f>'1.Sayfa'!J115</f>
        <v>0.52083333333331805</v>
      </c>
      <c r="H106" s="42">
        <f>'1.Sayfa'!K115</f>
        <v>0.56249999999998201</v>
      </c>
      <c r="I106" s="42">
        <f>'1.Sayfa'!L115</f>
        <v>0.68749999999997402</v>
      </c>
      <c r="J106" s="42">
        <f>'1.Sayfa'!P115</f>
        <v>0</v>
      </c>
      <c r="K106" s="42">
        <f>'1.Sayfa'!Q115</f>
        <v>0</v>
      </c>
      <c r="L106" s="42">
        <f>'1.Sayfa'!R115</f>
        <v>0</v>
      </c>
      <c r="M106" s="42">
        <f>'1.Sayfa'!S115</f>
        <v>0</v>
      </c>
      <c r="N106" s="42">
        <f>'1.Sayfa'!W115</f>
        <v>0</v>
      </c>
      <c r="O106" s="42">
        <f>'1.Sayfa'!X115</f>
        <v>0</v>
      </c>
      <c r="P106" s="42">
        <f>'1.Sayfa'!Y115</f>
        <v>0</v>
      </c>
      <c r="Q106" s="42">
        <f>'1.Sayfa'!Z115</f>
        <v>0</v>
      </c>
      <c r="R106" s="42">
        <f>'1.Sayfa'!AD115</f>
        <v>0</v>
      </c>
      <c r="S106" s="42">
        <f>'1.Sayfa'!AE115</f>
        <v>0</v>
      </c>
      <c r="T106" s="42">
        <f>'1.Sayfa'!AF115</f>
        <v>0</v>
      </c>
      <c r="U106" s="43">
        <f>'1.Sayfa'!AG115</f>
        <v>0</v>
      </c>
      <c r="V106" s="41">
        <f>'2.Sayfa'!B115</f>
        <v>0</v>
      </c>
      <c r="W106" s="42">
        <f>'2.Sayfa'!C115</f>
        <v>0</v>
      </c>
      <c r="X106" s="42">
        <f>'2.Sayfa'!D115</f>
        <v>0</v>
      </c>
      <c r="Y106" s="42">
        <f>'2.Sayfa'!E115</f>
        <v>0</v>
      </c>
      <c r="Z106" s="42">
        <f>'2.Sayfa'!I115</f>
        <v>0</v>
      </c>
      <c r="AA106" s="42">
        <f>'2.Sayfa'!J115</f>
        <v>0</v>
      </c>
      <c r="AB106" s="42">
        <f>'2.Sayfa'!K115</f>
        <v>0</v>
      </c>
      <c r="AC106" s="42">
        <f>'2.Sayfa'!L115</f>
        <v>0</v>
      </c>
      <c r="AD106" s="42">
        <f>'2.Sayfa'!P115</f>
        <v>0</v>
      </c>
      <c r="AE106" s="42">
        <f>'2.Sayfa'!Q115</f>
        <v>0</v>
      </c>
      <c r="AF106" s="42">
        <f>'2.Sayfa'!R115</f>
        <v>0</v>
      </c>
      <c r="AG106" s="42">
        <f>'2.Sayfa'!S115</f>
        <v>0</v>
      </c>
      <c r="AH106" s="42">
        <f>'2.Sayfa'!W115</f>
        <v>0</v>
      </c>
      <c r="AI106" s="42">
        <f>'2.Sayfa'!X115</f>
        <v>0</v>
      </c>
      <c r="AJ106" s="42">
        <f>'2.Sayfa'!Y115</f>
        <v>0</v>
      </c>
      <c r="AK106" s="42">
        <f>'2.Sayfa'!Z115</f>
        <v>0</v>
      </c>
      <c r="AL106" s="42">
        <f>'2.Sayfa'!AD115</f>
        <v>0</v>
      </c>
      <c r="AM106" s="42">
        <f>'2.Sayfa'!AE115</f>
        <v>0</v>
      </c>
      <c r="AN106" s="42">
        <f>'2.Sayfa'!AF115</f>
        <v>0</v>
      </c>
      <c r="AO106" s="43">
        <f>'2.Sayfa'!AG115</f>
        <v>0</v>
      </c>
      <c r="AP106" s="44">
        <f>'3.Sayfa'!B115</f>
        <v>0</v>
      </c>
      <c r="AQ106" s="46">
        <f>'3.Sayfa'!C115</f>
        <v>0</v>
      </c>
      <c r="AR106" s="42">
        <f>'3.Sayfa'!D115</f>
        <v>0</v>
      </c>
      <c r="AS106" s="45">
        <f>'3.Sayfa'!E115</f>
        <v>0</v>
      </c>
      <c r="AT106" s="42">
        <f>'3.Sayfa'!I115</f>
        <v>0</v>
      </c>
      <c r="AU106" s="42">
        <f>'3.Sayfa'!J115</f>
        <v>0</v>
      </c>
      <c r="AV106" s="42">
        <f>'3.Sayfa'!K115</f>
        <v>0</v>
      </c>
      <c r="AW106" s="42">
        <f>'3.Sayfa'!L115</f>
        <v>0</v>
      </c>
      <c r="AX106" s="42">
        <f>'3.Sayfa'!P115</f>
        <v>0</v>
      </c>
      <c r="AY106" s="42">
        <f>'3.Sayfa'!Q115</f>
        <v>0</v>
      </c>
      <c r="AZ106" s="42">
        <f>'3.Sayfa'!R115</f>
        <v>0</v>
      </c>
      <c r="BA106" s="42">
        <f>'3.Sayfa'!S115</f>
        <v>0</v>
      </c>
      <c r="BB106" s="42">
        <f>'3.Sayfa'!W115</f>
        <v>0</v>
      </c>
      <c r="BC106" s="42">
        <f>'3.Sayfa'!X115</f>
        <v>0</v>
      </c>
      <c r="BD106" s="42">
        <f>'3.Sayfa'!Y115</f>
        <v>0</v>
      </c>
      <c r="BE106" s="42">
        <f>'3.Sayfa'!Z115</f>
        <v>0</v>
      </c>
      <c r="BF106" s="42">
        <f>'3.Sayfa'!AD115</f>
        <v>0</v>
      </c>
      <c r="BG106" s="42">
        <f>'3.Sayfa'!AE115</f>
        <v>0</v>
      </c>
      <c r="BH106" s="42">
        <f>'3.Sayfa'!AF115</f>
        <v>0</v>
      </c>
      <c r="BI106" s="42">
        <f>'3.Sayfa'!AG115</f>
        <v>0</v>
      </c>
      <c r="BJ106" s="44">
        <f>'4.Sayfa'!B115</f>
        <v>0</v>
      </c>
      <c r="BK106" s="42">
        <f>'4.Sayfa'!C115</f>
        <v>0</v>
      </c>
      <c r="BL106" s="42">
        <f>'4.Sayfa'!D115</f>
        <v>0</v>
      </c>
      <c r="BM106" s="47">
        <f>'4.Sayfa'!E115</f>
        <v>0</v>
      </c>
      <c r="BN106" s="42">
        <f>'4.Sayfa'!I115</f>
        <v>0</v>
      </c>
      <c r="BO106" s="42">
        <f>'4.Sayfa'!J115</f>
        <v>0</v>
      </c>
      <c r="BP106" s="42">
        <f>'4.Sayfa'!K115</f>
        <v>0</v>
      </c>
      <c r="BQ106" s="42">
        <f>'4.Sayfa'!L115</f>
        <v>0</v>
      </c>
      <c r="BR106" s="42">
        <f>'4.Sayfa'!P115</f>
        <v>0</v>
      </c>
      <c r="BS106" s="42">
        <f>'4.Sayfa'!Q115</f>
        <v>0</v>
      </c>
      <c r="BT106" s="42">
        <f>'4.Sayfa'!R115</f>
        <v>0</v>
      </c>
      <c r="BU106" s="42">
        <f>'4.Sayfa'!S115</f>
        <v>0</v>
      </c>
      <c r="BV106" s="42">
        <f>'4.Sayfa'!W115</f>
        <v>0</v>
      </c>
      <c r="BW106" s="42">
        <f>'4.Sayfa'!X115</f>
        <v>0</v>
      </c>
      <c r="BX106" s="42">
        <f>'4.Sayfa'!Y115</f>
        <v>0</v>
      </c>
      <c r="BY106" s="42">
        <f>'4.Sayfa'!Z115</f>
        <v>0</v>
      </c>
      <c r="BZ106" s="42">
        <f>'4.Sayfa'!AD115</f>
        <v>0</v>
      </c>
      <c r="CA106" s="42">
        <f>'4.Sayfa'!AE115</f>
        <v>0</v>
      </c>
      <c r="CB106" s="42">
        <f>'4.Sayfa'!AF115</f>
        <v>0</v>
      </c>
      <c r="CC106" s="42">
        <f>'4.Sayfa'!AG115</f>
        <v>0</v>
      </c>
      <c r="CD106" s="44">
        <f>'5.Sayfa'!B115</f>
        <v>0</v>
      </c>
      <c r="CE106" s="42">
        <f>'5.Sayfa'!C115</f>
        <v>0</v>
      </c>
      <c r="CF106" s="42">
        <f>'5.Sayfa'!D115</f>
        <v>0</v>
      </c>
      <c r="CG106" s="47">
        <f>'5.Sayfa'!E115</f>
        <v>0</v>
      </c>
      <c r="CH106" s="42">
        <f>'5.Sayfa'!I115</f>
        <v>0</v>
      </c>
      <c r="CI106" s="42">
        <f>'5.Sayfa'!J115</f>
        <v>0</v>
      </c>
      <c r="CJ106" s="42">
        <f>'5.Sayfa'!K115</f>
        <v>0</v>
      </c>
      <c r="CK106" s="42">
        <f>'5.Sayfa'!L115</f>
        <v>0</v>
      </c>
      <c r="CL106" s="42">
        <f>'5.Sayfa'!P115</f>
        <v>0</v>
      </c>
      <c r="CM106" s="42">
        <f>'5.Sayfa'!Q115</f>
        <v>0</v>
      </c>
      <c r="CN106" s="42">
        <f>'5.Sayfa'!R115</f>
        <v>0</v>
      </c>
      <c r="CO106" s="42">
        <f>'5.Sayfa'!S115</f>
        <v>0</v>
      </c>
      <c r="CP106" s="42">
        <f>'5.Sayfa'!W115</f>
        <v>0</v>
      </c>
      <c r="CQ106" s="42">
        <f>'5.Sayfa'!X115</f>
        <v>0</v>
      </c>
      <c r="CR106" s="42">
        <f>'5.Sayfa'!Y115</f>
        <v>0</v>
      </c>
      <c r="CS106" s="42">
        <f>'5.Sayfa'!Z115</f>
        <v>0</v>
      </c>
      <c r="CT106" s="42">
        <f>'5.Sayfa'!AD115</f>
        <v>0</v>
      </c>
      <c r="CU106" s="42">
        <f>'5.Sayfa'!AE115</f>
        <v>0</v>
      </c>
      <c r="CV106" s="42">
        <f>'5.Sayfa'!AF115</f>
        <v>0</v>
      </c>
      <c r="CW106" s="43">
        <f>'5.Sayfa'!AG115</f>
        <v>0</v>
      </c>
      <c r="CY106" s="40">
        <f t="shared" ref="CY106:CY110" si="45">LARGE(B106:CW106,1)</f>
        <v>0.72916666666663699</v>
      </c>
      <c r="CZ106" s="40">
        <f>IF(ISERROR(SMALL(B106:CW106,COUNTIF(B106:CW106,0)+1)),0,SMALL(B106:CW106,COUNTIF(B106:CW106,0)+1))</f>
        <v>0.312499999999999</v>
      </c>
      <c r="DA106" s="40">
        <f>IF(CY106-CZ106&lt;0,0,CY106-CZ106)</f>
        <v>0.41666666666663799</v>
      </c>
    </row>
    <row r="107" spans="1:105" ht="15.75" thickBot="1" x14ac:dyDescent="0.3">
      <c r="A107" s="20">
        <f t="shared" si="44"/>
        <v>44838</v>
      </c>
      <c r="B107" s="41">
        <f>'1.Sayfa'!B116</f>
        <v>0.35416666666666302</v>
      </c>
      <c r="C107" s="42">
        <f>'1.Sayfa'!C116</f>
        <v>0.52083333333331805</v>
      </c>
      <c r="D107" s="42">
        <f>'1.Sayfa'!D116</f>
        <v>0.56249999999998201</v>
      </c>
      <c r="E107" s="42">
        <f>'1.Sayfa'!E116</f>
        <v>0.72916666666663699</v>
      </c>
      <c r="F107" s="42">
        <f>'1.Sayfa'!I116</f>
        <v>0.35416666666666302</v>
      </c>
      <c r="G107" s="42">
        <f>'1.Sayfa'!J116</f>
        <v>0.56249999999998201</v>
      </c>
      <c r="H107" s="42">
        <f>'1.Sayfa'!K116</f>
        <v>0.60416666666664598</v>
      </c>
      <c r="I107" s="42">
        <f>'1.Sayfa'!L116</f>
        <v>0.72916666666663699</v>
      </c>
      <c r="J107" s="42">
        <f>'1.Sayfa'!P116</f>
        <v>0</v>
      </c>
      <c r="K107" s="42">
        <f>'1.Sayfa'!Q116</f>
        <v>0</v>
      </c>
      <c r="L107" s="42">
        <f>'1.Sayfa'!R116</f>
        <v>0</v>
      </c>
      <c r="M107" s="42">
        <f>'1.Sayfa'!S116</f>
        <v>0</v>
      </c>
      <c r="N107" s="42">
        <f>'1.Sayfa'!W116</f>
        <v>0</v>
      </c>
      <c r="O107" s="42">
        <f>'1.Sayfa'!X116</f>
        <v>0</v>
      </c>
      <c r="P107" s="42">
        <f>'1.Sayfa'!Y116</f>
        <v>0</v>
      </c>
      <c r="Q107" s="42">
        <f>'1.Sayfa'!Z116</f>
        <v>0</v>
      </c>
      <c r="R107" s="42">
        <f>'1.Sayfa'!AD116</f>
        <v>0</v>
      </c>
      <c r="S107" s="42">
        <f>'1.Sayfa'!AE116</f>
        <v>0</v>
      </c>
      <c r="T107" s="42">
        <f>'1.Sayfa'!AF116</f>
        <v>0</v>
      </c>
      <c r="U107" s="43">
        <f>'1.Sayfa'!AG116</f>
        <v>0</v>
      </c>
      <c r="V107" s="41">
        <f>'2.Sayfa'!B116</f>
        <v>0</v>
      </c>
      <c r="W107" s="42">
        <f>'2.Sayfa'!C116</f>
        <v>0</v>
      </c>
      <c r="X107" s="42">
        <f>'2.Sayfa'!D116</f>
        <v>0</v>
      </c>
      <c r="Y107" s="42">
        <f>'2.Sayfa'!E116</f>
        <v>0</v>
      </c>
      <c r="Z107" s="42">
        <f>'2.Sayfa'!I116</f>
        <v>0</v>
      </c>
      <c r="AA107" s="42">
        <f>'2.Sayfa'!J116</f>
        <v>0</v>
      </c>
      <c r="AB107" s="42">
        <f>'2.Sayfa'!K116</f>
        <v>0</v>
      </c>
      <c r="AC107" s="42">
        <f>'2.Sayfa'!L116</f>
        <v>0</v>
      </c>
      <c r="AD107" s="42">
        <f>'2.Sayfa'!P116</f>
        <v>0</v>
      </c>
      <c r="AE107" s="42">
        <f>'2.Sayfa'!Q116</f>
        <v>0</v>
      </c>
      <c r="AF107" s="42">
        <f>'2.Sayfa'!R116</f>
        <v>0</v>
      </c>
      <c r="AG107" s="42">
        <f>'2.Sayfa'!S116</f>
        <v>0</v>
      </c>
      <c r="AH107" s="42">
        <f>'2.Sayfa'!W116</f>
        <v>0</v>
      </c>
      <c r="AI107" s="42">
        <f>'2.Sayfa'!X116</f>
        <v>0</v>
      </c>
      <c r="AJ107" s="42">
        <f>'2.Sayfa'!Y116</f>
        <v>0</v>
      </c>
      <c r="AK107" s="42">
        <f>'2.Sayfa'!Z116</f>
        <v>0</v>
      </c>
      <c r="AL107" s="42">
        <f>'2.Sayfa'!AD116</f>
        <v>0</v>
      </c>
      <c r="AM107" s="42">
        <f>'2.Sayfa'!AE116</f>
        <v>0</v>
      </c>
      <c r="AN107" s="42">
        <f>'2.Sayfa'!AF116</f>
        <v>0</v>
      </c>
      <c r="AO107" s="43">
        <f>'2.Sayfa'!AG116</f>
        <v>0</v>
      </c>
      <c r="AP107" s="44">
        <f>'3.Sayfa'!B116</f>
        <v>0</v>
      </c>
      <c r="AQ107" s="46">
        <f>'3.Sayfa'!C116</f>
        <v>0</v>
      </c>
      <c r="AR107" s="42">
        <f>'3.Sayfa'!D116</f>
        <v>0</v>
      </c>
      <c r="AS107" s="45">
        <f>'3.Sayfa'!E116</f>
        <v>0</v>
      </c>
      <c r="AT107" s="42">
        <f>'3.Sayfa'!I116</f>
        <v>0</v>
      </c>
      <c r="AU107" s="42">
        <f>'3.Sayfa'!J116</f>
        <v>0</v>
      </c>
      <c r="AV107" s="42">
        <f>'3.Sayfa'!K116</f>
        <v>0</v>
      </c>
      <c r="AW107" s="42">
        <f>'3.Sayfa'!L116</f>
        <v>0</v>
      </c>
      <c r="AX107" s="42">
        <f>'3.Sayfa'!P116</f>
        <v>0</v>
      </c>
      <c r="AY107" s="42">
        <f>'3.Sayfa'!Q116</f>
        <v>0</v>
      </c>
      <c r="AZ107" s="42">
        <f>'3.Sayfa'!R116</f>
        <v>0</v>
      </c>
      <c r="BA107" s="42">
        <f>'3.Sayfa'!S116</f>
        <v>0</v>
      </c>
      <c r="BB107" s="42">
        <f>'3.Sayfa'!W116</f>
        <v>0</v>
      </c>
      <c r="BC107" s="42">
        <f>'3.Sayfa'!X116</f>
        <v>0</v>
      </c>
      <c r="BD107" s="42">
        <f>'3.Sayfa'!Y116</f>
        <v>0</v>
      </c>
      <c r="BE107" s="42">
        <f>'3.Sayfa'!Z116</f>
        <v>0</v>
      </c>
      <c r="BF107" s="42">
        <f>'3.Sayfa'!AD116</f>
        <v>0</v>
      </c>
      <c r="BG107" s="42">
        <f>'3.Sayfa'!AE116</f>
        <v>0</v>
      </c>
      <c r="BH107" s="42">
        <f>'3.Sayfa'!AF116</f>
        <v>0</v>
      </c>
      <c r="BI107" s="42">
        <f>'3.Sayfa'!AG116</f>
        <v>0</v>
      </c>
      <c r="BJ107" s="44">
        <f>'4.Sayfa'!B116</f>
        <v>0</v>
      </c>
      <c r="BK107" s="42">
        <f>'4.Sayfa'!C116</f>
        <v>0</v>
      </c>
      <c r="BL107" s="42">
        <f>'4.Sayfa'!D116</f>
        <v>0</v>
      </c>
      <c r="BM107" s="47">
        <f>'4.Sayfa'!E116</f>
        <v>0</v>
      </c>
      <c r="BN107" s="42">
        <f>'4.Sayfa'!I116</f>
        <v>0</v>
      </c>
      <c r="BO107" s="42">
        <f>'4.Sayfa'!J116</f>
        <v>0</v>
      </c>
      <c r="BP107" s="42">
        <f>'4.Sayfa'!K116</f>
        <v>0</v>
      </c>
      <c r="BQ107" s="42">
        <f>'4.Sayfa'!L116</f>
        <v>0</v>
      </c>
      <c r="BR107" s="42">
        <f>'4.Sayfa'!P116</f>
        <v>0</v>
      </c>
      <c r="BS107" s="42">
        <f>'4.Sayfa'!Q116</f>
        <v>0</v>
      </c>
      <c r="BT107" s="42">
        <f>'4.Sayfa'!R116</f>
        <v>0</v>
      </c>
      <c r="BU107" s="42">
        <f>'4.Sayfa'!S116</f>
        <v>0</v>
      </c>
      <c r="BV107" s="42">
        <f>'4.Sayfa'!W116</f>
        <v>0</v>
      </c>
      <c r="BW107" s="42">
        <f>'4.Sayfa'!X116</f>
        <v>0</v>
      </c>
      <c r="BX107" s="42">
        <f>'4.Sayfa'!Y116</f>
        <v>0</v>
      </c>
      <c r="BY107" s="42">
        <f>'4.Sayfa'!Z116</f>
        <v>0</v>
      </c>
      <c r="BZ107" s="42">
        <f>'4.Sayfa'!AD116</f>
        <v>0</v>
      </c>
      <c r="CA107" s="42">
        <f>'4.Sayfa'!AE116</f>
        <v>0</v>
      </c>
      <c r="CB107" s="42">
        <f>'4.Sayfa'!AF116</f>
        <v>0</v>
      </c>
      <c r="CC107" s="42">
        <f>'4.Sayfa'!AG116</f>
        <v>0</v>
      </c>
      <c r="CD107" s="44">
        <f>'5.Sayfa'!B116</f>
        <v>0</v>
      </c>
      <c r="CE107" s="42">
        <f>'5.Sayfa'!C116</f>
        <v>0</v>
      </c>
      <c r="CF107" s="42">
        <f>'5.Sayfa'!D116</f>
        <v>0</v>
      </c>
      <c r="CG107" s="47">
        <f>'5.Sayfa'!E116</f>
        <v>0</v>
      </c>
      <c r="CH107" s="42">
        <f>'5.Sayfa'!I116</f>
        <v>0</v>
      </c>
      <c r="CI107" s="42">
        <f>'5.Sayfa'!J116</f>
        <v>0</v>
      </c>
      <c r="CJ107" s="42">
        <f>'5.Sayfa'!K116</f>
        <v>0</v>
      </c>
      <c r="CK107" s="42">
        <f>'5.Sayfa'!L116</f>
        <v>0</v>
      </c>
      <c r="CL107" s="42">
        <f>'5.Sayfa'!P116</f>
        <v>0</v>
      </c>
      <c r="CM107" s="42">
        <f>'5.Sayfa'!Q116</f>
        <v>0</v>
      </c>
      <c r="CN107" s="42">
        <f>'5.Sayfa'!R116</f>
        <v>0</v>
      </c>
      <c r="CO107" s="42">
        <f>'5.Sayfa'!S116</f>
        <v>0</v>
      </c>
      <c r="CP107" s="42">
        <f>'5.Sayfa'!W116</f>
        <v>0</v>
      </c>
      <c r="CQ107" s="42">
        <f>'5.Sayfa'!X116</f>
        <v>0</v>
      </c>
      <c r="CR107" s="42">
        <f>'5.Sayfa'!Y116</f>
        <v>0</v>
      </c>
      <c r="CS107" s="42">
        <f>'5.Sayfa'!Z116</f>
        <v>0</v>
      </c>
      <c r="CT107" s="42">
        <f>'5.Sayfa'!AD116</f>
        <v>0</v>
      </c>
      <c r="CU107" s="42">
        <f>'5.Sayfa'!AE116</f>
        <v>0</v>
      </c>
      <c r="CV107" s="42">
        <f>'5.Sayfa'!AF116</f>
        <v>0</v>
      </c>
      <c r="CW107" s="43">
        <f>'5.Sayfa'!AG116</f>
        <v>0</v>
      </c>
      <c r="CY107" s="40">
        <f t="shared" si="45"/>
        <v>0.72916666666663699</v>
      </c>
      <c r="CZ107" s="40">
        <f t="shared" ref="CZ107:CZ110" si="46">IF(ISERROR(SMALL(B107:CW107,COUNTIF(B107:CW107,0)+1)),0,SMALL(B107:CW107,COUNTIF(B107:CW107,0)+1))</f>
        <v>0.35416666666666302</v>
      </c>
      <c r="DA107" s="40">
        <f t="shared" ref="DA107:DA110" si="47">IF(CY107-CZ107&lt;0,0,CY107-CZ107)</f>
        <v>0.37499999999997397</v>
      </c>
    </row>
    <row r="108" spans="1:105" ht="15.75" thickBot="1" x14ac:dyDescent="0.3">
      <c r="A108" s="20">
        <f t="shared" si="44"/>
        <v>44839</v>
      </c>
      <c r="B108" s="41">
        <f>'1.Sayfa'!B117</f>
        <v>0.35416666666666302</v>
      </c>
      <c r="C108" s="42">
        <f>'1.Sayfa'!C117</f>
        <v>0.56249999999998201</v>
      </c>
      <c r="D108" s="42">
        <f>'1.Sayfa'!D117</f>
        <v>0.60416666666664598</v>
      </c>
      <c r="E108" s="42">
        <f>'1.Sayfa'!E117</f>
        <v>0.72916666666663699</v>
      </c>
      <c r="F108" s="42">
        <f>'1.Sayfa'!I117</f>
        <v>0.35416666666666302</v>
      </c>
      <c r="G108" s="42">
        <f>'1.Sayfa'!J117</f>
        <v>0.52083333333331805</v>
      </c>
      <c r="H108" s="42">
        <f>'1.Sayfa'!K117</f>
        <v>0.56249999999998201</v>
      </c>
      <c r="I108" s="42">
        <f>'1.Sayfa'!L117</f>
        <v>0.72916666666663699</v>
      </c>
      <c r="J108" s="42">
        <f>'1.Sayfa'!P117</f>
        <v>0</v>
      </c>
      <c r="K108" s="42">
        <f>'1.Sayfa'!Q117</f>
        <v>0</v>
      </c>
      <c r="L108" s="42">
        <f>'1.Sayfa'!R117</f>
        <v>0</v>
      </c>
      <c r="M108" s="42">
        <f>'1.Sayfa'!S117</f>
        <v>0</v>
      </c>
      <c r="N108" s="42">
        <f>'1.Sayfa'!W117</f>
        <v>0</v>
      </c>
      <c r="O108" s="42">
        <f>'1.Sayfa'!X117</f>
        <v>0</v>
      </c>
      <c r="P108" s="42">
        <f>'1.Sayfa'!Y117</f>
        <v>0</v>
      </c>
      <c r="Q108" s="42">
        <f>'1.Sayfa'!Z117</f>
        <v>0</v>
      </c>
      <c r="R108" s="42">
        <f>'1.Sayfa'!AD117</f>
        <v>0</v>
      </c>
      <c r="S108" s="42">
        <f>'1.Sayfa'!AE117</f>
        <v>0</v>
      </c>
      <c r="T108" s="42">
        <f>'1.Sayfa'!AF117</f>
        <v>0</v>
      </c>
      <c r="U108" s="43">
        <f>'1.Sayfa'!AG117</f>
        <v>0</v>
      </c>
      <c r="V108" s="41">
        <f>'2.Sayfa'!B117</f>
        <v>0</v>
      </c>
      <c r="W108" s="42">
        <f>'2.Sayfa'!C117</f>
        <v>0</v>
      </c>
      <c r="X108" s="42">
        <f>'2.Sayfa'!D117</f>
        <v>0</v>
      </c>
      <c r="Y108" s="42">
        <f>'2.Sayfa'!E117</f>
        <v>0</v>
      </c>
      <c r="Z108" s="42">
        <f>'2.Sayfa'!I117</f>
        <v>0</v>
      </c>
      <c r="AA108" s="42">
        <f>'2.Sayfa'!J117</f>
        <v>0</v>
      </c>
      <c r="AB108" s="42">
        <f>'2.Sayfa'!K117</f>
        <v>0</v>
      </c>
      <c r="AC108" s="42">
        <f>'2.Sayfa'!L117</f>
        <v>0</v>
      </c>
      <c r="AD108" s="42">
        <f>'2.Sayfa'!P117</f>
        <v>0</v>
      </c>
      <c r="AE108" s="42">
        <f>'2.Sayfa'!Q117</f>
        <v>0</v>
      </c>
      <c r="AF108" s="42">
        <f>'2.Sayfa'!R117</f>
        <v>0</v>
      </c>
      <c r="AG108" s="42">
        <f>'2.Sayfa'!S117</f>
        <v>0</v>
      </c>
      <c r="AH108" s="42">
        <f>'2.Sayfa'!W117</f>
        <v>0</v>
      </c>
      <c r="AI108" s="42">
        <f>'2.Sayfa'!X117</f>
        <v>0</v>
      </c>
      <c r="AJ108" s="42">
        <f>'2.Sayfa'!Y117</f>
        <v>0</v>
      </c>
      <c r="AK108" s="42">
        <f>'2.Sayfa'!Z117</f>
        <v>0</v>
      </c>
      <c r="AL108" s="42">
        <f>'2.Sayfa'!AD117</f>
        <v>0</v>
      </c>
      <c r="AM108" s="42">
        <f>'2.Sayfa'!AE117</f>
        <v>0</v>
      </c>
      <c r="AN108" s="42">
        <f>'2.Sayfa'!AF117</f>
        <v>0</v>
      </c>
      <c r="AO108" s="43">
        <f>'2.Sayfa'!AG117</f>
        <v>0</v>
      </c>
      <c r="AP108" s="44">
        <f>'3.Sayfa'!B117</f>
        <v>0</v>
      </c>
      <c r="AQ108" s="46">
        <f>'3.Sayfa'!C117</f>
        <v>0</v>
      </c>
      <c r="AR108" s="42">
        <f>'3.Sayfa'!D117</f>
        <v>0</v>
      </c>
      <c r="AS108" s="45">
        <f>'3.Sayfa'!E117</f>
        <v>0</v>
      </c>
      <c r="AT108" s="42">
        <f>'3.Sayfa'!I117</f>
        <v>0</v>
      </c>
      <c r="AU108" s="42">
        <f>'3.Sayfa'!J117</f>
        <v>0</v>
      </c>
      <c r="AV108" s="42">
        <f>'3.Sayfa'!K117</f>
        <v>0</v>
      </c>
      <c r="AW108" s="42">
        <f>'3.Sayfa'!L117</f>
        <v>0</v>
      </c>
      <c r="AX108" s="42">
        <f>'3.Sayfa'!P117</f>
        <v>0</v>
      </c>
      <c r="AY108" s="42">
        <f>'3.Sayfa'!Q117</f>
        <v>0</v>
      </c>
      <c r="AZ108" s="42">
        <f>'3.Sayfa'!R117</f>
        <v>0</v>
      </c>
      <c r="BA108" s="42">
        <f>'3.Sayfa'!S117</f>
        <v>0</v>
      </c>
      <c r="BB108" s="42">
        <f>'3.Sayfa'!W117</f>
        <v>0</v>
      </c>
      <c r="BC108" s="42">
        <f>'3.Sayfa'!X117</f>
        <v>0</v>
      </c>
      <c r="BD108" s="42">
        <f>'3.Sayfa'!Y117</f>
        <v>0</v>
      </c>
      <c r="BE108" s="42">
        <f>'3.Sayfa'!Z117</f>
        <v>0</v>
      </c>
      <c r="BF108" s="42">
        <f>'3.Sayfa'!AD117</f>
        <v>0</v>
      </c>
      <c r="BG108" s="42">
        <f>'3.Sayfa'!AE117</f>
        <v>0</v>
      </c>
      <c r="BH108" s="42">
        <f>'3.Sayfa'!AF117</f>
        <v>0</v>
      </c>
      <c r="BI108" s="42">
        <f>'3.Sayfa'!AG117</f>
        <v>0</v>
      </c>
      <c r="BJ108" s="44">
        <f>'4.Sayfa'!B117</f>
        <v>0</v>
      </c>
      <c r="BK108" s="42">
        <f>'4.Sayfa'!C117</f>
        <v>0</v>
      </c>
      <c r="BL108" s="42">
        <f>'4.Sayfa'!D117</f>
        <v>0</v>
      </c>
      <c r="BM108" s="47">
        <f>'4.Sayfa'!E117</f>
        <v>0</v>
      </c>
      <c r="BN108" s="42">
        <f>'4.Sayfa'!I117</f>
        <v>0</v>
      </c>
      <c r="BO108" s="42">
        <f>'4.Sayfa'!J117</f>
        <v>0</v>
      </c>
      <c r="BP108" s="42">
        <f>'4.Sayfa'!K117</f>
        <v>0</v>
      </c>
      <c r="BQ108" s="42">
        <f>'4.Sayfa'!L117</f>
        <v>0</v>
      </c>
      <c r="BR108" s="42">
        <f>'4.Sayfa'!P117</f>
        <v>0</v>
      </c>
      <c r="BS108" s="42">
        <f>'4.Sayfa'!Q117</f>
        <v>0</v>
      </c>
      <c r="BT108" s="42">
        <f>'4.Sayfa'!R117</f>
        <v>0</v>
      </c>
      <c r="BU108" s="42">
        <f>'4.Sayfa'!S117</f>
        <v>0</v>
      </c>
      <c r="BV108" s="42">
        <f>'4.Sayfa'!W117</f>
        <v>0</v>
      </c>
      <c r="BW108" s="42">
        <f>'4.Sayfa'!X117</f>
        <v>0</v>
      </c>
      <c r="BX108" s="42">
        <f>'4.Sayfa'!Y117</f>
        <v>0</v>
      </c>
      <c r="BY108" s="42">
        <f>'4.Sayfa'!Z117</f>
        <v>0</v>
      </c>
      <c r="BZ108" s="42">
        <f>'4.Sayfa'!AD117</f>
        <v>0</v>
      </c>
      <c r="CA108" s="42">
        <f>'4.Sayfa'!AE117</f>
        <v>0</v>
      </c>
      <c r="CB108" s="42">
        <f>'4.Sayfa'!AF117</f>
        <v>0</v>
      </c>
      <c r="CC108" s="42">
        <f>'4.Sayfa'!AG117</f>
        <v>0</v>
      </c>
      <c r="CD108" s="44">
        <f>'5.Sayfa'!B117</f>
        <v>0</v>
      </c>
      <c r="CE108" s="42">
        <f>'5.Sayfa'!C117</f>
        <v>0</v>
      </c>
      <c r="CF108" s="42">
        <f>'5.Sayfa'!D117</f>
        <v>0</v>
      </c>
      <c r="CG108" s="47">
        <f>'5.Sayfa'!E117</f>
        <v>0</v>
      </c>
      <c r="CH108" s="42">
        <f>'5.Sayfa'!I117</f>
        <v>0</v>
      </c>
      <c r="CI108" s="42">
        <f>'5.Sayfa'!J117</f>
        <v>0</v>
      </c>
      <c r="CJ108" s="42">
        <f>'5.Sayfa'!K117</f>
        <v>0</v>
      </c>
      <c r="CK108" s="42">
        <f>'5.Sayfa'!L117</f>
        <v>0</v>
      </c>
      <c r="CL108" s="42">
        <f>'5.Sayfa'!P117</f>
        <v>0</v>
      </c>
      <c r="CM108" s="42">
        <f>'5.Sayfa'!Q117</f>
        <v>0</v>
      </c>
      <c r="CN108" s="42">
        <f>'5.Sayfa'!R117</f>
        <v>0</v>
      </c>
      <c r="CO108" s="42">
        <f>'5.Sayfa'!S117</f>
        <v>0</v>
      </c>
      <c r="CP108" s="42">
        <f>'5.Sayfa'!W117</f>
        <v>0</v>
      </c>
      <c r="CQ108" s="42">
        <f>'5.Sayfa'!X117</f>
        <v>0</v>
      </c>
      <c r="CR108" s="42">
        <f>'5.Sayfa'!Y117</f>
        <v>0</v>
      </c>
      <c r="CS108" s="42">
        <f>'5.Sayfa'!Z117</f>
        <v>0</v>
      </c>
      <c r="CT108" s="42">
        <f>'5.Sayfa'!AD117</f>
        <v>0</v>
      </c>
      <c r="CU108" s="42">
        <f>'5.Sayfa'!AE117</f>
        <v>0</v>
      </c>
      <c r="CV108" s="42">
        <f>'5.Sayfa'!AF117</f>
        <v>0</v>
      </c>
      <c r="CW108" s="43">
        <f>'5.Sayfa'!AG117</f>
        <v>0</v>
      </c>
      <c r="CY108" s="40">
        <f t="shared" si="45"/>
        <v>0.72916666666663699</v>
      </c>
      <c r="CZ108" s="40">
        <f t="shared" si="46"/>
        <v>0.35416666666666302</v>
      </c>
      <c r="DA108" s="40">
        <f t="shared" si="47"/>
        <v>0.37499999999997397</v>
      </c>
    </row>
    <row r="109" spans="1:105" ht="15.75" thickBot="1" x14ac:dyDescent="0.3">
      <c r="A109" s="20">
        <f t="shared" si="44"/>
        <v>44840</v>
      </c>
      <c r="B109" s="41">
        <f>'1.Sayfa'!B118</f>
        <v>0.35416666666666302</v>
      </c>
      <c r="C109" s="42">
        <f>'1.Sayfa'!C118</f>
        <v>0.52083333333331805</v>
      </c>
      <c r="D109" s="42">
        <f>'1.Sayfa'!D118</f>
        <v>0.56249999999998201</v>
      </c>
      <c r="E109" s="42">
        <f>'1.Sayfa'!E118</f>
        <v>0.72916666666663699</v>
      </c>
      <c r="F109" s="42">
        <f>'1.Sayfa'!I118</f>
        <v>0.35416666666666302</v>
      </c>
      <c r="G109" s="42">
        <f>'1.Sayfa'!J118</f>
        <v>0.56249999999998201</v>
      </c>
      <c r="H109" s="42">
        <f>'1.Sayfa'!K118</f>
        <v>0.60416666666664598</v>
      </c>
      <c r="I109" s="42">
        <f>'1.Sayfa'!L118</f>
        <v>0.72916666666663699</v>
      </c>
      <c r="J109" s="42">
        <f>'1.Sayfa'!P118</f>
        <v>0</v>
      </c>
      <c r="K109" s="42">
        <f>'1.Sayfa'!Q118</f>
        <v>0</v>
      </c>
      <c r="L109" s="42">
        <f>'1.Sayfa'!R118</f>
        <v>0</v>
      </c>
      <c r="M109" s="42">
        <f>'1.Sayfa'!S118</f>
        <v>0</v>
      </c>
      <c r="N109" s="42">
        <f>'1.Sayfa'!W118</f>
        <v>0</v>
      </c>
      <c r="O109" s="42">
        <f>'1.Sayfa'!X118</f>
        <v>0</v>
      </c>
      <c r="P109" s="42">
        <f>'1.Sayfa'!Y118</f>
        <v>0</v>
      </c>
      <c r="Q109" s="42">
        <f>'1.Sayfa'!Z118</f>
        <v>0</v>
      </c>
      <c r="R109" s="42">
        <f>'1.Sayfa'!AD118</f>
        <v>0</v>
      </c>
      <c r="S109" s="42">
        <f>'1.Sayfa'!AE118</f>
        <v>0</v>
      </c>
      <c r="T109" s="42">
        <f>'1.Sayfa'!AF118</f>
        <v>0</v>
      </c>
      <c r="U109" s="43">
        <f>'1.Sayfa'!AG118</f>
        <v>0</v>
      </c>
      <c r="V109" s="41">
        <f>'2.Sayfa'!B118</f>
        <v>0</v>
      </c>
      <c r="W109" s="42">
        <f>'2.Sayfa'!C118</f>
        <v>0</v>
      </c>
      <c r="X109" s="42">
        <f>'2.Sayfa'!D118</f>
        <v>0</v>
      </c>
      <c r="Y109" s="42">
        <f>'2.Sayfa'!E118</f>
        <v>0</v>
      </c>
      <c r="Z109" s="42">
        <f>'2.Sayfa'!I118</f>
        <v>0</v>
      </c>
      <c r="AA109" s="42">
        <f>'2.Sayfa'!J118</f>
        <v>0</v>
      </c>
      <c r="AB109" s="42">
        <f>'2.Sayfa'!K118</f>
        <v>0</v>
      </c>
      <c r="AC109" s="42">
        <f>'2.Sayfa'!L118</f>
        <v>0</v>
      </c>
      <c r="AD109" s="42">
        <f>'2.Sayfa'!P118</f>
        <v>0</v>
      </c>
      <c r="AE109" s="42">
        <f>'2.Sayfa'!Q118</f>
        <v>0</v>
      </c>
      <c r="AF109" s="42">
        <f>'2.Sayfa'!R118</f>
        <v>0</v>
      </c>
      <c r="AG109" s="42">
        <f>'2.Sayfa'!S118</f>
        <v>0</v>
      </c>
      <c r="AH109" s="42">
        <f>'2.Sayfa'!W118</f>
        <v>0</v>
      </c>
      <c r="AI109" s="42">
        <f>'2.Sayfa'!X118</f>
        <v>0</v>
      </c>
      <c r="AJ109" s="42">
        <f>'2.Sayfa'!Y118</f>
        <v>0</v>
      </c>
      <c r="AK109" s="42">
        <f>'2.Sayfa'!Z118</f>
        <v>0</v>
      </c>
      <c r="AL109" s="42">
        <f>'2.Sayfa'!AD118</f>
        <v>0</v>
      </c>
      <c r="AM109" s="42">
        <f>'2.Sayfa'!AE118</f>
        <v>0</v>
      </c>
      <c r="AN109" s="42">
        <f>'2.Sayfa'!AF118</f>
        <v>0</v>
      </c>
      <c r="AO109" s="43">
        <f>'2.Sayfa'!AG118</f>
        <v>0</v>
      </c>
      <c r="AP109" s="44">
        <f>'3.Sayfa'!B118</f>
        <v>0</v>
      </c>
      <c r="AQ109" s="46">
        <f>'3.Sayfa'!C118</f>
        <v>0</v>
      </c>
      <c r="AR109" s="42">
        <f>'3.Sayfa'!D118</f>
        <v>0</v>
      </c>
      <c r="AS109" s="45">
        <f>'3.Sayfa'!E118</f>
        <v>0</v>
      </c>
      <c r="AT109" s="42">
        <f>'3.Sayfa'!I118</f>
        <v>0</v>
      </c>
      <c r="AU109" s="42">
        <f>'3.Sayfa'!J118</f>
        <v>0</v>
      </c>
      <c r="AV109" s="42">
        <f>'3.Sayfa'!K118</f>
        <v>0</v>
      </c>
      <c r="AW109" s="42">
        <f>'3.Sayfa'!L118</f>
        <v>0</v>
      </c>
      <c r="AX109" s="42">
        <f>'3.Sayfa'!P118</f>
        <v>0</v>
      </c>
      <c r="AY109" s="42">
        <f>'3.Sayfa'!Q118</f>
        <v>0</v>
      </c>
      <c r="AZ109" s="42">
        <f>'3.Sayfa'!R118</f>
        <v>0</v>
      </c>
      <c r="BA109" s="42">
        <f>'3.Sayfa'!S118</f>
        <v>0</v>
      </c>
      <c r="BB109" s="42">
        <f>'3.Sayfa'!W118</f>
        <v>0</v>
      </c>
      <c r="BC109" s="42">
        <f>'3.Sayfa'!X118</f>
        <v>0</v>
      </c>
      <c r="BD109" s="42">
        <f>'3.Sayfa'!Y118</f>
        <v>0</v>
      </c>
      <c r="BE109" s="42">
        <f>'3.Sayfa'!Z118</f>
        <v>0</v>
      </c>
      <c r="BF109" s="42">
        <f>'3.Sayfa'!AD118</f>
        <v>0</v>
      </c>
      <c r="BG109" s="42">
        <f>'3.Sayfa'!AE118</f>
        <v>0</v>
      </c>
      <c r="BH109" s="42">
        <f>'3.Sayfa'!AF118</f>
        <v>0</v>
      </c>
      <c r="BI109" s="42">
        <f>'3.Sayfa'!AG118</f>
        <v>0</v>
      </c>
      <c r="BJ109" s="44">
        <f>'4.Sayfa'!B118</f>
        <v>0</v>
      </c>
      <c r="BK109" s="42">
        <f>'4.Sayfa'!C118</f>
        <v>0</v>
      </c>
      <c r="BL109" s="42">
        <f>'4.Sayfa'!D118</f>
        <v>0</v>
      </c>
      <c r="BM109" s="47">
        <f>'4.Sayfa'!E118</f>
        <v>0</v>
      </c>
      <c r="BN109" s="42">
        <f>'4.Sayfa'!I118</f>
        <v>0</v>
      </c>
      <c r="BO109" s="42">
        <f>'4.Sayfa'!J118</f>
        <v>0</v>
      </c>
      <c r="BP109" s="42">
        <f>'4.Sayfa'!K118</f>
        <v>0</v>
      </c>
      <c r="BQ109" s="42">
        <f>'4.Sayfa'!L118</f>
        <v>0</v>
      </c>
      <c r="BR109" s="42">
        <f>'4.Sayfa'!P118</f>
        <v>0</v>
      </c>
      <c r="BS109" s="42">
        <f>'4.Sayfa'!Q118</f>
        <v>0</v>
      </c>
      <c r="BT109" s="42">
        <f>'4.Sayfa'!R118</f>
        <v>0</v>
      </c>
      <c r="BU109" s="42">
        <f>'4.Sayfa'!S118</f>
        <v>0</v>
      </c>
      <c r="BV109" s="42">
        <f>'4.Sayfa'!W118</f>
        <v>0</v>
      </c>
      <c r="BW109" s="42">
        <f>'4.Sayfa'!X118</f>
        <v>0</v>
      </c>
      <c r="BX109" s="42">
        <f>'4.Sayfa'!Y118</f>
        <v>0</v>
      </c>
      <c r="BY109" s="42">
        <f>'4.Sayfa'!Z118</f>
        <v>0</v>
      </c>
      <c r="BZ109" s="42">
        <f>'4.Sayfa'!AD118</f>
        <v>0</v>
      </c>
      <c r="CA109" s="42">
        <f>'4.Sayfa'!AE118</f>
        <v>0</v>
      </c>
      <c r="CB109" s="42">
        <f>'4.Sayfa'!AF118</f>
        <v>0</v>
      </c>
      <c r="CC109" s="42">
        <f>'4.Sayfa'!AG118</f>
        <v>0</v>
      </c>
      <c r="CD109" s="44">
        <f>'5.Sayfa'!B118</f>
        <v>0</v>
      </c>
      <c r="CE109" s="42">
        <f>'5.Sayfa'!C118</f>
        <v>0</v>
      </c>
      <c r="CF109" s="42">
        <f>'5.Sayfa'!D118</f>
        <v>0</v>
      </c>
      <c r="CG109" s="47">
        <f>'5.Sayfa'!E118</f>
        <v>0</v>
      </c>
      <c r="CH109" s="42">
        <f>'5.Sayfa'!I118</f>
        <v>0</v>
      </c>
      <c r="CI109" s="42">
        <f>'5.Sayfa'!J118</f>
        <v>0</v>
      </c>
      <c r="CJ109" s="42">
        <f>'5.Sayfa'!K118</f>
        <v>0</v>
      </c>
      <c r="CK109" s="42">
        <f>'5.Sayfa'!L118</f>
        <v>0</v>
      </c>
      <c r="CL109" s="42">
        <f>'5.Sayfa'!P118</f>
        <v>0</v>
      </c>
      <c r="CM109" s="42">
        <f>'5.Sayfa'!Q118</f>
        <v>0</v>
      </c>
      <c r="CN109" s="42">
        <f>'5.Sayfa'!R118</f>
        <v>0</v>
      </c>
      <c r="CO109" s="42">
        <f>'5.Sayfa'!S118</f>
        <v>0</v>
      </c>
      <c r="CP109" s="42">
        <f>'5.Sayfa'!W118</f>
        <v>0</v>
      </c>
      <c r="CQ109" s="42">
        <f>'5.Sayfa'!X118</f>
        <v>0</v>
      </c>
      <c r="CR109" s="42">
        <f>'5.Sayfa'!Y118</f>
        <v>0</v>
      </c>
      <c r="CS109" s="42">
        <f>'5.Sayfa'!Z118</f>
        <v>0</v>
      </c>
      <c r="CT109" s="42">
        <f>'5.Sayfa'!AD118</f>
        <v>0</v>
      </c>
      <c r="CU109" s="42">
        <f>'5.Sayfa'!AE118</f>
        <v>0</v>
      </c>
      <c r="CV109" s="42">
        <f>'5.Sayfa'!AF118</f>
        <v>0</v>
      </c>
      <c r="CW109" s="43">
        <f>'5.Sayfa'!AG118</f>
        <v>0</v>
      </c>
      <c r="CY109" s="40">
        <f t="shared" si="45"/>
        <v>0.72916666666663699</v>
      </c>
      <c r="CZ109" s="40">
        <f t="shared" si="46"/>
        <v>0.35416666666666302</v>
      </c>
      <c r="DA109" s="40">
        <f t="shared" si="47"/>
        <v>0.37499999999997397</v>
      </c>
    </row>
    <row r="110" spans="1:105" ht="15.75" thickBot="1" x14ac:dyDescent="0.3">
      <c r="A110" s="20">
        <f t="shared" si="44"/>
        <v>44841</v>
      </c>
      <c r="B110" s="41">
        <f>'1.Sayfa'!B119</f>
        <v>0.35416666666666302</v>
      </c>
      <c r="C110" s="42">
        <f>'1.Sayfa'!C119</f>
        <v>0.56249999999998201</v>
      </c>
      <c r="D110" s="42">
        <f>'1.Sayfa'!D119</f>
        <v>0.60416666666664598</v>
      </c>
      <c r="E110" s="42">
        <f>'1.Sayfa'!E119</f>
        <v>0.72916666666663699</v>
      </c>
      <c r="F110" s="42">
        <f>'1.Sayfa'!I119</f>
        <v>0.35416666666666302</v>
      </c>
      <c r="G110" s="42">
        <f>'1.Sayfa'!J119</f>
        <v>0.52083333333331805</v>
      </c>
      <c r="H110" s="42">
        <f>'1.Sayfa'!K119</f>
        <v>0.56249999999998201</v>
      </c>
      <c r="I110" s="42">
        <f>'1.Sayfa'!L119</f>
        <v>0.72916666666663699</v>
      </c>
      <c r="J110" s="42">
        <f>'1.Sayfa'!P119</f>
        <v>0</v>
      </c>
      <c r="K110" s="42">
        <f>'1.Sayfa'!Q119</f>
        <v>0</v>
      </c>
      <c r="L110" s="42">
        <f>'1.Sayfa'!R119</f>
        <v>0</v>
      </c>
      <c r="M110" s="42">
        <f>'1.Sayfa'!S119</f>
        <v>0</v>
      </c>
      <c r="N110" s="42">
        <f>'1.Sayfa'!W119</f>
        <v>0</v>
      </c>
      <c r="O110" s="42">
        <f>'1.Sayfa'!X119</f>
        <v>0</v>
      </c>
      <c r="P110" s="42">
        <f>'1.Sayfa'!Y119</f>
        <v>0</v>
      </c>
      <c r="Q110" s="42">
        <f>'1.Sayfa'!Z119</f>
        <v>0</v>
      </c>
      <c r="R110" s="42">
        <f>'1.Sayfa'!AD119</f>
        <v>0</v>
      </c>
      <c r="S110" s="42">
        <f>'1.Sayfa'!AE119</f>
        <v>0</v>
      </c>
      <c r="T110" s="42">
        <f>'1.Sayfa'!AF119</f>
        <v>0</v>
      </c>
      <c r="U110" s="43">
        <f>'1.Sayfa'!AG119</f>
        <v>0</v>
      </c>
      <c r="V110" s="41">
        <f>'2.Sayfa'!B119</f>
        <v>0</v>
      </c>
      <c r="W110" s="42">
        <f>'2.Sayfa'!C119</f>
        <v>0</v>
      </c>
      <c r="X110" s="42">
        <f>'2.Sayfa'!D119</f>
        <v>0</v>
      </c>
      <c r="Y110" s="42">
        <f>'2.Sayfa'!E119</f>
        <v>0</v>
      </c>
      <c r="Z110" s="42">
        <f>'2.Sayfa'!I119</f>
        <v>0</v>
      </c>
      <c r="AA110" s="42">
        <f>'2.Sayfa'!J119</f>
        <v>0</v>
      </c>
      <c r="AB110" s="42">
        <f>'2.Sayfa'!K119</f>
        <v>0</v>
      </c>
      <c r="AC110" s="42">
        <f>'2.Sayfa'!L119</f>
        <v>0</v>
      </c>
      <c r="AD110" s="42">
        <f>'2.Sayfa'!P119</f>
        <v>0</v>
      </c>
      <c r="AE110" s="42">
        <f>'2.Sayfa'!Q119</f>
        <v>0</v>
      </c>
      <c r="AF110" s="42">
        <f>'2.Sayfa'!R119</f>
        <v>0</v>
      </c>
      <c r="AG110" s="42">
        <f>'2.Sayfa'!S119</f>
        <v>0</v>
      </c>
      <c r="AH110" s="42">
        <f>'2.Sayfa'!W119</f>
        <v>0</v>
      </c>
      <c r="AI110" s="42">
        <f>'2.Sayfa'!X119</f>
        <v>0</v>
      </c>
      <c r="AJ110" s="42">
        <f>'2.Sayfa'!Y119</f>
        <v>0</v>
      </c>
      <c r="AK110" s="42">
        <f>'2.Sayfa'!Z119</f>
        <v>0</v>
      </c>
      <c r="AL110" s="42">
        <f>'2.Sayfa'!AD119</f>
        <v>0</v>
      </c>
      <c r="AM110" s="42">
        <f>'2.Sayfa'!AE119</f>
        <v>0</v>
      </c>
      <c r="AN110" s="42">
        <f>'2.Sayfa'!AF119</f>
        <v>0</v>
      </c>
      <c r="AO110" s="43">
        <f>'2.Sayfa'!AG119</f>
        <v>0</v>
      </c>
      <c r="AP110" s="44">
        <f>'3.Sayfa'!B119</f>
        <v>0</v>
      </c>
      <c r="AQ110" s="46">
        <f>'3.Sayfa'!C119</f>
        <v>0</v>
      </c>
      <c r="AR110" s="42">
        <f>'3.Sayfa'!D119</f>
        <v>0</v>
      </c>
      <c r="AS110" s="45">
        <f>'3.Sayfa'!E119</f>
        <v>0</v>
      </c>
      <c r="AT110" s="42">
        <f>'3.Sayfa'!I119</f>
        <v>0</v>
      </c>
      <c r="AU110" s="42">
        <f>'3.Sayfa'!J119</f>
        <v>0</v>
      </c>
      <c r="AV110" s="42">
        <f>'3.Sayfa'!K119</f>
        <v>0</v>
      </c>
      <c r="AW110" s="42">
        <f>'3.Sayfa'!L119</f>
        <v>0</v>
      </c>
      <c r="AX110" s="42">
        <f>'3.Sayfa'!P119</f>
        <v>0</v>
      </c>
      <c r="AY110" s="42">
        <f>'3.Sayfa'!Q119</f>
        <v>0</v>
      </c>
      <c r="AZ110" s="42">
        <f>'3.Sayfa'!R119</f>
        <v>0</v>
      </c>
      <c r="BA110" s="42">
        <f>'3.Sayfa'!S119</f>
        <v>0</v>
      </c>
      <c r="BB110" s="42">
        <f>'3.Sayfa'!W119</f>
        <v>0</v>
      </c>
      <c r="BC110" s="42">
        <f>'3.Sayfa'!X119</f>
        <v>0</v>
      </c>
      <c r="BD110" s="42">
        <f>'3.Sayfa'!Y119</f>
        <v>0</v>
      </c>
      <c r="BE110" s="42">
        <f>'3.Sayfa'!Z119</f>
        <v>0</v>
      </c>
      <c r="BF110" s="42">
        <f>'3.Sayfa'!AD119</f>
        <v>0</v>
      </c>
      <c r="BG110" s="42">
        <f>'3.Sayfa'!AE119</f>
        <v>0</v>
      </c>
      <c r="BH110" s="42">
        <f>'3.Sayfa'!AF119</f>
        <v>0</v>
      </c>
      <c r="BI110" s="42">
        <f>'3.Sayfa'!AG119</f>
        <v>0</v>
      </c>
      <c r="BJ110" s="44">
        <f>'4.Sayfa'!B119</f>
        <v>0</v>
      </c>
      <c r="BK110" s="42">
        <f>'4.Sayfa'!C119</f>
        <v>0</v>
      </c>
      <c r="BL110" s="42">
        <f>'4.Sayfa'!D119</f>
        <v>0</v>
      </c>
      <c r="BM110" s="47">
        <f>'4.Sayfa'!E119</f>
        <v>0</v>
      </c>
      <c r="BN110" s="42">
        <f>'4.Sayfa'!I119</f>
        <v>0</v>
      </c>
      <c r="BO110" s="42">
        <f>'4.Sayfa'!J119</f>
        <v>0</v>
      </c>
      <c r="BP110" s="42">
        <f>'4.Sayfa'!K119</f>
        <v>0</v>
      </c>
      <c r="BQ110" s="42">
        <f>'4.Sayfa'!L119</f>
        <v>0</v>
      </c>
      <c r="BR110" s="42">
        <f>'4.Sayfa'!P119</f>
        <v>0</v>
      </c>
      <c r="BS110" s="42">
        <f>'4.Sayfa'!Q119</f>
        <v>0</v>
      </c>
      <c r="BT110" s="42">
        <f>'4.Sayfa'!R119</f>
        <v>0</v>
      </c>
      <c r="BU110" s="42">
        <f>'4.Sayfa'!S119</f>
        <v>0</v>
      </c>
      <c r="BV110" s="42">
        <f>'4.Sayfa'!W119</f>
        <v>0</v>
      </c>
      <c r="BW110" s="42">
        <f>'4.Sayfa'!X119</f>
        <v>0</v>
      </c>
      <c r="BX110" s="42">
        <f>'4.Sayfa'!Y119</f>
        <v>0</v>
      </c>
      <c r="BY110" s="42">
        <f>'4.Sayfa'!Z119</f>
        <v>0</v>
      </c>
      <c r="BZ110" s="42">
        <f>'4.Sayfa'!AD119</f>
        <v>0</v>
      </c>
      <c r="CA110" s="42">
        <f>'4.Sayfa'!AE119</f>
        <v>0</v>
      </c>
      <c r="CB110" s="42">
        <f>'4.Sayfa'!AF119</f>
        <v>0</v>
      </c>
      <c r="CC110" s="42">
        <f>'4.Sayfa'!AG119</f>
        <v>0</v>
      </c>
      <c r="CD110" s="44">
        <f>'5.Sayfa'!B119</f>
        <v>0</v>
      </c>
      <c r="CE110" s="42">
        <f>'5.Sayfa'!C119</f>
        <v>0</v>
      </c>
      <c r="CF110" s="42">
        <f>'5.Sayfa'!D119</f>
        <v>0</v>
      </c>
      <c r="CG110" s="47">
        <f>'5.Sayfa'!E119</f>
        <v>0</v>
      </c>
      <c r="CH110" s="42">
        <f>'5.Sayfa'!I119</f>
        <v>0</v>
      </c>
      <c r="CI110" s="42">
        <f>'5.Sayfa'!J119</f>
        <v>0</v>
      </c>
      <c r="CJ110" s="42">
        <f>'5.Sayfa'!K119</f>
        <v>0</v>
      </c>
      <c r="CK110" s="42">
        <f>'5.Sayfa'!L119</f>
        <v>0</v>
      </c>
      <c r="CL110" s="42">
        <f>'5.Sayfa'!P119</f>
        <v>0</v>
      </c>
      <c r="CM110" s="42">
        <f>'5.Sayfa'!Q119</f>
        <v>0</v>
      </c>
      <c r="CN110" s="42">
        <f>'5.Sayfa'!R119</f>
        <v>0</v>
      </c>
      <c r="CO110" s="42">
        <f>'5.Sayfa'!S119</f>
        <v>0</v>
      </c>
      <c r="CP110" s="42">
        <f>'5.Sayfa'!W119</f>
        <v>0</v>
      </c>
      <c r="CQ110" s="42">
        <f>'5.Sayfa'!X119</f>
        <v>0</v>
      </c>
      <c r="CR110" s="42">
        <f>'5.Sayfa'!Y119</f>
        <v>0</v>
      </c>
      <c r="CS110" s="42">
        <f>'5.Sayfa'!Z119</f>
        <v>0</v>
      </c>
      <c r="CT110" s="42">
        <f>'5.Sayfa'!AD119</f>
        <v>0</v>
      </c>
      <c r="CU110" s="42">
        <f>'5.Sayfa'!AE119</f>
        <v>0</v>
      </c>
      <c r="CV110" s="42">
        <f>'5.Sayfa'!AF119</f>
        <v>0</v>
      </c>
      <c r="CW110" s="43">
        <f>'5.Sayfa'!AG119</f>
        <v>0</v>
      </c>
      <c r="CY110" s="40">
        <f t="shared" si="45"/>
        <v>0.72916666666663699</v>
      </c>
      <c r="CZ110" s="40">
        <f t="shared" si="46"/>
        <v>0.35416666666666302</v>
      </c>
      <c r="DA110" s="40">
        <f t="shared" si="47"/>
        <v>0.37499999999997397</v>
      </c>
    </row>
    <row r="111" spans="1:105" ht="16.5" thickBot="1" x14ac:dyDescent="0.3">
      <c r="A111" s="30" t="s">
        <v>24</v>
      </c>
      <c r="B111" s="41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3"/>
      <c r="V111" s="41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3"/>
      <c r="AP111" s="44"/>
      <c r="AQ111" s="46"/>
      <c r="AR111" s="42"/>
      <c r="AS111" s="45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4"/>
      <c r="BK111" s="42"/>
      <c r="BL111" s="42"/>
      <c r="BM111" s="47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4"/>
      <c r="CE111" s="42"/>
      <c r="CF111" s="42"/>
      <c r="CG111" s="47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3"/>
      <c r="CY111" s="40"/>
      <c r="CZ111" s="40"/>
      <c r="DA111" s="48">
        <f>SUM(DA106:DA110)</f>
        <v>1.916666666666534</v>
      </c>
    </row>
    <row r="112" spans="1:105" x14ac:dyDescent="0.25">
      <c r="A112" s="20">
        <f>A110+1</f>
        <v>44842</v>
      </c>
    </row>
    <row r="113" spans="1:105" x14ac:dyDescent="0.25">
      <c r="A113" s="20">
        <f>A112+1</f>
        <v>44843</v>
      </c>
    </row>
    <row r="114" spans="1:105" ht="15.75" thickBot="1" x14ac:dyDescent="0.3">
      <c r="A114" s="20">
        <f t="shared" ref="A114:A118" si="48">A113+1</f>
        <v>44844</v>
      </c>
      <c r="B114" s="41">
        <f>'1.Sayfa'!B123</f>
        <v>0.312499999999999</v>
      </c>
      <c r="C114" s="42">
        <f>'1.Sayfa'!C123</f>
        <v>0.52083333333331805</v>
      </c>
      <c r="D114" s="42">
        <f>'1.Sayfa'!D123</f>
        <v>0.56249999999998201</v>
      </c>
      <c r="E114" s="42">
        <f>'1.Sayfa'!E123</f>
        <v>0.68749999999997402</v>
      </c>
      <c r="F114" s="42">
        <f>'1.Sayfa'!I123</f>
        <v>0.35416666666666302</v>
      </c>
      <c r="G114" s="42">
        <f>'1.Sayfa'!J123</f>
        <v>0.56249999999998201</v>
      </c>
      <c r="H114" s="42">
        <f>'1.Sayfa'!K123</f>
        <v>0.60416666666664598</v>
      </c>
      <c r="I114" s="42">
        <f>'1.Sayfa'!L123</f>
        <v>0.72916666666663699</v>
      </c>
      <c r="J114" s="42">
        <f>'1.Sayfa'!P123</f>
        <v>0</v>
      </c>
      <c r="K114" s="42">
        <f>'1.Sayfa'!Q123</f>
        <v>0</v>
      </c>
      <c r="L114" s="42">
        <f>'1.Sayfa'!R123</f>
        <v>0</v>
      </c>
      <c r="M114" s="42">
        <f>'1.Sayfa'!S123</f>
        <v>0</v>
      </c>
      <c r="N114" s="42">
        <f>'1.Sayfa'!W123</f>
        <v>0</v>
      </c>
      <c r="O114" s="42">
        <f>'1.Sayfa'!X123</f>
        <v>0</v>
      </c>
      <c r="P114" s="42">
        <f>'1.Sayfa'!Y123</f>
        <v>0</v>
      </c>
      <c r="Q114" s="42">
        <f>'1.Sayfa'!Z123</f>
        <v>0</v>
      </c>
      <c r="R114" s="42">
        <f>'1.Sayfa'!AD123</f>
        <v>0</v>
      </c>
      <c r="S114" s="42">
        <f>'1.Sayfa'!AE123</f>
        <v>0</v>
      </c>
      <c r="T114" s="42">
        <f>'1.Sayfa'!AF123</f>
        <v>0</v>
      </c>
      <c r="U114" s="43">
        <f>'1.Sayfa'!AG123</f>
        <v>0</v>
      </c>
      <c r="V114" s="41">
        <f>'2.Sayfa'!B123</f>
        <v>0</v>
      </c>
      <c r="W114" s="42">
        <f>'2.Sayfa'!C123</f>
        <v>0</v>
      </c>
      <c r="X114" s="42">
        <f>'2.Sayfa'!D123</f>
        <v>0</v>
      </c>
      <c r="Y114" s="42">
        <f>'2.Sayfa'!E123</f>
        <v>0</v>
      </c>
      <c r="Z114" s="42">
        <f>'2.Sayfa'!I123</f>
        <v>0</v>
      </c>
      <c r="AA114" s="42">
        <f>'2.Sayfa'!J123</f>
        <v>0</v>
      </c>
      <c r="AB114" s="42">
        <f>'2.Sayfa'!K123</f>
        <v>0</v>
      </c>
      <c r="AC114" s="42">
        <f>'2.Sayfa'!L123</f>
        <v>0</v>
      </c>
      <c r="AD114" s="42">
        <f>'2.Sayfa'!P123</f>
        <v>0</v>
      </c>
      <c r="AE114" s="42">
        <f>'2.Sayfa'!Q123</f>
        <v>0</v>
      </c>
      <c r="AF114" s="42">
        <f>'2.Sayfa'!R123</f>
        <v>0</v>
      </c>
      <c r="AG114" s="42">
        <f>'2.Sayfa'!S123</f>
        <v>0</v>
      </c>
      <c r="AH114" s="42">
        <f>'2.Sayfa'!W123</f>
        <v>0</v>
      </c>
      <c r="AI114" s="42">
        <f>'2.Sayfa'!X123</f>
        <v>0</v>
      </c>
      <c r="AJ114" s="42">
        <f>'2.Sayfa'!Y123</f>
        <v>0</v>
      </c>
      <c r="AK114" s="42">
        <f>'2.Sayfa'!Z123</f>
        <v>0</v>
      </c>
      <c r="AL114" s="42">
        <f>'2.Sayfa'!AD123</f>
        <v>0</v>
      </c>
      <c r="AM114" s="42">
        <f>'2.Sayfa'!AE123</f>
        <v>0</v>
      </c>
      <c r="AN114" s="42">
        <f>'2.Sayfa'!AF123</f>
        <v>0</v>
      </c>
      <c r="AO114" s="43">
        <f>'2.Sayfa'!AG123</f>
        <v>0</v>
      </c>
      <c r="AP114" s="44">
        <f>'3.Sayfa'!B123</f>
        <v>0</v>
      </c>
      <c r="AQ114" s="46">
        <f>'3.Sayfa'!C123</f>
        <v>0</v>
      </c>
      <c r="AR114" s="42">
        <f>'3.Sayfa'!D123</f>
        <v>0</v>
      </c>
      <c r="AS114" s="45">
        <f>'3.Sayfa'!E123</f>
        <v>0</v>
      </c>
      <c r="AT114" s="42">
        <f>'3.Sayfa'!I123</f>
        <v>0</v>
      </c>
      <c r="AU114" s="42">
        <f>'3.Sayfa'!J123</f>
        <v>0</v>
      </c>
      <c r="AV114" s="42">
        <f>'3.Sayfa'!K123</f>
        <v>0</v>
      </c>
      <c r="AW114" s="42">
        <f>'3.Sayfa'!L123</f>
        <v>0</v>
      </c>
      <c r="AX114" s="42">
        <f>'3.Sayfa'!P123</f>
        <v>0</v>
      </c>
      <c r="AY114" s="42">
        <f>'3.Sayfa'!Q123</f>
        <v>0</v>
      </c>
      <c r="AZ114" s="42">
        <f>'3.Sayfa'!R123</f>
        <v>0</v>
      </c>
      <c r="BA114" s="42">
        <f>'3.Sayfa'!S123</f>
        <v>0</v>
      </c>
      <c r="BB114" s="42">
        <f>'3.Sayfa'!W123</f>
        <v>0</v>
      </c>
      <c r="BC114" s="42">
        <f>'3.Sayfa'!X123</f>
        <v>0</v>
      </c>
      <c r="BD114" s="42">
        <f>'3.Sayfa'!Y123</f>
        <v>0</v>
      </c>
      <c r="BE114" s="42">
        <f>'3.Sayfa'!Z123</f>
        <v>0</v>
      </c>
      <c r="BF114" s="42">
        <f>'3.Sayfa'!AD123</f>
        <v>0</v>
      </c>
      <c r="BG114" s="42">
        <f>'3.Sayfa'!AE123</f>
        <v>0</v>
      </c>
      <c r="BH114" s="42">
        <f>'3.Sayfa'!AF123</f>
        <v>0</v>
      </c>
      <c r="BI114" s="42">
        <f>'3.Sayfa'!AG123</f>
        <v>0</v>
      </c>
      <c r="BJ114" s="44">
        <f>'4.Sayfa'!B123</f>
        <v>0</v>
      </c>
      <c r="BK114" s="42">
        <f>'4.Sayfa'!C123</f>
        <v>0</v>
      </c>
      <c r="BL114" s="42">
        <f>'4.Sayfa'!D123</f>
        <v>0</v>
      </c>
      <c r="BM114" s="47">
        <f>'4.Sayfa'!E123</f>
        <v>0</v>
      </c>
      <c r="BN114" s="42">
        <f>'4.Sayfa'!I123</f>
        <v>0</v>
      </c>
      <c r="BO114" s="42">
        <f>'4.Sayfa'!J123</f>
        <v>0</v>
      </c>
      <c r="BP114" s="42">
        <f>'4.Sayfa'!K123</f>
        <v>0</v>
      </c>
      <c r="BQ114" s="42">
        <f>'4.Sayfa'!L123</f>
        <v>0</v>
      </c>
      <c r="BR114" s="42">
        <f>'4.Sayfa'!P123</f>
        <v>0</v>
      </c>
      <c r="BS114" s="42">
        <f>'4.Sayfa'!Q123</f>
        <v>0</v>
      </c>
      <c r="BT114" s="42">
        <f>'4.Sayfa'!R123</f>
        <v>0</v>
      </c>
      <c r="BU114" s="42">
        <f>'4.Sayfa'!S123</f>
        <v>0</v>
      </c>
      <c r="BV114" s="42">
        <f>'4.Sayfa'!W123</f>
        <v>0</v>
      </c>
      <c r="BW114" s="42">
        <f>'4.Sayfa'!X123</f>
        <v>0</v>
      </c>
      <c r="BX114" s="42">
        <f>'4.Sayfa'!Y123</f>
        <v>0</v>
      </c>
      <c r="BY114" s="42">
        <f>'4.Sayfa'!Z123</f>
        <v>0</v>
      </c>
      <c r="BZ114" s="42">
        <f>'4.Sayfa'!AD123</f>
        <v>0</v>
      </c>
      <c r="CA114" s="42">
        <f>'4.Sayfa'!AE123</f>
        <v>0</v>
      </c>
      <c r="CB114" s="42">
        <f>'4.Sayfa'!AF123</f>
        <v>0</v>
      </c>
      <c r="CC114" s="42">
        <f>'4.Sayfa'!AG123</f>
        <v>0</v>
      </c>
      <c r="CD114" s="44">
        <f>'5.Sayfa'!B123</f>
        <v>0</v>
      </c>
      <c r="CE114" s="42">
        <f>'5.Sayfa'!C123</f>
        <v>0</v>
      </c>
      <c r="CF114" s="42">
        <f>'5.Sayfa'!D123</f>
        <v>0</v>
      </c>
      <c r="CG114" s="47">
        <f>'5.Sayfa'!E123</f>
        <v>0</v>
      </c>
      <c r="CH114" s="42">
        <f>'5.Sayfa'!I123</f>
        <v>0</v>
      </c>
      <c r="CI114" s="42">
        <f>'5.Sayfa'!J123</f>
        <v>0</v>
      </c>
      <c r="CJ114" s="42">
        <f>'5.Sayfa'!K123</f>
        <v>0</v>
      </c>
      <c r="CK114" s="42">
        <f>'5.Sayfa'!L123</f>
        <v>0</v>
      </c>
      <c r="CL114" s="42">
        <f>'5.Sayfa'!P123</f>
        <v>0</v>
      </c>
      <c r="CM114" s="42">
        <f>'5.Sayfa'!Q123</f>
        <v>0</v>
      </c>
      <c r="CN114" s="42">
        <f>'5.Sayfa'!R123</f>
        <v>0</v>
      </c>
      <c r="CO114" s="42">
        <f>'5.Sayfa'!S123</f>
        <v>0</v>
      </c>
      <c r="CP114" s="42">
        <f>'5.Sayfa'!W123</f>
        <v>0</v>
      </c>
      <c r="CQ114" s="42">
        <f>'5.Sayfa'!X123</f>
        <v>0</v>
      </c>
      <c r="CR114" s="42">
        <f>'5.Sayfa'!Y123</f>
        <v>0</v>
      </c>
      <c r="CS114" s="42">
        <f>'5.Sayfa'!Z123</f>
        <v>0</v>
      </c>
      <c r="CT114" s="42">
        <f>'5.Sayfa'!AD123</f>
        <v>0</v>
      </c>
      <c r="CU114" s="42">
        <f>'5.Sayfa'!AE123</f>
        <v>0</v>
      </c>
      <c r="CV114" s="42">
        <f>'5.Sayfa'!AF123</f>
        <v>0</v>
      </c>
      <c r="CW114" s="43">
        <f>'5.Sayfa'!AG123</f>
        <v>0</v>
      </c>
      <c r="CY114" s="40">
        <f t="shared" ref="CY114:CY118" si="49">LARGE(B114:CW114,1)</f>
        <v>0.72916666666663699</v>
      </c>
      <c r="CZ114" s="40">
        <f>IF(ISERROR(SMALL(B114:CW114,COUNTIF(B114:CW114,0)+1)),0,SMALL(B114:CW114,COUNTIF(B114:CW114,0)+1))</f>
        <v>0.312499999999999</v>
      </c>
      <c r="DA114" s="40">
        <f>IF(CY114-CZ114&lt;0,0,CY114-CZ114)</f>
        <v>0.41666666666663799</v>
      </c>
    </row>
    <row r="115" spans="1:105" ht="15.75" thickBot="1" x14ac:dyDescent="0.3">
      <c r="A115" s="20">
        <f t="shared" si="48"/>
        <v>44845</v>
      </c>
      <c r="B115" s="41">
        <f>'1.Sayfa'!B124</f>
        <v>0.35416666666666302</v>
      </c>
      <c r="C115" s="42">
        <f>'1.Sayfa'!C124</f>
        <v>0.56249999999998201</v>
      </c>
      <c r="D115" s="42">
        <f>'1.Sayfa'!D124</f>
        <v>0.60416666666664598</v>
      </c>
      <c r="E115" s="42">
        <f>'1.Sayfa'!E124</f>
        <v>0.72916666666663699</v>
      </c>
      <c r="F115" s="42">
        <f>'1.Sayfa'!I124</f>
        <v>0.35416666666666302</v>
      </c>
      <c r="G115" s="42">
        <f>'1.Sayfa'!J124</f>
        <v>0.52083333333331805</v>
      </c>
      <c r="H115" s="42">
        <f>'1.Sayfa'!K124</f>
        <v>0.56249999999998201</v>
      </c>
      <c r="I115" s="42">
        <f>'1.Sayfa'!L124</f>
        <v>0.72916666666663699</v>
      </c>
      <c r="J115" s="42">
        <f>'1.Sayfa'!P124</f>
        <v>0</v>
      </c>
      <c r="K115" s="42">
        <f>'1.Sayfa'!Q124</f>
        <v>0</v>
      </c>
      <c r="L115" s="42">
        <f>'1.Sayfa'!R124</f>
        <v>0</v>
      </c>
      <c r="M115" s="42">
        <f>'1.Sayfa'!S124</f>
        <v>0</v>
      </c>
      <c r="N115" s="42">
        <f>'1.Sayfa'!W124</f>
        <v>0</v>
      </c>
      <c r="O115" s="42">
        <f>'1.Sayfa'!X124</f>
        <v>0</v>
      </c>
      <c r="P115" s="42">
        <f>'1.Sayfa'!Y124</f>
        <v>0</v>
      </c>
      <c r="Q115" s="42">
        <f>'1.Sayfa'!Z124</f>
        <v>0</v>
      </c>
      <c r="R115" s="42">
        <f>'1.Sayfa'!AD124</f>
        <v>0</v>
      </c>
      <c r="S115" s="42">
        <f>'1.Sayfa'!AE124</f>
        <v>0</v>
      </c>
      <c r="T115" s="42">
        <f>'1.Sayfa'!AF124</f>
        <v>0</v>
      </c>
      <c r="U115" s="43">
        <f>'1.Sayfa'!AG124</f>
        <v>0</v>
      </c>
      <c r="V115" s="41">
        <f>'2.Sayfa'!B124</f>
        <v>0</v>
      </c>
      <c r="W115" s="42">
        <f>'2.Sayfa'!C124</f>
        <v>0</v>
      </c>
      <c r="X115" s="42">
        <f>'2.Sayfa'!D124</f>
        <v>0</v>
      </c>
      <c r="Y115" s="42">
        <f>'2.Sayfa'!E124</f>
        <v>0</v>
      </c>
      <c r="Z115" s="42">
        <f>'2.Sayfa'!I124</f>
        <v>0</v>
      </c>
      <c r="AA115" s="42">
        <f>'2.Sayfa'!J124</f>
        <v>0</v>
      </c>
      <c r="AB115" s="42">
        <f>'2.Sayfa'!K124</f>
        <v>0</v>
      </c>
      <c r="AC115" s="42">
        <f>'2.Sayfa'!L124</f>
        <v>0</v>
      </c>
      <c r="AD115" s="42">
        <f>'2.Sayfa'!P124</f>
        <v>0</v>
      </c>
      <c r="AE115" s="42">
        <f>'2.Sayfa'!Q124</f>
        <v>0</v>
      </c>
      <c r="AF115" s="42">
        <f>'2.Sayfa'!R124</f>
        <v>0</v>
      </c>
      <c r="AG115" s="42">
        <f>'2.Sayfa'!S124</f>
        <v>0</v>
      </c>
      <c r="AH115" s="42">
        <f>'2.Sayfa'!W124</f>
        <v>0</v>
      </c>
      <c r="AI115" s="42">
        <f>'2.Sayfa'!X124</f>
        <v>0</v>
      </c>
      <c r="AJ115" s="42">
        <f>'2.Sayfa'!Y124</f>
        <v>0</v>
      </c>
      <c r="AK115" s="42">
        <f>'2.Sayfa'!Z124</f>
        <v>0</v>
      </c>
      <c r="AL115" s="42">
        <f>'2.Sayfa'!AD124</f>
        <v>0</v>
      </c>
      <c r="AM115" s="42">
        <f>'2.Sayfa'!AE124</f>
        <v>0</v>
      </c>
      <c r="AN115" s="42">
        <f>'2.Sayfa'!AF124</f>
        <v>0</v>
      </c>
      <c r="AO115" s="43">
        <f>'2.Sayfa'!AG124</f>
        <v>0</v>
      </c>
      <c r="AP115" s="44">
        <f>'3.Sayfa'!B124</f>
        <v>0</v>
      </c>
      <c r="AQ115" s="46">
        <f>'3.Sayfa'!C124</f>
        <v>0</v>
      </c>
      <c r="AR115" s="42">
        <f>'3.Sayfa'!D124</f>
        <v>0</v>
      </c>
      <c r="AS115" s="45">
        <f>'3.Sayfa'!E124</f>
        <v>0</v>
      </c>
      <c r="AT115" s="42">
        <f>'3.Sayfa'!I124</f>
        <v>0</v>
      </c>
      <c r="AU115" s="42">
        <f>'3.Sayfa'!J124</f>
        <v>0</v>
      </c>
      <c r="AV115" s="42">
        <f>'3.Sayfa'!K124</f>
        <v>0</v>
      </c>
      <c r="AW115" s="42">
        <f>'3.Sayfa'!L124</f>
        <v>0</v>
      </c>
      <c r="AX115" s="42">
        <f>'3.Sayfa'!P124</f>
        <v>0</v>
      </c>
      <c r="AY115" s="42">
        <f>'3.Sayfa'!Q124</f>
        <v>0</v>
      </c>
      <c r="AZ115" s="42">
        <f>'3.Sayfa'!R124</f>
        <v>0</v>
      </c>
      <c r="BA115" s="42">
        <f>'3.Sayfa'!S124</f>
        <v>0</v>
      </c>
      <c r="BB115" s="42">
        <f>'3.Sayfa'!W124</f>
        <v>0</v>
      </c>
      <c r="BC115" s="42">
        <f>'3.Sayfa'!X124</f>
        <v>0</v>
      </c>
      <c r="BD115" s="42">
        <f>'3.Sayfa'!Y124</f>
        <v>0</v>
      </c>
      <c r="BE115" s="42">
        <f>'3.Sayfa'!Z124</f>
        <v>0</v>
      </c>
      <c r="BF115" s="42">
        <f>'3.Sayfa'!AD124</f>
        <v>0</v>
      </c>
      <c r="BG115" s="42">
        <f>'3.Sayfa'!AE124</f>
        <v>0</v>
      </c>
      <c r="BH115" s="42">
        <f>'3.Sayfa'!AF124</f>
        <v>0</v>
      </c>
      <c r="BI115" s="42">
        <f>'3.Sayfa'!AG124</f>
        <v>0</v>
      </c>
      <c r="BJ115" s="44">
        <f>'4.Sayfa'!B124</f>
        <v>0</v>
      </c>
      <c r="BK115" s="42">
        <f>'4.Sayfa'!C124</f>
        <v>0</v>
      </c>
      <c r="BL115" s="42">
        <f>'4.Sayfa'!D124</f>
        <v>0</v>
      </c>
      <c r="BM115" s="47">
        <f>'4.Sayfa'!E124</f>
        <v>0</v>
      </c>
      <c r="BN115" s="42">
        <f>'4.Sayfa'!I124</f>
        <v>0</v>
      </c>
      <c r="BO115" s="42">
        <f>'4.Sayfa'!J124</f>
        <v>0</v>
      </c>
      <c r="BP115" s="42">
        <f>'4.Sayfa'!K124</f>
        <v>0</v>
      </c>
      <c r="BQ115" s="42">
        <f>'4.Sayfa'!L124</f>
        <v>0</v>
      </c>
      <c r="BR115" s="42">
        <f>'4.Sayfa'!P124</f>
        <v>0</v>
      </c>
      <c r="BS115" s="42">
        <f>'4.Sayfa'!Q124</f>
        <v>0</v>
      </c>
      <c r="BT115" s="42">
        <f>'4.Sayfa'!R124</f>
        <v>0</v>
      </c>
      <c r="BU115" s="42">
        <f>'4.Sayfa'!S124</f>
        <v>0</v>
      </c>
      <c r="BV115" s="42">
        <f>'4.Sayfa'!W124</f>
        <v>0</v>
      </c>
      <c r="BW115" s="42">
        <f>'4.Sayfa'!X124</f>
        <v>0</v>
      </c>
      <c r="BX115" s="42">
        <f>'4.Sayfa'!Y124</f>
        <v>0</v>
      </c>
      <c r="BY115" s="42">
        <f>'4.Sayfa'!Z124</f>
        <v>0</v>
      </c>
      <c r="BZ115" s="42">
        <f>'4.Sayfa'!AD124</f>
        <v>0</v>
      </c>
      <c r="CA115" s="42">
        <f>'4.Sayfa'!AE124</f>
        <v>0</v>
      </c>
      <c r="CB115" s="42">
        <f>'4.Sayfa'!AF124</f>
        <v>0</v>
      </c>
      <c r="CC115" s="42">
        <f>'4.Sayfa'!AG124</f>
        <v>0</v>
      </c>
      <c r="CD115" s="44">
        <f>'5.Sayfa'!B124</f>
        <v>0</v>
      </c>
      <c r="CE115" s="42">
        <f>'5.Sayfa'!C124</f>
        <v>0</v>
      </c>
      <c r="CF115" s="42">
        <f>'5.Sayfa'!D124</f>
        <v>0</v>
      </c>
      <c r="CG115" s="47">
        <f>'5.Sayfa'!E124</f>
        <v>0</v>
      </c>
      <c r="CH115" s="42">
        <f>'5.Sayfa'!I124</f>
        <v>0</v>
      </c>
      <c r="CI115" s="42">
        <f>'5.Sayfa'!J124</f>
        <v>0</v>
      </c>
      <c r="CJ115" s="42">
        <f>'5.Sayfa'!K124</f>
        <v>0</v>
      </c>
      <c r="CK115" s="42">
        <f>'5.Sayfa'!L124</f>
        <v>0</v>
      </c>
      <c r="CL115" s="42">
        <f>'5.Sayfa'!P124</f>
        <v>0</v>
      </c>
      <c r="CM115" s="42">
        <f>'5.Sayfa'!Q124</f>
        <v>0</v>
      </c>
      <c r="CN115" s="42">
        <f>'5.Sayfa'!R124</f>
        <v>0</v>
      </c>
      <c r="CO115" s="42">
        <f>'5.Sayfa'!S124</f>
        <v>0</v>
      </c>
      <c r="CP115" s="42">
        <f>'5.Sayfa'!W124</f>
        <v>0</v>
      </c>
      <c r="CQ115" s="42">
        <f>'5.Sayfa'!X124</f>
        <v>0</v>
      </c>
      <c r="CR115" s="42">
        <f>'5.Sayfa'!Y124</f>
        <v>0</v>
      </c>
      <c r="CS115" s="42">
        <f>'5.Sayfa'!Z124</f>
        <v>0</v>
      </c>
      <c r="CT115" s="42">
        <f>'5.Sayfa'!AD124</f>
        <v>0</v>
      </c>
      <c r="CU115" s="42">
        <f>'5.Sayfa'!AE124</f>
        <v>0</v>
      </c>
      <c r="CV115" s="42">
        <f>'5.Sayfa'!AF124</f>
        <v>0</v>
      </c>
      <c r="CW115" s="43">
        <f>'5.Sayfa'!AG124</f>
        <v>0</v>
      </c>
      <c r="CY115" s="40">
        <f t="shared" si="49"/>
        <v>0.72916666666663699</v>
      </c>
      <c r="CZ115" s="40">
        <f t="shared" ref="CZ115:CZ118" si="50">IF(ISERROR(SMALL(B115:CW115,COUNTIF(B115:CW115,0)+1)),0,SMALL(B115:CW115,COUNTIF(B115:CW115,0)+1))</f>
        <v>0.35416666666666302</v>
      </c>
      <c r="DA115" s="40">
        <f t="shared" ref="DA115:DA118" si="51">IF(CY115-CZ115&lt;0,0,CY115-CZ115)</f>
        <v>0.37499999999997397</v>
      </c>
    </row>
    <row r="116" spans="1:105" ht="15.75" thickBot="1" x14ac:dyDescent="0.3">
      <c r="A116" s="20">
        <f t="shared" si="48"/>
        <v>44846</v>
      </c>
      <c r="B116" s="41">
        <f>'1.Sayfa'!B125</f>
        <v>0.35416666666666302</v>
      </c>
      <c r="C116" s="42">
        <f>'1.Sayfa'!C125</f>
        <v>0.52083333333331805</v>
      </c>
      <c r="D116" s="42">
        <f>'1.Sayfa'!D125</f>
        <v>0.56249999999998201</v>
      </c>
      <c r="E116" s="42">
        <f>'1.Sayfa'!E125</f>
        <v>0.72916666666663699</v>
      </c>
      <c r="F116" s="42">
        <f>'1.Sayfa'!I125</f>
        <v>0.35416666666666302</v>
      </c>
      <c r="G116" s="42">
        <f>'1.Sayfa'!J125</f>
        <v>0.56249999999998201</v>
      </c>
      <c r="H116" s="42">
        <f>'1.Sayfa'!K125</f>
        <v>0.60416666666664598</v>
      </c>
      <c r="I116" s="42">
        <f>'1.Sayfa'!L125</f>
        <v>0.72916666666663699</v>
      </c>
      <c r="J116" s="42">
        <f>'1.Sayfa'!P125</f>
        <v>0</v>
      </c>
      <c r="K116" s="42">
        <f>'1.Sayfa'!Q125</f>
        <v>0</v>
      </c>
      <c r="L116" s="42">
        <f>'1.Sayfa'!R125</f>
        <v>0</v>
      </c>
      <c r="M116" s="42">
        <f>'1.Sayfa'!S125</f>
        <v>0</v>
      </c>
      <c r="N116" s="42">
        <f>'1.Sayfa'!W125</f>
        <v>0</v>
      </c>
      <c r="O116" s="42">
        <f>'1.Sayfa'!X125</f>
        <v>0</v>
      </c>
      <c r="P116" s="42">
        <f>'1.Sayfa'!Y125</f>
        <v>0</v>
      </c>
      <c r="Q116" s="42">
        <f>'1.Sayfa'!Z125</f>
        <v>0</v>
      </c>
      <c r="R116" s="42">
        <f>'1.Sayfa'!AD125</f>
        <v>0</v>
      </c>
      <c r="S116" s="42">
        <f>'1.Sayfa'!AE125</f>
        <v>0</v>
      </c>
      <c r="T116" s="42">
        <f>'1.Sayfa'!AF125</f>
        <v>0</v>
      </c>
      <c r="U116" s="43">
        <f>'1.Sayfa'!AG125</f>
        <v>0</v>
      </c>
      <c r="V116" s="41">
        <f>'2.Sayfa'!B125</f>
        <v>0</v>
      </c>
      <c r="W116" s="42">
        <f>'2.Sayfa'!C125</f>
        <v>0</v>
      </c>
      <c r="X116" s="42">
        <f>'2.Sayfa'!D125</f>
        <v>0</v>
      </c>
      <c r="Y116" s="42">
        <f>'2.Sayfa'!E125</f>
        <v>0</v>
      </c>
      <c r="Z116" s="42">
        <f>'2.Sayfa'!I125</f>
        <v>0</v>
      </c>
      <c r="AA116" s="42">
        <f>'2.Sayfa'!J125</f>
        <v>0</v>
      </c>
      <c r="AB116" s="42">
        <f>'2.Sayfa'!K125</f>
        <v>0</v>
      </c>
      <c r="AC116" s="42">
        <f>'2.Sayfa'!L125</f>
        <v>0</v>
      </c>
      <c r="AD116" s="42">
        <f>'2.Sayfa'!P125</f>
        <v>0</v>
      </c>
      <c r="AE116" s="42">
        <f>'2.Sayfa'!Q125</f>
        <v>0</v>
      </c>
      <c r="AF116" s="42">
        <f>'2.Sayfa'!R125</f>
        <v>0</v>
      </c>
      <c r="AG116" s="42">
        <f>'2.Sayfa'!S125</f>
        <v>0</v>
      </c>
      <c r="AH116" s="42">
        <f>'2.Sayfa'!W125</f>
        <v>0</v>
      </c>
      <c r="AI116" s="42">
        <f>'2.Sayfa'!X125</f>
        <v>0</v>
      </c>
      <c r="AJ116" s="42">
        <f>'2.Sayfa'!Y125</f>
        <v>0</v>
      </c>
      <c r="AK116" s="42">
        <f>'2.Sayfa'!Z125</f>
        <v>0</v>
      </c>
      <c r="AL116" s="42">
        <f>'2.Sayfa'!AD125</f>
        <v>0</v>
      </c>
      <c r="AM116" s="42">
        <f>'2.Sayfa'!AE125</f>
        <v>0</v>
      </c>
      <c r="AN116" s="42">
        <f>'2.Sayfa'!AF125</f>
        <v>0</v>
      </c>
      <c r="AO116" s="43">
        <f>'2.Sayfa'!AG125</f>
        <v>0</v>
      </c>
      <c r="AP116" s="44">
        <f>'3.Sayfa'!B125</f>
        <v>0</v>
      </c>
      <c r="AQ116" s="46">
        <f>'3.Sayfa'!C125</f>
        <v>0</v>
      </c>
      <c r="AR116" s="42">
        <f>'3.Sayfa'!D125</f>
        <v>0</v>
      </c>
      <c r="AS116" s="45">
        <f>'3.Sayfa'!E125</f>
        <v>0</v>
      </c>
      <c r="AT116" s="42">
        <f>'3.Sayfa'!I125</f>
        <v>0</v>
      </c>
      <c r="AU116" s="42">
        <f>'3.Sayfa'!J125</f>
        <v>0</v>
      </c>
      <c r="AV116" s="42">
        <f>'3.Sayfa'!K125</f>
        <v>0</v>
      </c>
      <c r="AW116" s="42">
        <f>'3.Sayfa'!L125</f>
        <v>0</v>
      </c>
      <c r="AX116" s="42">
        <f>'3.Sayfa'!P125</f>
        <v>0</v>
      </c>
      <c r="AY116" s="42">
        <f>'3.Sayfa'!Q125</f>
        <v>0</v>
      </c>
      <c r="AZ116" s="42">
        <f>'3.Sayfa'!R125</f>
        <v>0</v>
      </c>
      <c r="BA116" s="42">
        <f>'3.Sayfa'!S125</f>
        <v>0</v>
      </c>
      <c r="BB116" s="42">
        <f>'3.Sayfa'!W125</f>
        <v>0</v>
      </c>
      <c r="BC116" s="42">
        <f>'3.Sayfa'!X125</f>
        <v>0</v>
      </c>
      <c r="BD116" s="42">
        <f>'3.Sayfa'!Y125</f>
        <v>0</v>
      </c>
      <c r="BE116" s="42">
        <f>'3.Sayfa'!Z125</f>
        <v>0</v>
      </c>
      <c r="BF116" s="42">
        <f>'3.Sayfa'!AD125</f>
        <v>0</v>
      </c>
      <c r="BG116" s="42">
        <f>'3.Sayfa'!AE125</f>
        <v>0</v>
      </c>
      <c r="BH116" s="42">
        <f>'3.Sayfa'!AF125</f>
        <v>0</v>
      </c>
      <c r="BI116" s="42">
        <f>'3.Sayfa'!AG125</f>
        <v>0</v>
      </c>
      <c r="BJ116" s="44">
        <f>'4.Sayfa'!B125</f>
        <v>0</v>
      </c>
      <c r="BK116" s="42">
        <f>'4.Sayfa'!C125</f>
        <v>0</v>
      </c>
      <c r="BL116" s="42">
        <f>'4.Sayfa'!D125</f>
        <v>0</v>
      </c>
      <c r="BM116" s="47">
        <f>'4.Sayfa'!E125</f>
        <v>0</v>
      </c>
      <c r="BN116" s="42">
        <f>'4.Sayfa'!I125</f>
        <v>0</v>
      </c>
      <c r="BO116" s="42">
        <f>'4.Sayfa'!J125</f>
        <v>0</v>
      </c>
      <c r="BP116" s="42">
        <f>'4.Sayfa'!K125</f>
        <v>0</v>
      </c>
      <c r="BQ116" s="42">
        <f>'4.Sayfa'!L125</f>
        <v>0</v>
      </c>
      <c r="BR116" s="42">
        <f>'4.Sayfa'!P125</f>
        <v>0</v>
      </c>
      <c r="BS116" s="42">
        <f>'4.Sayfa'!Q125</f>
        <v>0</v>
      </c>
      <c r="BT116" s="42">
        <f>'4.Sayfa'!R125</f>
        <v>0</v>
      </c>
      <c r="BU116" s="42">
        <f>'4.Sayfa'!S125</f>
        <v>0</v>
      </c>
      <c r="BV116" s="42">
        <f>'4.Sayfa'!W125</f>
        <v>0</v>
      </c>
      <c r="BW116" s="42">
        <f>'4.Sayfa'!X125</f>
        <v>0</v>
      </c>
      <c r="BX116" s="42">
        <f>'4.Sayfa'!Y125</f>
        <v>0</v>
      </c>
      <c r="BY116" s="42">
        <f>'4.Sayfa'!Z125</f>
        <v>0</v>
      </c>
      <c r="BZ116" s="42">
        <f>'4.Sayfa'!AD125</f>
        <v>0</v>
      </c>
      <c r="CA116" s="42">
        <f>'4.Sayfa'!AE125</f>
        <v>0</v>
      </c>
      <c r="CB116" s="42">
        <f>'4.Sayfa'!AF125</f>
        <v>0</v>
      </c>
      <c r="CC116" s="42">
        <f>'4.Sayfa'!AG125</f>
        <v>0</v>
      </c>
      <c r="CD116" s="44">
        <f>'5.Sayfa'!B125</f>
        <v>0</v>
      </c>
      <c r="CE116" s="42">
        <f>'5.Sayfa'!C125</f>
        <v>0</v>
      </c>
      <c r="CF116" s="42">
        <f>'5.Sayfa'!D125</f>
        <v>0</v>
      </c>
      <c r="CG116" s="47">
        <f>'5.Sayfa'!E125</f>
        <v>0</v>
      </c>
      <c r="CH116" s="42">
        <f>'5.Sayfa'!I125</f>
        <v>0</v>
      </c>
      <c r="CI116" s="42">
        <f>'5.Sayfa'!J125</f>
        <v>0</v>
      </c>
      <c r="CJ116" s="42">
        <f>'5.Sayfa'!K125</f>
        <v>0</v>
      </c>
      <c r="CK116" s="42">
        <f>'5.Sayfa'!L125</f>
        <v>0</v>
      </c>
      <c r="CL116" s="42">
        <f>'5.Sayfa'!P125</f>
        <v>0</v>
      </c>
      <c r="CM116" s="42">
        <f>'5.Sayfa'!Q125</f>
        <v>0</v>
      </c>
      <c r="CN116" s="42">
        <f>'5.Sayfa'!R125</f>
        <v>0</v>
      </c>
      <c r="CO116" s="42">
        <f>'5.Sayfa'!S125</f>
        <v>0</v>
      </c>
      <c r="CP116" s="42">
        <f>'5.Sayfa'!W125</f>
        <v>0</v>
      </c>
      <c r="CQ116" s="42">
        <f>'5.Sayfa'!X125</f>
        <v>0</v>
      </c>
      <c r="CR116" s="42">
        <f>'5.Sayfa'!Y125</f>
        <v>0</v>
      </c>
      <c r="CS116" s="42">
        <f>'5.Sayfa'!Z125</f>
        <v>0</v>
      </c>
      <c r="CT116" s="42">
        <f>'5.Sayfa'!AD125</f>
        <v>0</v>
      </c>
      <c r="CU116" s="42">
        <f>'5.Sayfa'!AE125</f>
        <v>0</v>
      </c>
      <c r="CV116" s="42">
        <f>'5.Sayfa'!AF125</f>
        <v>0</v>
      </c>
      <c r="CW116" s="43">
        <f>'5.Sayfa'!AG125</f>
        <v>0</v>
      </c>
      <c r="CY116" s="40">
        <f t="shared" si="49"/>
        <v>0.72916666666663699</v>
      </c>
      <c r="CZ116" s="40">
        <f t="shared" si="50"/>
        <v>0.35416666666666302</v>
      </c>
      <c r="DA116" s="40">
        <f t="shared" si="51"/>
        <v>0.37499999999997397</v>
      </c>
    </row>
    <row r="117" spans="1:105" ht="15.75" thickBot="1" x14ac:dyDescent="0.3">
      <c r="A117" s="20">
        <f t="shared" si="48"/>
        <v>44847</v>
      </c>
      <c r="B117" s="41">
        <f>'1.Sayfa'!B126</f>
        <v>0.35416666666666302</v>
      </c>
      <c r="C117" s="42">
        <f>'1.Sayfa'!C126</f>
        <v>0.56249999999998201</v>
      </c>
      <c r="D117" s="42">
        <f>'1.Sayfa'!D126</f>
        <v>0.60416666666664598</v>
      </c>
      <c r="E117" s="42">
        <f>'1.Sayfa'!E126</f>
        <v>0.72916666666663699</v>
      </c>
      <c r="F117" s="42">
        <f>'1.Sayfa'!I126</f>
        <v>0.35416666666666302</v>
      </c>
      <c r="G117" s="42">
        <f>'1.Sayfa'!J126</f>
        <v>0.52083333333331805</v>
      </c>
      <c r="H117" s="42">
        <f>'1.Sayfa'!K126</f>
        <v>0.56249999999998201</v>
      </c>
      <c r="I117" s="42">
        <f>'1.Sayfa'!L126</f>
        <v>0.72916666666663699</v>
      </c>
      <c r="J117" s="42">
        <f>'1.Sayfa'!P126</f>
        <v>0</v>
      </c>
      <c r="K117" s="42">
        <f>'1.Sayfa'!Q126</f>
        <v>0</v>
      </c>
      <c r="L117" s="42">
        <f>'1.Sayfa'!R126</f>
        <v>0</v>
      </c>
      <c r="M117" s="42">
        <f>'1.Sayfa'!S126</f>
        <v>0</v>
      </c>
      <c r="N117" s="42">
        <f>'1.Sayfa'!W126</f>
        <v>0</v>
      </c>
      <c r="O117" s="42">
        <f>'1.Sayfa'!X126</f>
        <v>0</v>
      </c>
      <c r="P117" s="42">
        <f>'1.Sayfa'!Y126</f>
        <v>0</v>
      </c>
      <c r="Q117" s="42">
        <f>'1.Sayfa'!Z126</f>
        <v>0</v>
      </c>
      <c r="R117" s="42">
        <f>'1.Sayfa'!AD126</f>
        <v>0</v>
      </c>
      <c r="S117" s="42">
        <f>'1.Sayfa'!AE126</f>
        <v>0</v>
      </c>
      <c r="T117" s="42">
        <f>'1.Sayfa'!AF126</f>
        <v>0</v>
      </c>
      <c r="U117" s="43">
        <f>'1.Sayfa'!AG126</f>
        <v>0</v>
      </c>
      <c r="V117" s="41">
        <f>'2.Sayfa'!B126</f>
        <v>0</v>
      </c>
      <c r="W117" s="42">
        <f>'2.Sayfa'!C126</f>
        <v>0</v>
      </c>
      <c r="X117" s="42">
        <f>'2.Sayfa'!D126</f>
        <v>0</v>
      </c>
      <c r="Y117" s="42">
        <f>'2.Sayfa'!E126</f>
        <v>0</v>
      </c>
      <c r="Z117" s="42">
        <f>'2.Sayfa'!I126</f>
        <v>0</v>
      </c>
      <c r="AA117" s="42">
        <f>'2.Sayfa'!J126</f>
        <v>0</v>
      </c>
      <c r="AB117" s="42">
        <f>'2.Sayfa'!K126</f>
        <v>0</v>
      </c>
      <c r="AC117" s="42">
        <f>'2.Sayfa'!L126</f>
        <v>0</v>
      </c>
      <c r="AD117" s="42">
        <f>'2.Sayfa'!P126</f>
        <v>0</v>
      </c>
      <c r="AE117" s="42">
        <f>'2.Sayfa'!Q126</f>
        <v>0</v>
      </c>
      <c r="AF117" s="42">
        <f>'2.Sayfa'!R126</f>
        <v>0</v>
      </c>
      <c r="AG117" s="42">
        <f>'2.Sayfa'!S126</f>
        <v>0</v>
      </c>
      <c r="AH117" s="42">
        <f>'2.Sayfa'!W126</f>
        <v>0</v>
      </c>
      <c r="AI117" s="42">
        <f>'2.Sayfa'!X126</f>
        <v>0</v>
      </c>
      <c r="AJ117" s="42">
        <f>'2.Sayfa'!Y126</f>
        <v>0</v>
      </c>
      <c r="AK117" s="42">
        <f>'2.Sayfa'!Z126</f>
        <v>0</v>
      </c>
      <c r="AL117" s="42">
        <f>'2.Sayfa'!AD126</f>
        <v>0</v>
      </c>
      <c r="AM117" s="42">
        <f>'2.Sayfa'!AE126</f>
        <v>0</v>
      </c>
      <c r="AN117" s="42">
        <f>'2.Sayfa'!AF126</f>
        <v>0</v>
      </c>
      <c r="AO117" s="43">
        <f>'2.Sayfa'!AG126</f>
        <v>0</v>
      </c>
      <c r="AP117" s="44">
        <f>'3.Sayfa'!B126</f>
        <v>0</v>
      </c>
      <c r="AQ117" s="46">
        <f>'3.Sayfa'!C126</f>
        <v>0</v>
      </c>
      <c r="AR117" s="42">
        <f>'3.Sayfa'!D126</f>
        <v>0</v>
      </c>
      <c r="AS117" s="45">
        <f>'3.Sayfa'!E126</f>
        <v>0</v>
      </c>
      <c r="AT117" s="42">
        <f>'3.Sayfa'!I126</f>
        <v>0</v>
      </c>
      <c r="AU117" s="42">
        <f>'3.Sayfa'!J126</f>
        <v>0</v>
      </c>
      <c r="AV117" s="42">
        <f>'3.Sayfa'!K126</f>
        <v>0</v>
      </c>
      <c r="AW117" s="42">
        <f>'3.Sayfa'!L126</f>
        <v>0</v>
      </c>
      <c r="AX117" s="42">
        <f>'3.Sayfa'!P126</f>
        <v>0</v>
      </c>
      <c r="AY117" s="42">
        <f>'3.Sayfa'!Q126</f>
        <v>0</v>
      </c>
      <c r="AZ117" s="42">
        <f>'3.Sayfa'!R126</f>
        <v>0</v>
      </c>
      <c r="BA117" s="42">
        <f>'3.Sayfa'!S126</f>
        <v>0</v>
      </c>
      <c r="BB117" s="42">
        <f>'3.Sayfa'!W126</f>
        <v>0</v>
      </c>
      <c r="BC117" s="42">
        <f>'3.Sayfa'!X126</f>
        <v>0</v>
      </c>
      <c r="BD117" s="42">
        <f>'3.Sayfa'!Y126</f>
        <v>0</v>
      </c>
      <c r="BE117" s="42">
        <f>'3.Sayfa'!Z126</f>
        <v>0</v>
      </c>
      <c r="BF117" s="42">
        <f>'3.Sayfa'!AD126</f>
        <v>0</v>
      </c>
      <c r="BG117" s="42">
        <f>'3.Sayfa'!AE126</f>
        <v>0</v>
      </c>
      <c r="BH117" s="42">
        <f>'3.Sayfa'!AF126</f>
        <v>0</v>
      </c>
      <c r="BI117" s="42">
        <f>'3.Sayfa'!AG126</f>
        <v>0</v>
      </c>
      <c r="BJ117" s="44">
        <f>'4.Sayfa'!B126</f>
        <v>0</v>
      </c>
      <c r="BK117" s="42">
        <f>'4.Sayfa'!C126</f>
        <v>0</v>
      </c>
      <c r="BL117" s="42">
        <f>'4.Sayfa'!D126</f>
        <v>0</v>
      </c>
      <c r="BM117" s="47">
        <f>'4.Sayfa'!E126</f>
        <v>0</v>
      </c>
      <c r="BN117" s="42">
        <f>'4.Sayfa'!I126</f>
        <v>0</v>
      </c>
      <c r="BO117" s="42">
        <f>'4.Sayfa'!J126</f>
        <v>0</v>
      </c>
      <c r="BP117" s="42">
        <f>'4.Sayfa'!K126</f>
        <v>0</v>
      </c>
      <c r="BQ117" s="42">
        <f>'4.Sayfa'!L126</f>
        <v>0</v>
      </c>
      <c r="BR117" s="42">
        <f>'4.Sayfa'!P126</f>
        <v>0</v>
      </c>
      <c r="BS117" s="42">
        <f>'4.Sayfa'!Q126</f>
        <v>0</v>
      </c>
      <c r="BT117" s="42">
        <f>'4.Sayfa'!R126</f>
        <v>0</v>
      </c>
      <c r="BU117" s="42">
        <f>'4.Sayfa'!S126</f>
        <v>0</v>
      </c>
      <c r="BV117" s="42">
        <f>'4.Sayfa'!W126</f>
        <v>0</v>
      </c>
      <c r="BW117" s="42">
        <f>'4.Sayfa'!X126</f>
        <v>0</v>
      </c>
      <c r="BX117" s="42">
        <f>'4.Sayfa'!Y126</f>
        <v>0</v>
      </c>
      <c r="BY117" s="42">
        <f>'4.Sayfa'!Z126</f>
        <v>0</v>
      </c>
      <c r="BZ117" s="42">
        <f>'4.Sayfa'!AD126</f>
        <v>0</v>
      </c>
      <c r="CA117" s="42">
        <f>'4.Sayfa'!AE126</f>
        <v>0</v>
      </c>
      <c r="CB117" s="42">
        <f>'4.Sayfa'!AF126</f>
        <v>0</v>
      </c>
      <c r="CC117" s="42">
        <f>'4.Sayfa'!AG126</f>
        <v>0</v>
      </c>
      <c r="CD117" s="44">
        <f>'5.Sayfa'!B126</f>
        <v>0</v>
      </c>
      <c r="CE117" s="42">
        <f>'5.Sayfa'!C126</f>
        <v>0</v>
      </c>
      <c r="CF117" s="42">
        <f>'5.Sayfa'!D126</f>
        <v>0</v>
      </c>
      <c r="CG117" s="47">
        <f>'5.Sayfa'!E126</f>
        <v>0</v>
      </c>
      <c r="CH117" s="42">
        <f>'5.Sayfa'!I126</f>
        <v>0</v>
      </c>
      <c r="CI117" s="42">
        <f>'5.Sayfa'!J126</f>
        <v>0</v>
      </c>
      <c r="CJ117" s="42">
        <f>'5.Sayfa'!K126</f>
        <v>0</v>
      </c>
      <c r="CK117" s="42">
        <f>'5.Sayfa'!L126</f>
        <v>0</v>
      </c>
      <c r="CL117" s="42">
        <f>'5.Sayfa'!P126</f>
        <v>0</v>
      </c>
      <c r="CM117" s="42">
        <f>'5.Sayfa'!Q126</f>
        <v>0</v>
      </c>
      <c r="CN117" s="42">
        <f>'5.Sayfa'!R126</f>
        <v>0</v>
      </c>
      <c r="CO117" s="42">
        <f>'5.Sayfa'!S126</f>
        <v>0</v>
      </c>
      <c r="CP117" s="42">
        <f>'5.Sayfa'!W126</f>
        <v>0</v>
      </c>
      <c r="CQ117" s="42">
        <f>'5.Sayfa'!X126</f>
        <v>0</v>
      </c>
      <c r="CR117" s="42">
        <f>'5.Sayfa'!Y126</f>
        <v>0</v>
      </c>
      <c r="CS117" s="42">
        <f>'5.Sayfa'!Z126</f>
        <v>0</v>
      </c>
      <c r="CT117" s="42">
        <f>'5.Sayfa'!AD126</f>
        <v>0</v>
      </c>
      <c r="CU117" s="42">
        <f>'5.Sayfa'!AE126</f>
        <v>0</v>
      </c>
      <c r="CV117" s="42">
        <f>'5.Sayfa'!AF126</f>
        <v>0</v>
      </c>
      <c r="CW117" s="43">
        <f>'5.Sayfa'!AG126</f>
        <v>0</v>
      </c>
      <c r="CY117" s="40">
        <f t="shared" si="49"/>
        <v>0.72916666666663699</v>
      </c>
      <c r="CZ117" s="40">
        <f t="shared" si="50"/>
        <v>0.35416666666666302</v>
      </c>
      <c r="DA117" s="40">
        <f t="shared" si="51"/>
        <v>0.37499999999997397</v>
      </c>
    </row>
    <row r="118" spans="1:105" ht="15.75" thickBot="1" x14ac:dyDescent="0.3">
      <c r="A118" s="20">
        <f t="shared" si="48"/>
        <v>44848</v>
      </c>
      <c r="B118" s="41">
        <f>'1.Sayfa'!B127</f>
        <v>0.35416666666666302</v>
      </c>
      <c r="C118" s="42">
        <f>'1.Sayfa'!C127</f>
        <v>0.52083333333331805</v>
      </c>
      <c r="D118" s="42">
        <f>'1.Sayfa'!D127</f>
        <v>0.56249999999998201</v>
      </c>
      <c r="E118" s="42">
        <f>'1.Sayfa'!E127</f>
        <v>0.72916666666663699</v>
      </c>
      <c r="F118" s="42">
        <f>'1.Sayfa'!I127</f>
        <v>0.35416666666666302</v>
      </c>
      <c r="G118" s="42">
        <f>'1.Sayfa'!J127</f>
        <v>0.56249999999998201</v>
      </c>
      <c r="H118" s="42">
        <f>'1.Sayfa'!K127</f>
        <v>0.60416666666664598</v>
      </c>
      <c r="I118" s="42">
        <f>'1.Sayfa'!L127</f>
        <v>0.72916666666663699</v>
      </c>
      <c r="J118" s="42">
        <f>'1.Sayfa'!P127</f>
        <v>0</v>
      </c>
      <c r="K118" s="42">
        <f>'1.Sayfa'!Q127</f>
        <v>0</v>
      </c>
      <c r="L118" s="42">
        <f>'1.Sayfa'!R127</f>
        <v>0</v>
      </c>
      <c r="M118" s="42">
        <f>'1.Sayfa'!S127</f>
        <v>0</v>
      </c>
      <c r="N118" s="42">
        <f>'1.Sayfa'!W127</f>
        <v>0</v>
      </c>
      <c r="O118" s="42">
        <f>'1.Sayfa'!X127</f>
        <v>0</v>
      </c>
      <c r="P118" s="42">
        <f>'1.Sayfa'!Y127</f>
        <v>0</v>
      </c>
      <c r="Q118" s="42">
        <f>'1.Sayfa'!Z127</f>
        <v>0</v>
      </c>
      <c r="R118" s="42">
        <f>'1.Sayfa'!AD127</f>
        <v>0</v>
      </c>
      <c r="S118" s="42">
        <f>'1.Sayfa'!AE127</f>
        <v>0</v>
      </c>
      <c r="T118" s="42">
        <f>'1.Sayfa'!AF127</f>
        <v>0</v>
      </c>
      <c r="U118" s="43">
        <f>'1.Sayfa'!AG127</f>
        <v>0</v>
      </c>
      <c r="V118" s="41">
        <f>'2.Sayfa'!B127</f>
        <v>0</v>
      </c>
      <c r="W118" s="42">
        <f>'2.Sayfa'!C127</f>
        <v>0</v>
      </c>
      <c r="X118" s="42">
        <f>'2.Sayfa'!D127</f>
        <v>0</v>
      </c>
      <c r="Y118" s="42">
        <f>'2.Sayfa'!E127</f>
        <v>0</v>
      </c>
      <c r="Z118" s="42">
        <f>'2.Sayfa'!I127</f>
        <v>0</v>
      </c>
      <c r="AA118" s="42">
        <f>'2.Sayfa'!J127</f>
        <v>0</v>
      </c>
      <c r="AB118" s="42">
        <f>'2.Sayfa'!K127</f>
        <v>0</v>
      </c>
      <c r="AC118" s="42">
        <f>'2.Sayfa'!L127</f>
        <v>0</v>
      </c>
      <c r="AD118" s="42">
        <f>'2.Sayfa'!P127</f>
        <v>0</v>
      </c>
      <c r="AE118" s="42">
        <f>'2.Sayfa'!Q127</f>
        <v>0</v>
      </c>
      <c r="AF118" s="42">
        <f>'2.Sayfa'!R127</f>
        <v>0</v>
      </c>
      <c r="AG118" s="42">
        <f>'2.Sayfa'!S127</f>
        <v>0</v>
      </c>
      <c r="AH118" s="42">
        <f>'2.Sayfa'!W127</f>
        <v>0</v>
      </c>
      <c r="AI118" s="42">
        <f>'2.Sayfa'!X127</f>
        <v>0</v>
      </c>
      <c r="AJ118" s="42">
        <f>'2.Sayfa'!Y127</f>
        <v>0</v>
      </c>
      <c r="AK118" s="42">
        <f>'2.Sayfa'!Z127</f>
        <v>0</v>
      </c>
      <c r="AL118" s="42">
        <f>'2.Sayfa'!AD127</f>
        <v>0</v>
      </c>
      <c r="AM118" s="42">
        <f>'2.Sayfa'!AE127</f>
        <v>0</v>
      </c>
      <c r="AN118" s="42">
        <f>'2.Sayfa'!AF127</f>
        <v>0</v>
      </c>
      <c r="AO118" s="43">
        <f>'2.Sayfa'!AG127</f>
        <v>0</v>
      </c>
      <c r="AP118" s="44">
        <f>'3.Sayfa'!B127</f>
        <v>0</v>
      </c>
      <c r="AQ118" s="46">
        <f>'3.Sayfa'!C127</f>
        <v>0</v>
      </c>
      <c r="AR118" s="42">
        <f>'3.Sayfa'!D127</f>
        <v>0</v>
      </c>
      <c r="AS118" s="45">
        <f>'3.Sayfa'!E127</f>
        <v>0</v>
      </c>
      <c r="AT118" s="42">
        <f>'3.Sayfa'!I127</f>
        <v>0</v>
      </c>
      <c r="AU118" s="42">
        <f>'3.Sayfa'!J127</f>
        <v>0</v>
      </c>
      <c r="AV118" s="42">
        <f>'3.Sayfa'!K127</f>
        <v>0</v>
      </c>
      <c r="AW118" s="42">
        <f>'3.Sayfa'!L127</f>
        <v>0</v>
      </c>
      <c r="AX118" s="42">
        <f>'3.Sayfa'!P127</f>
        <v>0</v>
      </c>
      <c r="AY118" s="42">
        <f>'3.Sayfa'!Q127</f>
        <v>0</v>
      </c>
      <c r="AZ118" s="42">
        <f>'3.Sayfa'!R127</f>
        <v>0</v>
      </c>
      <c r="BA118" s="42">
        <f>'3.Sayfa'!S127</f>
        <v>0</v>
      </c>
      <c r="BB118" s="42">
        <f>'3.Sayfa'!W127</f>
        <v>0</v>
      </c>
      <c r="BC118" s="42">
        <f>'3.Sayfa'!X127</f>
        <v>0</v>
      </c>
      <c r="BD118" s="42">
        <f>'3.Sayfa'!Y127</f>
        <v>0</v>
      </c>
      <c r="BE118" s="42">
        <f>'3.Sayfa'!Z127</f>
        <v>0</v>
      </c>
      <c r="BF118" s="42">
        <f>'3.Sayfa'!AD127</f>
        <v>0</v>
      </c>
      <c r="BG118" s="42">
        <f>'3.Sayfa'!AE127</f>
        <v>0</v>
      </c>
      <c r="BH118" s="42">
        <f>'3.Sayfa'!AF127</f>
        <v>0</v>
      </c>
      <c r="BI118" s="42">
        <f>'3.Sayfa'!AG127</f>
        <v>0</v>
      </c>
      <c r="BJ118" s="44">
        <f>'4.Sayfa'!B127</f>
        <v>0</v>
      </c>
      <c r="BK118" s="42">
        <f>'4.Sayfa'!C127</f>
        <v>0</v>
      </c>
      <c r="BL118" s="42">
        <f>'4.Sayfa'!D127</f>
        <v>0</v>
      </c>
      <c r="BM118" s="47">
        <f>'4.Sayfa'!E127</f>
        <v>0</v>
      </c>
      <c r="BN118" s="42">
        <f>'4.Sayfa'!I127</f>
        <v>0</v>
      </c>
      <c r="BO118" s="42">
        <f>'4.Sayfa'!J127</f>
        <v>0</v>
      </c>
      <c r="BP118" s="42">
        <f>'4.Sayfa'!K127</f>
        <v>0</v>
      </c>
      <c r="BQ118" s="42">
        <f>'4.Sayfa'!L127</f>
        <v>0</v>
      </c>
      <c r="BR118" s="42">
        <f>'4.Sayfa'!P127</f>
        <v>0</v>
      </c>
      <c r="BS118" s="42">
        <f>'4.Sayfa'!Q127</f>
        <v>0</v>
      </c>
      <c r="BT118" s="42">
        <f>'4.Sayfa'!R127</f>
        <v>0</v>
      </c>
      <c r="BU118" s="42">
        <f>'4.Sayfa'!S127</f>
        <v>0</v>
      </c>
      <c r="BV118" s="42">
        <f>'4.Sayfa'!W127</f>
        <v>0</v>
      </c>
      <c r="BW118" s="42">
        <f>'4.Sayfa'!X127</f>
        <v>0</v>
      </c>
      <c r="BX118" s="42">
        <f>'4.Sayfa'!Y127</f>
        <v>0</v>
      </c>
      <c r="BY118" s="42">
        <f>'4.Sayfa'!Z127</f>
        <v>0</v>
      </c>
      <c r="BZ118" s="42">
        <f>'4.Sayfa'!AD127</f>
        <v>0</v>
      </c>
      <c r="CA118" s="42">
        <f>'4.Sayfa'!AE127</f>
        <v>0</v>
      </c>
      <c r="CB118" s="42">
        <f>'4.Sayfa'!AF127</f>
        <v>0</v>
      </c>
      <c r="CC118" s="42">
        <f>'4.Sayfa'!AG127</f>
        <v>0</v>
      </c>
      <c r="CD118" s="44">
        <f>'5.Sayfa'!B127</f>
        <v>0</v>
      </c>
      <c r="CE118" s="42">
        <f>'5.Sayfa'!C127</f>
        <v>0</v>
      </c>
      <c r="CF118" s="42">
        <f>'5.Sayfa'!D127</f>
        <v>0</v>
      </c>
      <c r="CG118" s="47">
        <f>'5.Sayfa'!E127</f>
        <v>0</v>
      </c>
      <c r="CH118" s="42">
        <f>'5.Sayfa'!I127</f>
        <v>0</v>
      </c>
      <c r="CI118" s="42">
        <f>'5.Sayfa'!J127</f>
        <v>0</v>
      </c>
      <c r="CJ118" s="42">
        <f>'5.Sayfa'!K127</f>
        <v>0</v>
      </c>
      <c r="CK118" s="42">
        <f>'5.Sayfa'!L127</f>
        <v>0</v>
      </c>
      <c r="CL118" s="42">
        <f>'5.Sayfa'!P127</f>
        <v>0</v>
      </c>
      <c r="CM118" s="42">
        <f>'5.Sayfa'!Q127</f>
        <v>0</v>
      </c>
      <c r="CN118" s="42">
        <f>'5.Sayfa'!R127</f>
        <v>0</v>
      </c>
      <c r="CO118" s="42">
        <f>'5.Sayfa'!S127</f>
        <v>0</v>
      </c>
      <c r="CP118" s="42">
        <f>'5.Sayfa'!W127</f>
        <v>0</v>
      </c>
      <c r="CQ118" s="42">
        <f>'5.Sayfa'!X127</f>
        <v>0</v>
      </c>
      <c r="CR118" s="42">
        <f>'5.Sayfa'!Y127</f>
        <v>0</v>
      </c>
      <c r="CS118" s="42">
        <f>'5.Sayfa'!Z127</f>
        <v>0</v>
      </c>
      <c r="CT118" s="42">
        <f>'5.Sayfa'!AD127</f>
        <v>0</v>
      </c>
      <c r="CU118" s="42">
        <f>'5.Sayfa'!AE127</f>
        <v>0</v>
      </c>
      <c r="CV118" s="42">
        <f>'5.Sayfa'!AF127</f>
        <v>0</v>
      </c>
      <c r="CW118" s="43">
        <f>'5.Sayfa'!AG127</f>
        <v>0</v>
      </c>
      <c r="CY118" s="40">
        <f t="shared" si="49"/>
        <v>0.72916666666663699</v>
      </c>
      <c r="CZ118" s="40">
        <f t="shared" si="50"/>
        <v>0.35416666666666302</v>
      </c>
      <c r="DA118" s="40">
        <f t="shared" si="51"/>
        <v>0.37499999999997397</v>
      </c>
    </row>
    <row r="119" spans="1:105" ht="16.5" thickBot="1" x14ac:dyDescent="0.3">
      <c r="A119" s="30" t="s">
        <v>24</v>
      </c>
      <c r="B119" s="41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3"/>
      <c r="V119" s="41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3"/>
      <c r="AP119" s="44"/>
      <c r="AQ119" s="46"/>
      <c r="AR119" s="42"/>
      <c r="AS119" s="45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4"/>
      <c r="BK119" s="42"/>
      <c r="BL119" s="42"/>
      <c r="BM119" s="47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4"/>
      <c r="CE119" s="42"/>
      <c r="CF119" s="42"/>
      <c r="CG119" s="47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3"/>
      <c r="CY119" s="40"/>
      <c r="CZ119" s="40"/>
      <c r="DA119" s="48">
        <f>SUM(DA114:DA118)</f>
        <v>1.916666666666534</v>
      </c>
    </row>
    <row r="120" spans="1:105" x14ac:dyDescent="0.25">
      <c r="A120" s="20">
        <f>A118+1</f>
        <v>44849</v>
      </c>
    </row>
    <row r="121" spans="1:105" x14ac:dyDescent="0.25">
      <c r="A121" s="20">
        <f>A120+1</f>
        <v>44850</v>
      </c>
    </row>
    <row r="122" spans="1:105" ht="15.75" thickBot="1" x14ac:dyDescent="0.3">
      <c r="A122" s="20">
        <f t="shared" ref="A122:A126" si="52">A121+1</f>
        <v>44851</v>
      </c>
      <c r="B122" s="41">
        <f>'1.Sayfa'!B131</f>
        <v>0.35416666666666302</v>
      </c>
      <c r="C122" s="42">
        <f>'1.Sayfa'!C131</f>
        <v>0.56249999999998201</v>
      </c>
      <c r="D122" s="42">
        <f>'1.Sayfa'!D131</f>
        <v>0.60416666666664598</v>
      </c>
      <c r="E122" s="42">
        <f>'1.Sayfa'!E131</f>
        <v>0.72916666666663699</v>
      </c>
      <c r="F122" s="42">
        <f>'1.Sayfa'!I131</f>
        <v>0.312499999999999</v>
      </c>
      <c r="G122" s="42">
        <f>'1.Sayfa'!J131</f>
        <v>0.52083333333331805</v>
      </c>
      <c r="H122" s="42">
        <f>'1.Sayfa'!K131</f>
        <v>0.56249999999998201</v>
      </c>
      <c r="I122" s="42">
        <f>'1.Sayfa'!L131</f>
        <v>0.68749999999997402</v>
      </c>
      <c r="J122" s="42">
        <f>'1.Sayfa'!P131</f>
        <v>0</v>
      </c>
      <c r="K122" s="42">
        <f>'1.Sayfa'!Q131</f>
        <v>0</v>
      </c>
      <c r="L122" s="42">
        <f>'1.Sayfa'!R131</f>
        <v>0</v>
      </c>
      <c r="M122" s="42">
        <f>'1.Sayfa'!S131</f>
        <v>0</v>
      </c>
      <c r="N122" s="42">
        <f>'1.Sayfa'!W131</f>
        <v>0</v>
      </c>
      <c r="O122" s="42">
        <f>'1.Sayfa'!X131</f>
        <v>0</v>
      </c>
      <c r="P122" s="42">
        <f>'1.Sayfa'!Y131</f>
        <v>0</v>
      </c>
      <c r="Q122" s="42">
        <f>'1.Sayfa'!Z131</f>
        <v>0</v>
      </c>
      <c r="R122" s="42">
        <f>'1.Sayfa'!AD131</f>
        <v>0</v>
      </c>
      <c r="S122" s="42">
        <f>'1.Sayfa'!AE131</f>
        <v>0</v>
      </c>
      <c r="T122" s="42">
        <f>'1.Sayfa'!AF131</f>
        <v>0</v>
      </c>
      <c r="U122" s="43">
        <f>'1.Sayfa'!AG131</f>
        <v>0</v>
      </c>
      <c r="V122" s="41">
        <f>'2.Sayfa'!B131</f>
        <v>0</v>
      </c>
      <c r="W122" s="42">
        <f>'2.Sayfa'!C131</f>
        <v>0</v>
      </c>
      <c r="X122" s="42">
        <f>'2.Sayfa'!D131</f>
        <v>0</v>
      </c>
      <c r="Y122" s="42">
        <f>'2.Sayfa'!E131</f>
        <v>0</v>
      </c>
      <c r="Z122" s="42">
        <f>'2.Sayfa'!I131</f>
        <v>0</v>
      </c>
      <c r="AA122" s="42">
        <f>'2.Sayfa'!J131</f>
        <v>0</v>
      </c>
      <c r="AB122" s="42">
        <f>'2.Sayfa'!K131</f>
        <v>0</v>
      </c>
      <c r="AC122" s="42">
        <f>'2.Sayfa'!L131</f>
        <v>0</v>
      </c>
      <c r="AD122" s="42">
        <f>'2.Sayfa'!P131</f>
        <v>0</v>
      </c>
      <c r="AE122" s="42">
        <f>'2.Sayfa'!Q131</f>
        <v>0</v>
      </c>
      <c r="AF122" s="42">
        <f>'2.Sayfa'!R131</f>
        <v>0</v>
      </c>
      <c r="AG122" s="42">
        <f>'2.Sayfa'!S131</f>
        <v>0</v>
      </c>
      <c r="AH122" s="42">
        <f>'2.Sayfa'!W131</f>
        <v>0</v>
      </c>
      <c r="AI122" s="42">
        <f>'2.Sayfa'!X131</f>
        <v>0</v>
      </c>
      <c r="AJ122" s="42">
        <f>'2.Sayfa'!Y131</f>
        <v>0</v>
      </c>
      <c r="AK122" s="42">
        <f>'2.Sayfa'!Z131</f>
        <v>0</v>
      </c>
      <c r="AL122" s="42">
        <f>'2.Sayfa'!AD131</f>
        <v>0</v>
      </c>
      <c r="AM122" s="42">
        <f>'2.Sayfa'!AE131</f>
        <v>0</v>
      </c>
      <c r="AN122" s="42">
        <f>'2.Sayfa'!AF131</f>
        <v>0</v>
      </c>
      <c r="AO122" s="43">
        <f>'2.Sayfa'!AG131</f>
        <v>0</v>
      </c>
      <c r="AP122" s="44">
        <f>'3.Sayfa'!B131</f>
        <v>0</v>
      </c>
      <c r="AQ122" s="46">
        <f>'3.Sayfa'!C131</f>
        <v>0</v>
      </c>
      <c r="AR122" s="42">
        <f>'3.Sayfa'!D131</f>
        <v>0</v>
      </c>
      <c r="AS122" s="45">
        <f>'3.Sayfa'!E131</f>
        <v>0</v>
      </c>
      <c r="AT122" s="42">
        <f>'3.Sayfa'!I131</f>
        <v>0</v>
      </c>
      <c r="AU122" s="42">
        <f>'3.Sayfa'!J131</f>
        <v>0</v>
      </c>
      <c r="AV122" s="42">
        <f>'3.Sayfa'!K131</f>
        <v>0</v>
      </c>
      <c r="AW122" s="42">
        <f>'3.Sayfa'!L131</f>
        <v>0</v>
      </c>
      <c r="AX122" s="42">
        <f>'3.Sayfa'!P131</f>
        <v>0</v>
      </c>
      <c r="AY122" s="42">
        <f>'3.Sayfa'!Q131</f>
        <v>0</v>
      </c>
      <c r="AZ122" s="42">
        <f>'3.Sayfa'!R131</f>
        <v>0</v>
      </c>
      <c r="BA122" s="42">
        <f>'3.Sayfa'!S131</f>
        <v>0</v>
      </c>
      <c r="BB122" s="42">
        <f>'3.Sayfa'!W131</f>
        <v>0</v>
      </c>
      <c r="BC122" s="42">
        <f>'3.Sayfa'!X131</f>
        <v>0</v>
      </c>
      <c r="BD122" s="42">
        <f>'3.Sayfa'!Y131</f>
        <v>0</v>
      </c>
      <c r="BE122" s="42">
        <f>'3.Sayfa'!Z131</f>
        <v>0</v>
      </c>
      <c r="BF122" s="42">
        <f>'3.Sayfa'!AD131</f>
        <v>0</v>
      </c>
      <c r="BG122" s="42">
        <f>'3.Sayfa'!AE131</f>
        <v>0</v>
      </c>
      <c r="BH122" s="42">
        <f>'3.Sayfa'!AF131</f>
        <v>0</v>
      </c>
      <c r="BI122" s="42">
        <f>'3.Sayfa'!AG131</f>
        <v>0</v>
      </c>
      <c r="BJ122" s="44">
        <f>'4.Sayfa'!B131</f>
        <v>0</v>
      </c>
      <c r="BK122" s="42">
        <f>'4.Sayfa'!C131</f>
        <v>0</v>
      </c>
      <c r="BL122" s="42">
        <f>'4.Sayfa'!D131</f>
        <v>0</v>
      </c>
      <c r="BM122" s="47">
        <f>'4.Sayfa'!E131</f>
        <v>0</v>
      </c>
      <c r="BN122" s="42">
        <f>'4.Sayfa'!I131</f>
        <v>0</v>
      </c>
      <c r="BO122" s="42">
        <f>'4.Sayfa'!J131</f>
        <v>0</v>
      </c>
      <c r="BP122" s="42">
        <f>'4.Sayfa'!K131</f>
        <v>0</v>
      </c>
      <c r="BQ122" s="42">
        <f>'4.Sayfa'!L131</f>
        <v>0</v>
      </c>
      <c r="BR122" s="42">
        <f>'4.Sayfa'!P131</f>
        <v>0</v>
      </c>
      <c r="BS122" s="42">
        <f>'4.Sayfa'!Q131</f>
        <v>0</v>
      </c>
      <c r="BT122" s="42">
        <f>'4.Sayfa'!R131</f>
        <v>0</v>
      </c>
      <c r="BU122" s="42">
        <f>'4.Sayfa'!S131</f>
        <v>0</v>
      </c>
      <c r="BV122" s="42">
        <f>'4.Sayfa'!W131</f>
        <v>0</v>
      </c>
      <c r="BW122" s="42">
        <f>'4.Sayfa'!X131</f>
        <v>0</v>
      </c>
      <c r="BX122" s="42">
        <f>'4.Sayfa'!Y131</f>
        <v>0</v>
      </c>
      <c r="BY122" s="42">
        <f>'4.Sayfa'!Z131</f>
        <v>0</v>
      </c>
      <c r="BZ122" s="42">
        <f>'4.Sayfa'!AD131</f>
        <v>0</v>
      </c>
      <c r="CA122" s="42">
        <f>'4.Sayfa'!AE131</f>
        <v>0</v>
      </c>
      <c r="CB122" s="42">
        <f>'4.Sayfa'!AF131</f>
        <v>0</v>
      </c>
      <c r="CC122" s="42">
        <f>'4.Sayfa'!AG131</f>
        <v>0</v>
      </c>
      <c r="CD122" s="44">
        <f>'5.Sayfa'!B131</f>
        <v>0</v>
      </c>
      <c r="CE122" s="42">
        <f>'5.Sayfa'!C131</f>
        <v>0</v>
      </c>
      <c r="CF122" s="42">
        <f>'5.Sayfa'!D131</f>
        <v>0</v>
      </c>
      <c r="CG122" s="47">
        <f>'5.Sayfa'!E131</f>
        <v>0</v>
      </c>
      <c r="CH122" s="42">
        <f>'5.Sayfa'!I131</f>
        <v>0</v>
      </c>
      <c r="CI122" s="42">
        <f>'5.Sayfa'!J131</f>
        <v>0</v>
      </c>
      <c r="CJ122" s="42">
        <f>'5.Sayfa'!K131</f>
        <v>0</v>
      </c>
      <c r="CK122" s="42">
        <f>'5.Sayfa'!L131</f>
        <v>0</v>
      </c>
      <c r="CL122" s="42">
        <f>'5.Sayfa'!P131</f>
        <v>0</v>
      </c>
      <c r="CM122" s="42">
        <f>'5.Sayfa'!Q131</f>
        <v>0</v>
      </c>
      <c r="CN122" s="42">
        <f>'5.Sayfa'!R131</f>
        <v>0</v>
      </c>
      <c r="CO122" s="42">
        <f>'5.Sayfa'!S131</f>
        <v>0</v>
      </c>
      <c r="CP122" s="42">
        <f>'5.Sayfa'!W131</f>
        <v>0</v>
      </c>
      <c r="CQ122" s="42">
        <f>'5.Sayfa'!X131</f>
        <v>0</v>
      </c>
      <c r="CR122" s="42">
        <f>'5.Sayfa'!Y131</f>
        <v>0</v>
      </c>
      <c r="CS122" s="42">
        <f>'5.Sayfa'!Z131</f>
        <v>0</v>
      </c>
      <c r="CT122" s="42">
        <f>'5.Sayfa'!AD131</f>
        <v>0</v>
      </c>
      <c r="CU122" s="42">
        <f>'5.Sayfa'!AE131</f>
        <v>0</v>
      </c>
      <c r="CV122" s="42">
        <f>'5.Sayfa'!AF131</f>
        <v>0</v>
      </c>
      <c r="CW122" s="43">
        <f>'5.Sayfa'!AG131</f>
        <v>0</v>
      </c>
      <c r="CY122" s="40">
        <f t="shared" ref="CY122:CY126" si="53">LARGE(B122:CW122,1)</f>
        <v>0.72916666666663699</v>
      </c>
      <c r="CZ122" s="40">
        <f>IF(ISERROR(SMALL(B122:CW122,COUNTIF(B122:CW122,0)+1)),0,SMALL(B122:CW122,COUNTIF(B122:CW122,0)+1))</f>
        <v>0.312499999999999</v>
      </c>
      <c r="DA122" s="40">
        <f>IF(CY122-CZ122&lt;0,0,CY122-CZ122)</f>
        <v>0.41666666666663799</v>
      </c>
    </row>
    <row r="123" spans="1:105" ht="15.75" thickBot="1" x14ac:dyDescent="0.3">
      <c r="A123" s="20">
        <f t="shared" si="52"/>
        <v>44852</v>
      </c>
      <c r="B123" s="41">
        <f>'1.Sayfa'!B132</f>
        <v>0.35416666666666302</v>
      </c>
      <c r="C123" s="42">
        <f>'1.Sayfa'!C132</f>
        <v>0.52083333333331805</v>
      </c>
      <c r="D123" s="42">
        <f>'1.Sayfa'!D132</f>
        <v>0.56249999999998201</v>
      </c>
      <c r="E123" s="42">
        <f>'1.Sayfa'!E132</f>
        <v>0.72916666666663699</v>
      </c>
      <c r="F123" s="42">
        <f>'1.Sayfa'!I132</f>
        <v>0.35416666666666302</v>
      </c>
      <c r="G123" s="42">
        <f>'1.Sayfa'!J132</f>
        <v>0.56249999999998201</v>
      </c>
      <c r="H123" s="42">
        <f>'1.Sayfa'!K132</f>
        <v>0.60416666666664598</v>
      </c>
      <c r="I123" s="42">
        <f>'1.Sayfa'!L132</f>
        <v>0.72916666666663699</v>
      </c>
      <c r="J123" s="42">
        <f>'1.Sayfa'!P132</f>
        <v>0</v>
      </c>
      <c r="K123" s="42">
        <f>'1.Sayfa'!Q132</f>
        <v>0</v>
      </c>
      <c r="L123" s="42">
        <f>'1.Sayfa'!R132</f>
        <v>0</v>
      </c>
      <c r="M123" s="42">
        <f>'1.Sayfa'!S132</f>
        <v>0</v>
      </c>
      <c r="N123" s="42">
        <f>'1.Sayfa'!W132</f>
        <v>0</v>
      </c>
      <c r="O123" s="42">
        <f>'1.Sayfa'!X132</f>
        <v>0</v>
      </c>
      <c r="P123" s="42">
        <f>'1.Sayfa'!Y132</f>
        <v>0</v>
      </c>
      <c r="Q123" s="42">
        <f>'1.Sayfa'!Z132</f>
        <v>0</v>
      </c>
      <c r="R123" s="42">
        <f>'1.Sayfa'!AD132</f>
        <v>0</v>
      </c>
      <c r="S123" s="42">
        <f>'1.Sayfa'!AE132</f>
        <v>0</v>
      </c>
      <c r="T123" s="42">
        <f>'1.Sayfa'!AF132</f>
        <v>0</v>
      </c>
      <c r="U123" s="43">
        <f>'1.Sayfa'!AG132</f>
        <v>0</v>
      </c>
      <c r="V123" s="41">
        <f>'2.Sayfa'!B132</f>
        <v>0</v>
      </c>
      <c r="W123" s="42">
        <f>'2.Sayfa'!C132</f>
        <v>0</v>
      </c>
      <c r="X123" s="42">
        <f>'2.Sayfa'!D132</f>
        <v>0</v>
      </c>
      <c r="Y123" s="42">
        <f>'2.Sayfa'!E132</f>
        <v>0</v>
      </c>
      <c r="Z123" s="42">
        <f>'2.Sayfa'!I132</f>
        <v>0</v>
      </c>
      <c r="AA123" s="42">
        <f>'2.Sayfa'!J132</f>
        <v>0</v>
      </c>
      <c r="AB123" s="42">
        <f>'2.Sayfa'!K132</f>
        <v>0</v>
      </c>
      <c r="AC123" s="42">
        <f>'2.Sayfa'!L132</f>
        <v>0</v>
      </c>
      <c r="AD123" s="42">
        <f>'2.Sayfa'!P132</f>
        <v>0</v>
      </c>
      <c r="AE123" s="42">
        <f>'2.Sayfa'!Q132</f>
        <v>0</v>
      </c>
      <c r="AF123" s="42">
        <f>'2.Sayfa'!R132</f>
        <v>0</v>
      </c>
      <c r="AG123" s="42">
        <f>'2.Sayfa'!S132</f>
        <v>0</v>
      </c>
      <c r="AH123" s="42">
        <f>'2.Sayfa'!W132</f>
        <v>0</v>
      </c>
      <c r="AI123" s="42">
        <f>'2.Sayfa'!X132</f>
        <v>0</v>
      </c>
      <c r="AJ123" s="42">
        <f>'2.Sayfa'!Y132</f>
        <v>0</v>
      </c>
      <c r="AK123" s="42">
        <f>'2.Sayfa'!Z132</f>
        <v>0</v>
      </c>
      <c r="AL123" s="42">
        <f>'2.Sayfa'!AD132</f>
        <v>0</v>
      </c>
      <c r="AM123" s="42">
        <f>'2.Sayfa'!AE132</f>
        <v>0</v>
      </c>
      <c r="AN123" s="42">
        <f>'2.Sayfa'!AF132</f>
        <v>0</v>
      </c>
      <c r="AO123" s="43">
        <f>'2.Sayfa'!AG132</f>
        <v>0</v>
      </c>
      <c r="AP123" s="44">
        <f>'3.Sayfa'!B132</f>
        <v>0</v>
      </c>
      <c r="AQ123" s="46">
        <f>'3.Sayfa'!C132</f>
        <v>0</v>
      </c>
      <c r="AR123" s="42">
        <f>'3.Sayfa'!D132</f>
        <v>0</v>
      </c>
      <c r="AS123" s="45">
        <f>'3.Sayfa'!E132</f>
        <v>0</v>
      </c>
      <c r="AT123" s="42">
        <f>'3.Sayfa'!I132</f>
        <v>0</v>
      </c>
      <c r="AU123" s="42">
        <f>'3.Sayfa'!J132</f>
        <v>0</v>
      </c>
      <c r="AV123" s="42">
        <f>'3.Sayfa'!K132</f>
        <v>0</v>
      </c>
      <c r="AW123" s="42">
        <f>'3.Sayfa'!L132</f>
        <v>0</v>
      </c>
      <c r="AX123" s="42">
        <f>'3.Sayfa'!P132</f>
        <v>0</v>
      </c>
      <c r="AY123" s="42">
        <f>'3.Sayfa'!Q132</f>
        <v>0</v>
      </c>
      <c r="AZ123" s="42">
        <f>'3.Sayfa'!R132</f>
        <v>0</v>
      </c>
      <c r="BA123" s="42">
        <f>'3.Sayfa'!S132</f>
        <v>0</v>
      </c>
      <c r="BB123" s="42">
        <f>'3.Sayfa'!W132</f>
        <v>0</v>
      </c>
      <c r="BC123" s="42">
        <f>'3.Sayfa'!X132</f>
        <v>0</v>
      </c>
      <c r="BD123" s="42">
        <f>'3.Sayfa'!Y132</f>
        <v>0</v>
      </c>
      <c r="BE123" s="42">
        <f>'3.Sayfa'!Z132</f>
        <v>0</v>
      </c>
      <c r="BF123" s="42">
        <f>'3.Sayfa'!AD132</f>
        <v>0</v>
      </c>
      <c r="BG123" s="42">
        <f>'3.Sayfa'!AE132</f>
        <v>0</v>
      </c>
      <c r="BH123" s="42">
        <f>'3.Sayfa'!AF132</f>
        <v>0</v>
      </c>
      <c r="BI123" s="42">
        <f>'3.Sayfa'!AG132</f>
        <v>0</v>
      </c>
      <c r="BJ123" s="44">
        <f>'4.Sayfa'!B132</f>
        <v>0</v>
      </c>
      <c r="BK123" s="42">
        <f>'4.Sayfa'!C132</f>
        <v>0</v>
      </c>
      <c r="BL123" s="42">
        <f>'4.Sayfa'!D132</f>
        <v>0</v>
      </c>
      <c r="BM123" s="47">
        <f>'4.Sayfa'!E132</f>
        <v>0</v>
      </c>
      <c r="BN123" s="42">
        <f>'4.Sayfa'!I132</f>
        <v>0</v>
      </c>
      <c r="BO123" s="42">
        <f>'4.Sayfa'!J132</f>
        <v>0</v>
      </c>
      <c r="BP123" s="42">
        <f>'4.Sayfa'!K132</f>
        <v>0</v>
      </c>
      <c r="BQ123" s="42">
        <f>'4.Sayfa'!L132</f>
        <v>0</v>
      </c>
      <c r="BR123" s="42">
        <f>'4.Sayfa'!P132</f>
        <v>0</v>
      </c>
      <c r="BS123" s="42">
        <f>'4.Sayfa'!Q132</f>
        <v>0</v>
      </c>
      <c r="BT123" s="42">
        <f>'4.Sayfa'!R132</f>
        <v>0</v>
      </c>
      <c r="BU123" s="42">
        <f>'4.Sayfa'!S132</f>
        <v>0</v>
      </c>
      <c r="BV123" s="42">
        <f>'4.Sayfa'!W132</f>
        <v>0</v>
      </c>
      <c r="BW123" s="42">
        <f>'4.Sayfa'!X132</f>
        <v>0</v>
      </c>
      <c r="BX123" s="42">
        <f>'4.Sayfa'!Y132</f>
        <v>0</v>
      </c>
      <c r="BY123" s="42">
        <f>'4.Sayfa'!Z132</f>
        <v>0</v>
      </c>
      <c r="BZ123" s="42">
        <f>'4.Sayfa'!AD132</f>
        <v>0</v>
      </c>
      <c r="CA123" s="42">
        <f>'4.Sayfa'!AE132</f>
        <v>0</v>
      </c>
      <c r="CB123" s="42">
        <f>'4.Sayfa'!AF132</f>
        <v>0</v>
      </c>
      <c r="CC123" s="42">
        <f>'4.Sayfa'!AG132</f>
        <v>0</v>
      </c>
      <c r="CD123" s="44">
        <f>'5.Sayfa'!B132</f>
        <v>0</v>
      </c>
      <c r="CE123" s="42">
        <f>'5.Sayfa'!C132</f>
        <v>0</v>
      </c>
      <c r="CF123" s="42">
        <f>'5.Sayfa'!D132</f>
        <v>0</v>
      </c>
      <c r="CG123" s="47">
        <f>'5.Sayfa'!E132</f>
        <v>0</v>
      </c>
      <c r="CH123" s="42">
        <f>'5.Sayfa'!I132</f>
        <v>0</v>
      </c>
      <c r="CI123" s="42">
        <f>'5.Sayfa'!J132</f>
        <v>0</v>
      </c>
      <c r="CJ123" s="42">
        <f>'5.Sayfa'!K132</f>
        <v>0</v>
      </c>
      <c r="CK123" s="42">
        <f>'5.Sayfa'!L132</f>
        <v>0</v>
      </c>
      <c r="CL123" s="42">
        <f>'5.Sayfa'!P132</f>
        <v>0</v>
      </c>
      <c r="CM123" s="42">
        <f>'5.Sayfa'!Q132</f>
        <v>0</v>
      </c>
      <c r="CN123" s="42">
        <f>'5.Sayfa'!R132</f>
        <v>0</v>
      </c>
      <c r="CO123" s="42">
        <f>'5.Sayfa'!S132</f>
        <v>0</v>
      </c>
      <c r="CP123" s="42">
        <f>'5.Sayfa'!W132</f>
        <v>0</v>
      </c>
      <c r="CQ123" s="42">
        <f>'5.Sayfa'!X132</f>
        <v>0</v>
      </c>
      <c r="CR123" s="42">
        <f>'5.Sayfa'!Y132</f>
        <v>0</v>
      </c>
      <c r="CS123" s="42">
        <f>'5.Sayfa'!Z132</f>
        <v>0</v>
      </c>
      <c r="CT123" s="42">
        <f>'5.Sayfa'!AD132</f>
        <v>0</v>
      </c>
      <c r="CU123" s="42">
        <f>'5.Sayfa'!AE132</f>
        <v>0</v>
      </c>
      <c r="CV123" s="42">
        <f>'5.Sayfa'!AF132</f>
        <v>0</v>
      </c>
      <c r="CW123" s="43">
        <f>'5.Sayfa'!AG132</f>
        <v>0</v>
      </c>
      <c r="CY123" s="40">
        <f t="shared" si="53"/>
        <v>0.72916666666663699</v>
      </c>
      <c r="CZ123" s="40">
        <f t="shared" ref="CZ123:CZ126" si="54">IF(ISERROR(SMALL(B123:CW123,COUNTIF(B123:CW123,0)+1)),0,SMALL(B123:CW123,COUNTIF(B123:CW123,0)+1))</f>
        <v>0.35416666666666302</v>
      </c>
      <c r="DA123" s="40">
        <f t="shared" ref="DA123:DA126" si="55">IF(CY123-CZ123&lt;0,0,CY123-CZ123)</f>
        <v>0.37499999999997397</v>
      </c>
    </row>
    <row r="124" spans="1:105" ht="15.75" thickBot="1" x14ac:dyDescent="0.3">
      <c r="A124" s="20">
        <f t="shared" si="52"/>
        <v>44853</v>
      </c>
      <c r="B124" s="41">
        <f>'1.Sayfa'!B133</f>
        <v>0.35416666666666302</v>
      </c>
      <c r="C124" s="42">
        <f>'1.Sayfa'!C133</f>
        <v>0.56249999999998201</v>
      </c>
      <c r="D124" s="42">
        <f>'1.Sayfa'!D133</f>
        <v>0.60416666666664598</v>
      </c>
      <c r="E124" s="42">
        <f>'1.Sayfa'!E133</f>
        <v>0.72916666666663699</v>
      </c>
      <c r="F124" s="42">
        <f>'1.Sayfa'!I133</f>
        <v>0.35416666666666302</v>
      </c>
      <c r="G124" s="42">
        <f>'1.Sayfa'!J133</f>
        <v>0.52083333333331805</v>
      </c>
      <c r="H124" s="42">
        <f>'1.Sayfa'!K133</f>
        <v>0.56249999999998201</v>
      </c>
      <c r="I124" s="42">
        <f>'1.Sayfa'!L133</f>
        <v>0.72916666666663699</v>
      </c>
      <c r="J124" s="42">
        <f>'1.Sayfa'!P133</f>
        <v>0</v>
      </c>
      <c r="K124" s="42">
        <f>'1.Sayfa'!Q133</f>
        <v>0</v>
      </c>
      <c r="L124" s="42">
        <f>'1.Sayfa'!R133</f>
        <v>0</v>
      </c>
      <c r="M124" s="42">
        <f>'1.Sayfa'!S133</f>
        <v>0</v>
      </c>
      <c r="N124" s="42">
        <f>'1.Sayfa'!W133</f>
        <v>0</v>
      </c>
      <c r="O124" s="42">
        <f>'1.Sayfa'!X133</f>
        <v>0</v>
      </c>
      <c r="P124" s="42">
        <f>'1.Sayfa'!Y133</f>
        <v>0</v>
      </c>
      <c r="Q124" s="42">
        <f>'1.Sayfa'!Z133</f>
        <v>0</v>
      </c>
      <c r="R124" s="42">
        <f>'1.Sayfa'!AD133</f>
        <v>0</v>
      </c>
      <c r="S124" s="42">
        <f>'1.Sayfa'!AE133</f>
        <v>0</v>
      </c>
      <c r="T124" s="42">
        <f>'1.Sayfa'!AF133</f>
        <v>0</v>
      </c>
      <c r="U124" s="43">
        <f>'1.Sayfa'!AG133</f>
        <v>0</v>
      </c>
      <c r="V124" s="41">
        <f>'2.Sayfa'!B133</f>
        <v>0</v>
      </c>
      <c r="W124" s="42">
        <f>'2.Sayfa'!C133</f>
        <v>0</v>
      </c>
      <c r="X124" s="42">
        <f>'2.Sayfa'!D133</f>
        <v>0</v>
      </c>
      <c r="Y124" s="42">
        <f>'2.Sayfa'!E133</f>
        <v>0</v>
      </c>
      <c r="Z124" s="42">
        <f>'2.Sayfa'!I133</f>
        <v>0</v>
      </c>
      <c r="AA124" s="42">
        <f>'2.Sayfa'!J133</f>
        <v>0</v>
      </c>
      <c r="AB124" s="42">
        <f>'2.Sayfa'!K133</f>
        <v>0</v>
      </c>
      <c r="AC124" s="42">
        <f>'2.Sayfa'!L133</f>
        <v>0</v>
      </c>
      <c r="AD124" s="42">
        <f>'2.Sayfa'!P133</f>
        <v>0</v>
      </c>
      <c r="AE124" s="42">
        <f>'2.Sayfa'!Q133</f>
        <v>0</v>
      </c>
      <c r="AF124" s="42">
        <f>'2.Sayfa'!R133</f>
        <v>0</v>
      </c>
      <c r="AG124" s="42">
        <f>'2.Sayfa'!S133</f>
        <v>0</v>
      </c>
      <c r="AH124" s="42">
        <f>'2.Sayfa'!W133</f>
        <v>0</v>
      </c>
      <c r="AI124" s="42">
        <f>'2.Sayfa'!X133</f>
        <v>0</v>
      </c>
      <c r="AJ124" s="42">
        <f>'2.Sayfa'!Y133</f>
        <v>0</v>
      </c>
      <c r="AK124" s="42">
        <f>'2.Sayfa'!Z133</f>
        <v>0</v>
      </c>
      <c r="AL124" s="42">
        <f>'2.Sayfa'!AD133</f>
        <v>0</v>
      </c>
      <c r="AM124" s="42">
        <f>'2.Sayfa'!AE133</f>
        <v>0</v>
      </c>
      <c r="AN124" s="42">
        <f>'2.Sayfa'!AF133</f>
        <v>0</v>
      </c>
      <c r="AO124" s="43">
        <f>'2.Sayfa'!AG133</f>
        <v>0</v>
      </c>
      <c r="AP124" s="44">
        <f>'3.Sayfa'!B133</f>
        <v>0</v>
      </c>
      <c r="AQ124" s="46">
        <f>'3.Sayfa'!C133</f>
        <v>0</v>
      </c>
      <c r="AR124" s="42">
        <f>'3.Sayfa'!D133</f>
        <v>0</v>
      </c>
      <c r="AS124" s="45">
        <f>'3.Sayfa'!E133</f>
        <v>0</v>
      </c>
      <c r="AT124" s="42">
        <f>'3.Sayfa'!I133</f>
        <v>0</v>
      </c>
      <c r="AU124" s="42">
        <f>'3.Sayfa'!J133</f>
        <v>0</v>
      </c>
      <c r="AV124" s="42">
        <f>'3.Sayfa'!K133</f>
        <v>0</v>
      </c>
      <c r="AW124" s="42">
        <f>'3.Sayfa'!L133</f>
        <v>0</v>
      </c>
      <c r="AX124" s="42">
        <f>'3.Sayfa'!P133</f>
        <v>0</v>
      </c>
      <c r="AY124" s="42">
        <f>'3.Sayfa'!Q133</f>
        <v>0</v>
      </c>
      <c r="AZ124" s="42">
        <f>'3.Sayfa'!R133</f>
        <v>0</v>
      </c>
      <c r="BA124" s="42">
        <f>'3.Sayfa'!S133</f>
        <v>0</v>
      </c>
      <c r="BB124" s="42">
        <f>'3.Sayfa'!W133</f>
        <v>0</v>
      </c>
      <c r="BC124" s="42">
        <f>'3.Sayfa'!X133</f>
        <v>0</v>
      </c>
      <c r="BD124" s="42">
        <f>'3.Sayfa'!Y133</f>
        <v>0</v>
      </c>
      <c r="BE124" s="42">
        <f>'3.Sayfa'!Z133</f>
        <v>0</v>
      </c>
      <c r="BF124" s="42">
        <f>'3.Sayfa'!AD133</f>
        <v>0</v>
      </c>
      <c r="BG124" s="42">
        <f>'3.Sayfa'!AE133</f>
        <v>0</v>
      </c>
      <c r="BH124" s="42">
        <f>'3.Sayfa'!AF133</f>
        <v>0</v>
      </c>
      <c r="BI124" s="42">
        <f>'3.Sayfa'!AG133</f>
        <v>0</v>
      </c>
      <c r="BJ124" s="44">
        <f>'4.Sayfa'!B133</f>
        <v>0</v>
      </c>
      <c r="BK124" s="42">
        <f>'4.Sayfa'!C133</f>
        <v>0</v>
      </c>
      <c r="BL124" s="42">
        <f>'4.Sayfa'!D133</f>
        <v>0</v>
      </c>
      <c r="BM124" s="47">
        <f>'4.Sayfa'!E133</f>
        <v>0</v>
      </c>
      <c r="BN124" s="42">
        <f>'4.Sayfa'!I133</f>
        <v>0</v>
      </c>
      <c r="BO124" s="42">
        <f>'4.Sayfa'!J133</f>
        <v>0</v>
      </c>
      <c r="BP124" s="42">
        <f>'4.Sayfa'!K133</f>
        <v>0</v>
      </c>
      <c r="BQ124" s="42">
        <f>'4.Sayfa'!L133</f>
        <v>0</v>
      </c>
      <c r="BR124" s="42">
        <f>'4.Sayfa'!P133</f>
        <v>0</v>
      </c>
      <c r="BS124" s="42">
        <f>'4.Sayfa'!Q133</f>
        <v>0</v>
      </c>
      <c r="BT124" s="42">
        <f>'4.Sayfa'!R133</f>
        <v>0</v>
      </c>
      <c r="BU124" s="42">
        <f>'4.Sayfa'!S133</f>
        <v>0</v>
      </c>
      <c r="BV124" s="42">
        <f>'4.Sayfa'!W133</f>
        <v>0</v>
      </c>
      <c r="BW124" s="42">
        <f>'4.Sayfa'!X133</f>
        <v>0</v>
      </c>
      <c r="BX124" s="42">
        <f>'4.Sayfa'!Y133</f>
        <v>0</v>
      </c>
      <c r="BY124" s="42">
        <f>'4.Sayfa'!Z133</f>
        <v>0</v>
      </c>
      <c r="BZ124" s="42">
        <f>'4.Sayfa'!AD133</f>
        <v>0</v>
      </c>
      <c r="CA124" s="42">
        <f>'4.Sayfa'!AE133</f>
        <v>0</v>
      </c>
      <c r="CB124" s="42">
        <f>'4.Sayfa'!AF133</f>
        <v>0</v>
      </c>
      <c r="CC124" s="42">
        <f>'4.Sayfa'!AG133</f>
        <v>0</v>
      </c>
      <c r="CD124" s="44">
        <f>'5.Sayfa'!B133</f>
        <v>0</v>
      </c>
      <c r="CE124" s="42">
        <f>'5.Sayfa'!C133</f>
        <v>0</v>
      </c>
      <c r="CF124" s="42">
        <f>'5.Sayfa'!D133</f>
        <v>0</v>
      </c>
      <c r="CG124" s="47">
        <f>'5.Sayfa'!E133</f>
        <v>0</v>
      </c>
      <c r="CH124" s="42">
        <f>'5.Sayfa'!I133</f>
        <v>0</v>
      </c>
      <c r="CI124" s="42">
        <f>'5.Sayfa'!J133</f>
        <v>0</v>
      </c>
      <c r="CJ124" s="42">
        <f>'5.Sayfa'!K133</f>
        <v>0</v>
      </c>
      <c r="CK124" s="42">
        <f>'5.Sayfa'!L133</f>
        <v>0</v>
      </c>
      <c r="CL124" s="42">
        <f>'5.Sayfa'!P133</f>
        <v>0</v>
      </c>
      <c r="CM124" s="42">
        <f>'5.Sayfa'!Q133</f>
        <v>0</v>
      </c>
      <c r="CN124" s="42">
        <f>'5.Sayfa'!R133</f>
        <v>0</v>
      </c>
      <c r="CO124" s="42">
        <f>'5.Sayfa'!S133</f>
        <v>0</v>
      </c>
      <c r="CP124" s="42">
        <f>'5.Sayfa'!W133</f>
        <v>0</v>
      </c>
      <c r="CQ124" s="42">
        <f>'5.Sayfa'!X133</f>
        <v>0</v>
      </c>
      <c r="CR124" s="42">
        <f>'5.Sayfa'!Y133</f>
        <v>0</v>
      </c>
      <c r="CS124" s="42">
        <f>'5.Sayfa'!Z133</f>
        <v>0</v>
      </c>
      <c r="CT124" s="42">
        <f>'5.Sayfa'!AD133</f>
        <v>0</v>
      </c>
      <c r="CU124" s="42">
        <f>'5.Sayfa'!AE133</f>
        <v>0</v>
      </c>
      <c r="CV124" s="42">
        <f>'5.Sayfa'!AF133</f>
        <v>0</v>
      </c>
      <c r="CW124" s="43">
        <f>'5.Sayfa'!AG133</f>
        <v>0</v>
      </c>
      <c r="CY124" s="40">
        <f t="shared" si="53"/>
        <v>0.72916666666663699</v>
      </c>
      <c r="CZ124" s="40">
        <f t="shared" si="54"/>
        <v>0.35416666666666302</v>
      </c>
      <c r="DA124" s="40">
        <f t="shared" si="55"/>
        <v>0.37499999999997397</v>
      </c>
    </row>
    <row r="125" spans="1:105" ht="15.75" thickBot="1" x14ac:dyDescent="0.3">
      <c r="A125" s="20">
        <f t="shared" si="52"/>
        <v>44854</v>
      </c>
      <c r="B125" s="41">
        <f>'1.Sayfa'!B134</f>
        <v>0.35416666666666302</v>
      </c>
      <c r="C125" s="42">
        <f>'1.Sayfa'!C134</f>
        <v>0.52083333333331805</v>
      </c>
      <c r="D125" s="42">
        <f>'1.Sayfa'!D134</f>
        <v>0.56249999999998201</v>
      </c>
      <c r="E125" s="42">
        <f>'1.Sayfa'!E134</f>
        <v>0.72916666666663699</v>
      </c>
      <c r="F125" s="42">
        <f>'1.Sayfa'!I134</f>
        <v>0.35416666666666302</v>
      </c>
      <c r="G125" s="42">
        <f>'1.Sayfa'!J134</f>
        <v>0.56249999999998201</v>
      </c>
      <c r="H125" s="42">
        <f>'1.Sayfa'!K134</f>
        <v>0.60416666666664598</v>
      </c>
      <c r="I125" s="42">
        <f>'1.Sayfa'!L134</f>
        <v>0.72916666666663699</v>
      </c>
      <c r="J125" s="42">
        <f>'1.Sayfa'!P134</f>
        <v>0</v>
      </c>
      <c r="K125" s="42">
        <f>'1.Sayfa'!Q134</f>
        <v>0</v>
      </c>
      <c r="L125" s="42">
        <f>'1.Sayfa'!R134</f>
        <v>0</v>
      </c>
      <c r="M125" s="42">
        <f>'1.Sayfa'!S134</f>
        <v>0</v>
      </c>
      <c r="N125" s="42">
        <f>'1.Sayfa'!W134</f>
        <v>0</v>
      </c>
      <c r="O125" s="42">
        <f>'1.Sayfa'!X134</f>
        <v>0</v>
      </c>
      <c r="P125" s="42">
        <f>'1.Sayfa'!Y134</f>
        <v>0</v>
      </c>
      <c r="Q125" s="42">
        <f>'1.Sayfa'!Z134</f>
        <v>0</v>
      </c>
      <c r="R125" s="42">
        <f>'1.Sayfa'!AD134</f>
        <v>0</v>
      </c>
      <c r="S125" s="42">
        <f>'1.Sayfa'!AE134</f>
        <v>0</v>
      </c>
      <c r="T125" s="42">
        <f>'1.Sayfa'!AF134</f>
        <v>0</v>
      </c>
      <c r="U125" s="43">
        <f>'1.Sayfa'!AG134</f>
        <v>0</v>
      </c>
      <c r="V125" s="41">
        <f>'2.Sayfa'!B134</f>
        <v>0</v>
      </c>
      <c r="W125" s="42">
        <f>'2.Sayfa'!C134</f>
        <v>0</v>
      </c>
      <c r="X125" s="42">
        <f>'2.Sayfa'!D134</f>
        <v>0</v>
      </c>
      <c r="Y125" s="42">
        <f>'2.Sayfa'!E134</f>
        <v>0</v>
      </c>
      <c r="Z125" s="42">
        <f>'2.Sayfa'!I134</f>
        <v>0</v>
      </c>
      <c r="AA125" s="42">
        <f>'2.Sayfa'!J134</f>
        <v>0</v>
      </c>
      <c r="AB125" s="42">
        <f>'2.Sayfa'!K134</f>
        <v>0</v>
      </c>
      <c r="AC125" s="42">
        <f>'2.Sayfa'!L134</f>
        <v>0</v>
      </c>
      <c r="AD125" s="42">
        <f>'2.Sayfa'!P134</f>
        <v>0</v>
      </c>
      <c r="AE125" s="42">
        <f>'2.Sayfa'!Q134</f>
        <v>0</v>
      </c>
      <c r="AF125" s="42">
        <f>'2.Sayfa'!R134</f>
        <v>0</v>
      </c>
      <c r="AG125" s="42">
        <f>'2.Sayfa'!S134</f>
        <v>0</v>
      </c>
      <c r="AH125" s="42">
        <f>'2.Sayfa'!W134</f>
        <v>0</v>
      </c>
      <c r="AI125" s="42">
        <f>'2.Sayfa'!X134</f>
        <v>0</v>
      </c>
      <c r="AJ125" s="42">
        <f>'2.Sayfa'!Y134</f>
        <v>0</v>
      </c>
      <c r="AK125" s="42">
        <f>'2.Sayfa'!Z134</f>
        <v>0</v>
      </c>
      <c r="AL125" s="42">
        <f>'2.Sayfa'!AD134</f>
        <v>0</v>
      </c>
      <c r="AM125" s="42">
        <f>'2.Sayfa'!AE134</f>
        <v>0</v>
      </c>
      <c r="AN125" s="42">
        <f>'2.Sayfa'!AF134</f>
        <v>0</v>
      </c>
      <c r="AO125" s="43">
        <f>'2.Sayfa'!AG134</f>
        <v>0</v>
      </c>
      <c r="AP125" s="44">
        <f>'3.Sayfa'!B134</f>
        <v>0</v>
      </c>
      <c r="AQ125" s="46">
        <f>'3.Sayfa'!C134</f>
        <v>0</v>
      </c>
      <c r="AR125" s="42">
        <f>'3.Sayfa'!D134</f>
        <v>0</v>
      </c>
      <c r="AS125" s="45">
        <f>'3.Sayfa'!E134</f>
        <v>0</v>
      </c>
      <c r="AT125" s="42">
        <f>'3.Sayfa'!I134</f>
        <v>0</v>
      </c>
      <c r="AU125" s="42">
        <f>'3.Sayfa'!J134</f>
        <v>0</v>
      </c>
      <c r="AV125" s="42">
        <f>'3.Sayfa'!K134</f>
        <v>0</v>
      </c>
      <c r="AW125" s="42">
        <f>'3.Sayfa'!L134</f>
        <v>0</v>
      </c>
      <c r="AX125" s="42">
        <f>'3.Sayfa'!P134</f>
        <v>0</v>
      </c>
      <c r="AY125" s="42">
        <f>'3.Sayfa'!Q134</f>
        <v>0</v>
      </c>
      <c r="AZ125" s="42">
        <f>'3.Sayfa'!R134</f>
        <v>0</v>
      </c>
      <c r="BA125" s="42">
        <f>'3.Sayfa'!S134</f>
        <v>0</v>
      </c>
      <c r="BB125" s="42">
        <f>'3.Sayfa'!W134</f>
        <v>0</v>
      </c>
      <c r="BC125" s="42">
        <f>'3.Sayfa'!X134</f>
        <v>0</v>
      </c>
      <c r="BD125" s="42">
        <f>'3.Sayfa'!Y134</f>
        <v>0</v>
      </c>
      <c r="BE125" s="42">
        <f>'3.Sayfa'!Z134</f>
        <v>0</v>
      </c>
      <c r="BF125" s="42">
        <f>'3.Sayfa'!AD134</f>
        <v>0</v>
      </c>
      <c r="BG125" s="42">
        <f>'3.Sayfa'!AE134</f>
        <v>0</v>
      </c>
      <c r="BH125" s="42">
        <f>'3.Sayfa'!AF134</f>
        <v>0</v>
      </c>
      <c r="BI125" s="42">
        <f>'3.Sayfa'!AG134</f>
        <v>0</v>
      </c>
      <c r="BJ125" s="44">
        <f>'4.Sayfa'!B134</f>
        <v>0</v>
      </c>
      <c r="BK125" s="42">
        <f>'4.Sayfa'!C134</f>
        <v>0</v>
      </c>
      <c r="BL125" s="42">
        <f>'4.Sayfa'!D134</f>
        <v>0</v>
      </c>
      <c r="BM125" s="47">
        <f>'4.Sayfa'!E134</f>
        <v>0</v>
      </c>
      <c r="BN125" s="42">
        <f>'4.Sayfa'!I134</f>
        <v>0</v>
      </c>
      <c r="BO125" s="42">
        <f>'4.Sayfa'!J134</f>
        <v>0</v>
      </c>
      <c r="BP125" s="42">
        <f>'4.Sayfa'!K134</f>
        <v>0</v>
      </c>
      <c r="BQ125" s="42">
        <f>'4.Sayfa'!L134</f>
        <v>0</v>
      </c>
      <c r="BR125" s="42">
        <f>'4.Sayfa'!P134</f>
        <v>0</v>
      </c>
      <c r="BS125" s="42">
        <f>'4.Sayfa'!Q134</f>
        <v>0</v>
      </c>
      <c r="BT125" s="42">
        <f>'4.Sayfa'!R134</f>
        <v>0</v>
      </c>
      <c r="BU125" s="42">
        <f>'4.Sayfa'!S134</f>
        <v>0</v>
      </c>
      <c r="BV125" s="42">
        <f>'4.Sayfa'!W134</f>
        <v>0</v>
      </c>
      <c r="BW125" s="42">
        <f>'4.Sayfa'!X134</f>
        <v>0</v>
      </c>
      <c r="BX125" s="42">
        <f>'4.Sayfa'!Y134</f>
        <v>0</v>
      </c>
      <c r="BY125" s="42">
        <f>'4.Sayfa'!Z134</f>
        <v>0</v>
      </c>
      <c r="BZ125" s="42">
        <f>'4.Sayfa'!AD134</f>
        <v>0</v>
      </c>
      <c r="CA125" s="42">
        <f>'4.Sayfa'!AE134</f>
        <v>0</v>
      </c>
      <c r="CB125" s="42">
        <f>'4.Sayfa'!AF134</f>
        <v>0</v>
      </c>
      <c r="CC125" s="42">
        <f>'4.Sayfa'!AG134</f>
        <v>0</v>
      </c>
      <c r="CD125" s="44">
        <f>'5.Sayfa'!B134</f>
        <v>0</v>
      </c>
      <c r="CE125" s="42">
        <f>'5.Sayfa'!C134</f>
        <v>0</v>
      </c>
      <c r="CF125" s="42">
        <f>'5.Sayfa'!D134</f>
        <v>0</v>
      </c>
      <c r="CG125" s="47">
        <f>'5.Sayfa'!E134</f>
        <v>0</v>
      </c>
      <c r="CH125" s="42">
        <f>'5.Sayfa'!I134</f>
        <v>0</v>
      </c>
      <c r="CI125" s="42">
        <f>'5.Sayfa'!J134</f>
        <v>0</v>
      </c>
      <c r="CJ125" s="42">
        <f>'5.Sayfa'!K134</f>
        <v>0</v>
      </c>
      <c r="CK125" s="42">
        <f>'5.Sayfa'!L134</f>
        <v>0</v>
      </c>
      <c r="CL125" s="42">
        <f>'5.Sayfa'!P134</f>
        <v>0</v>
      </c>
      <c r="CM125" s="42">
        <f>'5.Sayfa'!Q134</f>
        <v>0</v>
      </c>
      <c r="CN125" s="42">
        <f>'5.Sayfa'!R134</f>
        <v>0</v>
      </c>
      <c r="CO125" s="42">
        <f>'5.Sayfa'!S134</f>
        <v>0</v>
      </c>
      <c r="CP125" s="42">
        <f>'5.Sayfa'!W134</f>
        <v>0</v>
      </c>
      <c r="CQ125" s="42">
        <f>'5.Sayfa'!X134</f>
        <v>0</v>
      </c>
      <c r="CR125" s="42">
        <f>'5.Sayfa'!Y134</f>
        <v>0</v>
      </c>
      <c r="CS125" s="42">
        <f>'5.Sayfa'!Z134</f>
        <v>0</v>
      </c>
      <c r="CT125" s="42">
        <f>'5.Sayfa'!AD134</f>
        <v>0</v>
      </c>
      <c r="CU125" s="42">
        <f>'5.Sayfa'!AE134</f>
        <v>0</v>
      </c>
      <c r="CV125" s="42">
        <f>'5.Sayfa'!AF134</f>
        <v>0</v>
      </c>
      <c r="CW125" s="43">
        <f>'5.Sayfa'!AG134</f>
        <v>0</v>
      </c>
      <c r="CY125" s="40">
        <f t="shared" si="53"/>
        <v>0.72916666666663699</v>
      </c>
      <c r="CZ125" s="40">
        <f t="shared" si="54"/>
        <v>0.35416666666666302</v>
      </c>
      <c r="DA125" s="40">
        <f t="shared" si="55"/>
        <v>0.37499999999997397</v>
      </c>
    </row>
    <row r="126" spans="1:105" ht="15.75" thickBot="1" x14ac:dyDescent="0.3">
      <c r="A126" s="20">
        <f t="shared" si="52"/>
        <v>44855</v>
      </c>
      <c r="B126" s="41">
        <f>'1.Sayfa'!B135</f>
        <v>0.35416666666666302</v>
      </c>
      <c r="C126" s="42">
        <f>'1.Sayfa'!C135</f>
        <v>0.56249999999998201</v>
      </c>
      <c r="D126" s="42">
        <f>'1.Sayfa'!D135</f>
        <v>0.60416666666664598</v>
      </c>
      <c r="E126" s="42">
        <f>'1.Sayfa'!E135</f>
        <v>0.72916666666663699</v>
      </c>
      <c r="F126" s="42">
        <f>'1.Sayfa'!I135</f>
        <v>0.35416666666666302</v>
      </c>
      <c r="G126" s="42">
        <f>'1.Sayfa'!J135</f>
        <v>0.52083333333331805</v>
      </c>
      <c r="H126" s="42">
        <f>'1.Sayfa'!K135</f>
        <v>0.56249999999998201</v>
      </c>
      <c r="I126" s="42">
        <f>'1.Sayfa'!L135</f>
        <v>0.72916666666663699</v>
      </c>
      <c r="J126" s="42">
        <f>'1.Sayfa'!P135</f>
        <v>0</v>
      </c>
      <c r="K126" s="42">
        <f>'1.Sayfa'!Q135</f>
        <v>0</v>
      </c>
      <c r="L126" s="42">
        <f>'1.Sayfa'!R135</f>
        <v>0</v>
      </c>
      <c r="M126" s="42">
        <f>'1.Sayfa'!S135</f>
        <v>0</v>
      </c>
      <c r="N126" s="42">
        <f>'1.Sayfa'!W135</f>
        <v>0</v>
      </c>
      <c r="O126" s="42">
        <f>'1.Sayfa'!X135</f>
        <v>0</v>
      </c>
      <c r="P126" s="42">
        <f>'1.Sayfa'!Y135</f>
        <v>0</v>
      </c>
      <c r="Q126" s="42">
        <f>'1.Sayfa'!Z135</f>
        <v>0</v>
      </c>
      <c r="R126" s="42">
        <f>'1.Sayfa'!AD135</f>
        <v>0</v>
      </c>
      <c r="S126" s="42">
        <f>'1.Sayfa'!AE135</f>
        <v>0</v>
      </c>
      <c r="T126" s="42">
        <f>'1.Sayfa'!AF135</f>
        <v>0</v>
      </c>
      <c r="U126" s="43">
        <f>'1.Sayfa'!AG135</f>
        <v>0</v>
      </c>
      <c r="V126" s="41">
        <f>'2.Sayfa'!B135</f>
        <v>0</v>
      </c>
      <c r="W126" s="42">
        <f>'2.Sayfa'!C135</f>
        <v>0</v>
      </c>
      <c r="X126" s="42">
        <f>'2.Sayfa'!D135</f>
        <v>0</v>
      </c>
      <c r="Y126" s="42">
        <f>'2.Sayfa'!E135</f>
        <v>0</v>
      </c>
      <c r="Z126" s="42">
        <f>'2.Sayfa'!I135</f>
        <v>0</v>
      </c>
      <c r="AA126" s="42">
        <f>'2.Sayfa'!J135</f>
        <v>0</v>
      </c>
      <c r="AB126" s="42">
        <f>'2.Sayfa'!K135</f>
        <v>0</v>
      </c>
      <c r="AC126" s="42">
        <f>'2.Sayfa'!L135</f>
        <v>0</v>
      </c>
      <c r="AD126" s="42">
        <f>'2.Sayfa'!P135</f>
        <v>0</v>
      </c>
      <c r="AE126" s="42">
        <f>'2.Sayfa'!Q135</f>
        <v>0</v>
      </c>
      <c r="AF126" s="42">
        <f>'2.Sayfa'!R135</f>
        <v>0</v>
      </c>
      <c r="AG126" s="42">
        <f>'2.Sayfa'!S135</f>
        <v>0</v>
      </c>
      <c r="AH126" s="42">
        <f>'2.Sayfa'!W135</f>
        <v>0</v>
      </c>
      <c r="AI126" s="42">
        <f>'2.Sayfa'!X135</f>
        <v>0</v>
      </c>
      <c r="AJ126" s="42">
        <f>'2.Sayfa'!Y135</f>
        <v>0</v>
      </c>
      <c r="AK126" s="42">
        <f>'2.Sayfa'!Z135</f>
        <v>0</v>
      </c>
      <c r="AL126" s="42">
        <f>'2.Sayfa'!AD135</f>
        <v>0</v>
      </c>
      <c r="AM126" s="42">
        <f>'2.Sayfa'!AE135</f>
        <v>0</v>
      </c>
      <c r="AN126" s="42">
        <f>'2.Sayfa'!AF135</f>
        <v>0</v>
      </c>
      <c r="AO126" s="43">
        <f>'2.Sayfa'!AG135</f>
        <v>0</v>
      </c>
      <c r="AP126" s="44">
        <f>'3.Sayfa'!B135</f>
        <v>0</v>
      </c>
      <c r="AQ126" s="46">
        <f>'3.Sayfa'!C135</f>
        <v>0</v>
      </c>
      <c r="AR126" s="42">
        <f>'3.Sayfa'!D135</f>
        <v>0</v>
      </c>
      <c r="AS126" s="45">
        <f>'3.Sayfa'!E135</f>
        <v>0</v>
      </c>
      <c r="AT126" s="42">
        <f>'3.Sayfa'!I135</f>
        <v>0</v>
      </c>
      <c r="AU126" s="42">
        <f>'3.Sayfa'!J135</f>
        <v>0</v>
      </c>
      <c r="AV126" s="42">
        <f>'3.Sayfa'!K135</f>
        <v>0</v>
      </c>
      <c r="AW126" s="42">
        <f>'3.Sayfa'!L135</f>
        <v>0</v>
      </c>
      <c r="AX126" s="42">
        <f>'3.Sayfa'!P135</f>
        <v>0</v>
      </c>
      <c r="AY126" s="42">
        <f>'3.Sayfa'!Q135</f>
        <v>0</v>
      </c>
      <c r="AZ126" s="42">
        <f>'3.Sayfa'!R135</f>
        <v>0</v>
      </c>
      <c r="BA126" s="42">
        <f>'3.Sayfa'!S135</f>
        <v>0</v>
      </c>
      <c r="BB126" s="42">
        <f>'3.Sayfa'!W135</f>
        <v>0</v>
      </c>
      <c r="BC126" s="42">
        <f>'3.Sayfa'!X135</f>
        <v>0</v>
      </c>
      <c r="BD126" s="42">
        <f>'3.Sayfa'!Y135</f>
        <v>0</v>
      </c>
      <c r="BE126" s="42">
        <f>'3.Sayfa'!Z135</f>
        <v>0</v>
      </c>
      <c r="BF126" s="42">
        <f>'3.Sayfa'!AD135</f>
        <v>0</v>
      </c>
      <c r="BG126" s="42">
        <f>'3.Sayfa'!AE135</f>
        <v>0</v>
      </c>
      <c r="BH126" s="42">
        <f>'3.Sayfa'!AF135</f>
        <v>0</v>
      </c>
      <c r="BI126" s="42">
        <f>'3.Sayfa'!AG135</f>
        <v>0</v>
      </c>
      <c r="BJ126" s="44">
        <f>'4.Sayfa'!B135</f>
        <v>0</v>
      </c>
      <c r="BK126" s="42">
        <f>'4.Sayfa'!C135</f>
        <v>0</v>
      </c>
      <c r="BL126" s="42">
        <f>'4.Sayfa'!D135</f>
        <v>0</v>
      </c>
      <c r="BM126" s="47">
        <f>'4.Sayfa'!E135</f>
        <v>0</v>
      </c>
      <c r="BN126" s="42">
        <f>'4.Sayfa'!I135</f>
        <v>0</v>
      </c>
      <c r="BO126" s="42">
        <f>'4.Sayfa'!J135</f>
        <v>0</v>
      </c>
      <c r="BP126" s="42">
        <f>'4.Sayfa'!K135</f>
        <v>0</v>
      </c>
      <c r="BQ126" s="42">
        <f>'4.Sayfa'!L135</f>
        <v>0</v>
      </c>
      <c r="BR126" s="42">
        <f>'4.Sayfa'!P135</f>
        <v>0</v>
      </c>
      <c r="BS126" s="42">
        <f>'4.Sayfa'!Q135</f>
        <v>0</v>
      </c>
      <c r="BT126" s="42">
        <f>'4.Sayfa'!R135</f>
        <v>0</v>
      </c>
      <c r="BU126" s="42">
        <f>'4.Sayfa'!S135</f>
        <v>0</v>
      </c>
      <c r="BV126" s="42">
        <f>'4.Sayfa'!W135</f>
        <v>0</v>
      </c>
      <c r="BW126" s="42">
        <f>'4.Sayfa'!X135</f>
        <v>0</v>
      </c>
      <c r="BX126" s="42">
        <f>'4.Sayfa'!Y135</f>
        <v>0</v>
      </c>
      <c r="BY126" s="42">
        <f>'4.Sayfa'!Z135</f>
        <v>0</v>
      </c>
      <c r="BZ126" s="42">
        <f>'4.Sayfa'!AD135</f>
        <v>0</v>
      </c>
      <c r="CA126" s="42">
        <f>'4.Sayfa'!AE135</f>
        <v>0</v>
      </c>
      <c r="CB126" s="42">
        <f>'4.Sayfa'!AF135</f>
        <v>0</v>
      </c>
      <c r="CC126" s="42">
        <f>'4.Sayfa'!AG135</f>
        <v>0</v>
      </c>
      <c r="CD126" s="44">
        <f>'5.Sayfa'!B135</f>
        <v>0</v>
      </c>
      <c r="CE126" s="42">
        <f>'5.Sayfa'!C135</f>
        <v>0</v>
      </c>
      <c r="CF126" s="42">
        <f>'5.Sayfa'!D135</f>
        <v>0</v>
      </c>
      <c r="CG126" s="47">
        <f>'5.Sayfa'!E135</f>
        <v>0</v>
      </c>
      <c r="CH126" s="42">
        <f>'5.Sayfa'!I135</f>
        <v>0</v>
      </c>
      <c r="CI126" s="42">
        <f>'5.Sayfa'!J135</f>
        <v>0</v>
      </c>
      <c r="CJ126" s="42">
        <f>'5.Sayfa'!K135</f>
        <v>0</v>
      </c>
      <c r="CK126" s="42">
        <f>'5.Sayfa'!L135</f>
        <v>0</v>
      </c>
      <c r="CL126" s="42">
        <f>'5.Sayfa'!P135</f>
        <v>0</v>
      </c>
      <c r="CM126" s="42">
        <f>'5.Sayfa'!Q135</f>
        <v>0</v>
      </c>
      <c r="CN126" s="42">
        <f>'5.Sayfa'!R135</f>
        <v>0</v>
      </c>
      <c r="CO126" s="42">
        <f>'5.Sayfa'!S135</f>
        <v>0</v>
      </c>
      <c r="CP126" s="42">
        <f>'5.Sayfa'!W135</f>
        <v>0</v>
      </c>
      <c r="CQ126" s="42">
        <f>'5.Sayfa'!X135</f>
        <v>0</v>
      </c>
      <c r="CR126" s="42">
        <f>'5.Sayfa'!Y135</f>
        <v>0</v>
      </c>
      <c r="CS126" s="42">
        <f>'5.Sayfa'!Z135</f>
        <v>0</v>
      </c>
      <c r="CT126" s="42">
        <f>'5.Sayfa'!AD135</f>
        <v>0</v>
      </c>
      <c r="CU126" s="42">
        <f>'5.Sayfa'!AE135</f>
        <v>0</v>
      </c>
      <c r="CV126" s="42">
        <f>'5.Sayfa'!AF135</f>
        <v>0</v>
      </c>
      <c r="CW126" s="43">
        <f>'5.Sayfa'!AG135</f>
        <v>0</v>
      </c>
      <c r="CY126" s="40">
        <f t="shared" si="53"/>
        <v>0.72916666666663699</v>
      </c>
      <c r="CZ126" s="40">
        <f t="shared" si="54"/>
        <v>0.35416666666666302</v>
      </c>
      <c r="DA126" s="40">
        <f t="shared" si="55"/>
        <v>0.37499999999997397</v>
      </c>
    </row>
    <row r="127" spans="1:105" ht="16.5" thickBot="1" x14ac:dyDescent="0.3">
      <c r="A127" s="30" t="s">
        <v>24</v>
      </c>
      <c r="B127" s="41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3"/>
      <c r="V127" s="41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3"/>
      <c r="AP127" s="44"/>
      <c r="AQ127" s="46"/>
      <c r="AR127" s="42"/>
      <c r="AS127" s="45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4"/>
      <c r="BK127" s="42"/>
      <c r="BL127" s="42"/>
      <c r="BM127" s="47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4"/>
      <c r="CE127" s="42"/>
      <c r="CF127" s="42"/>
      <c r="CG127" s="47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3"/>
      <c r="CY127" s="40"/>
      <c r="CZ127" s="40"/>
      <c r="DA127" s="48">
        <f>SUM(DA122:DA126)</f>
        <v>1.916666666666534</v>
      </c>
    </row>
    <row r="128" spans="1:105" x14ac:dyDescent="0.25">
      <c r="A128" s="20">
        <f>A126+1</f>
        <v>44856</v>
      </c>
    </row>
    <row r="129" spans="1:105" x14ac:dyDescent="0.25">
      <c r="A129" s="20">
        <f>A128+1</f>
        <v>44857</v>
      </c>
    </row>
    <row r="130" spans="1:105" ht="15.75" thickBot="1" x14ac:dyDescent="0.3">
      <c r="A130" s="20">
        <f t="shared" ref="A130:A134" si="56">A129+1</f>
        <v>44858</v>
      </c>
      <c r="B130" s="41">
        <f>'1.Sayfa'!B139</f>
        <v>0.312499999999999</v>
      </c>
      <c r="C130" s="42">
        <f>'1.Sayfa'!C139</f>
        <v>0.52083333333331805</v>
      </c>
      <c r="D130" s="42">
        <f>'1.Sayfa'!D139</f>
        <v>0.56249999999998201</v>
      </c>
      <c r="E130" s="42">
        <f>'1.Sayfa'!E139</f>
        <v>0.68749999999997402</v>
      </c>
      <c r="F130" s="42">
        <f>'1.Sayfa'!I139</f>
        <v>0.35416666666666302</v>
      </c>
      <c r="G130" s="42">
        <f>'1.Sayfa'!J139</f>
        <v>0.56249999999998201</v>
      </c>
      <c r="H130" s="42">
        <f>'1.Sayfa'!K139</f>
        <v>0.60416666666664598</v>
      </c>
      <c r="I130" s="42">
        <f>'1.Sayfa'!L139</f>
        <v>0.72916666666663699</v>
      </c>
      <c r="J130" s="42">
        <f>'1.Sayfa'!P139</f>
        <v>0</v>
      </c>
      <c r="K130" s="42">
        <f>'1.Sayfa'!Q139</f>
        <v>0</v>
      </c>
      <c r="L130" s="42">
        <f>'1.Sayfa'!R139</f>
        <v>0</v>
      </c>
      <c r="M130" s="42">
        <f>'1.Sayfa'!S139</f>
        <v>0</v>
      </c>
      <c r="N130" s="42">
        <f>'1.Sayfa'!W139</f>
        <v>0</v>
      </c>
      <c r="O130" s="42">
        <f>'1.Sayfa'!X139</f>
        <v>0</v>
      </c>
      <c r="P130" s="42">
        <f>'1.Sayfa'!Y139</f>
        <v>0</v>
      </c>
      <c r="Q130" s="42">
        <f>'1.Sayfa'!Z139</f>
        <v>0</v>
      </c>
      <c r="R130" s="42">
        <f>'1.Sayfa'!AD139</f>
        <v>0</v>
      </c>
      <c r="S130" s="42">
        <f>'1.Sayfa'!AE139</f>
        <v>0</v>
      </c>
      <c r="T130" s="42">
        <f>'1.Sayfa'!AF139</f>
        <v>0</v>
      </c>
      <c r="U130" s="43">
        <f>'1.Sayfa'!AG139</f>
        <v>0</v>
      </c>
      <c r="V130" s="41">
        <f>'2.Sayfa'!B139</f>
        <v>0</v>
      </c>
      <c r="W130" s="42">
        <f>'2.Sayfa'!C139</f>
        <v>0</v>
      </c>
      <c r="X130" s="42">
        <f>'2.Sayfa'!D139</f>
        <v>0</v>
      </c>
      <c r="Y130" s="42">
        <f>'2.Sayfa'!E139</f>
        <v>0</v>
      </c>
      <c r="Z130" s="42">
        <f>'2.Sayfa'!I139</f>
        <v>0</v>
      </c>
      <c r="AA130" s="42">
        <f>'2.Sayfa'!J139</f>
        <v>0</v>
      </c>
      <c r="AB130" s="42">
        <f>'2.Sayfa'!K139</f>
        <v>0</v>
      </c>
      <c r="AC130" s="42">
        <f>'2.Sayfa'!L139</f>
        <v>0</v>
      </c>
      <c r="AD130" s="42">
        <f>'2.Sayfa'!P139</f>
        <v>0</v>
      </c>
      <c r="AE130" s="42">
        <f>'2.Sayfa'!Q139</f>
        <v>0</v>
      </c>
      <c r="AF130" s="42">
        <f>'2.Sayfa'!R139</f>
        <v>0</v>
      </c>
      <c r="AG130" s="42">
        <f>'2.Sayfa'!S139</f>
        <v>0</v>
      </c>
      <c r="AH130" s="42">
        <f>'2.Sayfa'!W139</f>
        <v>0</v>
      </c>
      <c r="AI130" s="42">
        <f>'2.Sayfa'!X139</f>
        <v>0</v>
      </c>
      <c r="AJ130" s="42">
        <f>'2.Sayfa'!Y139</f>
        <v>0</v>
      </c>
      <c r="AK130" s="42">
        <f>'2.Sayfa'!Z139</f>
        <v>0</v>
      </c>
      <c r="AL130" s="42">
        <f>'2.Sayfa'!AD139</f>
        <v>0</v>
      </c>
      <c r="AM130" s="42">
        <f>'2.Sayfa'!AE139</f>
        <v>0</v>
      </c>
      <c r="AN130" s="42">
        <f>'2.Sayfa'!AF139</f>
        <v>0</v>
      </c>
      <c r="AO130" s="43">
        <f>'2.Sayfa'!AG139</f>
        <v>0</v>
      </c>
      <c r="AP130" s="44">
        <f>'3.Sayfa'!B139</f>
        <v>0</v>
      </c>
      <c r="AQ130" s="46">
        <f>'3.Sayfa'!C139</f>
        <v>0</v>
      </c>
      <c r="AR130" s="42">
        <f>'3.Sayfa'!D139</f>
        <v>0</v>
      </c>
      <c r="AS130" s="45">
        <f>'3.Sayfa'!E139</f>
        <v>0</v>
      </c>
      <c r="AT130" s="42">
        <f>'3.Sayfa'!I139</f>
        <v>0</v>
      </c>
      <c r="AU130" s="42">
        <f>'3.Sayfa'!J139</f>
        <v>0</v>
      </c>
      <c r="AV130" s="42">
        <f>'3.Sayfa'!K139</f>
        <v>0</v>
      </c>
      <c r="AW130" s="42">
        <f>'3.Sayfa'!L139</f>
        <v>0</v>
      </c>
      <c r="AX130" s="42">
        <f>'3.Sayfa'!P139</f>
        <v>0</v>
      </c>
      <c r="AY130" s="42">
        <f>'3.Sayfa'!Q139</f>
        <v>0</v>
      </c>
      <c r="AZ130" s="42">
        <f>'3.Sayfa'!R139</f>
        <v>0</v>
      </c>
      <c r="BA130" s="42">
        <f>'3.Sayfa'!S139</f>
        <v>0</v>
      </c>
      <c r="BB130" s="42">
        <f>'3.Sayfa'!W139</f>
        <v>0</v>
      </c>
      <c r="BC130" s="42">
        <f>'3.Sayfa'!X139</f>
        <v>0</v>
      </c>
      <c r="BD130" s="42">
        <f>'3.Sayfa'!Y139</f>
        <v>0</v>
      </c>
      <c r="BE130" s="42">
        <f>'3.Sayfa'!Z139</f>
        <v>0</v>
      </c>
      <c r="BF130" s="42">
        <f>'3.Sayfa'!AD139</f>
        <v>0</v>
      </c>
      <c r="BG130" s="42">
        <f>'3.Sayfa'!AE139</f>
        <v>0</v>
      </c>
      <c r="BH130" s="42">
        <f>'3.Sayfa'!AF139</f>
        <v>0</v>
      </c>
      <c r="BI130" s="42">
        <f>'3.Sayfa'!AG139</f>
        <v>0</v>
      </c>
      <c r="BJ130" s="44">
        <f>'4.Sayfa'!B139</f>
        <v>0</v>
      </c>
      <c r="BK130" s="42">
        <f>'4.Sayfa'!C139</f>
        <v>0</v>
      </c>
      <c r="BL130" s="42">
        <f>'4.Sayfa'!D139</f>
        <v>0</v>
      </c>
      <c r="BM130" s="47">
        <f>'4.Sayfa'!E139</f>
        <v>0</v>
      </c>
      <c r="BN130" s="42">
        <f>'4.Sayfa'!I139</f>
        <v>0</v>
      </c>
      <c r="BO130" s="42">
        <f>'4.Sayfa'!J139</f>
        <v>0</v>
      </c>
      <c r="BP130" s="42">
        <f>'4.Sayfa'!K139</f>
        <v>0</v>
      </c>
      <c r="BQ130" s="42">
        <f>'4.Sayfa'!L139</f>
        <v>0</v>
      </c>
      <c r="BR130" s="42">
        <f>'4.Sayfa'!P139</f>
        <v>0</v>
      </c>
      <c r="BS130" s="42">
        <f>'4.Sayfa'!Q139</f>
        <v>0</v>
      </c>
      <c r="BT130" s="42">
        <f>'4.Sayfa'!R139</f>
        <v>0</v>
      </c>
      <c r="BU130" s="42">
        <f>'4.Sayfa'!S139</f>
        <v>0</v>
      </c>
      <c r="BV130" s="42">
        <f>'4.Sayfa'!W139</f>
        <v>0</v>
      </c>
      <c r="BW130" s="42">
        <f>'4.Sayfa'!X139</f>
        <v>0</v>
      </c>
      <c r="BX130" s="42">
        <f>'4.Sayfa'!Y139</f>
        <v>0</v>
      </c>
      <c r="BY130" s="42">
        <f>'4.Sayfa'!Z139</f>
        <v>0</v>
      </c>
      <c r="BZ130" s="42">
        <f>'4.Sayfa'!AD139</f>
        <v>0</v>
      </c>
      <c r="CA130" s="42">
        <f>'4.Sayfa'!AE139</f>
        <v>0</v>
      </c>
      <c r="CB130" s="42">
        <f>'4.Sayfa'!AF139</f>
        <v>0</v>
      </c>
      <c r="CC130" s="42">
        <f>'4.Sayfa'!AG139</f>
        <v>0</v>
      </c>
      <c r="CD130" s="44">
        <f>'5.Sayfa'!B139</f>
        <v>0</v>
      </c>
      <c r="CE130" s="42">
        <f>'5.Sayfa'!C139</f>
        <v>0</v>
      </c>
      <c r="CF130" s="42">
        <f>'5.Sayfa'!D139</f>
        <v>0</v>
      </c>
      <c r="CG130" s="47">
        <f>'5.Sayfa'!E139</f>
        <v>0</v>
      </c>
      <c r="CH130" s="42">
        <f>'5.Sayfa'!I139</f>
        <v>0</v>
      </c>
      <c r="CI130" s="42">
        <f>'5.Sayfa'!J139</f>
        <v>0</v>
      </c>
      <c r="CJ130" s="42">
        <f>'5.Sayfa'!K139</f>
        <v>0</v>
      </c>
      <c r="CK130" s="42">
        <f>'5.Sayfa'!L139</f>
        <v>0</v>
      </c>
      <c r="CL130" s="42">
        <f>'5.Sayfa'!P139</f>
        <v>0</v>
      </c>
      <c r="CM130" s="42">
        <f>'5.Sayfa'!Q139</f>
        <v>0</v>
      </c>
      <c r="CN130" s="42">
        <f>'5.Sayfa'!R139</f>
        <v>0</v>
      </c>
      <c r="CO130" s="42">
        <f>'5.Sayfa'!S139</f>
        <v>0</v>
      </c>
      <c r="CP130" s="42">
        <f>'5.Sayfa'!W139</f>
        <v>0</v>
      </c>
      <c r="CQ130" s="42">
        <f>'5.Sayfa'!X139</f>
        <v>0</v>
      </c>
      <c r="CR130" s="42">
        <f>'5.Sayfa'!Y139</f>
        <v>0</v>
      </c>
      <c r="CS130" s="42">
        <f>'5.Sayfa'!Z139</f>
        <v>0</v>
      </c>
      <c r="CT130" s="42">
        <f>'5.Sayfa'!AD139</f>
        <v>0</v>
      </c>
      <c r="CU130" s="42">
        <f>'5.Sayfa'!AE139</f>
        <v>0</v>
      </c>
      <c r="CV130" s="42">
        <f>'5.Sayfa'!AF139</f>
        <v>0</v>
      </c>
      <c r="CW130" s="43">
        <f>'5.Sayfa'!AG139</f>
        <v>0</v>
      </c>
      <c r="CY130" s="40">
        <f t="shared" ref="CY130:CY134" si="57">LARGE(B130:CW130,1)</f>
        <v>0.72916666666663699</v>
      </c>
      <c r="CZ130" s="40">
        <f>IF(ISERROR(SMALL(B130:CW130,COUNTIF(B130:CW130,0)+1)),0,SMALL(B130:CW130,COUNTIF(B130:CW130,0)+1))</f>
        <v>0.312499999999999</v>
      </c>
      <c r="DA130" s="40">
        <f>IF(CY130-CZ130&lt;0,0,CY130-CZ130)</f>
        <v>0.41666666666663799</v>
      </c>
    </row>
    <row r="131" spans="1:105" ht="15.75" thickBot="1" x14ac:dyDescent="0.3">
      <c r="A131" s="20">
        <f t="shared" si="56"/>
        <v>44859</v>
      </c>
      <c r="B131" s="41">
        <f>'1.Sayfa'!B140</f>
        <v>0.35416666666666302</v>
      </c>
      <c r="C131" s="42">
        <f>'1.Sayfa'!C140</f>
        <v>0.56249999999998201</v>
      </c>
      <c r="D131" s="42">
        <f>'1.Sayfa'!D140</f>
        <v>0.60416666666664598</v>
      </c>
      <c r="E131" s="42">
        <f>'1.Sayfa'!E140</f>
        <v>0.72916666666663699</v>
      </c>
      <c r="F131" s="42">
        <f>'1.Sayfa'!I140</f>
        <v>0.35416666666666302</v>
      </c>
      <c r="G131" s="42">
        <f>'1.Sayfa'!J140</f>
        <v>0.52083333333331805</v>
      </c>
      <c r="H131" s="42">
        <f>'1.Sayfa'!K140</f>
        <v>0.56249999999998201</v>
      </c>
      <c r="I131" s="42">
        <f>'1.Sayfa'!L140</f>
        <v>0.72916666666663699</v>
      </c>
      <c r="J131" s="42">
        <f>'1.Sayfa'!P140</f>
        <v>0</v>
      </c>
      <c r="K131" s="42">
        <f>'1.Sayfa'!Q140</f>
        <v>0</v>
      </c>
      <c r="L131" s="42">
        <f>'1.Sayfa'!R140</f>
        <v>0</v>
      </c>
      <c r="M131" s="42">
        <f>'1.Sayfa'!S140</f>
        <v>0</v>
      </c>
      <c r="N131" s="42">
        <f>'1.Sayfa'!W140</f>
        <v>0</v>
      </c>
      <c r="O131" s="42">
        <f>'1.Sayfa'!X140</f>
        <v>0</v>
      </c>
      <c r="P131" s="42">
        <f>'1.Sayfa'!Y140</f>
        <v>0</v>
      </c>
      <c r="Q131" s="42">
        <f>'1.Sayfa'!Z140</f>
        <v>0</v>
      </c>
      <c r="R131" s="42">
        <f>'1.Sayfa'!AD140</f>
        <v>0</v>
      </c>
      <c r="S131" s="42">
        <f>'1.Sayfa'!AE140</f>
        <v>0</v>
      </c>
      <c r="T131" s="42">
        <f>'1.Sayfa'!AF140</f>
        <v>0</v>
      </c>
      <c r="U131" s="43">
        <f>'1.Sayfa'!AG140</f>
        <v>0</v>
      </c>
      <c r="V131" s="41">
        <f>'2.Sayfa'!B140</f>
        <v>0</v>
      </c>
      <c r="W131" s="42">
        <f>'2.Sayfa'!C140</f>
        <v>0</v>
      </c>
      <c r="X131" s="42">
        <f>'2.Sayfa'!D140</f>
        <v>0</v>
      </c>
      <c r="Y131" s="42">
        <f>'2.Sayfa'!E140</f>
        <v>0</v>
      </c>
      <c r="Z131" s="42">
        <f>'2.Sayfa'!I140</f>
        <v>0</v>
      </c>
      <c r="AA131" s="42">
        <f>'2.Sayfa'!J140</f>
        <v>0</v>
      </c>
      <c r="AB131" s="42">
        <f>'2.Sayfa'!K140</f>
        <v>0</v>
      </c>
      <c r="AC131" s="42">
        <f>'2.Sayfa'!L140</f>
        <v>0</v>
      </c>
      <c r="AD131" s="42">
        <f>'2.Sayfa'!P140</f>
        <v>0</v>
      </c>
      <c r="AE131" s="42">
        <f>'2.Sayfa'!Q140</f>
        <v>0</v>
      </c>
      <c r="AF131" s="42">
        <f>'2.Sayfa'!R140</f>
        <v>0</v>
      </c>
      <c r="AG131" s="42">
        <f>'2.Sayfa'!S140</f>
        <v>0</v>
      </c>
      <c r="AH131" s="42">
        <f>'2.Sayfa'!W140</f>
        <v>0</v>
      </c>
      <c r="AI131" s="42">
        <f>'2.Sayfa'!X140</f>
        <v>0</v>
      </c>
      <c r="AJ131" s="42">
        <f>'2.Sayfa'!Y140</f>
        <v>0</v>
      </c>
      <c r="AK131" s="42">
        <f>'2.Sayfa'!Z140</f>
        <v>0</v>
      </c>
      <c r="AL131" s="42">
        <f>'2.Sayfa'!AD140</f>
        <v>0</v>
      </c>
      <c r="AM131" s="42">
        <f>'2.Sayfa'!AE140</f>
        <v>0</v>
      </c>
      <c r="AN131" s="42">
        <f>'2.Sayfa'!AF140</f>
        <v>0</v>
      </c>
      <c r="AO131" s="43">
        <f>'2.Sayfa'!AG140</f>
        <v>0</v>
      </c>
      <c r="AP131" s="44">
        <f>'3.Sayfa'!B140</f>
        <v>0</v>
      </c>
      <c r="AQ131" s="46">
        <f>'3.Sayfa'!C140</f>
        <v>0</v>
      </c>
      <c r="AR131" s="42">
        <f>'3.Sayfa'!D140</f>
        <v>0</v>
      </c>
      <c r="AS131" s="45">
        <f>'3.Sayfa'!E140</f>
        <v>0</v>
      </c>
      <c r="AT131" s="42">
        <f>'3.Sayfa'!I140</f>
        <v>0</v>
      </c>
      <c r="AU131" s="42">
        <f>'3.Sayfa'!J140</f>
        <v>0</v>
      </c>
      <c r="AV131" s="42">
        <f>'3.Sayfa'!K140</f>
        <v>0</v>
      </c>
      <c r="AW131" s="42">
        <f>'3.Sayfa'!L140</f>
        <v>0</v>
      </c>
      <c r="AX131" s="42">
        <f>'3.Sayfa'!P140</f>
        <v>0</v>
      </c>
      <c r="AY131" s="42">
        <f>'3.Sayfa'!Q140</f>
        <v>0</v>
      </c>
      <c r="AZ131" s="42">
        <f>'3.Sayfa'!R140</f>
        <v>0</v>
      </c>
      <c r="BA131" s="42">
        <f>'3.Sayfa'!S140</f>
        <v>0</v>
      </c>
      <c r="BB131" s="42">
        <f>'3.Sayfa'!W140</f>
        <v>0</v>
      </c>
      <c r="BC131" s="42">
        <f>'3.Sayfa'!X140</f>
        <v>0</v>
      </c>
      <c r="BD131" s="42">
        <f>'3.Sayfa'!Y140</f>
        <v>0</v>
      </c>
      <c r="BE131" s="42">
        <f>'3.Sayfa'!Z140</f>
        <v>0</v>
      </c>
      <c r="BF131" s="42">
        <f>'3.Sayfa'!AD140</f>
        <v>0</v>
      </c>
      <c r="BG131" s="42">
        <f>'3.Sayfa'!AE140</f>
        <v>0</v>
      </c>
      <c r="BH131" s="42">
        <f>'3.Sayfa'!AF140</f>
        <v>0</v>
      </c>
      <c r="BI131" s="42">
        <f>'3.Sayfa'!AG140</f>
        <v>0</v>
      </c>
      <c r="BJ131" s="44">
        <f>'4.Sayfa'!B140</f>
        <v>0</v>
      </c>
      <c r="BK131" s="42">
        <f>'4.Sayfa'!C140</f>
        <v>0</v>
      </c>
      <c r="BL131" s="42">
        <f>'4.Sayfa'!D140</f>
        <v>0</v>
      </c>
      <c r="BM131" s="47">
        <f>'4.Sayfa'!E140</f>
        <v>0</v>
      </c>
      <c r="BN131" s="42">
        <f>'4.Sayfa'!I140</f>
        <v>0</v>
      </c>
      <c r="BO131" s="42">
        <f>'4.Sayfa'!J140</f>
        <v>0</v>
      </c>
      <c r="BP131" s="42">
        <f>'4.Sayfa'!K140</f>
        <v>0</v>
      </c>
      <c r="BQ131" s="42">
        <f>'4.Sayfa'!L140</f>
        <v>0</v>
      </c>
      <c r="BR131" s="42">
        <f>'4.Sayfa'!P140</f>
        <v>0</v>
      </c>
      <c r="BS131" s="42">
        <f>'4.Sayfa'!Q140</f>
        <v>0</v>
      </c>
      <c r="BT131" s="42">
        <f>'4.Sayfa'!R140</f>
        <v>0</v>
      </c>
      <c r="BU131" s="42">
        <f>'4.Sayfa'!S140</f>
        <v>0</v>
      </c>
      <c r="BV131" s="42">
        <f>'4.Sayfa'!W140</f>
        <v>0</v>
      </c>
      <c r="BW131" s="42">
        <f>'4.Sayfa'!X140</f>
        <v>0</v>
      </c>
      <c r="BX131" s="42">
        <f>'4.Sayfa'!Y140</f>
        <v>0</v>
      </c>
      <c r="BY131" s="42">
        <f>'4.Sayfa'!Z140</f>
        <v>0</v>
      </c>
      <c r="BZ131" s="42">
        <f>'4.Sayfa'!AD140</f>
        <v>0</v>
      </c>
      <c r="CA131" s="42">
        <f>'4.Sayfa'!AE140</f>
        <v>0</v>
      </c>
      <c r="CB131" s="42">
        <f>'4.Sayfa'!AF140</f>
        <v>0</v>
      </c>
      <c r="CC131" s="42">
        <f>'4.Sayfa'!AG140</f>
        <v>0</v>
      </c>
      <c r="CD131" s="44">
        <f>'5.Sayfa'!B140</f>
        <v>0</v>
      </c>
      <c r="CE131" s="42">
        <f>'5.Sayfa'!C140</f>
        <v>0</v>
      </c>
      <c r="CF131" s="42">
        <f>'5.Sayfa'!D140</f>
        <v>0</v>
      </c>
      <c r="CG131" s="47">
        <f>'5.Sayfa'!E140</f>
        <v>0</v>
      </c>
      <c r="CH131" s="42">
        <f>'5.Sayfa'!I140</f>
        <v>0</v>
      </c>
      <c r="CI131" s="42">
        <f>'5.Sayfa'!J140</f>
        <v>0</v>
      </c>
      <c r="CJ131" s="42">
        <f>'5.Sayfa'!K140</f>
        <v>0</v>
      </c>
      <c r="CK131" s="42">
        <f>'5.Sayfa'!L140</f>
        <v>0</v>
      </c>
      <c r="CL131" s="42">
        <f>'5.Sayfa'!P140</f>
        <v>0</v>
      </c>
      <c r="CM131" s="42">
        <f>'5.Sayfa'!Q140</f>
        <v>0</v>
      </c>
      <c r="CN131" s="42">
        <f>'5.Sayfa'!R140</f>
        <v>0</v>
      </c>
      <c r="CO131" s="42">
        <f>'5.Sayfa'!S140</f>
        <v>0</v>
      </c>
      <c r="CP131" s="42">
        <f>'5.Sayfa'!W140</f>
        <v>0</v>
      </c>
      <c r="CQ131" s="42">
        <f>'5.Sayfa'!X140</f>
        <v>0</v>
      </c>
      <c r="CR131" s="42">
        <f>'5.Sayfa'!Y140</f>
        <v>0</v>
      </c>
      <c r="CS131" s="42">
        <f>'5.Sayfa'!Z140</f>
        <v>0</v>
      </c>
      <c r="CT131" s="42">
        <f>'5.Sayfa'!AD140</f>
        <v>0</v>
      </c>
      <c r="CU131" s="42">
        <f>'5.Sayfa'!AE140</f>
        <v>0</v>
      </c>
      <c r="CV131" s="42">
        <f>'5.Sayfa'!AF140</f>
        <v>0</v>
      </c>
      <c r="CW131" s="43">
        <f>'5.Sayfa'!AG140</f>
        <v>0</v>
      </c>
      <c r="CY131" s="40">
        <f t="shared" si="57"/>
        <v>0.72916666666663699</v>
      </c>
      <c r="CZ131" s="40">
        <f t="shared" ref="CZ131:CZ134" si="58">IF(ISERROR(SMALL(B131:CW131,COUNTIF(B131:CW131,0)+1)),0,SMALL(B131:CW131,COUNTIF(B131:CW131,0)+1))</f>
        <v>0.35416666666666302</v>
      </c>
      <c r="DA131" s="40">
        <f t="shared" ref="DA131:DA134" si="59">IF(CY131-CZ131&lt;0,0,CY131-CZ131)</f>
        <v>0.37499999999997397</v>
      </c>
    </row>
    <row r="132" spans="1:105" ht="15.75" thickBot="1" x14ac:dyDescent="0.3">
      <c r="A132" s="20">
        <f t="shared" si="56"/>
        <v>44860</v>
      </c>
      <c r="B132" s="41">
        <f>'1.Sayfa'!B141</f>
        <v>0.35416666666666302</v>
      </c>
      <c r="C132" s="42">
        <f>'1.Sayfa'!C141</f>
        <v>0.52083333333331805</v>
      </c>
      <c r="D132" s="42">
        <f>'1.Sayfa'!D141</f>
        <v>0.56249999999998201</v>
      </c>
      <c r="E132" s="42">
        <f>'1.Sayfa'!E141</f>
        <v>0.72916666666663699</v>
      </c>
      <c r="F132" s="42">
        <f>'1.Sayfa'!I141</f>
        <v>0.35416666666666302</v>
      </c>
      <c r="G132" s="42">
        <f>'1.Sayfa'!J141</f>
        <v>0.56249999999998201</v>
      </c>
      <c r="H132" s="42">
        <f>'1.Sayfa'!K141</f>
        <v>0.60416666666664598</v>
      </c>
      <c r="I132" s="42">
        <f>'1.Sayfa'!L141</f>
        <v>0.72916666666663699</v>
      </c>
      <c r="J132" s="42">
        <f>'1.Sayfa'!P141</f>
        <v>0</v>
      </c>
      <c r="K132" s="42">
        <f>'1.Sayfa'!Q141</f>
        <v>0</v>
      </c>
      <c r="L132" s="42">
        <f>'1.Sayfa'!R141</f>
        <v>0</v>
      </c>
      <c r="M132" s="42">
        <f>'1.Sayfa'!S141</f>
        <v>0</v>
      </c>
      <c r="N132" s="42">
        <f>'1.Sayfa'!W141</f>
        <v>0</v>
      </c>
      <c r="O132" s="42">
        <f>'1.Sayfa'!X141</f>
        <v>0</v>
      </c>
      <c r="P132" s="42">
        <f>'1.Sayfa'!Y141</f>
        <v>0</v>
      </c>
      <c r="Q132" s="42">
        <f>'1.Sayfa'!Z141</f>
        <v>0</v>
      </c>
      <c r="R132" s="42">
        <f>'1.Sayfa'!AD141</f>
        <v>0</v>
      </c>
      <c r="S132" s="42">
        <f>'1.Sayfa'!AE141</f>
        <v>0</v>
      </c>
      <c r="T132" s="42">
        <f>'1.Sayfa'!AF141</f>
        <v>0</v>
      </c>
      <c r="U132" s="43">
        <f>'1.Sayfa'!AG141</f>
        <v>0</v>
      </c>
      <c r="V132" s="41">
        <f>'2.Sayfa'!B141</f>
        <v>0</v>
      </c>
      <c r="W132" s="42">
        <f>'2.Sayfa'!C141</f>
        <v>0</v>
      </c>
      <c r="X132" s="42">
        <f>'2.Sayfa'!D141</f>
        <v>0</v>
      </c>
      <c r="Y132" s="42">
        <f>'2.Sayfa'!E141</f>
        <v>0</v>
      </c>
      <c r="Z132" s="42">
        <f>'2.Sayfa'!I141</f>
        <v>0</v>
      </c>
      <c r="AA132" s="42">
        <f>'2.Sayfa'!J141</f>
        <v>0</v>
      </c>
      <c r="AB132" s="42">
        <f>'2.Sayfa'!K141</f>
        <v>0</v>
      </c>
      <c r="AC132" s="42">
        <f>'2.Sayfa'!L141</f>
        <v>0</v>
      </c>
      <c r="AD132" s="42">
        <f>'2.Sayfa'!P141</f>
        <v>0</v>
      </c>
      <c r="AE132" s="42">
        <f>'2.Sayfa'!Q141</f>
        <v>0</v>
      </c>
      <c r="AF132" s="42">
        <f>'2.Sayfa'!R141</f>
        <v>0</v>
      </c>
      <c r="AG132" s="42">
        <f>'2.Sayfa'!S141</f>
        <v>0</v>
      </c>
      <c r="AH132" s="42">
        <f>'2.Sayfa'!W141</f>
        <v>0</v>
      </c>
      <c r="AI132" s="42">
        <f>'2.Sayfa'!X141</f>
        <v>0</v>
      </c>
      <c r="AJ132" s="42">
        <f>'2.Sayfa'!Y141</f>
        <v>0</v>
      </c>
      <c r="AK132" s="42">
        <f>'2.Sayfa'!Z141</f>
        <v>0</v>
      </c>
      <c r="AL132" s="42">
        <f>'2.Sayfa'!AD141</f>
        <v>0</v>
      </c>
      <c r="AM132" s="42">
        <f>'2.Sayfa'!AE141</f>
        <v>0</v>
      </c>
      <c r="AN132" s="42">
        <f>'2.Sayfa'!AF141</f>
        <v>0</v>
      </c>
      <c r="AO132" s="43">
        <f>'2.Sayfa'!AG141</f>
        <v>0</v>
      </c>
      <c r="AP132" s="44">
        <f>'3.Sayfa'!B141</f>
        <v>0</v>
      </c>
      <c r="AQ132" s="46">
        <f>'3.Sayfa'!C141</f>
        <v>0</v>
      </c>
      <c r="AR132" s="42">
        <f>'3.Sayfa'!D141</f>
        <v>0</v>
      </c>
      <c r="AS132" s="45">
        <f>'3.Sayfa'!E141</f>
        <v>0</v>
      </c>
      <c r="AT132" s="42">
        <f>'3.Sayfa'!I141</f>
        <v>0</v>
      </c>
      <c r="AU132" s="42">
        <f>'3.Sayfa'!J141</f>
        <v>0</v>
      </c>
      <c r="AV132" s="42">
        <f>'3.Sayfa'!K141</f>
        <v>0</v>
      </c>
      <c r="AW132" s="42">
        <f>'3.Sayfa'!L141</f>
        <v>0</v>
      </c>
      <c r="AX132" s="42">
        <f>'3.Sayfa'!P141</f>
        <v>0</v>
      </c>
      <c r="AY132" s="42">
        <f>'3.Sayfa'!Q141</f>
        <v>0</v>
      </c>
      <c r="AZ132" s="42">
        <f>'3.Sayfa'!R141</f>
        <v>0</v>
      </c>
      <c r="BA132" s="42">
        <f>'3.Sayfa'!S141</f>
        <v>0</v>
      </c>
      <c r="BB132" s="42">
        <f>'3.Sayfa'!W141</f>
        <v>0</v>
      </c>
      <c r="BC132" s="42">
        <f>'3.Sayfa'!X141</f>
        <v>0</v>
      </c>
      <c r="BD132" s="42">
        <f>'3.Sayfa'!Y141</f>
        <v>0</v>
      </c>
      <c r="BE132" s="42">
        <f>'3.Sayfa'!Z141</f>
        <v>0</v>
      </c>
      <c r="BF132" s="42">
        <f>'3.Sayfa'!AD141</f>
        <v>0</v>
      </c>
      <c r="BG132" s="42">
        <f>'3.Sayfa'!AE141</f>
        <v>0</v>
      </c>
      <c r="BH132" s="42">
        <f>'3.Sayfa'!AF141</f>
        <v>0</v>
      </c>
      <c r="BI132" s="42">
        <f>'3.Sayfa'!AG141</f>
        <v>0</v>
      </c>
      <c r="BJ132" s="44">
        <f>'4.Sayfa'!B141</f>
        <v>0</v>
      </c>
      <c r="BK132" s="42">
        <f>'4.Sayfa'!C141</f>
        <v>0</v>
      </c>
      <c r="BL132" s="42">
        <f>'4.Sayfa'!D141</f>
        <v>0</v>
      </c>
      <c r="BM132" s="47">
        <f>'4.Sayfa'!E141</f>
        <v>0</v>
      </c>
      <c r="BN132" s="42">
        <f>'4.Sayfa'!I141</f>
        <v>0</v>
      </c>
      <c r="BO132" s="42">
        <f>'4.Sayfa'!J141</f>
        <v>0</v>
      </c>
      <c r="BP132" s="42">
        <f>'4.Sayfa'!K141</f>
        <v>0</v>
      </c>
      <c r="BQ132" s="42">
        <f>'4.Sayfa'!L141</f>
        <v>0</v>
      </c>
      <c r="BR132" s="42">
        <f>'4.Sayfa'!P141</f>
        <v>0</v>
      </c>
      <c r="BS132" s="42">
        <f>'4.Sayfa'!Q141</f>
        <v>0</v>
      </c>
      <c r="BT132" s="42">
        <f>'4.Sayfa'!R141</f>
        <v>0</v>
      </c>
      <c r="BU132" s="42">
        <f>'4.Sayfa'!S141</f>
        <v>0</v>
      </c>
      <c r="BV132" s="42">
        <f>'4.Sayfa'!W141</f>
        <v>0</v>
      </c>
      <c r="BW132" s="42">
        <f>'4.Sayfa'!X141</f>
        <v>0</v>
      </c>
      <c r="BX132" s="42">
        <f>'4.Sayfa'!Y141</f>
        <v>0</v>
      </c>
      <c r="BY132" s="42">
        <f>'4.Sayfa'!Z141</f>
        <v>0</v>
      </c>
      <c r="BZ132" s="42">
        <f>'4.Sayfa'!AD141</f>
        <v>0</v>
      </c>
      <c r="CA132" s="42">
        <f>'4.Sayfa'!AE141</f>
        <v>0</v>
      </c>
      <c r="CB132" s="42">
        <f>'4.Sayfa'!AF141</f>
        <v>0</v>
      </c>
      <c r="CC132" s="42">
        <f>'4.Sayfa'!AG141</f>
        <v>0</v>
      </c>
      <c r="CD132" s="44">
        <f>'5.Sayfa'!B141</f>
        <v>0</v>
      </c>
      <c r="CE132" s="42">
        <f>'5.Sayfa'!C141</f>
        <v>0</v>
      </c>
      <c r="CF132" s="42">
        <f>'5.Sayfa'!D141</f>
        <v>0</v>
      </c>
      <c r="CG132" s="47">
        <f>'5.Sayfa'!E141</f>
        <v>0</v>
      </c>
      <c r="CH132" s="42">
        <f>'5.Sayfa'!I141</f>
        <v>0</v>
      </c>
      <c r="CI132" s="42">
        <f>'5.Sayfa'!J141</f>
        <v>0</v>
      </c>
      <c r="CJ132" s="42">
        <f>'5.Sayfa'!K141</f>
        <v>0</v>
      </c>
      <c r="CK132" s="42">
        <f>'5.Sayfa'!L141</f>
        <v>0</v>
      </c>
      <c r="CL132" s="42">
        <f>'5.Sayfa'!P141</f>
        <v>0</v>
      </c>
      <c r="CM132" s="42">
        <f>'5.Sayfa'!Q141</f>
        <v>0</v>
      </c>
      <c r="CN132" s="42">
        <f>'5.Sayfa'!R141</f>
        <v>0</v>
      </c>
      <c r="CO132" s="42">
        <f>'5.Sayfa'!S141</f>
        <v>0</v>
      </c>
      <c r="CP132" s="42">
        <f>'5.Sayfa'!W141</f>
        <v>0</v>
      </c>
      <c r="CQ132" s="42">
        <f>'5.Sayfa'!X141</f>
        <v>0</v>
      </c>
      <c r="CR132" s="42">
        <f>'5.Sayfa'!Y141</f>
        <v>0</v>
      </c>
      <c r="CS132" s="42">
        <f>'5.Sayfa'!Z141</f>
        <v>0</v>
      </c>
      <c r="CT132" s="42">
        <f>'5.Sayfa'!AD141</f>
        <v>0</v>
      </c>
      <c r="CU132" s="42">
        <f>'5.Sayfa'!AE141</f>
        <v>0</v>
      </c>
      <c r="CV132" s="42">
        <f>'5.Sayfa'!AF141</f>
        <v>0</v>
      </c>
      <c r="CW132" s="43">
        <f>'5.Sayfa'!AG141</f>
        <v>0</v>
      </c>
      <c r="CY132" s="40">
        <f t="shared" si="57"/>
        <v>0.72916666666663699</v>
      </c>
      <c r="CZ132" s="40">
        <f t="shared" si="58"/>
        <v>0.35416666666666302</v>
      </c>
      <c r="DA132" s="40">
        <f t="shared" si="59"/>
        <v>0.37499999999997397</v>
      </c>
    </row>
    <row r="133" spans="1:105" ht="15.75" thickBot="1" x14ac:dyDescent="0.3">
      <c r="A133" s="20">
        <f t="shared" si="56"/>
        <v>44861</v>
      </c>
      <c r="B133" s="41">
        <f>'1.Sayfa'!B142</f>
        <v>0.35416666666666302</v>
      </c>
      <c r="C133" s="42">
        <f>'1.Sayfa'!C142</f>
        <v>0.56249999999998201</v>
      </c>
      <c r="D133" s="42">
        <f>'1.Sayfa'!D142</f>
        <v>0.60416666666664598</v>
      </c>
      <c r="E133" s="42">
        <f>'1.Sayfa'!E142</f>
        <v>0.72916666666663699</v>
      </c>
      <c r="F133" s="42">
        <f>'1.Sayfa'!I142</f>
        <v>0.35416666666666302</v>
      </c>
      <c r="G133" s="42">
        <f>'1.Sayfa'!J142</f>
        <v>0.52083333333331805</v>
      </c>
      <c r="H133" s="42">
        <f>'1.Sayfa'!K142</f>
        <v>0.56249999999998201</v>
      </c>
      <c r="I133" s="42">
        <f>'1.Sayfa'!L142</f>
        <v>0.72916666666663699</v>
      </c>
      <c r="J133" s="42">
        <f>'1.Sayfa'!P142</f>
        <v>0</v>
      </c>
      <c r="K133" s="42">
        <f>'1.Sayfa'!Q142</f>
        <v>0</v>
      </c>
      <c r="L133" s="42">
        <f>'1.Sayfa'!R142</f>
        <v>0</v>
      </c>
      <c r="M133" s="42">
        <f>'1.Sayfa'!S142</f>
        <v>0</v>
      </c>
      <c r="N133" s="42">
        <f>'1.Sayfa'!W142</f>
        <v>0</v>
      </c>
      <c r="O133" s="42">
        <f>'1.Sayfa'!X142</f>
        <v>0</v>
      </c>
      <c r="P133" s="42">
        <f>'1.Sayfa'!Y142</f>
        <v>0</v>
      </c>
      <c r="Q133" s="42">
        <f>'1.Sayfa'!Z142</f>
        <v>0</v>
      </c>
      <c r="R133" s="42">
        <f>'1.Sayfa'!AD142</f>
        <v>0</v>
      </c>
      <c r="S133" s="42">
        <f>'1.Sayfa'!AE142</f>
        <v>0</v>
      </c>
      <c r="T133" s="42">
        <f>'1.Sayfa'!AF142</f>
        <v>0</v>
      </c>
      <c r="U133" s="43">
        <f>'1.Sayfa'!AG142</f>
        <v>0</v>
      </c>
      <c r="V133" s="41">
        <f>'2.Sayfa'!B142</f>
        <v>0</v>
      </c>
      <c r="W133" s="42">
        <f>'2.Sayfa'!C142</f>
        <v>0</v>
      </c>
      <c r="X133" s="42">
        <f>'2.Sayfa'!D142</f>
        <v>0</v>
      </c>
      <c r="Y133" s="42">
        <f>'2.Sayfa'!E142</f>
        <v>0</v>
      </c>
      <c r="Z133" s="42">
        <f>'2.Sayfa'!I142</f>
        <v>0</v>
      </c>
      <c r="AA133" s="42">
        <f>'2.Sayfa'!J142</f>
        <v>0</v>
      </c>
      <c r="AB133" s="42">
        <f>'2.Sayfa'!K142</f>
        <v>0</v>
      </c>
      <c r="AC133" s="42">
        <f>'2.Sayfa'!L142</f>
        <v>0</v>
      </c>
      <c r="AD133" s="42">
        <f>'2.Sayfa'!P142</f>
        <v>0</v>
      </c>
      <c r="AE133" s="42">
        <f>'2.Sayfa'!Q142</f>
        <v>0</v>
      </c>
      <c r="AF133" s="42">
        <f>'2.Sayfa'!R142</f>
        <v>0</v>
      </c>
      <c r="AG133" s="42">
        <f>'2.Sayfa'!S142</f>
        <v>0</v>
      </c>
      <c r="AH133" s="42">
        <f>'2.Sayfa'!W142</f>
        <v>0</v>
      </c>
      <c r="AI133" s="42">
        <f>'2.Sayfa'!X142</f>
        <v>0</v>
      </c>
      <c r="AJ133" s="42">
        <f>'2.Sayfa'!Y142</f>
        <v>0</v>
      </c>
      <c r="AK133" s="42">
        <f>'2.Sayfa'!Z142</f>
        <v>0</v>
      </c>
      <c r="AL133" s="42">
        <f>'2.Sayfa'!AD142</f>
        <v>0</v>
      </c>
      <c r="AM133" s="42">
        <f>'2.Sayfa'!AE142</f>
        <v>0</v>
      </c>
      <c r="AN133" s="42">
        <f>'2.Sayfa'!AF142</f>
        <v>0</v>
      </c>
      <c r="AO133" s="43">
        <f>'2.Sayfa'!AG142</f>
        <v>0</v>
      </c>
      <c r="AP133" s="44">
        <f>'3.Sayfa'!B142</f>
        <v>0</v>
      </c>
      <c r="AQ133" s="46">
        <f>'3.Sayfa'!C142</f>
        <v>0</v>
      </c>
      <c r="AR133" s="42">
        <f>'3.Sayfa'!D142</f>
        <v>0</v>
      </c>
      <c r="AS133" s="45">
        <f>'3.Sayfa'!E142</f>
        <v>0</v>
      </c>
      <c r="AT133" s="42">
        <f>'3.Sayfa'!I142</f>
        <v>0</v>
      </c>
      <c r="AU133" s="42">
        <f>'3.Sayfa'!J142</f>
        <v>0</v>
      </c>
      <c r="AV133" s="42">
        <f>'3.Sayfa'!K142</f>
        <v>0</v>
      </c>
      <c r="AW133" s="42">
        <f>'3.Sayfa'!L142</f>
        <v>0</v>
      </c>
      <c r="AX133" s="42">
        <f>'3.Sayfa'!P142</f>
        <v>0</v>
      </c>
      <c r="AY133" s="42">
        <f>'3.Sayfa'!Q142</f>
        <v>0</v>
      </c>
      <c r="AZ133" s="42">
        <f>'3.Sayfa'!R142</f>
        <v>0</v>
      </c>
      <c r="BA133" s="42">
        <f>'3.Sayfa'!S142</f>
        <v>0</v>
      </c>
      <c r="BB133" s="42">
        <f>'3.Sayfa'!W142</f>
        <v>0</v>
      </c>
      <c r="BC133" s="42">
        <f>'3.Sayfa'!X142</f>
        <v>0</v>
      </c>
      <c r="BD133" s="42">
        <f>'3.Sayfa'!Y142</f>
        <v>0</v>
      </c>
      <c r="BE133" s="42">
        <f>'3.Sayfa'!Z142</f>
        <v>0</v>
      </c>
      <c r="BF133" s="42">
        <f>'3.Sayfa'!AD142</f>
        <v>0</v>
      </c>
      <c r="BG133" s="42">
        <f>'3.Sayfa'!AE142</f>
        <v>0</v>
      </c>
      <c r="BH133" s="42">
        <f>'3.Sayfa'!AF142</f>
        <v>0</v>
      </c>
      <c r="BI133" s="42">
        <f>'3.Sayfa'!AG142</f>
        <v>0</v>
      </c>
      <c r="BJ133" s="44">
        <f>'4.Sayfa'!B142</f>
        <v>0</v>
      </c>
      <c r="BK133" s="42">
        <f>'4.Sayfa'!C142</f>
        <v>0</v>
      </c>
      <c r="BL133" s="42">
        <f>'4.Sayfa'!D142</f>
        <v>0</v>
      </c>
      <c r="BM133" s="47">
        <f>'4.Sayfa'!E142</f>
        <v>0</v>
      </c>
      <c r="BN133" s="42">
        <f>'4.Sayfa'!I142</f>
        <v>0</v>
      </c>
      <c r="BO133" s="42">
        <f>'4.Sayfa'!J142</f>
        <v>0</v>
      </c>
      <c r="BP133" s="42">
        <f>'4.Sayfa'!K142</f>
        <v>0</v>
      </c>
      <c r="BQ133" s="42">
        <f>'4.Sayfa'!L142</f>
        <v>0</v>
      </c>
      <c r="BR133" s="42">
        <f>'4.Sayfa'!P142</f>
        <v>0</v>
      </c>
      <c r="BS133" s="42">
        <f>'4.Sayfa'!Q142</f>
        <v>0</v>
      </c>
      <c r="BT133" s="42">
        <f>'4.Sayfa'!R142</f>
        <v>0</v>
      </c>
      <c r="BU133" s="42">
        <f>'4.Sayfa'!S142</f>
        <v>0</v>
      </c>
      <c r="BV133" s="42">
        <f>'4.Sayfa'!W142</f>
        <v>0</v>
      </c>
      <c r="BW133" s="42">
        <f>'4.Sayfa'!X142</f>
        <v>0</v>
      </c>
      <c r="BX133" s="42">
        <f>'4.Sayfa'!Y142</f>
        <v>0</v>
      </c>
      <c r="BY133" s="42">
        <f>'4.Sayfa'!Z142</f>
        <v>0</v>
      </c>
      <c r="BZ133" s="42">
        <f>'4.Sayfa'!AD142</f>
        <v>0</v>
      </c>
      <c r="CA133" s="42">
        <f>'4.Sayfa'!AE142</f>
        <v>0</v>
      </c>
      <c r="CB133" s="42">
        <f>'4.Sayfa'!AF142</f>
        <v>0</v>
      </c>
      <c r="CC133" s="42">
        <f>'4.Sayfa'!AG142</f>
        <v>0</v>
      </c>
      <c r="CD133" s="44">
        <f>'5.Sayfa'!B142</f>
        <v>0</v>
      </c>
      <c r="CE133" s="42">
        <f>'5.Sayfa'!C142</f>
        <v>0</v>
      </c>
      <c r="CF133" s="42">
        <f>'5.Sayfa'!D142</f>
        <v>0</v>
      </c>
      <c r="CG133" s="47">
        <f>'5.Sayfa'!E142</f>
        <v>0</v>
      </c>
      <c r="CH133" s="42">
        <f>'5.Sayfa'!I142</f>
        <v>0</v>
      </c>
      <c r="CI133" s="42">
        <f>'5.Sayfa'!J142</f>
        <v>0</v>
      </c>
      <c r="CJ133" s="42">
        <f>'5.Sayfa'!K142</f>
        <v>0</v>
      </c>
      <c r="CK133" s="42">
        <f>'5.Sayfa'!L142</f>
        <v>0</v>
      </c>
      <c r="CL133" s="42">
        <f>'5.Sayfa'!P142</f>
        <v>0</v>
      </c>
      <c r="CM133" s="42">
        <f>'5.Sayfa'!Q142</f>
        <v>0</v>
      </c>
      <c r="CN133" s="42">
        <f>'5.Sayfa'!R142</f>
        <v>0</v>
      </c>
      <c r="CO133" s="42">
        <f>'5.Sayfa'!S142</f>
        <v>0</v>
      </c>
      <c r="CP133" s="42">
        <f>'5.Sayfa'!W142</f>
        <v>0</v>
      </c>
      <c r="CQ133" s="42">
        <f>'5.Sayfa'!X142</f>
        <v>0</v>
      </c>
      <c r="CR133" s="42">
        <f>'5.Sayfa'!Y142</f>
        <v>0</v>
      </c>
      <c r="CS133" s="42">
        <f>'5.Sayfa'!Z142</f>
        <v>0</v>
      </c>
      <c r="CT133" s="42">
        <f>'5.Sayfa'!AD142</f>
        <v>0</v>
      </c>
      <c r="CU133" s="42">
        <f>'5.Sayfa'!AE142</f>
        <v>0</v>
      </c>
      <c r="CV133" s="42">
        <f>'5.Sayfa'!AF142</f>
        <v>0</v>
      </c>
      <c r="CW133" s="43">
        <f>'5.Sayfa'!AG142</f>
        <v>0</v>
      </c>
      <c r="CY133" s="40">
        <f t="shared" si="57"/>
        <v>0.72916666666663699</v>
      </c>
      <c r="CZ133" s="40">
        <f t="shared" si="58"/>
        <v>0.35416666666666302</v>
      </c>
      <c r="DA133" s="40">
        <f t="shared" si="59"/>
        <v>0.37499999999997397</v>
      </c>
    </row>
    <row r="134" spans="1:105" ht="15.75" thickBot="1" x14ac:dyDescent="0.3">
      <c r="A134" s="20">
        <f t="shared" si="56"/>
        <v>44862</v>
      </c>
      <c r="B134" s="41">
        <f>'1.Sayfa'!B143</f>
        <v>0.35416666666666302</v>
      </c>
      <c r="C134" s="42">
        <f>'1.Sayfa'!C143</f>
        <v>0.56249999999998201</v>
      </c>
      <c r="D134" s="42">
        <f>'1.Sayfa'!D143</f>
        <v>0</v>
      </c>
      <c r="E134" s="42">
        <f>'1.Sayfa'!E143</f>
        <v>0</v>
      </c>
      <c r="F134" s="42">
        <f>'1.Sayfa'!I143</f>
        <v>0.312499999999999</v>
      </c>
      <c r="G134" s="42">
        <f>'1.Sayfa'!J143</f>
        <v>0.52083333333331805</v>
      </c>
      <c r="H134" s="42">
        <f>'1.Sayfa'!K143</f>
        <v>0</v>
      </c>
      <c r="I134" s="42">
        <f>'1.Sayfa'!L143</f>
        <v>0</v>
      </c>
      <c r="J134" s="42">
        <f>'1.Sayfa'!P143</f>
        <v>0</v>
      </c>
      <c r="K134" s="42">
        <f>'1.Sayfa'!Q143</f>
        <v>0</v>
      </c>
      <c r="L134" s="42">
        <f>'1.Sayfa'!R143</f>
        <v>0</v>
      </c>
      <c r="M134" s="42">
        <f>'1.Sayfa'!S143</f>
        <v>0</v>
      </c>
      <c r="N134" s="42">
        <f>'1.Sayfa'!W143</f>
        <v>0</v>
      </c>
      <c r="O134" s="42">
        <f>'1.Sayfa'!X143</f>
        <v>0</v>
      </c>
      <c r="P134" s="42">
        <f>'1.Sayfa'!Y143</f>
        <v>0</v>
      </c>
      <c r="Q134" s="42">
        <f>'1.Sayfa'!Z143</f>
        <v>0</v>
      </c>
      <c r="R134" s="42">
        <f>'1.Sayfa'!AD143</f>
        <v>0</v>
      </c>
      <c r="S134" s="42">
        <f>'1.Sayfa'!AE143</f>
        <v>0</v>
      </c>
      <c r="T134" s="42">
        <f>'1.Sayfa'!AF143</f>
        <v>0</v>
      </c>
      <c r="U134" s="43">
        <f>'1.Sayfa'!AG143</f>
        <v>0</v>
      </c>
      <c r="V134" s="41">
        <f>'2.Sayfa'!B143</f>
        <v>0</v>
      </c>
      <c r="W134" s="42">
        <f>'2.Sayfa'!C143</f>
        <v>0</v>
      </c>
      <c r="X134" s="42">
        <f>'2.Sayfa'!D143</f>
        <v>0</v>
      </c>
      <c r="Y134" s="42">
        <f>'2.Sayfa'!E143</f>
        <v>0</v>
      </c>
      <c r="Z134" s="42">
        <f>'2.Sayfa'!I143</f>
        <v>0</v>
      </c>
      <c r="AA134" s="42">
        <f>'2.Sayfa'!J143</f>
        <v>0</v>
      </c>
      <c r="AB134" s="42">
        <f>'2.Sayfa'!K143</f>
        <v>0</v>
      </c>
      <c r="AC134" s="42">
        <f>'2.Sayfa'!L143</f>
        <v>0</v>
      </c>
      <c r="AD134" s="42">
        <f>'2.Sayfa'!P143</f>
        <v>0</v>
      </c>
      <c r="AE134" s="42">
        <f>'2.Sayfa'!Q143</f>
        <v>0</v>
      </c>
      <c r="AF134" s="42">
        <f>'2.Sayfa'!R143</f>
        <v>0</v>
      </c>
      <c r="AG134" s="42">
        <f>'2.Sayfa'!S143</f>
        <v>0</v>
      </c>
      <c r="AH134" s="42">
        <f>'2.Sayfa'!W143</f>
        <v>0</v>
      </c>
      <c r="AI134" s="42">
        <f>'2.Sayfa'!X143</f>
        <v>0</v>
      </c>
      <c r="AJ134" s="42">
        <f>'2.Sayfa'!Y143</f>
        <v>0</v>
      </c>
      <c r="AK134" s="42">
        <f>'2.Sayfa'!Z143</f>
        <v>0</v>
      </c>
      <c r="AL134" s="42">
        <f>'2.Sayfa'!AD143</f>
        <v>0</v>
      </c>
      <c r="AM134" s="42">
        <f>'2.Sayfa'!AE143</f>
        <v>0</v>
      </c>
      <c r="AN134" s="42">
        <f>'2.Sayfa'!AF143</f>
        <v>0</v>
      </c>
      <c r="AO134" s="43">
        <f>'2.Sayfa'!AG143</f>
        <v>0</v>
      </c>
      <c r="AP134" s="44">
        <f>'3.Sayfa'!B143</f>
        <v>0</v>
      </c>
      <c r="AQ134" s="46">
        <f>'3.Sayfa'!C143</f>
        <v>0</v>
      </c>
      <c r="AR134" s="42">
        <f>'3.Sayfa'!D143</f>
        <v>0</v>
      </c>
      <c r="AS134" s="45">
        <f>'3.Sayfa'!E143</f>
        <v>0</v>
      </c>
      <c r="AT134" s="42">
        <f>'3.Sayfa'!I143</f>
        <v>0</v>
      </c>
      <c r="AU134" s="42">
        <f>'3.Sayfa'!J143</f>
        <v>0</v>
      </c>
      <c r="AV134" s="42">
        <f>'3.Sayfa'!K143</f>
        <v>0</v>
      </c>
      <c r="AW134" s="42">
        <f>'3.Sayfa'!L143</f>
        <v>0</v>
      </c>
      <c r="AX134" s="42">
        <f>'3.Sayfa'!P143</f>
        <v>0</v>
      </c>
      <c r="AY134" s="42">
        <f>'3.Sayfa'!Q143</f>
        <v>0</v>
      </c>
      <c r="AZ134" s="42">
        <f>'3.Sayfa'!R143</f>
        <v>0</v>
      </c>
      <c r="BA134" s="42">
        <f>'3.Sayfa'!S143</f>
        <v>0</v>
      </c>
      <c r="BB134" s="42">
        <f>'3.Sayfa'!W143</f>
        <v>0</v>
      </c>
      <c r="BC134" s="42">
        <f>'3.Sayfa'!X143</f>
        <v>0</v>
      </c>
      <c r="BD134" s="42">
        <f>'3.Sayfa'!Y143</f>
        <v>0</v>
      </c>
      <c r="BE134" s="42">
        <f>'3.Sayfa'!Z143</f>
        <v>0</v>
      </c>
      <c r="BF134" s="42">
        <f>'3.Sayfa'!AD143</f>
        <v>0</v>
      </c>
      <c r="BG134" s="42">
        <f>'3.Sayfa'!AE143</f>
        <v>0</v>
      </c>
      <c r="BH134" s="42">
        <f>'3.Sayfa'!AF143</f>
        <v>0</v>
      </c>
      <c r="BI134" s="42">
        <f>'3.Sayfa'!AG143</f>
        <v>0</v>
      </c>
      <c r="BJ134" s="44">
        <f>'4.Sayfa'!B143</f>
        <v>0</v>
      </c>
      <c r="BK134" s="42">
        <f>'4.Sayfa'!C143</f>
        <v>0</v>
      </c>
      <c r="BL134" s="42">
        <f>'4.Sayfa'!D143</f>
        <v>0</v>
      </c>
      <c r="BM134" s="47">
        <f>'4.Sayfa'!E143</f>
        <v>0</v>
      </c>
      <c r="BN134" s="42">
        <f>'4.Sayfa'!I143</f>
        <v>0</v>
      </c>
      <c r="BO134" s="42">
        <f>'4.Sayfa'!J143</f>
        <v>0</v>
      </c>
      <c r="BP134" s="42">
        <f>'4.Sayfa'!K143</f>
        <v>0</v>
      </c>
      <c r="BQ134" s="42">
        <f>'4.Sayfa'!L143</f>
        <v>0</v>
      </c>
      <c r="BR134" s="42">
        <f>'4.Sayfa'!P143</f>
        <v>0</v>
      </c>
      <c r="BS134" s="42">
        <f>'4.Sayfa'!Q143</f>
        <v>0</v>
      </c>
      <c r="BT134" s="42">
        <f>'4.Sayfa'!R143</f>
        <v>0</v>
      </c>
      <c r="BU134" s="42">
        <f>'4.Sayfa'!S143</f>
        <v>0</v>
      </c>
      <c r="BV134" s="42">
        <f>'4.Sayfa'!W143</f>
        <v>0</v>
      </c>
      <c r="BW134" s="42">
        <f>'4.Sayfa'!X143</f>
        <v>0</v>
      </c>
      <c r="BX134" s="42">
        <f>'4.Sayfa'!Y143</f>
        <v>0</v>
      </c>
      <c r="BY134" s="42">
        <f>'4.Sayfa'!Z143</f>
        <v>0</v>
      </c>
      <c r="BZ134" s="42">
        <f>'4.Sayfa'!AD143</f>
        <v>0</v>
      </c>
      <c r="CA134" s="42">
        <f>'4.Sayfa'!AE143</f>
        <v>0</v>
      </c>
      <c r="CB134" s="42">
        <f>'4.Sayfa'!AF143</f>
        <v>0</v>
      </c>
      <c r="CC134" s="42">
        <f>'4.Sayfa'!AG143</f>
        <v>0</v>
      </c>
      <c r="CD134" s="44">
        <f>'5.Sayfa'!B143</f>
        <v>0</v>
      </c>
      <c r="CE134" s="42">
        <f>'5.Sayfa'!C143</f>
        <v>0</v>
      </c>
      <c r="CF134" s="42">
        <f>'5.Sayfa'!D143</f>
        <v>0</v>
      </c>
      <c r="CG134" s="47">
        <f>'5.Sayfa'!E143</f>
        <v>0</v>
      </c>
      <c r="CH134" s="42">
        <f>'5.Sayfa'!I143</f>
        <v>0</v>
      </c>
      <c r="CI134" s="42">
        <f>'5.Sayfa'!J143</f>
        <v>0</v>
      </c>
      <c r="CJ134" s="42">
        <f>'5.Sayfa'!K143</f>
        <v>0</v>
      </c>
      <c r="CK134" s="42">
        <f>'5.Sayfa'!L143</f>
        <v>0</v>
      </c>
      <c r="CL134" s="42">
        <f>'5.Sayfa'!P143</f>
        <v>0</v>
      </c>
      <c r="CM134" s="42">
        <f>'5.Sayfa'!Q143</f>
        <v>0</v>
      </c>
      <c r="CN134" s="42">
        <f>'5.Sayfa'!R143</f>
        <v>0</v>
      </c>
      <c r="CO134" s="42">
        <f>'5.Sayfa'!S143</f>
        <v>0</v>
      </c>
      <c r="CP134" s="42">
        <f>'5.Sayfa'!W143</f>
        <v>0</v>
      </c>
      <c r="CQ134" s="42">
        <f>'5.Sayfa'!X143</f>
        <v>0</v>
      </c>
      <c r="CR134" s="42">
        <f>'5.Sayfa'!Y143</f>
        <v>0</v>
      </c>
      <c r="CS134" s="42">
        <f>'5.Sayfa'!Z143</f>
        <v>0</v>
      </c>
      <c r="CT134" s="42">
        <f>'5.Sayfa'!AD143</f>
        <v>0</v>
      </c>
      <c r="CU134" s="42">
        <f>'5.Sayfa'!AE143</f>
        <v>0</v>
      </c>
      <c r="CV134" s="42">
        <f>'5.Sayfa'!AF143</f>
        <v>0</v>
      </c>
      <c r="CW134" s="43">
        <f>'5.Sayfa'!AG143</f>
        <v>0</v>
      </c>
      <c r="CY134" s="40">
        <f t="shared" si="57"/>
        <v>0.56249999999998201</v>
      </c>
      <c r="CZ134" s="40">
        <f t="shared" si="58"/>
        <v>0.312499999999999</v>
      </c>
      <c r="DA134" s="40">
        <f t="shared" si="59"/>
        <v>0.24999999999998301</v>
      </c>
    </row>
    <row r="135" spans="1:105" ht="16.5" thickBot="1" x14ac:dyDescent="0.3">
      <c r="A135" s="30" t="s">
        <v>24</v>
      </c>
      <c r="B135" s="41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3"/>
      <c r="V135" s="41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3"/>
      <c r="AP135" s="44"/>
      <c r="AQ135" s="46"/>
      <c r="AR135" s="42"/>
      <c r="AS135" s="45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4"/>
      <c r="BK135" s="42"/>
      <c r="BL135" s="42"/>
      <c r="BM135" s="47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4"/>
      <c r="CE135" s="42"/>
      <c r="CF135" s="42"/>
      <c r="CG135" s="47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3"/>
      <c r="CY135" s="40"/>
      <c r="CZ135" s="40"/>
      <c r="DA135" s="48">
        <f>SUM(DA130:DA134)</f>
        <v>1.7916666666665431</v>
      </c>
    </row>
    <row r="136" spans="1:105" x14ac:dyDescent="0.25">
      <c r="A136" s="20">
        <f>A134+1</f>
        <v>44863</v>
      </c>
    </row>
    <row r="137" spans="1:105" x14ac:dyDescent="0.25">
      <c r="A137" s="20">
        <f>A136+1</f>
        <v>44864</v>
      </c>
    </row>
    <row r="138" spans="1:105" ht="15.75" thickBot="1" x14ac:dyDescent="0.3">
      <c r="A138" s="20">
        <f t="shared" ref="A138:A142" si="60">A137+1</f>
        <v>44865</v>
      </c>
      <c r="B138" s="41">
        <f>'1.Sayfa'!B147</f>
        <v>0.35416666666666302</v>
      </c>
      <c r="C138" s="42">
        <f>'1.Sayfa'!C147</f>
        <v>0.56249999999998201</v>
      </c>
      <c r="D138" s="42">
        <f>'1.Sayfa'!D147</f>
        <v>0.60416666666664598</v>
      </c>
      <c r="E138" s="42">
        <f>'1.Sayfa'!E147</f>
        <v>0.72916666666663699</v>
      </c>
      <c r="F138" s="42">
        <f>'1.Sayfa'!I147</f>
        <v>0.312499999999999</v>
      </c>
      <c r="G138" s="42">
        <f>'1.Sayfa'!J147</f>
        <v>0.52083333333331805</v>
      </c>
      <c r="H138" s="42">
        <f>'1.Sayfa'!K147</f>
        <v>0.56249999999998201</v>
      </c>
      <c r="I138" s="42">
        <f>'1.Sayfa'!L147</f>
        <v>0.68749999999997402</v>
      </c>
      <c r="J138" s="42">
        <f>'1.Sayfa'!P147</f>
        <v>0</v>
      </c>
      <c r="K138" s="42">
        <f>'1.Sayfa'!Q147</f>
        <v>0</v>
      </c>
      <c r="L138" s="42">
        <f>'1.Sayfa'!R147</f>
        <v>0</v>
      </c>
      <c r="M138" s="42">
        <f>'1.Sayfa'!S147</f>
        <v>0</v>
      </c>
      <c r="N138" s="42">
        <f>'1.Sayfa'!W147</f>
        <v>0</v>
      </c>
      <c r="O138" s="42">
        <f>'1.Sayfa'!X147</f>
        <v>0</v>
      </c>
      <c r="P138" s="42">
        <f>'1.Sayfa'!Y147</f>
        <v>0</v>
      </c>
      <c r="Q138" s="42">
        <f>'1.Sayfa'!Z147</f>
        <v>0</v>
      </c>
      <c r="R138" s="42">
        <f>'1.Sayfa'!AD147</f>
        <v>0</v>
      </c>
      <c r="S138" s="42">
        <f>'1.Sayfa'!AE147</f>
        <v>0</v>
      </c>
      <c r="T138" s="42">
        <f>'1.Sayfa'!AF147</f>
        <v>0</v>
      </c>
      <c r="U138" s="43">
        <f>'1.Sayfa'!AG147</f>
        <v>0</v>
      </c>
      <c r="V138" s="41">
        <f>'2.Sayfa'!B147</f>
        <v>0</v>
      </c>
      <c r="W138" s="42">
        <f>'2.Sayfa'!C147</f>
        <v>0</v>
      </c>
      <c r="X138" s="42">
        <f>'2.Sayfa'!D147</f>
        <v>0</v>
      </c>
      <c r="Y138" s="42">
        <f>'2.Sayfa'!E147</f>
        <v>0</v>
      </c>
      <c r="Z138" s="42">
        <f>'2.Sayfa'!I147</f>
        <v>0</v>
      </c>
      <c r="AA138" s="42">
        <f>'2.Sayfa'!J147</f>
        <v>0</v>
      </c>
      <c r="AB138" s="42">
        <f>'2.Sayfa'!K147</f>
        <v>0</v>
      </c>
      <c r="AC138" s="42">
        <f>'2.Sayfa'!L147</f>
        <v>0</v>
      </c>
      <c r="AD138" s="42">
        <f>'2.Sayfa'!P147</f>
        <v>0</v>
      </c>
      <c r="AE138" s="42">
        <f>'2.Sayfa'!Q147</f>
        <v>0</v>
      </c>
      <c r="AF138" s="42">
        <f>'2.Sayfa'!R147</f>
        <v>0</v>
      </c>
      <c r="AG138" s="42">
        <f>'2.Sayfa'!S147</f>
        <v>0</v>
      </c>
      <c r="AH138" s="42">
        <f>'2.Sayfa'!W147</f>
        <v>0</v>
      </c>
      <c r="AI138" s="42">
        <f>'2.Sayfa'!X147</f>
        <v>0</v>
      </c>
      <c r="AJ138" s="42">
        <f>'2.Sayfa'!Y147</f>
        <v>0</v>
      </c>
      <c r="AK138" s="42">
        <f>'2.Sayfa'!Z147</f>
        <v>0</v>
      </c>
      <c r="AL138" s="42">
        <f>'2.Sayfa'!AD147</f>
        <v>0</v>
      </c>
      <c r="AM138" s="42">
        <f>'2.Sayfa'!AE147</f>
        <v>0</v>
      </c>
      <c r="AN138" s="42">
        <f>'2.Sayfa'!AF147</f>
        <v>0</v>
      </c>
      <c r="AO138" s="43">
        <f>'2.Sayfa'!AG147</f>
        <v>0</v>
      </c>
      <c r="AP138" s="44">
        <f>'3.Sayfa'!B147</f>
        <v>0</v>
      </c>
      <c r="AQ138" s="46">
        <f>'3.Sayfa'!C147</f>
        <v>0</v>
      </c>
      <c r="AR138" s="42">
        <f>'3.Sayfa'!D147</f>
        <v>0</v>
      </c>
      <c r="AS138" s="45">
        <f>'3.Sayfa'!E147</f>
        <v>0</v>
      </c>
      <c r="AT138" s="42">
        <f>'3.Sayfa'!I147</f>
        <v>0</v>
      </c>
      <c r="AU138" s="42">
        <f>'3.Sayfa'!J147</f>
        <v>0</v>
      </c>
      <c r="AV138" s="42">
        <f>'3.Sayfa'!K147</f>
        <v>0</v>
      </c>
      <c r="AW138" s="42">
        <f>'3.Sayfa'!L147</f>
        <v>0</v>
      </c>
      <c r="AX138" s="42">
        <f>'3.Sayfa'!P147</f>
        <v>0</v>
      </c>
      <c r="AY138" s="42">
        <f>'3.Sayfa'!Q147</f>
        <v>0</v>
      </c>
      <c r="AZ138" s="42">
        <f>'3.Sayfa'!R147</f>
        <v>0</v>
      </c>
      <c r="BA138" s="42">
        <f>'3.Sayfa'!S147</f>
        <v>0</v>
      </c>
      <c r="BB138" s="42">
        <f>'3.Sayfa'!W147</f>
        <v>0</v>
      </c>
      <c r="BC138" s="42">
        <f>'3.Sayfa'!X147</f>
        <v>0</v>
      </c>
      <c r="BD138" s="42">
        <f>'3.Sayfa'!Y147</f>
        <v>0</v>
      </c>
      <c r="BE138" s="42">
        <f>'3.Sayfa'!Z147</f>
        <v>0</v>
      </c>
      <c r="BF138" s="42">
        <f>'3.Sayfa'!AD147</f>
        <v>0</v>
      </c>
      <c r="BG138" s="42">
        <f>'3.Sayfa'!AE147</f>
        <v>0</v>
      </c>
      <c r="BH138" s="42">
        <f>'3.Sayfa'!AF147</f>
        <v>0</v>
      </c>
      <c r="BI138" s="42">
        <f>'3.Sayfa'!AG147</f>
        <v>0</v>
      </c>
      <c r="BJ138" s="44">
        <f>'4.Sayfa'!B147</f>
        <v>0</v>
      </c>
      <c r="BK138" s="42">
        <f>'4.Sayfa'!C147</f>
        <v>0</v>
      </c>
      <c r="BL138" s="42">
        <f>'4.Sayfa'!D147</f>
        <v>0</v>
      </c>
      <c r="BM138" s="47">
        <f>'4.Sayfa'!E147</f>
        <v>0</v>
      </c>
      <c r="BN138" s="42">
        <f>'4.Sayfa'!I147</f>
        <v>0</v>
      </c>
      <c r="BO138" s="42">
        <f>'4.Sayfa'!J147</f>
        <v>0</v>
      </c>
      <c r="BP138" s="42">
        <f>'4.Sayfa'!K147</f>
        <v>0</v>
      </c>
      <c r="BQ138" s="42">
        <f>'4.Sayfa'!L147</f>
        <v>0</v>
      </c>
      <c r="BR138" s="42">
        <f>'4.Sayfa'!P147</f>
        <v>0</v>
      </c>
      <c r="BS138" s="42">
        <f>'4.Sayfa'!Q147</f>
        <v>0</v>
      </c>
      <c r="BT138" s="42">
        <f>'4.Sayfa'!R147</f>
        <v>0</v>
      </c>
      <c r="BU138" s="42">
        <f>'4.Sayfa'!S147</f>
        <v>0</v>
      </c>
      <c r="BV138" s="42">
        <f>'4.Sayfa'!W147</f>
        <v>0</v>
      </c>
      <c r="BW138" s="42">
        <f>'4.Sayfa'!X147</f>
        <v>0</v>
      </c>
      <c r="BX138" s="42">
        <f>'4.Sayfa'!Y147</f>
        <v>0</v>
      </c>
      <c r="BY138" s="42">
        <f>'4.Sayfa'!Z147</f>
        <v>0</v>
      </c>
      <c r="BZ138" s="42">
        <f>'4.Sayfa'!AD147</f>
        <v>0</v>
      </c>
      <c r="CA138" s="42">
        <f>'4.Sayfa'!AE147</f>
        <v>0</v>
      </c>
      <c r="CB138" s="42">
        <f>'4.Sayfa'!AF147</f>
        <v>0</v>
      </c>
      <c r="CC138" s="42">
        <f>'4.Sayfa'!AG147</f>
        <v>0</v>
      </c>
      <c r="CD138" s="44">
        <f>'5.Sayfa'!B147</f>
        <v>0</v>
      </c>
      <c r="CE138" s="42">
        <f>'5.Sayfa'!C147</f>
        <v>0</v>
      </c>
      <c r="CF138" s="42">
        <f>'5.Sayfa'!D147</f>
        <v>0</v>
      </c>
      <c r="CG138" s="47">
        <f>'5.Sayfa'!E147</f>
        <v>0</v>
      </c>
      <c r="CH138" s="42">
        <f>'5.Sayfa'!I147</f>
        <v>0</v>
      </c>
      <c r="CI138" s="42">
        <f>'5.Sayfa'!J147</f>
        <v>0</v>
      </c>
      <c r="CJ138" s="42">
        <f>'5.Sayfa'!K147</f>
        <v>0</v>
      </c>
      <c r="CK138" s="42">
        <f>'5.Sayfa'!L147</f>
        <v>0</v>
      </c>
      <c r="CL138" s="42">
        <f>'5.Sayfa'!P147</f>
        <v>0</v>
      </c>
      <c r="CM138" s="42">
        <f>'5.Sayfa'!Q147</f>
        <v>0</v>
      </c>
      <c r="CN138" s="42">
        <f>'5.Sayfa'!R147</f>
        <v>0</v>
      </c>
      <c r="CO138" s="42">
        <f>'5.Sayfa'!S147</f>
        <v>0</v>
      </c>
      <c r="CP138" s="42">
        <f>'5.Sayfa'!W147</f>
        <v>0</v>
      </c>
      <c r="CQ138" s="42">
        <f>'5.Sayfa'!X147</f>
        <v>0</v>
      </c>
      <c r="CR138" s="42">
        <f>'5.Sayfa'!Y147</f>
        <v>0</v>
      </c>
      <c r="CS138" s="42">
        <f>'5.Sayfa'!Z147</f>
        <v>0</v>
      </c>
      <c r="CT138" s="42">
        <f>'5.Sayfa'!AD147</f>
        <v>0</v>
      </c>
      <c r="CU138" s="42">
        <f>'5.Sayfa'!AE147</f>
        <v>0</v>
      </c>
      <c r="CV138" s="42">
        <f>'5.Sayfa'!AF147</f>
        <v>0</v>
      </c>
      <c r="CW138" s="43">
        <f>'5.Sayfa'!AG147</f>
        <v>0</v>
      </c>
      <c r="CY138" s="40">
        <f t="shared" ref="CY138:CY142" si="61">LARGE(B138:CW138,1)</f>
        <v>0.72916666666663699</v>
      </c>
      <c r="CZ138" s="40">
        <f>IF(ISERROR(SMALL(B138:CW138,COUNTIF(B138:CW138,0)+1)),0,SMALL(B138:CW138,COUNTIF(B138:CW138,0)+1))</f>
        <v>0.312499999999999</v>
      </c>
      <c r="DA138" s="40">
        <f>IF(CY138-CZ138&lt;0,0,CY138-CZ138)</f>
        <v>0.41666666666663799</v>
      </c>
    </row>
    <row r="139" spans="1:105" ht="15.75" thickBot="1" x14ac:dyDescent="0.3">
      <c r="A139" s="20">
        <f t="shared" si="60"/>
        <v>44866</v>
      </c>
      <c r="B139" s="41">
        <f>'1.Sayfa'!B148</f>
        <v>0.35416666666666302</v>
      </c>
      <c r="C139" s="42">
        <f>'1.Sayfa'!C148</f>
        <v>0.52083333333331805</v>
      </c>
      <c r="D139" s="42">
        <f>'1.Sayfa'!D148</f>
        <v>0.56249999999998201</v>
      </c>
      <c r="E139" s="42">
        <f>'1.Sayfa'!E148</f>
        <v>0.72916666666663699</v>
      </c>
      <c r="F139" s="42">
        <f>'1.Sayfa'!I148</f>
        <v>0.35416666666666302</v>
      </c>
      <c r="G139" s="42">
        <f>'1.Sayfa'!J148</f>
        <v>0.56249999999998201</v>
      </c>
      <c r="H139" s="42">
        <f>'1.Sayfa'!K148</f>
        <v>0.60416666666664598</v>
      </c>
      <c r="I139" s="42">
        <f>'1.Sayfa'!L148</f>
        <v>0.72916666666663699</v>
      </c>
      <c r="J139" s="42">
        <f>'1.Sayfa'!P148</f>
        <v>0</v>
      </c>
      <c r="K139" s="42">
        <f>'1.Sayfa'!Q148</f>
        <v>0</v>
      </c>
      <c r="L139" s="42">
        <f>'1.Sayfa'!R148</f>
        <v>0</v>
      </c>
      <c r="M139" s="42">
        <f>'1.Sayfa'!S148</f>
        <v>0</v>
      </c>
      <c r="N139" s="42">
        <f>'1.Sayfa'!W148</f>
        <v>0</v>
      </c>
      <c r="O139" s="42">
        <f>'1.Sayfa'!X148</f>
        <v>0</v>
      </c>
      <c r="P139" s="42">
        <f>'1.Sayfa'!Y148</f>
        <v>0</v>
      </c>
      <c r="Q139" s="42">
        <f>'1.Sayfa'!Z148</f>
        <v>0</v>
      </c>
      <c r="R139" s="42">
        <f>'1.Sayfa'!AD148</f>
        <v>0</v>
      </c>
      <c r="S139" s="42">
        <f>'1.Sayfa'!AE148</f>
        <v>0</v>
      </c>
      <c r="T139" s="42">
        <f>'1.Sayfa'!AF148</f>
        <v>0</v>
      </c>
      <c r="U139" s="43">
        <f>'1.Sayfa'!AG148</f>
        <v>0</v>
      </c>
      <c r="V139" s="41">
        <f>'2.Sayfa'!B148</f>
        <v>0</v>
      </c>
      <c r="W139" s="42">
        <f>'2.Sayfa'!C148</f>
        <v>0</v>
      </c>
      <c r="X139" s="42">
        <f>'2.Sayfa'!D148</f>
        <v>0</v>
      </c>
      <c r="Y139" s="42">
        <f>'2.Sayfa'!E148</f>
        <v>0</v>
      </c>
      <c r="Z139" s="42">
        <f>'2.Sayfa'!I148</f>
        <v>0</v>
      </c>
      <c r="AA139" s="42">
        <f>'2.Sayfa'!J148</f>
        <v>0</v>
      </c>
      <c r="AB139" s="42">
        <f>'2.Sayfa'!K148</f>
        <v>0</v>
      </c>
      <c r="AC139" s="42">
        <f>'2.Sayfa'!L148</f>
        <v>0</v>
      </c>
      <c r="AD139" s="42">
        <f>'2.Sayfa'!P148</f>
        <v>0</v>
      </c>
      <c r="AE139" s="42">
        <f>'2.Sayfa'!Q148</f>
        <v>0</v>
      </c>
      <c r="AF139" s="42">
        <f>'2.Sayfa'!R148</f>
        <v>0</v>
      </c>
      <c r="AG139" s="42">
        <f>'2.Sayfa'!S148</f>
        <v>0</v>
      </c>
      <c r="AH139" s="42">
        <f>'2.Sayfa'!W148</f>
        <v>0</v>
      </c>
      <c r="AI139" s="42">
        <f>'2.Sayfa'!X148</f>
        <v>0</v>
      </c>
      <c r="AJ139" s="42">
        <f>'2.Sayfa'!Y148</f>
        <v>0</v>
      </c>
      <c r="AK139" s="42">
        <f>'2.Sayfa'!Z148</f>
        <v>0</v>
      </c>
      <c r="AL139" s="42">
        <f>'2.Sayfa'!AD148</f>
        <v>0</v>
      </c>
      <c r="AM139" s="42">
        <f>'2.Sayfa'!AE148</f>
        <v>0</v>
      </c>
      <c r="AN139" s="42">
        <f>'2.Sayfa'!AF148</f>
        <v>0</v>
      </c>
      <c r="AO139" s="43">
        <f>'2.Sayfa'!AG148</f>
        <v>0</v>
      </c>
      <c r="AP139" s="44">
        <f>'3.Sayfa'!B148</f>
        <v>0</v>
      </c>
      <c r="AQ139" s="46">
        <f>'3.Sayfa'!C148</f>
        <v>0</v>
      </c>
      <c r="AR139" s="42">
        <f>'3.Sayfa'!D148</f>
        <v>0</v>
      </c>
      <c r="AS139" s="45">
        <f>'3.Sayfa'!E148</f>
        <v>0</v>
      </c>
      <c r="AT139" s="42">
        <f>'3.Sayfa'!I148</f>
        <v>0</v>
      </c>
      <c r="AU139" s="42">
        <f>'3.Sayfa'!J148</f>
        <v>0</v>
      </c>
      <c r="AV139" s="42">
        <f>'3.Sayfa'!K148</f>
        <v>0</v>
      </c>
      <c r="AW139" s="42">
        <f>'3.Sayfa'!L148</f>
        <v>0</v>
      </c>
      <c r="AX139" s="42">
        <f>'3.Sayfa'!P148</f>
        <v>0</v>
      </c>
      <c r="AY139" s="42">
        <f>'3.Sayfa'!Q148</f>
        <v>0</v>
      </c>
      <c r="AZ139" s="42">
        <f>'3.Sayfa'!R148</f>
        <v>0</v>
      </c>
      <c r="BA139" s="42">
        <f>'3.Sayfa'!S148</f>
        <v>0</v>
      </c>
      <c r="BB139" s="42">
        <f>'3.Sayfa'!W148</f>
        <v>0</v>
      </c>
      <c r="BC139" s="42">
        <f>'3.Sayfa'!X148</f>
        <v>0</v>
      </c>
      <c r="BD139" s="42">
        <f>'3.Sayfa'!Y148</f>
        <v>0</v>
      </c>
      <c r="BE139" s="42">
        <f>'3.Sayfa'!Z148</f>
        <v>0</v>
      </c>
      <c r="BF139" s="42">
        <f>'3.Sayfa'!AD148</f>
        <v>0</v>
      </c>
      <c r="BG139" s="42">
        <f>'3.Sayfa'!AE148</f>
        <v>0</v>
      </c>
      <c r="BH139" s="42">
        <f>'3.Sayfa'!AF148</f>
        <v>0</v>
      </c>
      <c r="BI139" s="42">
        <f>'3.Sayfa'!AG148</f>
        <v>0</v>
      </c>
      <c r="BJ139" s="44">
        <f>'4.Sayfa'!B148</f>
        <v>0</v>
      </c>
      <c r="BK139" s="42">
        <f>'4.Sayfa'!C148</f>
        <v>0</v>
      </c>
      <c r="BL139" s="42">
        <f>'4.Sayfa'!D148</f>
        <v>0</v>
      </c>
      <c r="BM139" s="47">
        <f>'4.Sayfa'!E148</f>
        <v>0</v>
      </c>
      <c r="BN139" s="42">
        <f>'4.Sayfa'!I148</f>
        <v>0</v>
      </c>
      <c r="BO139" s="42">
        <f>'4.Sayfa'!J148</f>
        <v>0</v>
      </c>
      <c r="BP139" s="42">
        <f>'4.Sayfa'!K148</f>
        <v>0</v>
      </c>
      <c r="BQ139" s="42">
        <f>'4.Sayfa'!L148</f>
        <v>0</v>
      </c>
      <c r="BR139" s="42">
        <f>'4.Sayfa'!P148</f>
        <v>0</v>
      </c>
      <c r="BS139" s="42">
        <f>'4.Sayfa'!Q148</f>
        <v>0</v>
      </c>
      <c r="BT139" s="42">
        <f>'4.Sayfa'!R148</f>
        <v>0</v>
      </c>
      <c r="BU139" s="42">
        <f>'4.Sayfa'!S148</f>
        <v>0</v>
      </c>
      <c r="BV139" s="42">
        <f>'4.Sayfa'!W148</f>
        <v>0</v>
      </c>
      <c r="BW139" s="42">
        <f>'4.Sayfa'!X148</f>
        <v>0</v>
      </c>
      <c r="BX139" s="42">
        <f>'4.Sayfa'!Y148</f>
        <v>0</v>
      </c>
      <c r="BY139" s="42">
        <f>'4.Sayfa'!Z148</f>
        <v>0</v>
      </c>
      <c r="BZ139" s="42">
        <f>'4.Sayfa'!AD148</f>
        <v>0</v>
      </c>
      <c r="CA139" s="42">
        <f>'4.Sayfa'!AE148</f>
        <v>0</v>
      </c>
      <c r="CB139" s="42">
        <f>'4.Sayfa'!AF148</f>
        <v>0</v>
      </c>
      <c r="CC139" s="42">
        <f>'4.Sayfa'!AG148</f>
        <v>0</v>
      </c>
      <c r="CD139" s="44">
        <f>'5.Sayfa'!B148</f>
        <v>0</v>
      </c>
      <c r="CE139" s="42">
        <f>'5.Sayfa'!C148</f>
        <v>0</v>
      </c>
      <c r="CF139" s="42">
        <f>'5.Sayfa'!D148</f>
        <v>0</v>
      </c>
      <c r="CG139" s="47">
        <f>'5.Sayfa'!E148</f>
        <v>0</v>
      </c>
      <c r="CH139" s="42">
        <f>'5.Sayfa'!I148</f>
        <v>0</v>
      </c>
      <c r="CI139" s="42">
        <f>'5.Sayfa'!J148</f>
        <v>0</v>
      </c>
      <c r="CJ139" s="42">
        <f>'5.Sayfa'!K148</f>
        <v>0</v>
      </c>
      <c r="CK139" s="42">
        <f>'5.Sayfa'!L148</f>
        <v>0</v>
      </c>
      <c r="CL139" s="42">
        <f>'5.Sayfa'!P148</f>
        <v>0</v>
      </c>
      <c r="CM139" s="42">
        <f>'5.Sayfa'!Q148</f>
        <v>0</v>
      </c>
      <c r="CN139" s="42">
        <f>'5.Sayfa'!R148</f>
        <v>0</v>
      </c>
      <c r="CO139" s="42">
        <f>'5.Sayfa'!S148</f>
        <v>0</v>
      </c>
      <c r="CP139" s="42">
        <f>'5.Sayfa'!W148</f>
        <v>0</v>
      </c>
      <c r="CQ139" s="42">
        <f>'5.Sayfa'!X148</f>
        <v>0</v>
      </c>
      <c r="CR139" s="42">
        <f>'5.Sayfa'!Y148</f>
        <v>0</v>
      </c>
      <c r="CS139" s="42">
        <f>'5.Sayfa'!Z148</f>
        <v>0</v>
      </c>
      <c r="CT139" s="42">
        <f>'5.Sayfa'!AD148</f>
        <v>0</v>
      </c>
      <c r="CU139" s="42">
        <f>'5.Sayfa'!AE148</f>
        <v>0</v>
      </c>
      <c r="CV139" s="42">
        <f>'5.Sayfa'!AF148</f>
        <v>0</v>
      </c>
      <c r="CW139" s="43">
        <f>'5.Sayfa'!AG148</f>
        <v>0</v>
      </c>
      <c r="CY139" s="40">
        <f t="shared" si="61"/>
        <v>0.72916666666663699</v>
      </c>
      <c r="CZ139" s="40">
        <f t="shared" ref="CZ139:CZ142" si="62">IF(ISERROR(SMALL(B139:CW139,COUNTIF(B139:CW139,0)+1)),0,SMALL(B139:CW139,COUNTIF(B139:CW139,0)+1))</f>
        <v>0.35416666666666302</v>
      </c>
      <c r="DA139" s="40">
        <f t="shared" ref="DA139:DA142" si="63">IF(CY139-CZ139&lt;0,0,CY139-CZ139)</f>
        <v>0.37499999999997397</v>
      </c>
    </row>
    <row r="140" spans="1:105" ht="15.75" thickBot="1" x14ac:dyDescent="0.3">
      <c r="A140" s="20">
        <f t="shared" si="60"/>
        <v>44867</v>
      </c>
      <c r="B140" s="41">
        <f>'1.Sayfa'!B149</f>
        <v>0.35416666666666302</v>
      </c>
      <c r="C140" s="42">
        <f>'1.Sayfa'!C149</f>
        <v>0.56249999999998201</v>
      </c>
      <c r="D140" s="42">
        <f>'1.Sayfa'!D149</f>
        <v>0.60416666666664598</v>
      </c>
      <c r="E140" s="42">
        <f>'1.Sayfa'!E149</f>
        <v>0.72916666666663699</v>
      </c>
      <c r="F140" s="42">
        <f>'1.Sayfa'!I149</f>
        <v>0.35416666666666302</v>
      </c>
      <c r="G140" s="42">
        <f>'1.Sayfa'!J149</f>
        <v>0.52083333333331805</v>
      </c>
      <c r="H140" s="42">
        <f>'1.Sayfa'!K149</f>
        <v>0.56249999999998201</v>
      </c>
      <c r="I140" s="42">
        <f>'1.Sayfa'!L149</f>
        <v>0.72916666666663699</v>
      </c>
      <c r="J140" s="42">
        <f>'1.Sayfa'!P149</f>
        <v>0</v>
      </c>
      <c r="K140" s="42">
        <f>'1.Sayfa'!Q149</f>
        <v>0</v>
      </c>
      <c r="L140" s="42">
        <f>'1.Sayfa'!R149</f>
        <v>0</v>
      </c>
      <c r="M140" s="42">
        <f>'1.Sayfa'!S149</f>
        <v>0</v>
      </c>
      <c r="N140" s="42">
        <f>'1.Sayfa'!W149</f>
        <v>0</v>
      </c>
      <c r="O140" s="42">
        <f>'1.Sayfa'!X149</f>
        <v>0</v>
      </c>
      <c r="P140" s="42">
        <f>'1.Sayfa'!Y149</f>
        <v>0</v>
      </c>
      <c r="Q140" s="42">
        <f>'1.Sayfa'!Z149</f>
        <v>0</v>
      </c>
      <c r="R140" s="42">
        <f>'1.Sayfa'!AD149</f>
        <v>0</v>
      </c>
      <c r="S140" s="42">
        <f>'1.Sayfa'!AE149</f>
        <v>0</v>
      </c>
      <c r="T140" s="42">
        <f>'1.Sayfa'!AF149</f>
        <v>0</v>
      </c>
      <c r="U140" s="43">
        <f>'1.Sayfa'!AG149</f>
        <v>0</v>
      </c>
      <c r="V140" s="41">
        <f>'2.Sayfa'!B149</f>
        <v>0</v>
      </c>
      <c r="W140" s="42">
        <f>'2.Sayfa'!C149</f>
        <v>0</v>
      </c>
      <c r="X140" s="42">
        <f>'2.Sayfa'!D149</f>
        <v>0</v>
      </c>
      <c r="Y140" s="42">
        <f>'2.Sayfa'!E149</f>
        <v>0</v>
      </c>
      <c r="Z140" s="42">
        <f>'2.Sayfa'!I149</f>
        <v>0</v>
      </c>
      <c r="AA140" s="42">
        <f>'2.Sayfa'!J149</f>
        <v>0</v>
      </c>
      <c r="AB140" s="42">
        <f>'2.Sayfa'!K149</f>
        <v>0</v>
      </c>
      <c r="AC140" s="42">
        <f>'2.Sayfa'!L149</f>
        <v>0</v>
      </c>
      <c r="AD140" s="42">
        <f>'2.Sayfa'!P149</f>
        <v>0</v>
      </c>
      <c r="AE140" s="42">
        <f>'2.Sayfa'!Q149</f>
        <v>0</v>
      </c>
      <c r="AF140" s="42">
        <f>'2.Sayfa'!R149</f>
        <v>0</v>
      </c>
      <c r="AG140" s="42">
        <f>'2.Sayfa'!S149</f>
        <v>0</v>
      </c>
      <c r="AH140" s="42">
        <f>'2.Sayfa'!W149</f>
        <v>0</v>
      </c>
      <c r="AI140" s="42">
        <f>'2.Sayfa'!X149</f>
        <v>0</v>
      </c>
      <c r="AJ140" s="42">
        <f>'2.Sayfa'!Y149</f>
        <v>0</v>
      </c>
      <c r="AK140" s="42">
        <f>'2.Sayfa'!Z149</f>
        <v>0</v>
      </c>
      <c r="AL140" s="42">
        <f>'2.Sayfa'!AD149</f>
        <v>0</v>
      </c>
      <c r="AM140" s="42">
        <f>'2.Sayfa'!AE149</f>
        <v>0</v>
      </c>
      <c r="AN140" s="42">
        <f>'2.Sayfa'!AF149</f>
        <v>0</v>
      </c>
      <c r="AO140" s="43">
        <f>'2.Sayfa'!AG149</f>
        <v>0</v>
      </c>
      <c r="AP140" s="44">
        <f>'3.Sayfa'!B149</f>
        <v>0</v>
      </c>
      <c r="AQ140" s="46">
        <f>'3.Sayfa'!C149</f>
        <v>0</v>
      </c>
      <c r="AR140" s="42">
        <f>'3.Sayfa'!D149</f>
        <v>0</v>
      </c>
      <c r="AS140" s="45">
        <f>'3.Sayfa'!E149</f>
        <v>0</v>
      </c>
      <c r="AT140" s="42">
        <f>'3.Sayfa'!I149</f>
        <v>0</v>
      </c>
      <c r="AU140" s="42">
        <f>'3.Sayfa'!J149</f>
        <v>0</v>
      </c>
      <c r="AV140" s="42">
        <f>'3.Sayfa'!K149</f>
        <v>0</v>
      </c>
      <c r="AW140" s="42">
        <f>'3.Sayfa'!L149</f>
        <v>0</v>
      </c>
      <c r="AX140" s="42">
        <f>'3.Sayfa'!P149</f>
        <v>0</v>
      </c>
      <c r="AY140" s="42">
        <f>'3.Sayfa'!Q149</f>
        <v>0</v>
      </c>
      <c r="AZ140" s="42">
        <f>'3.Sayfa'!R149</f>
        <v>0</v>
      </c>
      <c r="BA140" s="42">
        <f>'3.Sayfa'!S149</f>
        <v>0</v>
      </c>
      <c r="BB140" s="42">
        <f>'3.Sayfa'!W149</f>
        <v>0</v>
      </c>
      <c r="BC140" s="42">
        <f>'3.Sayfa'!X149</f>
        <v>0</v>
      </c>
      <c r="BD140" s="42">
        <f>'3.Sayfa'!Y149</f>
        <v>0</v>
      </c>
      <c r="BE140" s="42">
        <f>'3.Sayfa'!Z149</f>
        <v>0</v>
      </c>
      <c r="BF140" s="42">
        <f>'3.Sayfa'!AD149</f>
        <v>0</v>
      </c>
      <c r="BG140" s="42">
        <f>'3.Sayfa'!AE149</f>
        <v>0</v>
      </c>
      <c r="BH140" s="42">
        <f>'3.Sayfa'!AF149</f>
        <v>0</v>
      </c>
      <c r="BI140" s="42">
        <f>'3.Sayfa'!AG149</f>
        <v>0</v>
      </c>
      <c r="BJ140" s="44">
        <f>'4.Sayfa'!B149</f>
        <v>0</v>
      </c>
      <c r="BK140" s="42">
        <f>'4.Sayfa'!C149</f>
        <v>0</v>
      </c>
      <c r="BL140" s="42">
        <f>'4.Sayfa'!D149</f>
        <v>0</v>
      </c>
      <c r="BM140" s="47">
        <f>'4.Sayfa'!E149</f>
        <v>0</v>
      </c>
      <c r="BN140" s="42">
        <f>'4.Sayfa'!I149</f>
        <v>0</v>
      </c>
      <c r="BO140" s="42">
        <f>'4.Sayfa'!J149</f>
        <v>0</v>
      </c>
      <c r="BP140" s="42">
        <f>'4.Sayfa'!K149</f>
        <v>0</v>
      </c>
      <c r="BQ140" s="42">
        <f>'4.Sayfa'!L149</f>
        <v>0</v>
      </c>
      <c r="BR140" s="42">
        <f>'4.Sayfa'!P149</f>
        <v>0</v>
      </c>
      <c r="BS140" s="42">
        <f>'4.Sayfa'!Q149</f>
        <v>0</v>
      </c>
      <c r="BT140" s="42">
        <f>'4.Sayfa'!R149</f>
        <v>0</v>
      </c>
      <c r="BU140" s="42">
        <f>'4.Sayfa'!S149</f>
        <v>0</v>
      </c>
      <c r="BV140" s="42">
        <f>'4.Sayfa'!W149</f>
        <v>0</v>
      </c>
      <c r="BW140" s="42">
        <f>'4.Sayfa'!X149</f>
        <v>0</v>
      </c>
      <c r="BX140" s="42">
        <f>'4.Sayfa'!Y149</f>
        <v>0</v>
      </c>
      <c r="BY140" s="42">
        <f>'4.Sayfa'!Z149</f>
        <v>0</v>
      </c>
      <c r="BZ140" s="42">
        <f>'4.Sayfa'!AD149</f>
        <v>0</v>
      </c>
      <c r="CA140" s="42">
        <f>'4.Sayfa'!AE149</f>
        <v>0</v>
      </c>
      <c r="CB140" s="42">
        <f>'4.Sayfa'!AF149</f>
        <v>0</v>
      </c>
      <c r="CC140" s="42">
        <f>'4.Sayfa'!AG149</f>
        <v>0</v>
      </c>
      <c r="CD140" s="44">
        <f>'5.Sayfa'!B149</f>
        <v>0</v>
      </c>
      <c r="CE140" s="42">
        <f>'5.Sayfa'!C149</f>
        <v>0</v>
      </c>
      <c r="CF140" s="42">
        <f>'5.Sayfa'!D149</f>
        <v>0</v>
      </c>
      <c r="CG140" s="47">
        <f>'5.Sayfa'!E149</f>
        <v>0</v>
      </c>
      <c r="CH140" s="42">
        <f>'5.Sayfa'!I149</f>
        <v>0</v>
      </c>
      <c r="CI140" s="42">
        <f>'5.Sayfa'!J149</f>
        <v>0</v>
      </c>
      <c r="CJ140" s="42">
        <f>'5.Sayfa'!K149</f>
        <v>0</v>
      </c>
      <c r="CK140" s="42">
        <f>'5.Sayfa'!L149</f>
        <v>0</v>
      </c>
      <c r="CL140" s="42">
        <f>'5.Sayfa'!P149</f>
        <v>0</v>
      </c>
      <c r="CM140" s="42">
        <f>'5.Sayfa'!Q149</f>
        <v>0</v>
      </c>
      <c r="CN140" s="42">
        <f>'5.Sayfa'!R149</f>
        <v>0</v>
      </c>
      <c r="CO140" s="42">
        <f>'5.Sayfa'!S149</f>
        <v>0</v>
      </c>
      <c r="CP140" s="42">
        <f>'5.Sayfa'!W149</f>
        <v>0</v>
      </c>
      <c r="CQ140" s="42">
        <f>'5.Sayfa'!X149</f>
        <v>0</v>
      </c>
      <c r="CR140" s="42">
        <f>'5.Sayfa'!Y149</f>
        <v>0</v>
      </c>
      <c r="CS140" s="42">
        <f>'5.Sayfa'!Z149</f>
        <v>0</v>
      </c>
      <c r="CT140" s="42">
        <f>'5.Sayfa'!AD149</f>
        <v>0</v>
      </c>
      <c r="CU140" s="42">
        <f>'5.Sayfa'!AE149</f>
        <v>0</v>
      </c>
      <c r="CV140" s="42">
        <f>'5.Sayfa'!AF149</f>
        <v>0</v>
      </c>
      <c r="CW140" s="43">
        <f>'5.Sayfa'!AG149</f>
        <v>0</v>
      </c>
      <c r="CY140" s="40">
        <f t="shared" si="61"/>
        <v>0.72916666666663699</v>
      </c>
      <c r="CZ140" s="40">
        <f t="shared" si="62"/>
        <v>0.35416666666666302</v>
      </c>
      <c r="DA140" s="40">
        <f t="shared" si="63"/>
        <v>0.37499999999997397</v>
      </c>
    </row>
    <row r="141" spans="1:105" ht="15.75" thickBot="1" x14ac:dyDescent="0.3">
      <c r="A141" s="20">
        <f t="shared" si="60"/>
        <v>44868</v>
      </c>
      <c r="B141" s="41">
        <f>'1.Sayfa'!B150</f>
        <v>0.35416666666666302</v>
      </c>
      <c r="C141" s="42">
        <f>'1.Sayfa'!C150</f>
        <v>0.52083333333331805</v>
      </c>
      <c r="D141" s="42">
        <f>'1.Sayfa'!D150</f>
        <v>0.56249999999998201</v>
      </c>
      <c r="E141" s="42">
        <f>'1.Sayfa'!E150</f>
        <v>0.72916666666663699</v>
      </c>
      <c r="F141" s="42">
        <f>'1.Sayfa'!I150</f>
        <v>0.35416666666666302</v>
      </c>
      <c r="G141" s="42">
        <f>'1.Sayfa'!J150</f>
        <v>0.56249999999998201</v>
      </c>
      <c r="H141" s="42">
        <f>'1.Sayfa'!K150</f>
        <v>0.60416666666664598</v>
      </c>
      <c r="I141" s="42">
        <f>'1.Sayfa'!L150</f>
        <v>0.72916666666663699</v>
      </c>
      <c r="J141" s="42">
        <f>'1.Sayfa'!P150</f>
        <v>0</v>
      </c>
      <c r="K141" s="42">
        <f>'1.Sayfa'!Q150</f>
        <v>0</v>
      </c>
      <c r="L141" s="42">
        <f>'1.Sayfa'!R150</f>
        <v>0</v>
      </c>
      <c r="M141" s="42">
        <f>'1.Sayfa'!S150</f>
        <v>0</v>
      </c>
      <c r="N141" s="42">
        <f>'1.Sayfa'!W150</f>
        <v>0</v>
      </c>
      <c r="O141" s="42">
        <f>'1.Sayfa'!X150</f>
        <v>0</v>
      </c>
      <c r="P141" s="42">
        <f>'1.Sayfa'!Y150</f>
        <v>0</v>
      </c>
      <c r="Q141" s="42">
        <f>'1.Sayfa'!Z150</f>
        <v>0</v>
      </c>
      <c r="R141" s="42">
        <f>'1.Sayfa'!AD150</f>
        <v>0</v>
      </c>
      <c r="S141" s="42">
        <f>'1.Sayfa'!AE150</f>
        <v>0</v>
      </c>
      <c r="T141" s="42">
        <f>'1.Sayfa'!AF150</f>
        <v>0</v>
      </c>
      <c r="U141" s="43">
        <f>'1.Sayfa'!AG150</f>
        <v>0</v>
      </c>
      <c r="V141" s="41">
        <f>'2.Sayfa'!B150</f>
        <v>0</v>
      </c>
      <c r="W141" s="42">
        <f>'2.Sayfa'!C150</f>
        <v>0</v>
      </c>
      <c r="X141" s="42">
        <f>'2.Sayfa'!D150</f>
        <v>0</v>
      </c>
      <c r="Y141" s="42">
        <f>'2.Sayfa'!E150</f>
        <v>0</v>
      </c>
      <c r="Z141" s="42">
        <f>'2.Sayfa'!I150</f>
        <v>0</v>
      </c>
      <c r="AA141" s="42">
        <f>'2.Sayfa'!J150</f>
        <v>0</v>
      </c>
      <c r="AB141" s="42">
        <f>'2.Sayfa'!K150</f>
        <v>0</v>
      </c>
      <c r="AC141" s="42">
        <f>'2.Sayfa'!L150</f>
        <v>0</v>
      </c>
      <c r="AD141" s="42">
        <f>'2.Sayfa'!P150</f>
        <v>0</v>
      </c>
      <c r="AE141" s="42">
        <f>'2.Sayfa'!Q150</f>
        <v>0</v>
      </c>
      <c r="AF141" s="42">
        <f>'2.Sayfa'!R150</f>
        <v>0</v>
      </c>
      <c r="AG141" s="42">
        <f>'2.Sayfa'!S150</f>
        <v>0</v>
      </c>
      <c r="AH141" s="42">
        <f>'2.Sayfa'!W150</f>
        <v>0</v>
      </c>
      <c r="AI141" s="42">
        <f>'2.Sayfa'!X150</f>
        <v>0</v>
      </c>
      <c r="AJ141" s="42">
        <f>'2.Sayfa'!Y150</f>
        <v>0</v>
      </c>
      <c r="AK141" s="42">
        <f>'2.Sayfa'!Z150</f>
        <v>0</v>
      </c>
      <c r="AL141" s="42">
        <f>'2.Sayfa'!AD150</f>
        <v>0</v>
      </c>
      <c r="AM141" s="42">
        <f>'2.Sayfa'!AE150</f>
        <v>0</v>
      </c>
      <c r="AN141" s="42">
        <f>'2.Sayfa'!AF150</f>
        <v>0</v>
      </c>
      <c r="AO141" s="43">
        <f>'2.Sayfa'!AG150</f>
        <v>0</v>
      </c>
      <c r="AP141" s="44">
        <f>'3.Sayfa'!B150</f>
        <v>0</v>
      </c>
      <c r="AQ141" s="46">
        <f>'3.Sayfa'!C150</f>
        <v>0</v>
      </c>
      <c r="AR141" s="42">
        <f>'3.Sayfa'!D150</f>
        <v>0</v>
      </c>
      <c r="AS141" s="45">
        <f>'3.Sayfa'!E150</f>
        <v>0</v>
      </c>
      <c r="AT141" s="42">
        <f>'3.Sayfa'!I150</f>
        <v>0</v>
      </c>
      <c r="AU141" s="42">
        <f>'3.Sayfa'!J150</f>
        <v>0</v>
      </c>
      <c r="AV141" s="42">
        <f>'3.Sayfa'!K150</f>
        <v>0</v>
      </c>
      <c r="AW141" s="42">
        <f>'3.Sayfa'!L150</f>
        <v>0</v>
      </c>
      <c r="AX141" s="42">
        <f>'3.Sayfa'!P150</f>
        <v>0</v>
      </c>
      <c r="AY141" s="42">
        <f>'3.Sayfa'!Q150</f>
        <v>0</v>
      </c>
      <c r="AZ141" s="42">
        <f>'3.Sayfa'!R150</f>
        <v>0</v>
      </c>
      <c r="BA141" s="42">
        <f>'3.Sayfa'!S150</f>
        <v>0</v>
      </c>
      <c r="BB141" s="42">
        <f>'3.Sayfa'!W150</f>
        <v>0</v>
      </c>
      <c r="BC141" s="42">
        <f>'3.Sayfa'!X150</f>
        <v>0</v>
      </c>
      <c r="BD141" s="42">
        <f>'3.Sayfa'!Y150</f>
        <v>0</v>
      </c>
      <c r="BE141" s="42">
        <f>'3.Sayfa'!Z150</f>
        <v>0</v>
      </c>
      <c r="BF141" s="42">
        <f>'3.Sayfa'!AD150</f>
        <v>0</v>
      </c>
      <c r="BG141" s="42">
        <f>'3.Sayfa'!AE150</f>
        <v>0</v>
      </c>
      <c r="BH141" s="42">
        <f>'3.Sayfa'!AF150</f>
        <v>0</v>
      </c>
      <c r="BI141" s="42">
        <f>'3.Sayfa'!AG150</f>
        <v>0</v>
      </c>
      <c r="BJ141" s="44">
        <f>'4.Sayfa'!B150</f>
        <v>0</v>
      </c>
      <c r="BK141" s="42">
        <f>'4.Sayfa'!C150</f>
        <v>0</v>
      </c>
      <c r="BL141" s="42">
        <f>'4.Sayfa'!D150</f>
        <v>0</v>
      </c>
      <c r="BM141" s="47">
        <f>'4.Sayfa'!E150</f>
        <v>0</v>
      </c>
      <c r="BN141" s="42">
        <f>'4.Sayfa'!I150</f>
        <v>0</v>
      </c>
      <c r="BO141" s="42">
        <f>'4.Sayfa'!J150</f>
        <v>0</v>
      </c>
      <c r="BP141" s="42">
        <f>'4.Sayfa'!K150</f>
        <v>0</v>
      </c>
      <c r="BQ141" s="42">
        <f>'4.Sayfa'!L150</f>
        <v>0</v>
      </c>
      <c r="BR141" s="42">
        <f>'4.Sayfa'!P150</f>
        <v>0</v>
      </c>
      <c r="BS141" s="42">
        <f>'4.Sayfa'!Q150</f>
        <v>0</v>
      </c>
      <c r="BT141" s="42">
        <f>'4.Sayfa'!R150</f>
        <v>0</v>
      </c>
      <c r="BU141" s="42">
        <f>'4.Sayfa'!S150</f>
        <v>0</v>
      </c>
      <c r="BV141" s="42">
        <f>'4.Sayfa'!W150</f>
        <v>0</v>
      </c>
      <c r="BW141" s="42">
        <f>'4.Sayfa'!X150</f>
        <v>0</v>
      </c>
      <c r="BX141" s="42">
        <f>'4.Sayfa'!Y150</f>
        <v>0</v>
      </c>
      <c r="BY141" s="42">
        <f>'4.Sayfa'!Z150</f>
        <v>0</v>
      </c>
      <c r="BZ141" s="42">
        <f>'4.Sayfa'!AD150</f>
        <v>0</v>
      </c>
      <c r="CA141" s="42">
        <f>'4.Sayfa'!AE150</f>
        <v>0</v>
      </c>
      <c r="CB141" s="42">
        <f>'4.Sayfa'!AF150</f>
        <v>0</v>
      </c>
      <c r="CC141" s="42">
        <f>'4.Sayfa'!AG150</f>
        <v>0</v>
      </c>
      <c r="CD141" s="44">
        <f>'5.Sayfa'!B150</f>
        <v>0</v>
      </c>
      <c r="CE141" s="42">
        <f>'5.Sayfa'!C150</f>
        <v>0</v>
      </c>
      <c r="CF141" s="42">
        <f>'5.Sayfa'!D150</f>
        <v>0</v>
      </c>
      <c r="CG141" s="47">
        <f>'5.Sayfa'!E150</f>
        <v>0</v>
      </c>
      <c r="CH141" s="42">
        <f>'5.Sayfa'!I150</f>
        <v>0</v>
      </c>
      <c r="CI141" s="42">
        <f>'5.Sayfa'!J150</f>
        <v>0</v>
      </c>
      <c r="CJ141" s="42">
        <f>'5.Sayfa'!K150</f>
        <v>0</v>
      </c>
      <c r="CK141" s="42">
        <f>'5.Sayfa'!L150</f>
        <v>0</v>
      </c>
      <c r="CL141" s="42">
        <f>'5.Sayfa'!P150</f>
        <v>0</v>
      </c>
      <c r="CM141" s="42">
        <f>'5.Sayfa'!Q150</f>
        <v>0</v>
      </c>
      <c r="CN141" s="42">
        <f>'5.Sayfa'!R150</f>
        <v>0</v>
      </c>
      <c r="CO141" s="42">
        <f>'5.Sayfa'!S150</f>
        <v>0</v>
      </c>
      <c r="CP141" s="42">
        <f>'5.Sayfa'!W150</f>
        <v>0</v>
      </c>
      <c r="CQ141" s="42">
        <f>'5.Sayfa'!X150</f>
        <v>0</v>
      </c>
      <c r="CR141" s="42">
        <f>'5.Sayfa'!Y150</f>
        <v>0</v>
      </c>
      <c r="CS141" s="42">
        <f>'5.Sayfa'!Z150</f>
        <v>0</v>
      </c>
      <c r="CT141" s="42">
        <f>'5.Sayfa'!AD150</f>
        <v>0</v>
      </c>
      <c r="CU141" s="42">
        <f>'5.Sayfa'!AE150</f>
        <v>0</v>
      </c>
      <c r="CV141" s="42">
        <f>'5.Sayfa'!AF150</f>
        <v>0</v>
      </c>
      <c r="CW141" s="43">
        <f>'5.Sayfa'!AG150</f>
        <v>0</v>
      </c>
      <c r="CY141" s="40">
        <f t="shared" si="61"/>
        <v>0.72916666666663699</v>
      </c>
      <c r="CZ141" s="40">
        <f t="shared" si="62"/>
        <v>0.35416666666666302</v>
      </c>
      <c r="DA141" s="40">
        <f t="shared" si="63"/>
        <v>0.37499999999997397</v>
      </c>
    </row>
    <row r="142" spans="1:105" ht="15.75" thickBot="1" x14ac:dyDescent="0.3">
      <c r="A142" s="20">
        <f t="shared" si="60"/>
        <v>44869</v>
      </c>
      <c r="B142" s="41">
        <f>'1.Sayfa'!B151</f>
        <v>0.35416666666666302</v>
      </c>
      <c r="C142" s="42">
        <f>'1.Sayfa'!C151</f>
        <v>0.56249999999998201</v>
      </c>
      <c r="D142" s="42">
        <f>'1.Sayfa'!D151</f>
        <v>0.60416666666664598</v>
      </c>
      <c r="E142" s="42">
        <f>'1.Sayfa'!E151</f>
        <v>0.72916666666663699</v>
      </c>
      <c r="F142" s="42">
        <f>'1.Sayfa'!I151</f>
        <v>0.35416666666666302</v>
      </c>
      <c r="G142" s="42">
        <f>'1.Sayfa'!J151</f>
        <v>0.52083333333331805</v>
      </c>
      <c r="H142" s="42">
        <f>'1.Sayfa'!K151</f>
        <v>0.56249999999998201</v>
      </c>
      <c r="I142" s="42">
        <f>'1.Sayfa'!L151</f>
        <v>0.72916666666663699</v>
      </c>
      <c r="J142" s="42">
        <f>'1.Sayfa'!P151</f>
        <v>0</v>
      </c>
      <c r="K142" s="42">
        <f>'1.Sayfa'!Q151</f>
        <v>0</v>
      </c>
      <c r="L142" s="42">
        <f>'1.Sayfa'!R151</f>
        <v>0</v>
      </c>
      <c r="M142" s="42">
        <f>'1.Sayfa'!S151</f>
        <v>0</v>
      </c>
      <c r="N142" s="42">
        <f>'1.Sayfa'!W151</f>
        <v>0</v>
      </c>
      <c r="O142" s="42">
        <f>'1.Sayfa'!X151</f>
        <v>0</v>
      </c>
      <c r="P142" s="42">
        <f>'1.Sayfa'!Y151</f>
        <v>0</v>
      </c>
      <c r="Q142" s="42">
        <f>'1.Sayfa'!Z151</f>
        <v>0</v>
      </c>
      <c r="R142" s="42">
        <f>'1.Sayfa'!AD151</f>
        <v>0</v>
      </c>
      <c r="S142" s="42">
        <f>'1.Sayfa'!AE151</f>
        <v>0</v>
      </c>
      <c r="T142" s="42">
        <f>'1.Sayfa'!AF151</f>
        <v>0</v>
      </c>
      <c r="U142" s="43">
        <f>'1.Sayfa'!AG151</f>
        <v>0</v>
      </c>
      <c r="V142" s="41">
        <f>'2.Sayfa'!B151</f>
        <v>0</v>
      </c>
      <c r="W142" s="42">
        <f>'2.Sayfa'!C151</f>
        <v>0</v>
      </c>
      <c r="X142" s="42">
        <f>'2.Sayfa'!D151</f>
        <v>0</v>
      </c>
      <c r="Y142" s="42">
        <f>'2.Sayfa'!E151</f>
        <v>0</v>
      </c>
      <c r="Z142" s="42">
        <f>'2.Sayfa'!I151</f>
        <v>0</v>
      </c>
      <c r="AA142" s="42">
        <f>'2.Sayfa'!J151</f>
        <v>0</v>
      </c>
      <c r="AB142" s="42">
        <f>'2.Sayfa'!K151</f>
        <v>0</v>
      </c>
      <c r="AC142" s="42">
        <f>'2.Sayfa'!L151</f>
        <v>0</v>
      </c>
      <c r="AD142" s="42">
        <f>'2.Sayfa'!P151</f>
        <v>0</v>
      </c>
      <c r="AE142" s="42">
        <f>'2.Sayfa'!Q151</f>
        <v>0</v>
      </c>
      <c r="AF142" s="42">
        <f>'2.Sayfa'!R151</f>
        <v>0</v>
      </c>
      <c r="AG142" s="42">
        <f>'2.Sayfa'!S151</f>
        <v>0</v>
      </c>
      <c r="AH142" s="42">
        <f>'2.Sayfa'!W151</f>
        <v>0</v>
      </c>
      <c r="AI142" s="42">
        <f>'2.Sayfa'!X151</f>
        <v>0</v>
      </c>
      <c r="AJ142" s="42">
        <f>'2.Sayfa'!Y151</f>
        <v>0</v>
      </c>
      <c r="AK142" s="42">
        <f>'2.Sayfa'!Z151</f>
        <v>0</v>
      </c>
      <c r="AL142" s="42">
        <f>'2.Sayfa'!AD151</f>
        <v>0</v>
      </c>
      <c r="AM142" s="42">
        <f>'2.Sayfa'!AE151</f>
        <v>0</v>
      </c>
      <c r="AN142" s="42">
        <f>'2.Sayfa'!AF151</f>
        <v>0</v>
      </c>
      <c r="AO142" s="43">
        <f>'2.Sayfa'!AG151</f>
        <v>0</v>
      </c>
      <c r="AP142" s="44">
        <f>'3.Sayfa'!B151</f>
        <v>0</v>
      </c>
      <c r="AQ142" s="46">
        <f>'3.Sayfa'!C151</f>
        <v>0</v>
      </c>
      <c r="AR142" s="42">
        <f>'3.Sayfa'!D151</f>
        <v>0</v>
      </c>
      <c r="AS142" s="45">
        <f>'3.Sayfa'!E151</f>
        <v>0</v>
      </c>
      <c r="AT142" s="42">
        <f>'3.Sayfa'!I151</f>
        <v>0</v>
      </c>
      <c r="AU142" s="42">
        <f>'3.Sayfa'!J151</f>
        <v>0</v>
      </c>
      <c r="AV142" s="42">
        <f>'3.Sayfa'!K151</f>
        <v>0</v>
      </c>
      <c r="AW142" s="42">
        <f>'3.Sayfa'!L151</f>
        <v>0</v>
      </c>
      <c r="AX142" s="42">
        <f>'3.Sayfa'!P151</f>
        <v>0</v>
      </c>
      <c r="AY142" s="42">
        <f>'3.Sayfa'!Q151</f>
        <v>0</v>
      </c>
      <c r="AZ142" s="42">
        <f>'3.Sayfa'!R151</f>
        <v>0</v>
      </c>
      <c r="BA142" s="42">
        <f>'3.Sayfa'!S151</f>
        <v>0</v>
      </c>
      <c r="BB142" s="42">
        <f>'3.Sayfa'!W151</f>
        <v>0</v>
      </c>
      <c r="BC142" s="42">
        <f>'3.Sayfa'!X151</f>
        <v>0</v>
      </c>
      <c r="BD142" s="42">
        <f>'3.Sayfa'!Y151</f>
        <v>0</v>
      </c>
      <c r="BE142" s="42">
        <f>'3.Sayfa'!Z151</f>
        <v>0</v>
      </c>
      <c r="BF142" s="42">
        <f>'3.Sayfa'!AD151</f>
        <v>0</v>
      </c>
      <c r="BG142" s="42">
        <f>'3.Sayfa'!AE151</f>
        <v>0</v>
      </c>
      <c r="BH142" s="42">
        <f>'3.Sayfa'!AF151</f>
        <v>0</v>
      </c>
      <c r="BI142" s="42">
        <f>'3.Sayfa'!AG151</f>
        <v>0</v>
      </c>
      <c r="BJ142" s="44">
        <f>'4.Sayfa'!B151</f>
        <v>0</v>
      </c>
      <c r="BK142" s="42">
        <f>'4.Sayfa'!C151</f>
        <v>0</v>
      </c>
      <c r="BL142" s="42">
        <f>'4.Sayfa'!D151</f>
        <v>0</v>
      </c>
      <c r="BM142" s="47">
        <f>'4.Sayfa'!E151</f>
        <v>0</v>
      </c>
      <c r="BN142" s="42">
        <f>'4.Sayfa'!I151</f>
        <v>0</v>
      </c>
      <c r="BO142" s="42">
        <f>'4.Sayfa'!J151</f>
        <v>0</v>
      </c>
      <c r="BP142" s="42">
        <f>'4.Sayfa'!K151</f>
        <v>0</v>
      </c>
      <c r="BQ142" s="42">
        <f>'4.Sayfa'!L151</f>
        <v>0</v>
      </c>
      <c r="BR142" s="42">
        <f>'4.Sayfa'!P151</f>
        <v>0</v>
      </c>
      <c r="BS142" s="42">
        <f>'4.Sayfa'!Q151</f>
        <v>0</v>
      </c>
      <c r="BT142" s="42">
        <f>'4.Sayfa'!R151</f>
        <v>0</v>
      </c>
      <c r="BU142" s="42">
        <f>'4.Sayfa'!S151</f>
        <v>0</v>
      </c>
      <c r="BV142" s="42">
        <f>'4.Sayfa'!W151</f>
        <v>0</v>
      </c>
      <c r="BW142" s="42">
        <f>'4.Sayfa'!X151</f>
        <v>0</v>
      </c>
      <c r="BX142" s="42">
        <f>'4.Sayfa'!Y151</f>
        <v>0</v>
      </c>
      <c r="BY142" s="42">
        <f>'4.Sayfa'!Z151</f>
        <v>0</v>
      </c>
      <c r="BZ142" s="42">
        <f>'4.Sayfa'!AD151</f>
        <v>0</v>
      </c>
      <c r="CA142" s="42">
        <f>'4.Sayfa'!AE151</f>
        <v>0</v>
      </c>
      <c r="CB142" s="42">
        <f>'4.Sayfa'!AF151</f>
        <v>0</v>
      </c>
      <c r="CC142" s="42">
        <f>'4.Sayfa'!AG151</f>
        <v>0</v>
      </c>
      <c r="CD142" s="44">
        <f>'5.Sayfa'!B151</f>
        <v>0</v>
      </c>
      <c r="CE142" s="42">
        <f>'5.Sayfa'!C151</f>
        <v>0</v>
      </c>
      <c r="CF142" s="42">
        <f>'5.Sayfa'!D151</f>
        <v>0</v>
      </c>
      <c r="CG142" s="47">
        <f>'5.Sayfa'!E151</f>
        <v>0</v>
      </c>
      <c r="CH142" s="42">
        <f>'5.Sayfa'!I151</f>
        <v>0</v>
      </c>
      <c r="CI142" s="42">
        <f>'5.Sayfa'!J151</f>
        <v>0</v>
      </c>
      <c r="CJ142" s="42">
        <f>'5.Sayfa'!K151</f>
        <v>0</v>
      </c>
      <c r="CK142" s="42">
        <f>'5.Sayfa'!L151</f>
        <v>0</v>
      </c>
      <c r="CL142" s="42">
        <f>'5.Sayfa'!P151</f>
        <v>0</v>
      </c>
      <c r="CM142" s="42">
        <f>'5.Sayfa'!Q151</f>
        <v>0</v>
      </c>
      <c r="CN142" s="42">
        <f>'5.Sayfa'!R151</f>
        <v>0</v>
      </c>
      <c r="CO142" s="42">
        <f>'5.Sayfa'!S151</f>
        <v>0</v>
      </c>
      <c r="CP142" s="42">
        <f>'5.Sayfa'!W151</f>
        <v>0</v>
      </c>
      <c r="CQ142" s="42">
        <f>'5.Sayfa'!X151</f>
        <v>0</v>
      </c>
      <c r="CR142" s="42">
        <f>'5.Sayfa'!Y151</f>
        <v>0</v>
      </c>
      <c r="CS142" s="42">
        <f>'5.Sayfa'!Z151</f>
        <v>0</v>
      </c>
      <c r="CT142" s="42">
        <f>'5.Sayfa'!AD151</f>
        <v>0</v>
      </c>
      <c r="CU142" s="42">
        <f>'5.Sayfa'!AE151</f>
        <v>0</v>
      </c>
      <c r="CV142" s="42">
        <f>'5.Sayfa'!AF151</f>
        <v>0</v>
      </c>
      <c r="CW142" s="43">
        <f>'5.Sayfa'!AG151</f>
        <v>0</v>
      </c>
      <c r="CY142" s="40">
        <f t="shared" si="61"/>
        <v>0.72916666666663699</v>
      </c>
      <c r="CZ142" s="40">
        <f t="shared" si="62"/>
        <v>0.35416666666666302</v>
      </c>
      <c r="DA142" s="40">
        <f t="shared" si="63"/>
        <v>0.37499999999997397</v>
      </c>
    </row>
    <row r="143" spans="1:105" ht="16.5" thickBot="1" x14ac:dyDescent="0.3">
      <c r="A143" s="30" t="s">
        <v>24</v>
      </c>
      <c r="B143" s="41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3"/>
      <c r="V143" s="41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3"/>
      <c r="AP143" s="44"/>
      <c r="AQ143" s="46"/>
      <c r="AR143" s="42"/>
      <c r="AS143" s="45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4"/>
      <c r="BK143" s="42"/>
      <c r="BL143" s="42"/>
      <c r="BM143" s="47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4"/>
      <c r="CE143" s="42"/>
      <c r="CF143" s="42"/>
      <c r="CG143" s="47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3"/>
      <c r="CY143" s="40"/>
      <c r="CZ143" s="40"/>
      <c r="DA143" s="48">
        <f>SUM(DA138:DA142)</f>
        <v>1.916666666666534</v>
      </c>
    </row>
    <row r="144" spans="1:105" x14ac:dyDescent="0.25">
      <c r="A144" s="20">
        <f>A142+1</f>
        <v>44870</v>
      </c>
    </row>
    <row r="145" spans="1:105" x14ac:dyDescent="0.25">
      <c r="A145" s="20">
        <f>A144+1</f>
        <v>44871</v>
      </c>
    </row>
    <row r="146" spans="1:105" ht="15.75" thickBot="1" x14ac:dyDescent="0.3">
      <c r="A146" s="20">
        <f t="shared" ref="A146:A150" si="64">A145+1</f>
        <v>44872</v>
      </c>
      <c r="B146" s="41">
        <f>'1.Sayfa'!B155</f>
        <v>0.312499999999999</v>
      </c>
      <c r="C146" s="42">
        <f>'1.Sayfa'!C155</f>
        <v>0.52083333333331805</v>
      </c>
      <c r="D146" s="42">
        <f>'1.Sayfa'!D155</f>
        <v>0.56249999999998201</v>
      </c>
      <c r="E146" s="42">
        <f>'1.Sayfa'!E155</f>
        <v>0.68749999999997402</v>
      </c>
      <c r="F146" s="42">
        <f>'1.Sayfa'!I155</f>
        <v>0.35416666666666302</v>
      </c>
      <c r="G146" s="42">
        <f>'1.Sayfa'!J155</f>
        <v>0.56249999999998201</v>
      </c>
      <c r="H146" s="42">
        <f>'1.Sayfa'!K155</f>
        <v>0.60416666666664598</v>
      </c>
      <c r="I146" s="42">
        <f>'1.Sayfa'!L155</f>
        <v>0.72916666666663699</v>
      </c>
      <c r="J146" s="42">
        <f>'1.Sayfa'!P155</f>
        <v>0</v>
      </c>
      <c r="K146" s="42">
        <f>'1.Sayfa'!Q155</f>
        <v>0</v>
      </c>
      <c r="L146" s="42">
        <f>'1.Sayfa'!R155</f>
        <v>0</v>
      </c>
      <c r="M146" s="42">
        <f>'1.Sayfa'!S155</f>
        <v>0</v>
      </c>
      <c r="N146" s="42">
        <f>'1.Sayfa'!W155</f>
        <v>0</v>
      </c>
      <c r="O146" s="42">
        <f>'1.Sayfa'!X155</f>
        <v>0</v>
      </c>
      <c r="P146" s="42">
        <f>'1.Sayfa'!Y155</f>
        <v>0</v>
      </c>
      <c r="Q146" s="42">
        <f>'1.Sayfa'!Z155</f>
        <v>0</v>
      </c>
      <c r="R146" s="42">
        <f>'1.Sayfa'!AD155</f>
        <v>0</v>
      </c>
      <c r="S146" s="42">
        <f>'1.Sayfa'!AE155</f>
        <v>0</v>
      </c>
      <c r="T146" s="42">
        <f>'1.Sayfa'!AF155</f>
        <v>0</v>
      </c>
      <c r="U146" s="43">
        <f>'1.Sayfa'!AG155</f>
        <v>0</v>
      </c>
      <c r="V146" s="41">
        <f>'2.Sayfa'!B155</f>
        <v>0</v>
      </c>
      <c r="W146" s="42">
        <f>'2.Sayfa'!C155</f>
        <v>0</v>
      </c>
      <c r="X146" s="42">
        <f>'2.Sayfa'!D155</f>
        <v>0</v>
      </c>
      <c r="Y146" s="42">
        <f>'2.Sayfa'!E155</f>
        <v>0</v>
      </c>
      <c r="Z146" s="42">
        <f>'2.Sayfa'!I155</f>
        <v>0</v>
      </c>
      <c r="AA146" s="42">
        <f>'2.Sayfa'!J155</f>
        <v>0</v>
      </c>
      <c r="AB146" s="42">
        <f>'2.Sayfa'!K155</f>
        <v>0</v>
      </c>
      <c r="AC146" s="42">
        <f>'2.Sayfa'!L155</f>
        <v>0</v>
      </c>
      <c r="AD146" s="42">
        <f>'2.Sayfa'!P155</f>
        <v>0</v>
      </c>
      <c r="AE146" s="42">
        <f>'2.Sayfa'!Q155</f>
        <v>0</v>
      </c>
      <c r="AF146" s="42">
        <f>'2.Sayfa'!R155</f>
        <v>0</v>
      </c>
      <c r="AG146" s="42">
        <f>'2.Sayfa'!S155</f>
        <v>0</v>
      </c>
      <c r="AH146" s="42">
        <f>'2.Sayfa'!W155</f>
        <v>0</v>
      </c>
      <c r="AI146" s="42">
        <f>'2.Sayfa'!X155</f>
        <v>0</v>
      </c>
      <c r="AJ146" s="42">
        <f>'2.Sayfa'!Y155</f>
        <v>0</v>
      </c>
      <c r="AK146" s="42">
        <f>'2.Sayfa'!Z155</f>
        <v>0</v>
      </c>
      <c r="AL146" s="42">
        <f>'2.Sayfa'!AD155</f>
        <v>0</v>
      </c>
      <c r="AM146" s="42">
        <f>'2.Sayfa'!AE155</f>
        <v>0</v>
      </c>
      <c r="AN146" s="42">
        <f>'2.Sayfa'!AF155</f>
        <v>0</v>
      </c>
      <c r="AO146" s="43">
        <f>'2.Sayfa'!AG155</f>
        <v>0</v>
      </c>
      <c r="AP146" s="44">
        <f>'3.Sayfa'!B155</f>
        <v>0</v>
      </c>
      <c r="AQ146" s="46">
        <f>'3.Sayfa'!C155</f>
        <v>0</v>
      </c>
      <c r="AR146" s="42">
        <f>'3.Sayfa'!D155</f>
        <v>0</v>
      </c>
      <c r="AS146" s="45">
        <f>'3.Sayfa'!E155</f>
        <v>0</v>
      </c>
      <c r="AT146" s="42">
        <f>'3.Sayfa'!I155</f>
        <v>0</v>
      </c>
      <c r="AU146" s="42">
        <f>'3.Sayfa'!J155</f>
        <v>0</v>
      </c>
      <c r="AV146" s="42">
        <f>'3.Sayfa'!K155</f>
        <v>0</v>
      </c>
      <c r="AW146" s="42">
        <f>'3.Sayfa'!L155</f>
        <v>0</v>
      </c>
      <c r="AX146" s="42">
        <f>'3.Sayfa'!P155</f>
        <v>0</v>
      </c>
      <c r="AY146" s="42">
        <f>'3.Sayfa'!Q155</f>
        <v>0</v>
      </c>
      <c r="AZ146" s="42">
        <f>'3.Sayfa'!R155</f>
        <v>0</v>
      </c>
      <c r="BA146" s="42">
        <f>'3.Sayfa'!S155</f>
        <v>0</v>
      </c>
      <c r="BB146" s="42">
        <f>'3.Sayfa'!W155</f>
        <v>0</v>
      </c>
      <c r="BC146" s="42">
        <f>'3.Sayfa'!X155</f>
        <v>0</v>
      </c>
      <c r="BD146" s="42">
        <f>'3.Sayfa'!Y155</f>
        <v>0</v>
      </c>
      <c r="BE146" s="42">
        <f>'3.Sayfa'!Z155</f>
        <v>0</v>
      </c>
      <c r="BF146" s="42">
        <f>'3.Sayfa'!AD155</f>
        <v>0</v>
      </c>
      <c r="BG146" s="42">
        <f>'3.Sayfa'!AE155</f>
        <v>0</v>
      </c>
      <c r="BH146" s="42">
        <f>'3.Sayfa'!AF155</f>
        <v>0</v>
      </c>
      <c r="BI146" s="42">
        <f>'3.Sayfa'!AG155</f>
        <v>0</v>
      </c>
      <c r="BJ146" s="44">
        <f>'4.Sayfa'!B155</f>
        <v>0</v>
      </c>
      <c r="BK146" s="42">
        <f>'4.Sayfa'!C155</f>
        <v>0</v>
      </c>
      <c r="BL146" s="42">
        <f>'4.Sayfa'!D155</f>
        <v>0</v>
      </c>
      <c r="BM146" s="47">
        <f>'4.Sayfa'!E155</f>
        <v>0</v>
      </c>
      <c r="BN146" s="42">
        <f>'4.Sayfa'!I155</f>
        <v>0</v>
      </c>
      <c r="BO146" s="42">
        <f>'4.Sayfa'!J155</f>
        <v>0</v>
      </c>
      <c r="BP146" s="42">
        <f>'4.Sayfa'!K155</f>
        <v>0</v>
      </c>
      <c r="BQ146" s="42">
        <f>'4.Sayfa'!L155</f>
        <v>0</v>
      </c>
      <c r="BR146" s="42">
        <f>'4.Sayfa'!P155</f>
        <v>0</v>
      </c>
      <c r="BS146" s="42">
        <f>'4.Sayfa'!Q155</f>
        <v>0</v>
      </c>
      <c r="BT146" s="42">
        <f>'4.Sayfa'!R155</f>
        <v>0</v>
      </c>
      <c r="BU146" s="42">
        <f>'4.Sayfa'!S155</f>
        <v>0</v>
      </c>
      <c r="BV146" s="42">
        <f>'4.Sayfa'!W155</f>
        <v>0</v>
      </c>
      <c r="BW146" s="42">
        <f>'4.Sayfa'!X155</f>
        <v>0</v>
      </c>
      <c r="BX146" s="42">
        <f>'4.Sayfa'!Y155</f>
        <v>0</v>
      </c>
      <c r="BY146" s="42">
        <f>'4.Sayfa'!Z155</f>
        <v>0</v>
      </c>
      <c r="BZ146" s="42">
        <f>'4.Sayfa'!AD155</f>
        <v>0</v>
      </c>
      <c r="CA146" s="42">
        <f>'4.Sayfa'!AE155</f>
        <v>0</v>
      </c>
      <c r="CB146" s="42">
        <f>'4.Sayfa'!AF155</f>
        <v>0</v>
      </c>
      <c r="CC146" s="42">
        <f>'4.Sayfa'!AG155</f>
        <v>0</v>
      </c>
      <c r="CD146" s="44">
        <f>'5.Sayfa'!B155</f>
        <v>0</v>
      </c>
      <c r="CE146" s="42">
        <f>'5.Sayfa'!C155</f>
        <v>0</v>
      </c>
      <c r="CF146" s="42">
        <f>'5.Sayfa'!D155</f>
        <v>0</v>
      </c>
      <c r="CG146" s="47">
        <f>'5.Sayfa'!E155</f>
        <v>0</v>
      </c>
      <c r="CH146" s="42">
        <f>'5.Sayfa'!I155</f>
        <v>0</v>
      </c>
      <c r="CI146" s="42">
        <f>'5.Sayfa'!J155</f>
        <v>0</v>
      </c>
      <c r="CJ146" s="42">
        <f>'5.Sayfa'!K155</f>
        <v>0</v>
      </c>
      <c r="CK146" s="42">
        <f>'5.Sayfa'!L155</f>
        <v>0</v>
      </c>
      <c r="CL146" s="42">
        <f>'5.Sayfa'!P155</f>
        <v>0</v>
      </c>
      <c r="CM146" s="42">
        <f>'5.Sayfa'!Q155</f>
        <v>0</v>
      </c>
      <c r="CN146" s="42">
        <f>'5.Sayfa'!R155</f>
        <v>0</v>
      </c>
      <c r="CO146" s="42">
        <f>'5.Sayfa'!S155</f>
        <v>0</v>
      </c>
      <c r="CP146" s="42">
        <f>'5.Sayfa'!W155</f>
        <v>0</v>
      </c>
      <c r="CQ146" s="42">
        <f>'5.Sayfa'!X155</f>
        <v>0</v>
      </c>
      <c r="CR146" s="42">
        <f>'5.Sayfa'!Y155</f>
        <v>0</v>
      </c>
      <c r="CS146" s="42">
        <f>'5.Sayfa'!Z155</f>
        <v>0</v>
      </c>
      <c r="CT146" s="42">
        <f>'5.Sayfa'!AD155</f>
        <v>0</v>
      </c>
      <c r="CU146" s="42">
        <f>'5.Sayfa'!AE155</f>
        <v>0</v>
      </c>
      <c r="CV146" s="42">
        <f>'5.Sayfa'!AF155</f>
        <v>0</v>
      </c>
      <c r="CW146" s="43">
        <f>'5.Sayfa'!AG155</f>
        <v>0</v>
      </c>
      <c r="CY146" s="40">
        <f t="shared" ref="CY146:CY150" si="65">LARGE(B146:CW146,1)</f>
        <v>0.72916666666663699</v>
      </c>
      <c r="CZ146" s="40">
        <f>IF(ISERROR(SMALL(B146:CW146,COUNTIF(B146:CW146,0)+1)),0,SMALL(B146:CW146,COUNTIF(B146:CW146,0)+1))</f>
        <v>0.312499999999999</v>
      </c>
      <c r="DA146" s="40">
        <f>IF(CY146-CZ146&lt;0,0,CY146-CZ146)</f>
        <v>0.41666666666663799</v>
      </c>
    </row>
    <row r="147" spans="1:105" ht="15.75" thickBot="1" x14ac:dyDescent="0.3">
      <c r="A147" s="20">
        <f t="shared" si="64"/>
        <v>44873</v>
      </c>
      <c r="B147" s="41">
        <f>'1.Sayfa'!B156</f>
        <v>0.35416666666666302</v>
      </c>
      <c r="C147" s="42">
        <f>'1.Sayfa'!C156</f>
        <v>0.56249999999998201</v>
      </c>
      <c r="D147" s="42">
        <f>'1.Sayfa'!D156</f>
        <v>0.60416666666664598</v>
      </c>
      <c r="E147" s="42">
        <f>'1.Sayfa'!E156</f>
        <v>0.72916666666663699</v>
      </c>
      <c r="F147" s="42">
        <f>'1.Sayfa'!I156</f>
        <v>0.35416666666666302</v>
      </c>
      <c r="G147" s="42">
        <f>'1.Sayfa'!J156</f>
        <v>0.52083333333331805</v>
      </c>
      <c r="H147" s="42">
        <f>'1.Sayfa'!K156</f>
        <v>0.56249999999998201</v>
      </c>
      <c r="I147" s="42">
        <f>'1.Sayfa'!L156</f>
        <v>0.72916666666663699</v>
      </c>
      <c r="J147" s="42">
        <f>'1.Sayfa'!P156</f>
        <v>0</v>
      </c>
      <c r="K147" s="42">
        <f>'1.Sayfa'!Q156</f>
        <v>0</v>
      </c>
      <c r="L147" s="42">
        <f>'1.Sayfa'!R156</f>
        <v>0</v>
      </c>
      <c r="M147" s="42">
        <f>'1.Sayfa'!S156</f>
        <v>0</v>
      </c>
      <c r="N147" s="42">
        <f>'1.Sayfa'!W156</f>
        <v>0</v>
      </c>
      <c r="O147" s="42">
        <f>'1.Sayfa'!X156</f>
        <v>0</v>
      </c>
      <c r="P147" s="42">
        <f>'1.Sayfa'!Y156</f>
        <v>0</v>
      </c>
      <c r="Q147" s="42">
        <f>'1.Sayfa'!Z156</f>
        <v>0</v>
      </c>
      <c r="R147" s="42">
        <f>'1.Sayfa'!AD156</f>
        <v>0</v>
      </c>
      <c r="S147" s="42">
        <f>'1.Sayfa'!AE156</f>
        <v>0</v>
      </c>
      <c r="T147" s="42">
        <f>'1.Sayfa'!AF156</f>
        <v>0</v>
      </c>
      <c r="U147" s="43">
        <f>'1.Sayfa'!AG156</f>
        <v>0</v>
      </c>
      <c r="V147" s="41">
        <f>'2.Sayfa'!B156</f>
        <v>0</v>
      </c>
      <c r="W147" s="42">
        <f>'2.Sayfa'!C156</f>
        <v>0</v>
      </c>
      <c r="X147" s="42">
        <f>'2.Sayfa'!D156</f>
        <v>0</v>
      </c>
      <c r="Y147" s="42">
        <f>'2.Sayfa'!E156</f>
        <v>0</v>
      </c>
      <c r="Z147" s="42">
        <f>'2.Sayfa'!I156</f>
        <v>0</v>
      </c>
      <c r="AA147" s="42">
        <f>'2.Sayfa'!J156</f>
        <v>0</v>
      </c>
      <c r="AB147" s="42">
        <f>'2.Sayfa'!K156</f>
        <v>0</v>
      </c>
      <c r="AC147" s="42">
        <f>'2.Sayfa'!L156</f>
        <v>0</v>
      </c>
      <c r="AD147" s="42">
        <f>'2.Sayfa'!P156</f>
        <v>0</v>
      </c>
      <c r="AE147" s="42">
        <f>'2.Sayfa'!Q156</f>
        <v>0</v>
      </c>
      <c r="AF147" s="42">
        <f>'2.Sayfa'!R156</f>
        <v>0</v>
      </c>
      <c r="AG147" s="42">
        <f>'2.Sayfa'!S156</f>
        <v>0</v>
      </c>
      <c r="AH147" s="42">
        <f>'2.Sayfa'!W156</f>
        <v>0</v>
      </c>
      <c r="AI147" s="42">
        <f>'2.Sayfa'!X156</f>
        <v>0</v>
      </c>
      <c r="AJ147" s="42">
        <f>'2.Sayfa'!Y156</f>
        <v>0</v>
      </c>
      <c r="AK147" s="42">
        <f>'2.Sayfa'!Z156</f>
        <v>0</v>
      </c>
      <c r="AL147" s="42">
        <f>'2.Sayfa'!AD156</f>
        <v>0</v>
      </c>
      <c r="AM147" s="42">
        <f>'2.Sayfa'!AE156</f>
        <v>0</v>
      </c>
      <c r="AN147" s="42">
        <f>'2.Sayfa'!AF156</f>
        <v>0</v>
      </c>
      <c r="AO147" s="43">
        <f>'2.Sayfa'!AG156</f>
        <v>0</v>
      </c>
      <c r="AP147" s="44">
        <f>'3.Sayfa'!B156</f>
        <v>0</v>
      </c>
      <c r="AQ147" s="46">
        <f>'3.Sayfa'!C156</f>
        <v>0</v>
      </c>
      <c r="AR147" s="42">
        <f>'3.Sayfa'!D156</f>
        <v>0</v>
      </c>
      <c r="AS147" s="45">
        <f>'3.Sayfa'!E156</f>
        <v>0</v>
      </c>
      <c r="AT147" s="42">
        <f>'3.Sayfa'!I156</f>
        <v>0</v>
      </c>
      <c r="AU147" s="42">
        <f>'3.Sayfa'!J156</f>
        <v>0</v>
      </c>
      <c r="AV147" s="42">
        <f>'3.Sayfa'!K156</f>
        <v>0</v>
      </c>
      <c r="AW147" s="42">
        <f>'3.Sayfa'!L156</f>
        <v>0</v>
      </c>
      <c r="AX147" s="42">
        <f>'3.Sayfa'!P156</f>
        <v>0</v>
      </c>
      <c r="AY147" s="42">
        <f>'3.Sayfa'!Q156</f>
        <v>0</v>
      </c>
      <c r="AZ147" s="42">
        <f>'3.Sayfa'!R156</f>
        <v>0</v>
      </c>
      <c r="BA147" s="42">
        <f>'3.Sayfa'!S156</f>
        <v>0</v>
      </c>
      <c r="BB147" s="42">
        <f>'3.Sayfa'!W156</f>
        <v>0</v>
      </c>
      <c r="BC147" s="42">
        <f>'3.Sayfa'!X156</f>
        <v>0</v>
      </c>
      <c r="BD147" s="42">
        <f>'3.Sayfa'!Y156</f>
        <v>0</v>
      </c>
      <c r="BE147" s="42">
        <f>'3.Sayfa'!Z156</f>
        <v>0</v>
      </c>
      <c r="BF147" s="42">
        <f>'3.Sayfa'!AD156</f>
        <v>0</v>
      </c>
      <c r="BG147" s="42">
        <f>'3.Sayfa'!AE156</f>
        <v>0</v>
      </c>
      <c r="BH147" s="42">
        <f>'3.Sayfa'!AF156</f>
        <v>0</v>
      </c>
      <c r="BI147" s="42">
        <f>'3.Sayfa'!AG156</f>
        <v>0</v>
      </c>
      <c r="BJ147" s="44">
        <f>'4.Sayfa'!B156</f>
        <v>0</v>
      </c>
      <c r="BK147" s="42">
        <f>'4.Sayfa'!C156</f>
        <v>0</v>
      </c>
      <c r="BL147" s="42">
        <f>'4.Sayfa'!D156</f>
        <v>0</v>
      </c>
      <c r="BM147" s="47">
        <f>'4.Sayfa'!E156</f>
        <v>0</v>
      </c>
      <c r="BN147" s="42">
        <f>'4.Sayfa'!I156</f>
        <v>0</v>
      </c>
      <c r="BO147" s="42">
        <f>'4.Sayfa'!J156</f>
        <v>0</v>
      </c>
      <c r="BP147" s="42">
        <f>'4.Sayfa'!K156</f>
        <v>0</v>
      </c>
      <c r="BQ147" s="42">
        <f>'4.Sayfa'!L156</f>
        <v>0</v>
      </c>
      <c r="BR147" s="42">
        <f>'4.Sayfa'!P156</f>
        <v>0</v>
      </c>
      <c r="BS147" s="42">
        <f>'4.Sayfa'!Q156</f>
        <v>0</v>
      </c>
      <c r="BT147" s="42">
        <f>'4.Sayfa'!R156</f>
        <v>0</v>
      </c>
      <c r="BU147" s="42">
        <f>'4.Sayfa'!S156</f>
        <v>0</v>
      </c>
      <c r="BV147" s="42">
        <f>'4.Sayfa'!W156</f>
        <v>0</v>
      </c>
      <c r="BW147" s="42">
        <f>'4.Sayfa'!X156</f>
        <v>0</v>
      </c>
      <c r="BX147" s="42">
        <f>'4.Sayfa'!Y156</f>
        <v>0</v>
      </c>
      <c r="BY147" s="42">
        <f>'4.Sayfa'!Z156</f>
        <v>0</v>
      </c>
      <c r="BZ147" s="42">
        <f>'4.Sayfa'!AD156</f>
        <v>0</v>
      </c>
      <c r="CA147" s="42">
        <f>'4.Sayfa'!AE156</f>
        <v>0</v>
      </c>
      <c r="CB147" s="42">
        <f>'4.Sayfa'!AF156</f>
        <v>0</v>
      </c>
      <c r="CC147" s="42">
        <f>'4.Sayfa'!AG156</f>
        <v>0</v>
      </c>
      <c r="CD147" s="44">
        <f>'5.Sayfa'!B156</f>
        <v>0</v>
      </c>
      <c r="CE147" s="42">
        <f>'5.Sayfa'!C156</f>
        <v>0</v>
      </c>
      <c r="CF147" s="42">
        <f>'5.Sayfa'!D156</f>
        <v>0</v>
      </c>
      <c r="CG147" s="47">
        <f>'5.Sayfa'!E156</f>
        <v>0</v>
      </c>
      <c r="CH147" s="42">
        <f>'5.Sayfa'!I156</f>
        <v>0</v>
      </c>
      <c r="CI147" s="42">
        <f>'5.Sayfa'!J156</f>
        <v>0</v>
      </c>
      <c r="CJ147" s="42">
        <f>'5.Sayfa'!K156</f>
        <v>0</v>
      </c>
      <c r="CK147" s="42">
        <f>'5.Sayfa'!L156</f>
        <v>0</v>
      </c>
      <c r="CL147" s="42">
        <f>'5.Sayfa'!P156</f>
        <v>0</v>
      </c>
      <c r="CM147" s="42">
        <f>'5.Sayfa'!Q156</f>
        <v>0</v>
      </c>
      <c r="CN147" s="42">
        <f>'5.Sayfa'!R156</f>
        <v>0</v>
      </c>
      <c r="CO147" s="42">
        <f>'5.Sayfa'!S156</f>
        <v>0</v>
      </c>
      <c r="CP147" s="42">
        <f>'5.Sayfa'!W156</f>
        <v>0</v>
      </c>
      <c r="CQ147" s="42">
        <f>'5.Sayfa'!X156</f>
        <v>0</v>
      </c>
      <c r="CR147" s="42">
        <f>'5.Sayfa'!Y156</f>
        <v>0</v>
      </c>
      <c r="CS147" s="42">
        <f>'5.Sayfa'!Z156</f>
        <v>0</v>
      </c>
      <c r="CT147" s="42">
        <f>'5.Sayfa'!AD156</f>
        <v>0</v>
      </c>
      <c r="CU147" s="42">
        <f>'5.Sayfa'!AE156</f>
        <v>0</v>
      </c>
      <c r="CV147" s="42">
        <f>'5.Sayfa'!AF156</f>
        <v>0</v>
      </c>
      <c r="CW147" s="43">
        <f>'5.Sayfa'!AG156</f>
        <v>0</v>
      </c>
      <c r="CY147" s="40">
        <f t="shared" si="65"/>
        <v>0.72916666666663699</v>
      </c>
      <c r="CZ147" s="40">
        <f t="shared" ref="CZ147:CZ150" si="66">IF(ISERROR(SMALL(B147:CW147,COUNTIF(B147:CW147,0)+1)),0,SMALL(B147:CW147,COUNTIF(B147:CW147,0)+1))</f>
        <v>0.35416666666666302</v>
      </c>
      <c r="DA147" s="40">
        <f t="shared" ref="DA147:DA150" si="67">IF(CY147-CZ147&lt;0,0,CY147-CZ147)</f>
        <v>0.37499999999997397</v>
      </c>
    </row>
    <row r="148" spans="1:105" ht="15.75" thickBot="1" x14ac:dyDescent="0.3">
      <c r="A148" s="20">
        <f t="shared" si="64"/>
        <v>44874</v>
      </c>
      <c r="B148" s="41">
        <f>'1.Sayfa'!B157</f>
        <v>0.35416666666666302</v>
      </c>
      <c r="C148" s="42">
        <f>'1.Sayfa'!C157</f>
        <v>0.52083333333331805</v>
      </c>
      <c r="D148" s="42">
        <f>'1.Sayfa'!D157</f>
        <v>0.56249999999998201</v>
      </c>
      <c r="E148" s="42">
        <f>'1.Sayfa'!E157</f>
        <v>0.72916666666663699</v>
      </c>
      <c r="F148" s="42">
        <f>'1.Sayfa'!I157</f>
        <v>0.35416666666666302</v>
      </c>
      <c r="G148" s="42">
        <f>'1.Sayfa'!J157</f>
        <v>0.56249999999998201</v>
      </c>
      <c r="H148" s="42">
        <f>'1.Sayfa'!K157</f>
        <v>0.60416666666664598</v>
      </c>
      <c r="I148" s="42">
        <f>'1.Sayfa'!L157</f>
        <v>0.72916666666663699</v>
      </c>
      <c r="J148" s="42">
        <f>'1.Sayfa'!P157</f>
        <v>0</v>
      </c>
      <c r="K148" s="42">
        <f>'1.Sayfa'!Q157</f>
        <v>0</v>
      </c>
      <c r="L148" s="42">
        <f>'1.Sayfa'!R157</f>
        <v>0</v>
      </c>
      <c r="M148" s="42">
        <f>'1.Sayfa'!S157</f>
        <v>0</v>
      </c>
      <c r="N148" s="42">
        <f>'1.Sayfa'!W157</f>
        <v>0</v>
      </c>
      <c r="O148" s="42">
        <f>'1.Sayfa'!X157</f>
        <v>0</v>
      </c>
      <c r="P148" s="42">
        <f>'1.Sayfa'!Y157</f>
        <v>0</v>
      </c>
      <c r="Q148" s="42">
        <f>'1.Sayfa'!Z157</f>
        <v>0</v>
      </c>
      <c r="R148" s="42">
        <f>'1.Sayfa'!AD157</f>
        <v>0</v>
      </c>
      <c r="S148" s="42">
        <f>'1.Sayfa'!AE157</f>
        <v>0</v>
      </c>
      <c r="T148" s="42">
        <f>'1.Sayfa'!AF157</f>
        <v>0</v>
      </c>
      <c r="U148" s="43">
        <f>'1.Sayfa'!AG157</f>
        <v>0</v>
      </c>
      <c r="V148" s="41">
        <f>'2.Sayfa'!B157</f>
        <v>0</v>
      </c>
      <c r="W148" s="42">
        <f>'2.Sayfa'!C157</f>
        <v>0</v>
      </c>
      <c r="X148" s="42">
        <f>'2.Sayfa'!D157</f>
        <v>0</v>
      </c>
      <c r="Y148" s="42">
        <f>'2.Sayfa'!E157</f>
        <v>0</v>
      </c>
      <c r="Z148" s="42">
        <f>'2.Sayfa'!I157</f>
        <v>0</v>
      </c>
      <c r="AA148" s="42">
        <f>'2.Sayfa'!J157</f>
        <v>0</v>
      </c>
      <c r="AB148" s="42">
        <f>'2.Sayfa'!K157</f>
        <v>0</v>
      </c>
      <c r="AC148" s="42">
        <f>'2.Sayfa'!L157</f>
        <v>0</v>
      </c>
      <c r="AD148" s="42">
        <f>'2.Sayfa'!P157</f>
        <v>0</v>
      </c>
      <c r="AE148" s="42">
        <f>'2.Sayfa'!Q157</f>
        <v>0</v>
      </c>
      <c r="AF148" s="42">
        <f>'2.Sayfa'!R157</f>
        <v>0</v>
      </c>
      <c r="AG148" s="42">
        <f>'2.Sayfa'!S157</f>
        <v>0</v>
      </c>
      <c r="AH148" s="42">
        <f>'2.Sayfa'!W157</f>
        <v>0</v>
      </c>
      <c r="AI148" s="42">
        <f>'2.Sayfa'!X157</f>
        <v>0</v>
      </c>
      <c r="AJ148" s="42">
        <f>'2.Sayfa'!Y157</f>
        <v>0</v>
      </c>
      <c r="AK148" s="42">
        <f>'2.Sayfa'!Z157</f>
        <v>0</v>
      </c>
      <c r="AL148" s="42">
        <f>'2.Sayfa'!AD157</f>
        <v>0</v>
      </c>
      <c r="AM148" s="42">
        <f>'2.Sayfa'!AE157</f>
        <v>0</v>
      </c>
      <c r="AN148" s="42">
        <f>'2.Sayfa'!AF157</f>
        <v>0</v>
      </c>
      <c r="AO148" s="43">
        <f>'2.Sayfa'!AG157</f>
        <v>0</v>
      </c>
      <c r="AP148" s="44">
        <f>'3.Sayfa'!B157</f>
        <v>0</v>
      </c>
      <c r="AQ148" s="46">
        <f>'3.Sayfa'!C157</f>
        <v>0</v>
      </c>
      <c r="AR148" s="42">
        <f>'3.Sayfa'!D157</f>
        <v>0</v>
      </c>
      <c r="AS148" s="45">
        <f>'3.Sayfa'!E157</f>
        <v>0</v>
      </c>
      <c r="AT148" s="42">
        <f>'3.Sayfa'!I157</f>
        <v>0</v>
      </c>
      <c r="AU148" s="42">
        <f>'3.Sayfa'!J157</f>
        <v>0</v>
      </c>
      <c r="AV148" s="42">
        <f>'3.Sayfa'!K157</f>
        <v>0</v>
      </c>
      <c r="AW148" s="42">
        <f>'3.Sayfa'!L157</f>
        <v>0</v>
      </c>
      <c r="AX148" s="42">
        <f>'3.Sayfa'!P157</f>
        <v>0</v>
      </c>
      <c r="AY148" s="42">
        <f>'3.Sayfa'!Q157</f>
        <v>0</v>
      </c>
      <c r="AZ148" s="42">
        <f>'3.Sayfa'!R157</f>
        <v>0</v>
      </c>
      <c r="BA148" s="42">
        <f>'3.Sayfa'!S157</f>
        <v>0</v>
      </c>
      <c r="BB148" s="42">
        <f>'3.Sayfa'!W157</f>
        <v>0</v>
      </c>
      <c r="BC148" s="42">
        <f>'3.Sayfa'!X157</f>
        <v>0</v>
      </c>
      <c r="BD148" s="42">
        <f>'3.Sayfa'!Y157</f>
        <v>0</v>
      </c>
      <c r="BE148" s="42">
        <f>'3.Sayfa'!Z157</f>
        <v>0</v>
      </c>
      <c r="BF148" s="42">
        <f>'3.Sayfa'!AD157</f>
        <v>0</v>
      </c>
      <c r="BG148" s="42">
        <f>'3.Sayfa'!AE157</f>
        <v>0</v>
      </c>
      <c r="BH148" s="42">
        <f>'3.Sayfa'!AF157</f>
        <v>0</v>
      </c>
      <c r="BI148" s="42">
        <f>'3.Sayfa'!AG157</f>
        <v>0</v>
      </c>
      <c r="BJ148" s="44">
        <f>'4.Sayfa'!B157</f>
        <v>0</v>
      </c>
      <c r="BK148" s="42">
        <f>'4.Sayfa'!C157</f>
        <v>0</v>
      </c>
      <c r="BL148" s="42">
        <f>'4.Sayfa'!D157</f>
        <v>0</v>
      </c>
      <c r="BM148" s="47">
        <f>'4.Sayfa'!E157</f>
        <v>0</v>
      </c>
      <c r="BN148" s="42">
        <f>'4.Sayfa'!I157</f>
        <v>0</v>
      </c>
      <c r="BO148" s="42">
        <f>'4.Sayfa'!J157</f>
        <v>0</v>
      </c>
      <c r="BP148" s="42">
        <f>'4.Sayfa'!K157</f>
        <v>0</v>
      </c>
      <c r="BQ148" s="42">
        <f>'4.Sayfa'!L157</f>
        <v>0</v>
      </c>
      <c r="BR148" s="42">
        <f>'4.Sayfa'!P157</f>
        <v>0</v>
      </c>
      <c r="BS148" s="42">
        <f>'4.Sayfa'!Q157</f>
        <v>0</v>
      </c>
      <c r="BT148" s="42">
        <f>'4.Sayfa'!R157</f>
        <v>0</v>
      </c>
      <c r="BU148" s="42">
        <f>'4.Sayfa'!S157</f>
        <v>0</v>
      </c>
      <c r="BV148" s="42">
        <f>'4.Sayfa'!W157</f>
        <v>0</v>
      </c>
      <c r="BW148" s="42">
        <f>'4.Sayfa'!X157</f>
        <v>0</v>
      </c>
      <c r="BX148" s="42">
        <f>'4.Sayfa'!Y157</f>
        <v>0</v>
      </c>
      <c r="BY148" s="42">
        <f>'4.Sayfa'!Z157</f>
        <v>0</v>
      </c>
      <c r="BZ148" s="42">
        <f>'4.Sayfa'!AD157</f>
        <v>0</v>
      </c>
      <c r="CA148" s="42">
        <f>'4.Sayfa'!AE157</f>
        <v>0</v>
      </c>
      <c r="CB148" s="42">
        <f>'4.Sayfa'!AF157</f>
        <v>0</v>
      </c>
      <c r="CC148" s="42">
        <f>'4.Sayfa'!AG157</f>
        <v>0</v>
      </c>
      <c r="CD148" s="44">
        <f>'5.Sayfa'!B157</f>
        <v>0</v>
      </c>
      <c r="CE148" s="42">
        <f>'5.Sayfa'!C157</f>
        <v>0</v>
      </c>
      <c r="CF148" s="42">
        <f>'5.Sayfa'!D157</f>
        <v>0</v>
      </c>
      <c r="CG148" s="47">
        <f>'5.Sayfa'!E157</f>
        <v>0</v>
      </c>
      <c r="CH148" s="42">
        <f>'5.Sayfa'!I157</f>
        <v>0</v>
      </c>
      <c r="CI148" s="42">
        <f>'5.Sayfa'!J157</f>
        <v>0</v>
      </c>
      <c r="CJ148" s="42">
        <f>'5.Sayfa'!K157</f>
        <v>0</v>
      </c>
      <c r="CK148" s="42">
        <f>'5.Sayfa'!L157</f>
        <v>0</v>
      </c>
      <c r="CL148" s="42">
        <f>'5.Sayfa'!P157</f>
        <v>0</v>
      </c>
      <c r="CM148" s="42">
        <f>'5.Sayfa'!Q157</f>
        <v>0</v>
      </c>
      <c r="CN148" s="42">
        <f>'5.Sayfa'!R157</f>
        <v>0</v>
      </c>
      <c r="CO148" s="42">
        <f>'5.Sayfa'!S157</f>
        <v>0</v>
      </c>
      <c r="CP148" s="42">
        <f>'5.Sayfa'!W157</f>
        <v>0</v>
      </c>
      <c r="CQ148" s="42">
        <f>'5.Sayfa'!X157</f>
        <v>0</v>
      </c>
      <c r="CR148" s="42">
        <f>'5.Sayfa'!Y157</f>
        <v>0</v>
      </c>
      <c r="CS148" s="42">
        <f>'5.Sayfa'!Z157</f>
        <v>0</v>
      </c>
      <c r="CT148" s="42">
        <f>'5.Sayfa'!AD157</f>
        <v>0</v>
      </c>
      <c r="CU148" s="42">
        <f>'5.Sayfa'!AE157</f>
        <v>0</v>
      </c>
      <c r="CV148" s="42">
        <f>'5.Sayfa'!AF157</f>
        <v>0</v>
      </c>
      <c r="CW148" s="43">
        <f>'5.Sayfa'!AG157</f>
        <v>0</v>
      </c>
      <c r="CY148" s="40">
        <f t="shared" si="65"/>
        <v>0.72916666666663699</v>
      </c>
      <c r="CZ148" s="40">
        <f t="shared" si="66"/>
        <v>0.35416666666666302</v>
      </c>
      <c r="DA148" s="40">
        <f t="shared" si="67"/>
        <v>0.37499999999997397</v>
      </c>
    </row>
    <row r="149" spans="1:105" ht="15.75" thickBot="1" x14ac:dyDescent="0.3">
      <c r="A149" s="20">
        <f t="shared" si="64"/>
        <v>44875</v>
      </c>
      <c r="B149" s="41">
        <f>'1.Sayfa'!B158</f>
        <v>0.35416666666666302</v>
      </c>
      <c r="C149" s="42">
        <f>'1.Sayfa'!C158</f>
        <v>0.56249999999998201</v>
      </c>
      <c r="D149" s="42">
        <f>'1.Sayfa'!D158</f>
        <v>0.60416666666664598</v>
      </c>
      <c r="E149" s="42">
        <f>'1.Sayfa'!E158</f>
        <v>0.72916666666663699</v>
      </c>
      <c r="F149" s="42">
        <f>'1.Sayfa'!I158</f>
        <v>0.35416666666666302</v>
      </c>
      <c r="G149" s="42">
        <f>'1.Sayfa'!J158</f>
        <v>0.52083333333331805</v>
      </c>
      <c r="H149" s="42">
        <f>'1.Sayfa'!K158</f>
        <v>0.56249999999998201</v>
      </c>
      <c r="I149" s="42">
        <f>'1.Sayfa'!L158</f>
        <v>0.72916666666663699</v>
      </c>
      <c r="J149" s="42">
        <f>'1.Sayfa'!P158</f>
        <v>0</v>
      </c>
      <c r="K149" s="42">
        <f>'1.Sayfa'!Q158</f>
        <v>0</v>
      </c>
      <c r="L149" s="42">
        <f>'1.Sayfa'!R158</f>
        <v>0</v>
      </c>
      <c r="M149" s="42">
        <f>'1.Sayfa'!S158</f>
        <v>0</v>
      </c>
      <c r="N149" s="42">
        <f>'1.Sayfa'!W158</f>
        <v>0</v>
      </c>
      <c r="O149" s="42">
        <f>'1.Sayfa'!X158</f>
        <v>0</v>
      </c>
      <c r="P149" s="42">
        <f>'1.Sayfa'!Y158</f>
        <v>0</v>
      </c>
      <c r="Q149" s="42">
        <f>'1.Sayfa'!Z158</f>
        <v>0</v>
      </c>
      <c r="R149" s="42">
        <f>'1.Sayfa'!AD158</f>
        <v>0</v>
      </c>
      <c r="S149" s="42">
        <f>'1.Sayfa'!AE158</f>
        <v>0</v>
      </c>
      <c r="T149" s="42">
        <f>'1.Sayfa'!AF158</f>
        <v>0</v>
      </c>
      <c r="U149" s="43">
        <f>'1.Sayfa'!AG158</f>
        <v>0</v>
      </c>
      <c r="V149" s="41">
        <f>'2.Sayfa'!B158</f>
        <v>0</v>
      </c>
      <c r="W149" s="42">
        <f>'2.Sayfa'!C158</f>
        <v>0</v>
      </c>
      <c r="X149" s="42">
        <f>'2.Sayfa'!D158</f>
        <v>0</v>
      </c>
      <c r="Y149" s="42">
        <f>'2.Sayfa'!E158</f>
        <v>0</v>
      </c>
      <c r="Z149" s="42">
        <f>'2.Sayfa'!I158</f>
        <v>0</v>
      </c>
      <c r="AA149" s="42">
        <f>'2.Sayfa'!J158</f>
        <v>0</v>
      </c>
      <c r="AB149" s="42">
        <f>'2.Sayfa'!K158</f>
        <v>0</v>
      </c>
      <c r="AC149" s="42">
        <f>'2.Sayfa'!L158</f>
        <v>0</v>
      </c>
      <c r="AD149" s="42">
        <f>'2.Sayfa'!P158</f>
        <v>0</v>
      </c>
      <c r="AE149" s="42">
        <f>'2.Sayfa'!Q158</f>
        <v>0</v>
      </c>
      <c r="AF149" s="42">
        <f>'2.Sayfa'!R158</f>
        <v>0</v>
      </c>
      <c r="AG149" s="42">
        <f>'2.Sayfa'!S158</f>
        <v>0</v>
      </c>
      <c r="AH149" s="42">
        <f>'2.Sayfa'!W158</f>
        <v>0</v>
      </c>
      <c r="AI149" s="42">
        <f>'2.Sayfa'!X158</f>
        <v>0</v>
      </c>
      <c r="AJ149" s="42">
        <f>'2.Sayfa'!Y158</f>
        <v>0</v>
      </c>
      <c r="AK149" s="42">
        <f>'2.Sayfa'!Z158</f>
        <v>0</v>
      </c>
      <c r="AL149" s="42">
        <f>'2.Sayfa'!AD158</f>
        <v>0</v>
      </c>
      <c r="AM149" s="42">
        <f>'2.Sayfa'!AE158</f>
        <v>0</v>
      </c>
      <c r="AN149" s="42">
        <f>'2.Sayfa'!AF158</f>
        <v>0</v>
      </c>
      <c r="AO149" s="43">
        <f>'2.Sayfa'!AG158</f>
        <v>0</v>
      </c>
      <c r="AP149" s="44">
        <f>'3.Sayfa'!B158</f>
        <v>0</v>
      </c>
      <c r="AQ149" s="46">
        <f>'3.Sayfa'!C158</f>
        <v>0</v>
      </c>
      <c r="AR149" s="42">
        <f>'3.Sayfa'!D158</f>
        <v>0</v>
      </c>
      <c r="AS149" s="45">
        <f>'3.Sayfa'!E158</f>
        <v>0</v>
      </c>
      <c r="AT149" s="42">
        <f>'3.Sayfa'!I158</f>
        <v>0</v>
      </c>
      <c r="AU149" s="42">
        <f>'3.Sayfa'!J158</f>
        <v>0</v>
      </c>
      <c r="AV149" s="42">
        <f>'3.Sayfa'!K158</f>
        <v>0</v>
      </c>
      <c r="AW149" s="42">
        <f>'3.Sayfa'!L158</f>
        <v>0</v>
      </c>
      <c r="AX149" s="42">
        <f>'3.Sayfa'!P158</f>
        <v>0</v>
      </c>
      <c r="AY149" s="42">
        <f>'3.Sayfa'!Q158</f>
        <v>0</v>
      </c>
      <c r="AZ149" s="42">
        <f>'3.Sayfa'!R158</f>
        <v>0</v>
      </c>
      <c r="BA149" s="42">
        <f>'3.Sayfa'!S158</f>
        <v>0</v>
      </c>
      <c r="BB149" s="42">
        <f>'3.Sayfa'!W158</f>
        <v>0</v>
      </c>
      <c r="BC149" s="42">
        <f>'3.Sayfa'!X158</f>
        <v>0</v>
      </c>
      <c r="BD149" s="42">
        <f>'3.Sayfa'!Y158</f>
        <v>0</v>
      </c>
      <c r="BE149" s="42">
        <f>'3.Sayfa'!Z158</f>
        <v>0</v>
      </c>
      <c r="BF149" s="42">
        <f>'3.Sayfa'!AD158</f>
        <v>0</v>
      </c>
      <c r="BG149" s="42">
        <f>'3.Sayfa'!AE158</f>
        <v>0</v>
      </c>
      <c r="BH149" s="42">
        <f>'3.Sayfa'!AF158</f>
        <v>0</v>
      </c>
      <c r="BI149" s="42">
        <f>'3.Sayfa'!AG158</f>
        <v>0</v>
      </c>
      <c r="BJ149" s="44">
        <f>'4.Sayfa'!B158</f>
        <v>0</v>
      </c>
      <c r="BK149" s="42">
        <f>'4.Sayfa'!C158</f>
        <v>0</v>
      </c>
      <c r="BL149" s="42">
        <f>'4.Sayfa'!D158</f>
        <v>0</v>
      </c>
      <c r="BM149" s="47">
        <f>'4.Sayfa'!E158</f>
        <v>0</v>
      </c>
      <c r="BN149" s="42">
        <f>'4.Sayfa'!I158</f>
        <v>0</v>
      </c>
      <c r="BO149" s="42">
        <f>'4.Sayfa'!J158</f>
        <v>0</v>
      </c>
      <c r="BP149" s="42">
        <f>'4.Sayfa'!K158</f>
        <v>0</v>
      </c>
      <c r="BQ149" s="42">
        <f>'4.Sayfa'!L158</f>
        <v>0</v>
      </c>
      <c r="BR149" s="42">
        <f>'4.Sayfa'!P158</f>
        <v>0</v>
      </c>
      <c r="BS149" s="42">
        <f>'4.Sayfa'!Q158</f>
        <v>0</v>
      </c>
      <c r="BT149" s="42">
        <f>'4.Sayfa'!R158</f>
        <v>0</v>
      </c>
      <c r="BU149" s="42">
        <f>'4.Sayfa'!S158</f>
        <v>0</v>
      </c>
      <c r="BV149" s="42">
        <f>'4.Sayfa'!W158</f>
        <v>0</v>
      </c>
      <c r="BW149" s="42">
        <f>'4.Sayfa'!X158</f>
        <v>0</v>
      </c>
      <c r="BX149" s="42">
        <f>'4.Sayfa'!Y158</f>
        <v>0</v>
      </c>
      <c r="BY149" s="42">
        <f>'4.Sayfa'!Z158</f>
        <v>0</v>
      </c>
      <c r="BZ149" s="42">
        <f>'4.Sayfa'!AD158</f>
        <v>0</v>
      </c>
      <c r="CA149" s="42">
        <f>'4.Sayfa'!AE158</f>
        <v>0</v>
      </c>
      <c r="CB149" s="42">
        <f>'4.Sayfa'!AF158</f>
        <v>0</v>
      </c>
      <c r="CC149" s="42">
        <f>'4.Sayfa'!AG158</f>
        <v>0</v>
      </c>
      <c r="CD149" s="44">
        <f>'5.Sayfa'!B158</f>
        <v>0</v>
      </c>
      <c r="CE149" s="42">
        <f>'5.Sayfa'!C158</f>
        <v>0</v>
      </c>
      <c r="CF149" s="42">
        <f>'5.Sayfa'!D158</f>
        <v>0</v>
      </c>
      <c r="CG149" s="47">
        <f>'5.Sayfa'!E158</f>
        <v>0</v>
      </c>
      <c r="CH149" s="42">
        <f>'5.Sayfa'!I158</f>
        <v>0</v>
      </c>
      <c r="CI149" s="42">
        <f>'5.Sayfa'!J158</f>
        <v>0</v>
      </c>
      <c r="CJ149" s="42">
        <f>'5.Sayfa'!K158</f>
        <v>0</v>
      </c>
      <c r="CK149" s="42">
        <f>'5.Sayfa'!L158</f>
        <v>0</v>
      </c>
      <c r="CL149" s="42">
        <f>'5.Sayfa'!P158</f>
        <v>0</v>
      </c>
      <c r="CM149" s="42">
        <f>'5.Sayfa'!Q158</f>
        <v>0</v>
      </c>
      <c r="CN149" s="42">
        <f>'5.Sayfa'!R158</f>
        <v>0</v>
      </c>
      <c r="CO149" s="42">
        <f>'5.Sayfa'!S158</f>
        <v>0</v>
      </c>
      <c r="CP149" s="42">
        <f>'5.Sayfa'!W158</f>
        <v>0</v>
      </c>
      <c r="CQ149" s="42">
        <f>'5.Sayfa'!X158</f>
        <v>0</v>
      </c>
      <c r="CR149" s="42">
        <f>'5.Sayfa'!Y158</f>
        <v>0</v>
      </c>
      <c r="CS149" s="42">
        <f>'5.Sayfa'!Z158</f>
        <v>0</v>
      </c>
      <c r="CT149" s="42">
        <f>'5.Sayfa'!AD158</f>
        <v>0</v>
      </c>
      <c r="CU149" s="42">
        <f>'5.Sayfa'!AE158</f>
        <v>0</v>
      </c>
      <c r="CV149" s="42">
        <f>'5.Sayfa'!AF158</f>
        <v>0</v>
      </c>
      <c r="CW149" s="43">
        <f>'5.Sayfa'!AG158</f>
        <v>0</v>
      </c>
      <c r="CY149" s="40">
        <f t="shared" si="65"/>
        <v>0.72916666666663699</v>
      </c>
      <c r="CZ149" s="40">
        <f t="shared" si="66"/>
        <v>0.35416666666666302</v>
      </c>
      <c r="DA149" s="40">
        <f t="shared" si="67"/>
        <v>0.37499999999997397</v>
      </c>
    </row>
    <row r="150" spans="1:105" ht="15.75" thickBot="1" x14ac:dyDescent="0.3">
      <c r="A150" s="20">
        <f t="shared" si="64"/>
        <v>44876</v>
      </c>
      <c r="B150" s="41">
        <f>'1.Sayfa'!B159</f>
        <v>0.35416666666666302</v>
      </c>
      <c r="C150" s="42">
        <f>'1.Sayfa'!C159</f>
        <v>0.52083333333331805</v>
      </c>
      <c r="D150" s="42">
        <f>'1.Sayfa'!D159</f>
        <v>0.56249999999998201</v>
      </c>
      <c r="E150" s="42">
        <f>'1.Sayfa'!E159</f>
        <v>0.72916666666663699</v>
      </c>
      <c r="F150" s="42">
        <f>'1.Sayfa'!I159</f>
        <v>0.35416666666666302</v>
      </c>
      <c r="G150" s="42">
        <f>'1.Sayfa'!J159</f>
        <v>0.56249999999998201</v>
      </c>
      <c r="H150" s="42">
        <f>'1.Sayfa'!K159</f>
        <v>0.60416666666664598</v>
      </c>
      <c r="I150" s="42">
        <f>'1.Sayfa'!L159</f>
        <v>0.72916666666663699</v>
      </c>
      <c r="J150" s="42">
        <f>'1.Sayfa'!P159</f>
        <v>0</v>
      </c>
      <c r="K150" s="42">
        <f>'1.Sayfa'!Q159</f>
        <v>0</v>
      </c>
      <c r="L150" s="42">
        <f>'1.Sayfa'!R159</f>
        <v>0</v>
      </c>
      <c r="M150" s="42">
        <f>'1.Sayfa'!S159</f>
        <v>0</v>
      </c>
      <c r="N150" s="42">
        <f>'1.Sayfa'!W159</f>
        <v>0</v>
      </c>
      <c r="O150" s="42">
        <f>'1.Sayfa'!X159</f>
        <v>0</v>
      </c>
      <c r="P150" s="42">
        <f>'1.Sayfa'!Y159</f>
        <v>0</v>
      </c>
      <c r="Q150" s="42">
        <f>'1.Sayfa'!Z159</f>
        <v>0</v>
      </c>
      <c r="R150" s="42">
        <f>'1.Sayfa'!AD159</f>
        <v>0</v>
      </c>
      <c r="S150" s="42">
        <f>'1.Sayfa'!AE159</f>
        <v>0</v>
      </c>
      <c r="T150" s="42">
        <f>'1.Sayfa'!AF159</f>
        <v>0</v>
      </c>
      <c r="U150" s="43">
        <f>'1.Sayfa'!AG159</f>
        <v>0</v>
      </c>
      <c r="V150" s="41">
        <f>'2.Sayfa'!B159</f>
        <v>0</v>
      </c>
      <c r="W150" s="42">
        <f>'2.Sayfa'!C159</f>
        <v>0</v>
      </c>
      <c r="X150" s="42">
        <f>'2.Sayfa'!D159</f>
        <v>0</v>
      </c>
      <c r="Y150" s="42">
        <f>'2.Sayfa'!E159</f>
        <v>0</v>
      </c>
      <c r="Z150" s="42">
        <f>'2.Sayfa'!I159</f>
        <v>0</v>
      </c>
      <c r="AA150" s="42">
        <f>'2.Sayfa'!J159</f>
        <v>0</v>
      </c>
      <c r="AB150" s="42">
        <f>'2.Sayfa'!K159</f>
        <v>0</v>
      </c>
      <c r="AC150" s="42">
        <f>'2.Sayfa'!L159</f>
        <v>0</v>
      </c>
      <c r="AD150" s="42">
        <f>'2.Sayfa'!P159</f>
        <v>0</v>
      </c>
      <c r="AE150" s="42">
        <f>'2.Sayfa'!Q159</f>
        <v>0</v>
      </c>
      <c r="AF150" s="42">
        <f>'2.Sayfa'!R159</f>
        <v>0</v>
      </c>
      <c r="AG150" s="42">
        <f>'2.Sayfa'!S159</f>
        <v>0</v>
      </c>
      <c r="AH150" s="42">
        <f>'2.Sayfa'!W159</f>
        <v>0</v>
      </c>
      <c r="AI150" s="42">
        <f>'2.Sayfa'!X159</f>
        <v>0</v>
      </c>
      <c r="AJ150" s="42">
        <f>'2.Sayfa'!Y159</f>
        <v>0</v>
      </c>
      <c r="AK150" s="42">
        <f>'2.Sayfa'!Z159</f>
        <v>0</v>
      </c>
      <c r="AL150" s="42">
        <f>'2.Sayfa'!AD159</f>
        <v>0</v>
      </c>
      <c r="AM150" s="42">
        <f>'2.Sayfa'!AE159</f>
        <v>0</v>
      </c>
      <c r="AN150" s="42">
        <f>'2.Sayfa'!AF159</f>
        <v>0</v>
      </c>
      <c r="AO150" s="43">
        <f>'2.Sayfa'!AG159</f>
        <v>0</v>
      </c>
      <c r="AP150" s="44">
        <f>'3.Sayfa'!B159</f>
        <v>0</v>
      </c>
      <c r="AQ150" s="46">
        <f>'3.Sayfa'!C159</f>
        <v>0</v>
      </c>
      <c r="AR150" s="42">
        <f>'3.Sayfa'!D159</f>
        <v>0</v>
      </c>
      <c r="AS150" s="45">
        <f>'3.Sayfa'!E159</f>
        <v>0</v>
      </c>
      <c r="AT150" s="42">
        <f>'3.Sayfa'!I159</f>
        <v>0</v>
      </c>
      <c r="AU150" s="42">
        <f>'3.Sayfa'!J159</f>
        <v>0</v>
      </c>
      <c r="AV150" s="42">
        <f>'3.Sayfa'!K159</f>
        <v>0</v>
      </c>
      <c r="AW150" s="42">
        <f>'3.Sayfa'!L159</f>
        <v>0</v>
      </c>
      <c r="AX150" s="42">
        <f>'3.Sayfa'!P159</f>
        <v>0</v>
      </c>
      <c r="AY150" s="42">
        <f>'3.Sayfa'!Q159</f>
        <v>0</v>
      </c>
      <c r="AZ150" s="42">
        <f>'3.Sayfa'!R159</f>
        <v>0</v>
      </c>
      <c r="BA150" s="42">
        <f>'3.Sayfa'!S159</f>
        <v>0</v>
      </c>
      <c r="BB150" s="42">
        <f>'3.Sayfa'!W159</f>
        <v>0</v>
      </c>
      <c r="BC150" s="42">
        <f>'3.Sayfa'!X159</f>
        <v>0</v>
      </c>
      <c r="BD150" s="42">
        <f>'3.Sayfa'!Y159</f>
        <v>0</v>
      </c>
      <c r="BE150" s="42">
        <f>'3.Sayfa'!Z159</f>
        <v>0</v>
      </c>
      <c r="BF150" s="42">
        <f>'3.Sayfa'!AD159</f>
        <v>0</v>
      </c>
      <c r="BG150" s="42">
        <f>'3.Sayfa'!AE159</f>
        <v>0</v>
      </c>
      <c r="BH150" s="42">
        <f>'3.Sayfa'!AF159</f>
        <v>0</v>
      </c>
      <c r="BI150" s="42">
        <f>'3.Sayfa'!AG159</f>
        <v>0</v>
      </c>
      <c r="BJ150" s="44">
        <f>'4.Sayfa'!B159</f>
        <v>0</v>
      </c>
      <c r="BK150" s="42">
        <f>'4.Sayfa'!C159</f>
        <v>0</v>
      </c>
      <c r="BL150" s="42">
        <f>'4.Sayfa'!D159</f>
        <v>0</v>
      </c>
      <c r="BM150" s="47">
        <f>'4.Sayfa'!E159</f>
        <v>0</v>
      </c>
      <c r="BN150" s="42">
        <f>'4.Sayfa'!I159</f>
        <v>0</v>
      </c>
      <c r="BO150" s="42">
        <f>'4.Sayfa'!J159</f>
        <v>0</v>
      </c>
      <c r="BP150" s="42">
        <f>'4.Sayfa'!K159</f>
        <v>0</v>
      </c>
      <c r="BQ150" s="42">
        <f>'4.Sayfa'!L159</f>
        <v>0</v>
      </c>
      <c r="BR150" s="42">
        <f>'4.Sayfa'!P159</f>
        <v>0</v>
      </c>
      <c r="BS150" s="42">
        <f>'4.Sayfa'!Q159</f>
        <v>0</v>
      </c>
      <c r="BT150" s="42">
        <f>'4.Sayfa'!R159</f>
        <v>0</v>
      </c>
      <c r="BU150" s="42">
        <f>'4.Sayfa'!S159</f>
        <v>0</v>
      </c>
      <c r="BV150" s="42">
        <f>'4.Sayfa'!W159</f>
        <v>0</v>
      </c>
      <c r="BW150" s="42">
        <f>'4.Sayfa'!X159</f>
        <v>0</v>
      </c>
      <c r="BX150" s="42">
        <f>'4.Sayfa'!Y159</f>
        <v>0</v>
      </c>
      <c r="BY150" s="42">
        <f>'4.Sayfa'!Z159</f>
        <v>0</v>
      </c>
      <c r="BZ150" s="42">
        <f>'4.Sayfa'!AD159</f>
        <v>0</v>
      </c>
      <c r="CA150" s="42">
        <f>'4.Sayfa'!AE159</f>
        <v>0</v>
      </c>
      <c r="CB150" s="42">
        <f>'4.Sayfa'!AF159</f>
        <v>0</v>
      </c>
      <c r="CC150" s="42">
        <f>'4.Sayfa'!AG159</f>
        <v>0</v>
      </c>
      <c r="CD150" s="44">
        <f>'5.Sayfa'!B159</f>
        <v>0</v>
      </c>
      <c r="CE150" s="42">
        <f>'5.Sayfa'!C159</f>
        <v>0</v>
      </c>
      <c r="CF150" s="42">
        <f>'5.Sayfa'!D159</f>
        <v>0</v>
      </c>
      <c r="CG150" s="47">
        <f>'5.Sayfa'!E159</f>
        <v>0</v>
      </c>
      <c r="CH150" s="42">
        <f>'5.Sayfa'!I159</f>
        <v>0</v>
      </c>
      <c r="CI150" s="42">
        <f>'5.Sayfa'!J159</f>
        <v>0</v>
      </c>
      <c r="CJ150" s="42">
        <f>'5.Sayfa'!K159</f>
        <v>0</v>
      </c>
      <c r="CK150" s="42">
        <f>'5.Sayfa'!L159</f>
        <v>0</v>
      </c>
      <c r="CL150" s="42">
        <f>'5.Sayfa'!P159</f>
        <v>0</v>
      </c>
      <c r="CM150" s="42">
        <f>'5.Sayfa'!Q159</f>
        <v>0</v>
      </c>
      <c r="CN150" s="42">
        <f>'5.Sayfa'!R159</f>
        <v>0</v>
      </c>
      <c r="CO150" s="42">
        <f>'5.Sayfa'!S159</f>
        <v>0</v>
      </c>
      <c r="CP150" s="42">
        <f>'5.Sayfa'!W159</f>
        <v>0</v>
      </c>
      <c r="CQ150" s="42">
        <f>'5.Sayfa'!X159</f>
        <v>0</v>
      </c>
      <c r="CR150" s="42">
        <f>'5.Sayfa'!Y159</f>
        <v>0</v>
      </c>
      <c r="CS150" s="42">
        <f>'5.Sayfa'!Z159</f>
        <v>0</v>
      </c>
      <c r="CT150" s="42">
        <f>'5.Sayfa'!AD159</f>
        <v>0</v>
      </c>
      <c r="CU150" s="42">
        <f>'5.Sayfa'!AE159</f>
        <v>0</v>
      </c>
      <c r="CV150" s="42">
        <f>'5.Sayfa'!AF159</f>
        <v>0</v>
      </c>
      <c r="CW150" s="43">
        <f>'5.Sayfa'!AG159</f>
        <v>0</v>
      </c>
      <c r="CY150" s="40">
        <f t="shared" si="65"/>
        <v>0.72916666666663699</v>
      </c>
      <c r="CZ150" s="40">
        <f t="shared" si="66"/>
        <v>0.35416666666666302</v>
      </c>
      <c r="DA150" s="40">
        <f t="shared" si="67"/>
        <v>0.37499999999997397</v>
      </c>
    </row>
    <row r="151" spans="1:105" ht="16.5" thickBot="1" x14ac:dyDescent="0.3">
      <c r="A151" s="30" t="s">
        <v>24</v>
      </c>
      <c r="B151" s="41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3"/>
      <c r="V151" s="41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3"/>
      <c r="AP151" s="44"/>
      <c r="AQ151" s="46"/>
      <c r="AR151" s="42"/>
      <c r="AS151" s="45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4"/>
      <c r="BK151" s="42"/>
      <c r="BL151" s="42"/>
      <c r="BM151" s="47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4"/>
      <c r="CE151" s="42"/>
      <c r="CF151" s="42"/>
      <c r="CG151" s="47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3"/>
      <c r="CY151" s="40"/>
      <c r="CZ151" s="40"/>
      <c r="DA151" s="48">
        <f>SUM(DA146:DA150)</f>
        <v>1.916666666666534</v>
      </c>
    </row>
    <row r="152" spans="1:105" x14ac:dyDescent="0.25">
      <c r="A152" s="20">
        <f>A150+1</f>
        <v>44877</v>
      </c>
    </row>
    <row r="153" spans="1:105" x14ac:dyDescent="0.25">
      <c r="A153" s="20">
        <f>A152+1</f>
        <v>44878</v>
      </c>
    </row>
    <row r="154" spans="1:105" ht="15.75" thickBot="1" x14ac:dyDescent="0.3">
      <c r="A154" s="20">
        <f t="shared" ref="A154:A158" si="68">A153+1</f>
        <v>44879</v>
      </c>
      <c r="B154" s="41">
        <f>'1.Sayfa'!B163</f>
        <v>0.35416666666666302</v>
      </c>
      <c r="C154" s="42">
        <f>'1.Sayfa'!C163</f>
        <v>0.56249999999998201</v>
      </c>
      <c r="D154" s="42">
        <f>'1.Sayfa'!D163</f>
        <v>0.60416666666664598</v>
      </c>
      <c r="E154" s="42">
        <f>'1.Sayfa'!E163</f>
        <v>0.72916666666663699</v>
      </c>
      <c r="F154" s="42">
        <f>'1.Sayfa'!I163</f>
        <v>0.312499999999999</v>
      </c>
      <c r="G154" s="42">
        <f>'1.Sayfa'!J163</f>
        <v>0.52083333333331805</v>
      </c>
      <c r="H154" s="42">
        <f>'1.Sayfa'!K163</f>
        <v>0.56249999999998201</v>
      </c>
      <c r="I154" s="42">
        <f>'1.Sayfa'!L163</f>
        <v>0.68749999999997402</v>
      </c>
      <c r="J154" s="42">
        <f>'1.Sayfa'!P163</f>
        <v>0</v>
      </c>
      <c r="K154" s="42">
        <f>'1.Sayfa'!Q163</f>
        <v>0</v>
      </c>
      <c r="L154" s="42">
        <f>'1.Sayfa'!R163</f>
        <v>0</v>
      </c>
      <c r="M154" s="42">
        <f>'1.Sayfa'!S163</f>
        <v>0</v>
      </c>
      <c r="N154" s="42">
        <f>'1.Sayfa'!W163</f>
        <v>0</v>
      </c>
      <c r="O154" s="42">
        <f>'1.Sayfa'!X163</f>
        <v>0</v>
      </c>
      <c r="P154" s="42">
        <f>'1.Sayfa'!Y163</f>
        <v>0</v>
      </c>
      <c r="Q154" s="42">
        <f>'1.Sayfa'!Z163</f>
        <v>0</v>
      </c>
      <c r="R154" s="42">
        <f>'1.Sayfa'!AD163</f>
        <v>0</v>
      </c>
      <c r="S154" s="42">
        <f>'1.Sayfa'!AE163</f>
        <v>0</v>
      </c>
      <c r="T154" s="42">
        <f>'1.Sayfa'!AF163</f>
        <v>0</v>
      </c>
      <c r="U154" s="43">
        <f>'1.Sayfa'!AG163</f>
        <v>0</v>
      </c>
      <c r="V154" s="41">
        <f>'2.Sayfa'!B163</f>
        <v>0</v>
      </c>
      <c r="W154" s="42">
        <f>'2.Sayfa'!C163</f>
        <v>0</v>
      </c>
      <c r="X154" s="42">
        <f>'2.Sayfa'!D163</f>
        <v>0</v>
      </c>
      <c r="Y154" s="42">
        <f>'2.Sayfa'!E163</f>
        <v>0</v>
      </c>
      <c r="Z154" s="42">
        <f>'2.Sayfa'!I163</f>
        <v>0</v>
      </c>
      <c r="AA154" s="42">
        <f>'2.Sayfa'!J163</f>
        <v>0</v>
      </c>
      <c r="AB154" s="42">
        <f>'2.Sayfa'!K163</f>
        <v>0</v>
      </c>
      <c r="AC154" s="42">
        <f>'2.Sayfa'!L163</f>
        <v>0</v>
      </c>
      <c r="AD154" s="42">
        <f>'2.Sayfa'!P163</f>
        <v>0</v>
      </c>
      <c r="AE154" s="42">
        <f>'2.Sayfa'!Q163</f>
        <v>0</v>
      </c>
      <c r="AF154" s="42">
        <f>'2.Sayfa'!R163</f>
        <v>0</v>
      </c>
      <c r="AG154" s="42">
        <f>'2.Sayfa'!S163</f>
        <v>0</v>
      </c>
      <c r="AH154" s="42">
        <f>'2.Sayfa'!W163</f>
        <v>0</v>
      </c>
      <c r="AI154" s="42">
        <f>'2.Sayfa'!X163</f>
        <v>0</v>
      </c>
      <c r="AJ154" s="42">
        <f>'2.Sayfa'!Y163</f>
        <v>0</v>
      </c>
      <c r="AK154" s="42">
        <f>'2.Sayfa'!Z163</f>
        <v>0</v>
      </c>
      <c r="AL154" s="42">
        <f>'2.Sayfa'!AD163</f>
        <v>0</v>
      </c>
      <c r="AM154" s="42">
        <f>'2.Sayfa'!AE163</f>
        <v>0</v>
      </c>
      <c r="AN154" s="42">
        <f>'2.Sayfa'!AF163</f>
        <v>0</v>
      </c>
      <c r="AO154" s="43">
        <f>'2.Sayfa'!AG163</f>
        <v>0</v>
      </c>
      <c r="AP154" s="44">
        <f>'3.Sayfa'!B163</f>
        <v>0</v>
      </c>
      <c r="AQ154" s="46">
        <f>'3.Sayfa'!C163</f>
        <v>0</v>
      </c>
      <c r="AR154" s="42">
        <f>'3.Sayfa'!D163</f>
        <v>0</v>
      </c>
      <c r="AS154" s="45">
        <f>'3.Sayfa'!E163</f>
        <v>0</v>
      </c>
      <c r="AT154" s="42">
        <f>'3.Sayfa'!I163</f>
        <v>0</v>
      </c>
      <c r="AU154" s="42">
        <f>'3.Sayfa'!J163</f>
        <v>0</v>
      </c>
      <c r="AV154" s="42">
        <f>'3.Sayfa'!K163</f>
        <v>0</v>
      </c>
      <c r="AW154" s="42">
        <f>'3.Sayfa'!L163</f>
        <v>0</v>
      </c>
      <c r="AX154" s="42">
        <f>'3.Sayfa'!P163</f>
        <v>0</v>
      </c>
      <c r="AY154" s="42">
        <f>'3.Sayfa'!Q163</f>
        <v>0</v>
      </c>
      <c r="AZ154" s="42">
        <f>'3.Sayfa'!R163</f>
        <v>0</v>
      </c>
      <c r="BA154" s="42">
        <f>'3.Sayfa'!S163</f>
        <v>0</v>
      </c>
      <c r="BB154" s="42">
        <f>'3.Sayfa'!W163</f>
        <v>0</v>
      </c>
      <c r="BC154" s="42">
        <f>'3.Sayfa'!X163</f>
        <v>0</v>
      </c>
      <c r="BD154" s="42">
        <f>'3.Sayfa'!Y163</f>
        <v>0</v>
      </c>
      <c r="BE154" s="42">
        <f>'3.Sayfa'!Z163</f>
        <v>0</v>
      </c>
      <c r="BF154" s="42">
        <f>'3.Sayfa'!AD163</f>
        <v>0</v>
      </c>
      <c r="BG154" s="42">
        <f>'3.Sayfa'!AE163</f>
        <v>0</v>
      </c>
      <c r="BH154" s="42">
        <f>'3.Sayfa'!AF163</f>
        <v>0</v>
      </c>
      <c r="BI154" s="42">
        <f>'3.Sayfa'!AG163</f>
        <v>0</v>
      </c>
      <c r="BJ154" s="44">
        <f>'4.Sayfa'!B163</f>
        <v>0</v>
      </c>
      <c r="BK154" s="42">
        <f>'4.Sayfa'!C163</f>
        <v>0</v>
      </c>
      <c r="BL154" s="42">
        <f>'4.Sayfa'!D163</f>
        <v>0</v>
      </c>
      <c r="BM154" s="47">
        <f>'4.Sayfa'!E163</f>
        <v>0</v>
      </c>
      <c r="BN154" s="42">
        <f>'4.Sayfa'!I163</f>
        <v>0</v>
      </c>
      <c r="BO154" s="42">
        <f>'4.Sayfa'!J163</f>
        <v>0</v>
      </c>
      <c r="BP154" s="42">
        <f>'4.Sayfa'!K163</f>
        <v>0</v>
      </c>
      <c r="BQ154" s="42">
        <f>'4.Sayfa'!L163</f>
        <v>0</v>
      </c>
      <c r="BR154" s="42">
        <f>'4.Sayfa'!P163</f>
        <v>0</v>
      </c>
      <c r="BS154" s="42">
        <f>'4.Sayfa'!Q163</f>
        <v>0</v>
      </c>
      <c r="BT154" s="42">
        <f>'4.Sayfa'!R163</f>
        <v>0</v>
      </c>
      <c r="BU154" s="42">
        <f>'4.Sayfa'!S163</f>
        <v>0</v>
      </c>
      <c r="BV154" s="42">
        <f>'4.Sayfa'!W163</f>
        <v>0</v>
      </c>
      <c r="BW154" s="42">
        <f>'4.Sayfa'!X163</f>
        <v>0</v>
      </c>
      <c r="BX154" s="42">
        <f>'4.Sayfa'!Y163</f>
        <v>0</v>
      </c>
      <c r="BY154" s="42">
        <f>'4.Sayfa'!Z163</f>
        <v>0</v>
      </c>
      <c r="BZ154" s="42">
        <f>'4.Sayfa'!AD163</f>
        <v>0</v>
      </c>
      <c r="CA154" s="42">
        <f>'4.Sayfa'!AE163</f>
        <v>0</v>
      </c>
      <c r="CB154" s="42">
        <f>'4.Sayfa'!AF163</f>
        <v>0</v>
      </c>
      <c r="CC154" s="42">
        <f>'4.Sayfa'!AG163</f>
        <v>0</v>
      </c>
      <c r="CD154" s="44">
        <f>'5.Sayfa'!B163</f>
        <v>0</v>
      </c>
      <c r="CE154" s="42">
        <f>'5.Sayfa'!C163</f>
        <v>0</v>
      </c>
      <c r="CF154" s="42">
        <f>'5.Sayfa'!D163</f>
        <v>0</v>
      </c>
      <c r="CG154" s="47">
        <f>'5.Sayfa'!E163</f>
        <v>0</v>
      </c>
      <c r="CH154" s="42">
        <f>'5.Sayfa'!I163</f>
        <v>0</v>
      </c>
      <c r="CI154" s="42">
        <f>'5.Sayfa'!J163</f>
        <v>0</v>
      </c>
      <c r="CJ154" s="42">
        <f>'5.Sayfa'!K163</f>
        <v>0</v>
      </c>
      <c r="CK154" s="42">
        <f>'5.Sayfa'!L163</f>
        <v>0</v>
      </c>
      <c r="CL154" s="42">
        <f>'5.Sayfa'!P163</f>
        <v>0</v>
      </c>
      <c r="CM154" s="42">
        <f>'5.Sayfa'!Q163</f>
        <v>0</v>
      </c>
      <c r="CN154" s="42">
        <f>'5.Sayfa'!R163</f>
        <v>0</v>
      </c>
      <c r="CO154" s="42">
        <f>'5.Sayfa'!S163</f>
        <v>0</v>
      </c>
      <c r="CP154" s="42">
        <f>'5.Sayfa'!W163</f>
        <v>0</v>
      </c>
      <c r="CQ154" s="42">
        <f>'5.Sayfa'!X163</f>
        <v>0</v>
      </c>
      <c r="CR154" s="42">
        <f>'5.Sayfa'!Y163</f>
        <v>0</v>
      </c>
      <c r="CS154" s="42">
        <f>'5.Sayfa'!Z163</f>
        <v>0</v>
      </c>
      <c r="CT154" s="42">
        <f>'5.Sayfa'!AD163</f>
        <v>0</v>
      </c>
      <c r="CU154" s="42">
        <f>'5.Sayfa'!AE163</f>
        <v>0</v>
      </c>
      <c r="CV154" s="42">
        <f>'5.Sayfa'!AF163</f>
        <v>0</v>
      </c>
      <c r="CW154" s="43">
        <f>'5.Sayfa'!AG163</f>
        <v>0</v>
      </c>
      <c r="CY154" s="40">
        <f t="shared" ref="CY154:CY158" si="69">LARGE(B154:CW154,1)</f>
        <v>0.72916666666663699</v>
      </c>
      <c r="CZ154" s="40">
        <f>IF(ISERROR(SMALL(B154:CW154,COUNTIF(B154:CW154,0)+1)),0,SMALL(B154:CW154,COUNTIF(B154:CW154,0)+1))</f>
        <v>0.312499999999999</v>
      </c>
      <c r="DA154" s="40">
        <f>IF(CY154-CZ154&lt;0,0,CY154-CZ154)</f>
        <v>0.41666666666663799</v>
      </c>
    </row>
    <row r="155" spans="1:105" ht="15.75" thickBot="1" x14ac:dyDescent="0.3">
      <c r="A155" s="20">
        <f t="shared" si="68"/>
        <v>44880</v>
      </c>
      <c r="B155" s="41">
        <f>'1.Sayfa'!B164</f>
        <v>0.35416666666666302</v>
      </c>
      <c r="C155" s="42">
        <f>'1.Sayfa'!C164</f>
        <v>0.52083333333331805</v>
      </c>
      <c r="D155" s="42">
        <f>'1.Sayfa'!D164</f>
        <v>0.56249999999998201</v>
      </c>
      <c r="E155" s="42">
        <f>'1.Sayfa'!E164</f>
        <v>0.72916666666663699</v>
      </c>
      <c r="F155" s="42">
        <f>'1.Sayfa'!I164</f>
        <v>0.35416666666666302</v>
      </c>
      <c r="G155" s="42">
        <f>'1.Sayfa'!J164</f>
        <v>0.56249999999998201</v>
      </c>
      <c r="H155" s="42">
        <f>'1.Sayfa'!K164</f>
        <v>0.60416666666664598</v>
      </c>
      <c r="I155" s="42">
        <f>'1.Sayfa'!L164</f>
        <v>0.72916666666663699</v>
      </c>
      <c r="J155" s="42">
        <f>'1.Sayfa'!P164</f>
        <v>0</v>
      </c>
      <c r="K155" s="42">
        <f>'1.Sayfa'!Q164</f>
        <v>0</v>
      </c>
      <c r="L155" s="42">
        <f>'1.Sayfa'!R164</f>
        <v>0</v>
      </c>
      <c r="M155" s="42">
        <f>'1.Sayfa'!S164</f>
        <v>0</v>
      </c>
      <c r="N155" s="42">
        <f>'1.Sayfa'!W164</f>
        <v>0</v>
      </c>
      <c r="O155" s="42">
        <f>'1.Sayfa'!X164</f>
        <v>0</v>
      </c>
      <c r="P155" s="42">
        <f>'1.Sayfa'!Y164</f>
        <v>0</v>
      </c>
      <c r="Q155" s="42">
        <f>'1.Sayfa'!Z164</f>
        <v>0</v>
      </c>
      <c r="R155" s="42">
        <f>'1.Sayfa'!AD164</f>
        <v>0</v>
      </c>
      <c r="S155" s="42">
        <f>'1.Sayfa'!AE164</f>
        <v>0</v>
      </c>
      <c r="T155" s="42">
        <f>'1.Sayfa'!AF164</f>
        <v>0</v>
      </c>
      <c r="U155" s="43">
        <f>'1.Sayfa'!AG164</f>
        <v>0</v>
      </c>
      <c r="V155" s="41">
        <f>'2.Sayfa'!B164</f>
        <v>0</v>
      </c>
      <c r="W155" s="42">
        <f>'2.Sayfa'!C164</f>
        <v>0</v>
      </c>
      <c r="X155" s="42">
        <f>'2.Sayfa'!D164</f>
        <v>0</v>
      </c>
      <c r="Y155" s="42">
        <f>'2.Sayfa'!E164</f>
        <v>0</v>
      </c>
      <c r="Z155" s="42">
        <f>'2.Sayfa'!I164</f>
        <v>0</v>
      </c>
      <c r="AA155" s="42">
        <f>'2.Sayfa'!J164</f>
        <v>0</v>
      </c>
      <c r="AB155" s="42">
        <f>'2.Sayfa'!K164</f>
        <v>0</v>
      </c>
      <c r="AC155" s="42">
        <f>'2.Sayfa'!L164</f>
        <v>0</v>
      </c>
      <c r="AD155" s="42">
        <f>'2.Sayfa'!P164</f>
        <v>0</v>
      </c>
      <c r="AE155" s="42">
        <f>'2.Sayfa'!Q164</f>
        <v>0</v>
      </c>
      <c r="AF155" s="42">
        <f>'2.Sayfa'!R164</f>
        <v>0</v>
      </c>
      <c r="AG155" s="42">
        <f>'2.Sayfa'!S164</f>
        <v>0</v>
      </c>
      <c r="AH155" s="42">
        <f>'2.Sayfa'!W164</f>
        <v>0</v>
      </c>
      <c r="AI155" s="42">
        <f>'2.Sayfa'!X164</f>
        <v>0</v>
      </c>
      <c r="AJ155" s="42">
        <f>'2.Sayfa'!Y164</f>
        <v>0</v>
      </c>
      <c r="AK155" s="42">
        <f>'2.Sayfa'!Z164</f>
        <v>0</v>
      </c>
      <c r="AL155" s="42">
        <f>'2.Sayfa'!AD164</f>
        <v>0</v>
      </c>
      <c r="AM155" s="42">
        <f>'2.Sayfa'!AE164</f>
        <v>0</v>
      </c>
      <c r="AN155" s="42">
        <f>'2.Sayfa'!AF164</f>
        <v>0</v>
      </c>
      <c r="AO155" s="43">
        <f>'2.Sayfa'!AG164</f>
        <v>0</v>
      </c>
      <c r="AP155" s="44">
        <f>'3.Sayfa'!B164</f>
        <v>0</v>
      </c>
      <c r="AQ155" s="46">
        <f>'3.Sayfa'!C164</f>
        <v>0</v>
      </c>
      <c r="AR155" s="42">
        <f>'3.Sayfa'!D164</f>
        <v>0</v>
      </c>
      <c r="AS155" s="45">
        <f>'3.Sayfa'!E164</f>
        <v>0</v>
      </c>
      <c r="AT155" s="42">
        <f>'3.Sayfa'!I164</f>
        <v>0</v>
      </c>
      <c r="AU155" s="42">
        <f>'3.Sayfa'!J164</f>
        <v>0</v>
      </c>
      <c r="AV155" s="42">
        <f>'3.Sayfa'!K164</f>
        <v>0</v>
      </c>
      <c r="AW155" s="42">
        <f>'3.Sayfa'!L164</f>
        <v>0</v>
      </c>
      <c r="AX155" s="42">
        <f>'3.Sayfa'!P164</f>
        <v>0</v>
      </c>
      <c r="AY155" s="42">
        <f>'3.Sayfa'!Q164</f>
        <v>0</v>
      </c>
      <c r="AZ155" s="42">
        <f>'3.Sayfa'!R164</f>
        <v>0</v>
      </c>
      <c r="BA155" s="42">
        <f>'3.Sayfa'!S164</f>
        <v>0</v>
      </c>
      <c r="BB155" s="42">
        <f>'3.Sayfa'!W164</f>
        <v>0</v>
      </c>
      <c r="BC155" s="42">
        <f>'3.Sayfa'!X164</f>
        <v>0</v>
      </c>
      <c r="BD155" s="42">
        <f>'3.Sayfa'!Y164</f>
        <v>0</v>
      </c>
      <c r="BE155" s="42">
        <f>'3.Sayfa'!Z164</f>
        <v>0</v>
      </c>
      <c r="BF155" s="42">
        <f>'3.Sayfa'!AD164</f>
        <v>0</v>
      </c>
      <c r="BG155" s="42">
        <f>'3.Sayfa'!AE164</f>
        <v>0</v>
      </c>
      <c r="BH155" s="42">
        <f>'3.Sayfa'!AF164</f>
        <v>0</v>
      </c>
      <c r="BI155" s="42">
        <f>'3.Sayfa'!AG164</f>
        <v>0</v>
      </c>
      <c r="BJ155" s="44">
        <f>'4.Sayfa'!B164</f>
        <v>0</v>
      </c>
      <c r="BK155" s="42">
        <f>'4.Sayfa'!C164</f>
        <v>0</v>
      </c>
      <c r="BL155" s="42">
        <f>'4.Sayfa'!D164</f>
        <v>0</v>
      </c>
      <c r="BM155" s="47">
        <f>'4.Sayfa'!E164</f>
        <v>0</v>
      </c>
      <c r="BN155" s="42">
        <f>'4.Sayfa'!I164</f>
        <v>0</v>
      </c>
      <c r="BO155" s="42">
        <f>'4.Sayfa'!J164</f>
        <v>0</v>
      </c>
      <c r="BP155" s="42">
        <f>'4.Sayfa'!K164</f>
        <v>0</v>
      </c>
      <c r="BQ155" s="42">
        <f>'4.Sayfa'!L164</f>
        <v>0</v>
      </c>
      <c r="BR155" s="42">
        <f>'4.Sayfa'!P164</f>
        <v>0</v>
      </c>
      <c r="BS155" s="42">
        <f>'4.Sayfa'!Q164</f>
        <v>0</v>
      </c>
      <c r="BT155" s="42">
        <f>'4.Sayfa'!R164</f>
        <v>0</v>
      </c>
      <c r="BU155" s="42">
        <f>'4.Sayfa'!S164</f>
        <v>0</v>
      </c>
      <c r="BV155" s="42">
        <f>'4.Sayfa'!W164</f>
        <v>0</v>
      </c>
      <c r="BW155" s="42">
        <f>'4.Sayfa'!X164</f>
        <v>0</v>
      </c>
      <c r="BX155" s="42">
        <f>'4.Sayfa'!Y164</f>
        <v>0</v>
      </c>
      <c r="BY155" s="42">
        <f>'4.Sayfa'!Z164</f>
        <v>0</v>
      </c>
      <c r="BZ155" s="42">
        <f>'4.Sayfa'!AD164</f>
        <v>0</v>
      </c>
      <c r="CA155" s="42">
        <f>'4.Sayfa'!AE164</f>
        <v>0</v>
      </c>
      <c r="CB155" s="42">
        <f>'4.Sayfa'!AF164</f>
        <v>0</v>
      </c>
      <c r="CC155" s="42">
        <f>'4.Sayfa'!AG164</f>
        <v>0</v>
      </c>
      <c r="CD155" s="44">
        <f>'5.Sayfa'!B164</f>
        <v>0</v>
      </c>
      <c r="CE155" s="42">
        <f>'5.Sayfa'!C164</f>
        <v>0</v>
      </c>
      <c r="CF155" s="42">
        <f>'5.Sayfa'!D164</f>
        <v>0</v>
      </c>
      <c r="CG155" s="47">
        <f>'5.Sayfa'!E164</f>
        <v>0</v>
      </c>
      <c r="CH155" s="42">
        <f>'5.Sayfa'!I164</f>
        <v>0</v>
      </c>
      <c r="CI155" s="42">
        <f>'5.Sayfa'!J164</f>
        <v>0</v>
      </c>
      <c r="CJ155" s="42">
        <f>'5.Sayfa'!K164</f>
        <v>0</v>
      </c>
      <c r="CK155" s="42">
        <f>'5.Sayfa'!L164</f>
        <v>0</v>
      </c>
      <c r="CL155" s="42">
        <f>'5.Sayfa'!P164</f>
        <v>0</v>
      </c>
      <c r="CM155" s="42">
        <f>'5.Sayfa'!Q164</f>
        <v>0</v>
      </c>
      <c r="CN155" s="42">
        <f>'5.Sayfa'!R164</f>
        <v>0</v>
      </c>
      <c r="CO155" s="42">
        <f>'5.Sayfa'!S164</f>
        <v>0</v>
      </c>
      <c r="CP155" s="42">
        <f>'5.Sayfa'!W164</f>
        <v>0</v>
      </c>
      <c r="CQ155" s="42">
        <f>'5.Sayfa'!X164</f>
        <v>0</v>
      </c>
      <c r="CR155" s="42">
        <f>'5.Sayfa'!Y164</f>
        <v>0</v>
      </c>
      <c r="CS155" s="42">
        <f>'5.Sayfa'!Z164</f>
        <v>0</v>
      </c>
      <c r="CT155" s="42">
        <f>'5.Sayfa'!AD164</f>
        <v>0</v>
      </c>
      <c r="CU155" s="42">
        <f>'5.Sayfa'!AE164</f>
        <v>0</v>
      </c>
      <c r="CV155" s="42">
        <f>'5.Sayfa'!AF164</f>
        <v>0</v>
      </c>
      <c r="CW155" s="43">
        <f>'5.Sayfa'!AG164</f>
        <v>0</v>
      </c>
      <c r="CY155" s="40">
        <f t="shared" si="69"/>
        <v>0.72916666666663699</v>
      </c>
      <c r="CZ155" s="40">
        <f t="shared" ref="CZ155:CZ158" si="70">IF(ISERROR(SMALL(B155:CW155,COUNTIF(B155:CW155,0)+1)),0,SMALL(B155:CW155,COUNTIF(B155:CW155,0)+1))</f>
        <v>0.35416666666666302</v>
      </c>
      <c r="DA155" s="40">
        <f t="shared" ref="DA155:DA158" si="71">IF(CY155-CZ155&lt;0,0,CY155-CZ155)</f>
        <v>0.37499999999997397</v>
      </c>
    </row>
    <row r="156" spans="1:105" ht="15.75" thickBot="1" x14ac:dyDescent="0.3">
      <c r="A156" s="20">
        <f t="shared" si="68"/>
        <v>44881</v>
      </c>
      <c r="B156" s="41">
        <f>'1.Sayfa'!B165</f>
        <v>0.35416666666666302</v>
      </c>
      <c r="C156" s="42">
        <f>'1.Sayfa'!C165</f>
        <v>0.56249999999998201</v>
      </c>
      <c r="D156" s="42">
        <f>'1.Sayfa'!D165</f>
        <v>0.60416666666664598</v>
      </c>
      <c r="E156" s="42">
        <f>'1.Sayfa'!E165</f>
        <v>0.72916666666663699</v>
      </c>
      <c r="F156" s="42">
        <f>'1.Sayfa'!I165</f>
        <v>0.35416666666666302</v>
      </c>
      <c r="G156" s="42">
        <f>'1.Sayfa'!J165</f>
        <v>0.52083333333331805</v>
      </c>
      <c r="H156" s="42">
        <f>'1.Sayfa'!K165</f>
        <v>0.56249999999998201</v>
      </c>
      <c r="I156" s="42">
        <f>'1.Sayfa'!L165</f>
        <v>0.72916666666663699</v>
      </c>
      <c r="J156" s="42">
        <f>'1.Sayfa'!P165</f>
        <v>0</v>
      </c>
      <c r="K156" s="42">
        <f>'1.Sayfa'!Q165</f>
        <v>0</v>
      </c>
      <c r="L156" s="42">
        <f>'1.Sayfa'!R165</f>
        <v>0</v>
      </c>
      <c r="M156" s="42">
        <f>'1.Sayfa'!S165</f>
        <v>0</v>
      </c>
      <c r="N156" s="42">
        <f>'1.Sayfa'!W165</f>
        <v>0</v>
      </c>
      <c r="O156" s="42">
        <f>'1.Sayfa'!X165</f>
        <v>0</v>
      </c>
      <c r="P156" s="42">
        <f>'1.Sayfa'!Y165</f>
        <v>0</v>
      </c>
      <c r="Q156" s="42">
        <f>'1.Sayfa'!Z165</f>
        <v>0</v>
      </c>
      <c r="R156" s="42">
        <f>'1.Sayfa'!AD165</f>
        <v>0</v>
      </c>
      <c r="S156" s="42">
        <f>'1.Sayfa'!AE165</f>
        <v>0</v>
      </c>
      <c r="T156" s="42">
        <f>'1.Sayfa'!AF165</f>
        <v>0</v>
      </c>
      <c r="U156" s="43">
        <f>'1.Sayfa'!AG165</f>
        <v>0</v>
      </c>
      <c r="V156" s="41">
        <f>'2.Sayfa'!B165</f>
        <v>0</v>
      </c>
      <c r="W156" s="42">
        <f>'2.Sayfa'!C165</f>
        <v>0</v>
      </c>
      <c r="X156" s="42">
        <f>'2.Sayfa'!D165</f>
        <v>0</v>
      </c>
      <c r="Y156" s="42">
        <f>'2.Sayfa'!E165</f>
        <v>0</v>
      </c>
      <c r="Z156" s="42">
        <f>'2.Sayfa'!I165</f>
        <v>0</v>
      </c>
      <c r="AA156" s="42">
        <f>'2.Sayfa'!J165</f>
        <v>0</v>
      </c>
      <c r="AB156" s="42">
        <f>'2.Sayfa'!K165</f>
        <v>0</v>
      </c>
      <c r="AC156" s="42">
        <f>'2.Sayfa'!L165</f>
        <v>0</v>
      </c>
      <c r="AD156" s="42">
        <f>'2.Sayfa'!P165</f>
        <v>0</v>
      </c>
      <c r="AE156" s="42">
        <f>'2.Sayfa'!Q165</f>
        <v>0</v>
      </c>
      <c r="AF156" s="42">
        <f>'2.Sayfa'!R165</f>
        <v>0</v>
      </c>
      <c r="AG156" s="42">
        <f>'2.Sayfa'!S165</f>
        <v>0</v>
      </c>
      <c r="AH156" s="42">
        <f>'2.Sayfa'!W165</f>
        <v>0</v>
      </c>
      <c r="AI156" s="42">
        <f>'2.Sayfa'!X165</f>
        <v>0</v>
      </c>
      <c r="AJ156" s="42">
        <f>'2.Sayfa'!Y165</f>
        <v>0</v>
      </c>
      <c r="AK156" s="42">
        <f>'2.Sayfa'!Z165</f>
        <v>0</v>
      </c>
      <c r="AL156" s="42">
        <f>'2.Sayfa'!AD165</f>
        <v>0</v>
      </c>
      <c r="AM156" s="42">
        <f>'2.Sayfa'!AE165</f>
        <v>0</v>
      </c>
      <c r="AN156" s="42">
        <f>'2.Sayfa'!AF165</f>
        <v>0</v>
      </c>
      <c r="AO156" s="43">
        <f>'2.Sayfa'!AG165</f>
        <v>0</v>
      </c>
      <c r="AP156" s="44">
        <f>'3.Sayfa'!B165</f>
        <v>0</v>
      </c>
      <c r="AQ156" s="46">
        <f>'3.Sayfa'!C165</f>
        <v>0</v>
      </c>
      <c r="AR156" s="42">
        <f>'3.Sayfa'!D165</f>
        <v>0</v>
      </c>
      <c r="AS156" s="45">
        <f>'3.Sayfa'!E165</f>
        <v>0</v>
      </c>
      <c r="AT156" s="42">
        <f>'3.Sayfa'!I165</f>
        <v>0</v>
      </c>
      <c r="AU156" s="42">
        <f>'3.Sayfa'!J165</f>
        <v>0</v>
      </c>
      <c r="AV156" s="42">
        <f>'3.Sayfa'!K165</f>
        <v>0</v>
      </c>
      <c r="AW156" s="42">
        <f>'3.Sayfa'!L165</f>
        <v>0</v>
      </c>
      <c r="AX156" s="42">
        <f>'3.Sayfa'!P165</f>
        <v>0</v>
      </c>
      <c r="AY156" s="42">
        <f>'3.Sayfa'!Q165</f>
        <v>0</v>
      </c>
      <c r="AZ156" s="42">
        <f>'3.Sayfa'!R165</f>
        <v>0</v>
      </c>
      <c r="BA156" s="42">
        <f>'3.Sayfa'!S165</f>
        <v>0</v>
      </c>
      <c r="BB156" s="42">
        <f>'3.Sayfa'!W165</f>
        <v>0</v>
      </c>
      <c r="BC156" s="42">
        <f>'3.Sayfa'!X165</f>
        <v>0</v>
      </c>
      <c r="BD156" s="42">
        <f>'3.Sayfa'!Y165</f>
        <v>0</v>
      </c>
      <c r="BE156" s="42">
        <f>'3.Sayfa'!Z165</f>
        <v>0</v>
      </c>
      <c r="BF156" s="42">
        <f>'3.Sayfa'!AD165</f>
        <v>0</v>
      </c>
      <c r="BG156" s="42">
        <f>'3.Sayfa'!AE165</f>
        <v>0</v>
      </c>
      <c r="BH156" s="42">
        <f>'3.Sayfa'!AF165</f>
        <v>0</v>
      </c>
      <c r="BI156" s="42">
        <f>'3.Sayfa'!AG165</f>
        <v>0</v>
      </c>
      <c r="BJ156" s="44">
        <f>'4.Sayfa'!B165</f>
        <v>0</v>
      </c>
      <c r="BK156" s="42">
        <f>'4.Sayfa'!C165</f>
        <v>0</v>
      </c>
      <c r="BL156" s="42">
        <f>'4.Sayfa'!D165</f>
        <v>0</v>
      </c>
      <c r="BM156" s="47">
        <f>'4.Sayfa'!E165</f>
        <v>0</v>
      </c>
      <c r="BN156" s="42">
        <f>'4.Sayfa'!I165</f>
        <v>0</v>
      </c>
      <c r="BO156" s="42">
        <f>'4.Sayfa'!J165</f>
        <v>0</v>
      </c>
      <c r="BP156" s="42">
        <f>'4.Sayfa'!K165</f>
        <v>0</v>
      </c>
      <c r="BQ156" s="42">
        <f>'4.Sayfa'!L165</f>
        <v>0</v>
      </c>
      <c r="BR156" s="42">
        <f>'4.Sayfa'!P165</f>
        <v>0</v>
      </c>
      <c r="BS156" s="42">
        <f>'4.Sayfa'!Q165</f>
        <v>0</v>
      </c>
      <c r="BT156" s="42">
        <f>'4.Sayfa'!R165</f>
        <v>0</v>
      </c>
      <c r="BU156" s="42">
        <f>'4.Sayfa'!S165</f>
        <v>0</v>
      </c>
      <c r="BV156" s="42">
        <f>'4.Sayfa'!W165</f>
        <v>0</v>
      </c>
      <c r="BW156" s="42">
        <f>'4.Sayfa'!X165</f>
        <v>0</v>
      </c>
      <c r="BX156" s="42">
        <f>'4.Sayfa'!Y165</f>
        <v>0</v>
      </c>
      <c r="BY156" s="42">
        <f>'4.Sayfa'!Z165</f>
        <v>0</v>
      </c>
      <c r="BZ156" s="42">
        <f>'4.Sayfa'!AD165</f>
        <v>0</v>
      </c>
      <c r="CA156" s="42">
        <f>'4.Sayfa'!AE165</f>
        <v>0</v>
      </c>
      <c r="CB156" s="42">
        <f>'4.Sayfa'!AF165</f>
        <v>0</v>
      </c>
      <c r="CC156" s="42">
        <f>'4.Sayfa'!AG165</f>
        <v>0</v>
      </c>
      <c r="CD156" s="44">
        <f>'5.Sayfa'!B165</f>
        <v>0</v>
      </c>
      <c r="CE156" s="42">
        <f>'5.Sayfa'!C165</f>
        <v>0</v>
      </c>
      <c r="CF156" s="42">
        <f>'5.Sayfa'!D165</f>
        <v>0</v>
      </c>
      <c r="CG156" s="47">
        <f>'5.Sayfa'!E165</f>
        <v>0</v>
      </c>
      <c r="CH156" s="42">
        <f>'5.Sayfa'!I165</f>
        <v>0</v>
      </c>
      <c r="CI156" s="42">
        <f>'5.Sayfa'!J165</f>
        <v>0</v>
      </c>
      <c r="CJ156" s="42">
        <f>'5.Sayfa'!K165</f>
        <v>0</v>
      </c>
      <c r="CK156" s="42">
        <f>'5.Sayfa'!L165</f>
        <v>0</v>
      </c>
      <c r="CL156" s="42">
        <f>'5.Sayfa'!P165</f>
        <v>0</v>
      </c>
      <c r="CM156" s="42">
        <f>'5.Sayfa'!Q165</f>
        <v>0</v>
      </c>
      <c r="CN156" s="42">
        <f>'5.Sayfa'!R165</f>
        <v>0</v>
      </c>
      <c r="CO156" s="42">
        <f>'5.Sayfa'!S165</f>
        <v>0</v>
      </c>
      <c r="CP156" s="42">
        <f>'5.Sayfa'!W165</f>
        <v>0</v>
      </c>
      <c r="CQ156" s="42">
        <f>'5.Sayfa'!X165</f>
        <v>0</v>
      </c>
      <c r="CR156" s="42">
        <f>'5.Sayfa'!Y165</f>
        <v>0</v>
      </c>
      <c r="CS156" s="42">
        <f>'5.Sayfa'!Z165</f>
        <v>0</v>
      </c>
      <c r="CT156" s="42">
        <f>'5.Sayfa'!AD165</f>
        <v>0</v>
      </c>
      <c r="CU156" s="42">
        <f>'5.Sayfa'!AE165</f>
        <v>0</v>
      </c>
      <c r="CV156" s="42">
        <f>'5.Sayfa'!AF165</f>
        <v>0</v>
      </c>
      <c r="CW156" s="43">
        <f>'5.Sayfa'!AG165</f>
        <v>0</v>
      </c>
      <c r="CY156" s="40">
        <f t="shared" si="69"/>
        <v>0.72916666666663699</v>
      </c>
      <c r="CZ156" s="40">
        <f t="shared" si="70"/>
        <v>0.35416666666666302</v>
      </c>
      <c r="DA156" s="40">
        <f t="shared" si="71"/>
        <v>0.37499999999997397</v>
      </c>
    </row>
    <row r="157" spans="1:105" ht="15.75" thickBot="1" x14ac:dyDescent="0.3">
      <c r="A157" s="20">
        <f t="shared" si="68"/>
        <v>44882</v>
      </c>
      <c r="B157" s="41">
        <f>'1.Sayfa'!B166</f>
        <v>0.35416666666666302</v>
      </c>
      <c r="C157" s="42">
        <f>'1.Sayfa'!C166</f>
        <v>0.52083333333331805</v>
      </c>
      <c r="D157" s="42">
        <f>'1.Sayfa'!D166</f>
        <v>0.56249999999998201</v>
      </c>
      <c r="E157" s="42">
        <f>'1.Sayfa'!E166</f>
        <v>0.72916666666663699</v>
      </c>
      <c r="F157" s="42">
        <f>'1.Sayfa'!I166</f>
        <v>0.35416666666666302</v>
      </c>
      <c r="G157" s="42">
        <f>'1.Sayfa'!J166</f>
        <v>0.56249999999998201</v>
      </c>
      <c r="H157" s="42">
        <f>'1.Sayfa'!K166</f>
        <v>0.60416666666664598</v>
      </c>
      <c r="I157" s="42">
        <f>'1.Sayfa'!L166</f>
        <v>0.72916666666663699</v>
      </c>
      <c r="J157" s="42">
        <f>'1.Sayfa'!P166</f>
        <v>0</v>
      </c>
      <c r="K157" s="42">
        <f>'1.Sayfa'!Q166</f>
        <v>0</v>
      </c>
      <c r="L157" s="42">
        <f>'1.Sayfa'!R166</f>
        <v>0</v>
      </c>
      <c r="M157" s="42">
        <f>'1.Sayfa'!S166</f>
        <v>0</v>
      </c>
      <c r="N157" s="42">
        <f>'1.Sayfa'!W166</f>
        <v>0</v>
      </c>
      <c r="O157" s="42">
        <f>'1.Sayfa'!X166</f>
        <v>0</v>
      </c>
      <c r="P157" s="42">
        <f>'1.Sayfa'!Y166</f>
        <v>0</v>
      </c>
      <c r="Q157" s="42">
        <f>'1.Sayfa'!Z166</f>
        <v>0</v>
      </c>
      <c r="R157" s="42">
        <f>'1.Sayfa'!AD166</f>
        <v>0</v>
      </c>
      <c r="S157" s="42">
        <f>'1.Sayfa'!AE166</f>
        <v>0</v>
      </c>
      <c r="T157" s="42">
        <f>'1.Sayfa'!AF166</f>
        <v>0</v>
      </c>
      <c r="U157" s="43">
        <f>'1.Sayfa'!AG166</f>
        <v>0</v>
      </c>
      <c r="V157" s="41">
        <f>'2.Sayfa'!B166</f>
        <v>0</v>
      </c>
      <c r="W157" s="42">
        <f>'2.Sayfa'!C166</f>
        <v>0</v>
      </c>
      <c r="X157" s="42">
        <f>'2.Sayfa'!D166</f>
        <v>0</v>
      </c>
      <c r="Y157" s="42">
        <f>'2.Sayfa'!E166</f>
        <v>0</v>
      </c>
      <c r="Z157" s="42">
        <f>'2.Sayfa'!I166</f>
        <v>0</v>
      </c>
      <c r="AA157" s="42">
        <f>'2.Sayfa'!J166</f>
        <v>0</v>
      </c>
      <c r="AB157" s="42">
        <f>'2.Sayfa'!K166</f>
        <v>0</v>
      </c>
      <c r="AC157" s="42">
        <f>'2.Sayfa'!L166</f>
        <v>0</v>
      </c>
      <c r="AD157" s="42">
        <f>'2.Sayfa'!P166</f>
        <v>0</v>
      </c>
      <c r="AE157" s="42">
        <f>'2.Sayfa'!Q166</f>
        <v>0</v>
      </c>
      <c r="AF157" s="42">
        <f>'2.Sayfa'!R166</f>
        <v>0</v>
      </c>
      <c r="AG157" s="42">
        <f>'2.Sayfa'!S166</f>
        <v>0</v>
      </c>
      <c r="AH157" s="42">
        <f>'2.Sayfa'!W166</f>
        <v>0</v>
      </c>
      <c r="AI157" s="42">
        <f>'2.Sayfa'!X166</f>
        <v>0</v>
      </c>
      <c r="AJ157" s="42">
        <f>'2.Sayfa'!Y166</f>
        <v>0</v>
      </c>
      <c r="AK157" s="42">
        <f>'2.Sayfa'!Z166</f>
        <v>0</v>
      </c>
      <c r="AL157" s="42">
        <f>'2.Sayfa'!AD166</f>
        <v>0</v>
      </c>
      <c r="AM157" s="42">
        <f>'2.Sayfa'!AE166</f>
        <v>0</v>
      </c>
      <c r="AN157" s="42">
        <f>'2.Sayfa'!AF166</f>
        <v>0</v>
      </c>
      <c r="AO157" s="43">
        <f>'2.Sayfa'!AG166</f>
        <v>0</v>
      </c>
      <c r="AP157" s="44">
        <f>'3.Sayfa'!B166</f>
        <v>0</v>
      </c>
      <c r="AQ157" s="46">
        <f>'3.Sayfa'!C166</f>
        <v>0</v>
      </c>
      <c r="AR157" s="42">
        <f>'3.Sayfa'!D166</f>
        <v>0</v>
      </c>
      <c r="AS157" s="45">
        <f>'3.Sayfa'!E166</f>
        <v>0</v>
      </c>
      <c r="AT157" s="42">
        <f>'3.Sayfa'!I166</f>
        <v>0</v>
      </c>
      <c r="AU157" s="42">
        <f>'3.Sayfa'!J166</f>
        <v>0</v>
      </c>
      <c r="AV157" s="42">
        <f>'3.Sayfa'!K166</f>
        <v>0</v>
      </c>
      <c r="AW157" s="42">
        <f>'3.Sayfa'!L166</f>
        <v>0</v>
      </c>
      <c r="AX157" s="42">
        <f>'3.Sayfa'!P166</f>
        <v>0</v>
      </c>
      <c r="AY157" s="42">
        <f>'3.Sayfa'!Q166</f>
        <v>0</v>
      </c>
      <c r="AZ157" s="42">
        <f>'3.Sayfa'!R166</f>
        <v>0</v>
      </c>
      <c r="BA157" s="42">
        <f>'3.Sayfa'!S166</f>
        <v>0</v>
      </c>
      <c r="BB157" s="42">
        <f>'3.Sayfa'!W166</f>
        <v>0</v>
      </c>
      <c r="BC157" s="42">
        <f>'3.Sayfa'!X166</f>
        <v>0</v>
      </c>
      <c r="BD157" s="42">
        <f>'3.Sayfa'!Y166</f>
        <v>0</v>
      </c>
      <c r="BE157" s="42">
        <f>'3.Sayfa'!Z166</f>
        <v>0</v>
      </c>
      <c r="BF157" s="42">
        <f>'3.Sayfa'!AD166</f>
        <v>0</v>
      </c>
      <c r="BG157" s="42">
        <f>'3.Sayfa'!AE166</f>
        <v>0</v>
      </c>
      <c r="BH157" s="42">
        <f>'3.Sayfa'!AF166</f>
        <v>0</v>
      </c>
      <c r="BI157" s="42">
        <f>'3.Sayfa'!AG166</f>
        <v>0</v>
      </c>
      <c r="BJ157" s="44">
        <f>'4.Sayfa'!B166</f>
        <v>0</v>
      </c>
      <c r="BK157" s="42">
        <f>'4.Sayfa'!C166</f>
        <v>0</v>
      </c>
      <c r="BL157" s="42">
        <f>'4.Sayfa'!D166</f>
        <v>0</v>
      </c>
      <c r="BM157" s="47">
        <f>'4.Sayfa'!E166</f>
        <v>0</v>
      </c>
      <c r="BN157" s="42">
        <f>'4.Sayfa'!I166</f>
        <v>0</v>
      </c>
      <c r="BO157" s="42">
        <f>'4.Sayfa'!J166</f>
        <v>0</v>
      </c>
      <c r="BP157" s="42">
        <f>'4.Sayfa'!K166</f>
        <v>0</v>
      </c>
      <c r="BQ157" s="42">
        <f>'4.Sayfa'!L166</f>
        <v>0</v>
      </c>
      <c r="BR157" s="42">
        <f>'4.Sayfa'!P166</f>
        <v>0</v>
      </c>
      <c r="BS157" s="42">
        <f>'4.Sayfa'!Q166</f>
        <v>0</v>
      </c>
      <c r="BT157" s="42">
        <f>'4.Sayfa'!R166</f>
        <v>0</v>
      </c>
      <c r="BU157" s="42">
        <f>'4.Sayfa'!S166</f>
        <v>0</v>
      </c>
      <c r="BV157" s="42">
        <f>'4.Sayfa'!W166</f>
        <v>0</v>
      </c>
      <c r="BW157" s="42">
        <f>'4.Sayfa'!X166</f>
        <v>0</v>
      </c>
      <c r="BX157" s="42">
        <f>'4.Sayfa'!Y166</f>
        <v>0</v>
      </c>
      <c r="BY157" s="42">
        <f>'4.Sayfa'!Z166</f>
        <v>0</v>
      </c>
      <c r="BZ157" s="42">
        <f>'4.Sayfa'!AD166</f>
        <v>0</v>
      </c>
      <c r="CA157" s="42">
        <f>'4.Sayfa'!AE166</f>
        <v>0</v>
      </c>
      <c r="CB157" s="42">
        <f>'4.Sayfa'!AF166</f>
        <v>0</v>
      </c>
      <c r="CC157" s="42">
        <f>'4.Sayfa'!AG166</f>
        <v>0</v>
      </c>
      <c r="CD157" s="44">
        <f>'5.Sayfa'!B166</f>
        <v>0</v>
      </c>
      <c r="CE157" s="42">
        <f>'5.Sayfa'!C166</f>
        <v>0</v>
      </c>
      <c r="CF157" s="42">
        <f>'5.Sayfa'!D166</f>
        <v>0</v>
      </c>
      <c r="CG157" s="47">
        <f>'5.Sayfa'!E166</f>
        <v>0</v>
      </c>
      <c r="CH157" s="42">
        <f>'5.Sayfa'!I166</f>
        <v>0</v>
      </c>
      <c r="CI157" s="42">
        <f>'5.Sayfa'!J166</f>
        <v>0</v>
      </c>
      <c r="CJ157" s="42">
        <f>'5.Sayfa'!K166</f>
        <v>0</v>
      </c>
      <c r="CK157" s="42">
        <f>'5.Sayfa'!L166</f>
        <v>0</v>
      </c>
      <c r="CL157" s="42">
        <f>'5.Sayfa'!P166</f>
        <v>0</v>
      </c>
      <c r="CM157" s="42">
        <f>'5.Sayfa'!Q166</f>
        <v>0</v>
      </c>
      <c r="CN157" s="42">
        <f>'5.Sayfa'!R166</f>
        <v>0</v>
      </c>
      <c r="CO157" s="42">
        <f>'5.Sayfa'!S166</f>
        <v>0</v>
      </c>
      <c r="CP157" s="42">
        <f>'5.Sayfa'!W166</f>
        <v>0</v>
      </c>
      <c r="CQ157" s="42">
        <f>'5.Sayfa'!X166</f>
        <v>0</v>
      </c>
      <c r="CR157" s="42">
        <f>'5.Sayfa'!Y166</f>
        <v>0</v>
      </c>
      <c r="CS157" s="42">
        <f>'5.Sayfa'!Z166</f>
        <v>0</v>
      </c>
      <c r="CT157" s="42">
        <f>'5.Sayfa'!AD166</f>
        <v>0</v>
      </c>
      <c r="CU157" s="42">
        <f>'5.Sayfa'!AE166</f>
        <v>0</v>
      </c>
      <c r="CV157" s="42">
        <f>'5.Sayfa'!AF166</f>
        <v>0</v>
      </c>
      <c r="CW157" s="43">
        <f>'5.Sayfa'!AG166</f>
        <v>0</v>
      </c>
      <c r="CY157" s="40">
        <f t="shared" si="69"/>
        <v>0.72916666666663699</v>
      </c>
      <c r="CZ157" s="40">
        <f t="shared" si="70"/>
        <v>0.35416666666666302</v>
      </c>
      <c r="DA157" s="40">
        <f t="shared" si="71"/>
        <v>0.37499999999997397</v>
      </c>
    </row>
    <row r="158" spans="1:105" ht="15.75" thickBot="1" x14ac:dyDescent="0.3">
      <c r="A158" s="20">
        <f t="shared" si="68"/>
        <v>44883</v>
      </c>
      <c r="B158" s="41">
        <f>'1.Sayfa'!B167</f>
        <v>0.35416666666666302</v>
      </c>
      <c r="C158" s="42">
        <f>'1.Sayfa'!C167</f>
        <v>0.56249999999998201</v>
      </c>
      <c r="D158" s="42">
        <f>'1.Sayfa'!D167</f>
        <v>0.60416666666664598</v>
      </c>
      <c r="E158" s="42">
        <f>'1.Sayfa'!E167</f>
        <v>0.72916666666663699</v>
      </c>
      <c r="F158" s="42">
        <f>'1.Sayfa'!I167</f>
        <v>0.35416666666666302</v>
      </c>
      <c r="G158" s="42">
        <f>'1.Sayfa'!J167</f>
        <v>0.52083333333331805</v>
      </c>
      <c r="H158" s="42">
        <f>'1.Sayfa'!K167</f>
        <v>0.56249999999998201</v>
      </c>
      <c r="I158" s="42">
        <f>'1.Sayfa'!L167</f>
        <v>0.72916666666663699</v>
      </c>
      <c r="J158" s="42">
        <f>'1.Sayfa'!P167</f>
        <v>0</v>
      </c>
      <c r="K158" s="42">
        <f>'1.Sayfa'!Q167</f>
        <v>0</v>
      </c>
      <c r="L158" s="42">
        <f>'1.Sayfa'!R167</f>
        <v>0</v>
      </c>
      <c r="M158" s="42">
        <f>'1.Sayfa'!S167</f>
        <v>0</v>
      </c>
      <c r="N158" s="42">
        <f>'1.Sayfa'!W167</f>
        <v>0</v>
      </c>
      <c r="O158" s="42">
        <f>'1.Sayfa'!X167</f>
        <v>0</v>
      </c>
      <c r="P158" s="42">
        <f>'1.Sayfa'!Y167</f>
        <v>0</v>
      </c>
      <c r="Q158" s="42">
        <f>'1.Sayfa'!Z167</f>
        <v>0</v>
      </c>
      <c r="R158" s="42">
        <f>'1.Sayfa'!AD167</f>
        <v>0</v>
      </c>
      <c r="S158" s="42">
        <f>'1.Sayfa'!AE167</f>
        <v>0</v>
      </c>
      <c r="T158" s="42">
        <f>'1.Sayfa'!AF167</f>
        <v>0</v>
      </c>
      <c r="U158" s="43">
        <f>'1.Sayfa'!AG167</f>
        <v>0</v>
      </c>
      <c r="V158" s="41">
        <f>'2.Sayfa'!B167</f>
        <v>0</v>
      </c>
      <c r="W158" s="42">
        <f>'2.Sayfa'!C167</f>
        <v>0</v>
      </c>
      <c r="X158" s="42">
        <f>'2.Sayfa'!D167</f>
        <v>0</v>
      </c>
      <c r="Y158" s="42">
        <f>'2.Sayfa'!E167</f>
        <v>0</v>
      </c>
      <c r="Z158" s="42">
        <f>'2.Sayfa'!I167</f>
        <v>0</v>
      </c>
      <c r="AA158" s="42">
        <f>'2.Sayfa'!J167</f>
        <v>0</v>
      </c>
      <c r="AB158" s="42">
        <f>'2.Sayfa'!K167</f>
        <v>0</v>
      </c>
      <c r="AC158" s="42">
        <f>'2.Sayfa'!L167</f>
        <v>0</v>
      </c>
      <c r="AD158" s="42">
        <f>'2.Sayfa'!P167</f>
        <v>0</v>
      </c>
      <c r="AE158" s="42">
        <f>'2.Sayfa'!Q167</f>
        <v>0</v>
      </c>
      <c r="AF158" s="42">
        <f>'2.Sayfa'!R167</f>
        <v>0</v>
      </c>
      <c r="AG158" s="42">
        <f>'2.Sayfa'!S167</f>
        <v>0</v>
      </c>
      <c r="AH158" s="42">
        <f>'2.Sayfa'!W167</f>
        <v>0</v>
      </c>
      <c r="AI158" s="42">
        <f>'2.Sayfa'!X167</f>
        <v>0</v>
      </c>
      <c r="AJ158" s="42">
        <f>'2.Sayfa'!Y167</f>
        <v>0</v>
      </c>
      <c r="AK158" s="42">
        <f>'2.Sayfa'!Z167</f>
        <v>0</v>
      </c>
      <c r="AL158" s="42">
        <f>'2.Sayfa'!AD167</f>
        <v>0</v>
      </c>
      <c r="AM158" s="42">
        <f>'2.Sayfa'!AE167</f>
        <v>0</v>
      </c>
      <c r="AN158" s="42">
        <f>'2.Sayfa'!AF167</f>
        <v>0</v>
      </c>
      <c r="AO158" s="43">
        <f>'2.Sayfa'!AG167</f>
        <v>0</v>
      </c>
      <c r="AP158" s="44">
        <f>'3.Sayfa'!B167</f>
        <v>0</v>
      </c>
      <c r="AQ158" s="46">
        <f>'3.Sayfa'!C167</f>
        <v>0</v>
      </c>
      <c r="AR158" s="42">
        <f>'3.Sayfa'!D167</f>
        <v>0</v>
      </c>
      <c r="AS158" s="45">
        <f>'3.Sayfa'!E167</f>
        <v>0</v>
      </c>
      <c r="AT158" s="42">
        <f>'3.Sayfa'!I167</f>
        <v>0</v>
      </c>
      <c r="AU158" s="42">
        <f>'3.Sayfa'!J167</f>
        <v>0</v>
      </c>
      <c r="AV158" s="42">
        <f>'3.Sayfa'!K167</f>
        <v>0</v>
      </c>
      <c r="AW158" s="42">
        <f>'3.Sayfa'!L167</f>
        <v>0</v>
      </c>
      <c r="AX158" s="42">
        <f>'3.Sayfa'!P167</f>
        <v>0</v>
      </c>
      <c r="AY158" s="42">
        <f>'3.Sayfa'!Q167</f>
        <v>0</v>
      </c>
      <c r="AZ158" s="42">
        <f>'3.Sayfa'!R167</f>
        <v>0</v>
      </c>
      <c r="BA158" s="42">
        <f>'3.Sayfa'!S167</f>
        <v>0</v>
      </c>
      <c r="BB158" s="42">
        <f>'3.Sayfa'!W167</f>
        <v>0</v>
      </c>
      <c r="BC158" s="42">
        <f>'3.Sayfa'!X167</f>
        <v>0</v>
      </c>
      <c r="BD158" s="42">
        <f>'3.Sayfa'!Y167</f>
        <v>0</v>
      </c>
      <c r="BE158" s="42">
        <f>'3.Sayfa'!Z167</f>
        <v>0</v>
      </c>
      <c r="BF158" s="42">
        <f>'3.Sayfa'!AD167</f>
        <v>0</v>
      </c>
      <c r="BG158" s="42">
        <f>'3.Sayfa'!AE167</f>
        <v>0</v>
      </c>
      <c r="BH158" s="42">
        <f>'3.Sayfa'!AF167</f>
        <v>0</v>
      </c>
      <c r="BI158" s="42">
        <f>'3.Sayfa'!AG167</f>
        <v>0</v>
      </c>
      <c r="BJ158" s="44">
        <f>'4.Sayfa'!B167</f>
        <v>0</v>
      </c>
      <c r="BK158" s="42">
        <f>'4.Sayfa'!C167</f>
        <v>0</v>
      </c>
      <c r="BL158" s="42">
        <f>'4.Sayfa'!D167</f>
        <v>0</v>
      </c>
      <c r="BM158" s="47">
        <f>'4.Sayfa'!E167</f>
        <v>0</v>
      </c>
      <c r="BN158" s="42">
        <f>'4.Sayfa'!I167</f>
        <v>0</v>
      </c>
      <c r="BO158" s="42">
        <f>'4.Sayfa'!J167</f>
        <v>0</v>
      </c>
      <c r="BP158" s="42">
        <f>'4.Sayfa'!K167</f>
        <v>0</v>
      </c>
      <c r="BQ158" s="42">
        <f>'4.Sayfa'!L167</f>
        <v>0</v>
      </c>
      <c r="BR158" s="42">
        <f>'4.Sayfa'!P167</f>
        <v>0</v>
      </c>
      <c r="BS158" s="42">
        <f>'4.Sayfa'!Q167</f>
        <v>0</v>
      </c>
      <c r="BT158" s="42">
        <f>'4.Sayfa'!R167</f>
        <v>0</v>
      </c>
      <c r="BU158" s="42">
        <f>'4.Sayfa'!S167</f>
        <v>0</v>
      </c>
      <c r="BV158" s="42">
        <f>'4.Sayfa'!W167</f>
        <v>0</v>
      </c>
      <c r="BW158" s="42">
        <f>'4.Sayfa'!X167</f>
        <v>0</v>
      </c>
      <c r="BX158" s="42">
        <f>'4.Sayfa'!Y167</f>
        <v>0</v>
      </c>
      <c r="BY158" s="42">
        <f>'4.Sayfa'!Z167</f>
        <v>0</v>
      </c>
      <c r="BZ158" s="42">
        <f>'4.Sayfa'!AD167</f>
        <v>0</v>
      </c>
      <c r="CA158" s="42">
        <f>'4.Sayfa'!AE167</f>
        <v>0</v>
      </c>
      <c r="CB158" s="42">
        <f>'4.Sayfa'!AF167</f>
        <v>0</v>
      </c>
      <c r="CC158" s="42">
        <f>'4.Sayfa'!AG167</f>
        <v>0</v>
      </c>
      <c r="CD158" s="44">
        <f>'5.Sayfa'!B167</f>
        <v>0</v>
      </c>
      <c r="CE158" s="42">
        <f>'5.Sayfa'!C167</f>
        <v>0</v>
      </c>
      <c r="CF158" s="42">
        <f>'5.Sayfa'!D167</f>
        <v>0</v>
      </c>
      <c r="CG158" s="47">
        <f>'5.Sayfa'!E167</f>
        <v>0</v>
      </c>
      <c r="CH158" s="42">
        <f>'5.Sayfa'!I167</f>
        <v>0</v>
      </c>
      <c r="CI158" s="42">
        <f>'5.Sayfa'!J167</f>
        <v>0</v>
      </c>
      <c r="CJ158" s="42">
        <f>'5.Sayfa'!K167</f>
        <v>0</v>
      </c>
      <c r="CK158" s="42">
        <f>'5.Sayfa'!L167</f>
        <v>0</v>
      </c>
      <c r="CL158" s="42">
        <f>'5.Sayfa'!P167</f>
        <v>0</v>
      </c>
      <c r="CM158" s="42">
        <f>'5.Sayfa'!Q167</f>
        <v>0</v>
      </c>
      <c r="CN158" s="42">
        <f>'5.Sayfa'!R167</f>
        <v>0</v>
      </c>
      <c r="CO158" s="42">
        <f>'5.Sayfa'!S167</f>
        <v>0</v>
      </c>
      <c r="CP158" s="42">
        <f>'5.Sayfa'!W167</f>
        <v>0</v>
      </c>
      <c r="CQ158" s="42">
        <f>'5.Sayfa'!X167</f>
        <v>0</v>
      </c>
      <c r="CR158" s="42">
        <f>'5.Sayfa'!Y167</f>
        <v>0</v>
      </c>
      <c r="CS158" s="42">
        <f>'5.Sayfa'!Z167</f>
        <v>0</v>
      </c>
      <c r="CT158" s="42">
        <f>'5.Sayfa'!AD167</f>
        <v>0</v>
      </c>
      <c r="CU158" s="42">
        <f>'5.Sayfa'!AE167</f>
        <v>0</v>
      </c>
      <c r="CV158" s="42">
        <f>'5.Sayfa'!AF167</f>
        <v>0</v>
      </c>
      <c r="CW158" s="43">
        <f>'5.Sayfa'!AG167</f>
        <v>0</v>
      </c>
      <c r="CY158" s="40">
        <f t="shared" si="69"/>
        <v>0.72916666666663699</v>
      </c>
      <c r="CZ158" s="40">
        <f t="shared" si="70"/>
        <v>0.35416666666666302</v>
      </c>
      <c r="DA158" s="40">
        <f t="shared" si="71"/>
        <v>0.37499999999997397</v>
      </c>
    </row>
    <row r="159" spans="1:105" ht="16.5" thickBot="1" x14ac:dyDescent="0.3">
      <c r="A159" s="30" t="s">
        <v>24</v>
      </c>
      <c r="B159" s="41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3"/>
      <c r="V159" s="41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3"/>
      <c r="AP159" s="44"/>
      <c r="AQ159" s="46"/>
      <c r="AR159" s="42"/>
      <c r="AS159" s="45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4"/>
      <c r="BK159" s="42"/>
      <c r="BL159" s="42"/>
      <c r="BM159" s="47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4"/>
      <c r="CE159" s="42"/>
      <c r="CF159" s="42"/>
      <c r="CG159" s="47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3"/>
      <c r="CY159" s="40"/>
      <c r="CZ159" s="40"/>
      <c r="DA159" s="48">
        <f>SUM(DA154:DA158)</f>
        <v>1.916666666666534</v>
      </c>
    </row>
    <row r="160" spans="1:105" x14ac:dyDescent="0.25">
      <c r="A160" s="20">
        <f>A158+1</f>
        <v>44884</v>
      </c>
    </row>
    <row r="161" spans="1:105" x14ac:dyDescent="0.25">
      <c r="A161" s="20">
        <f>A160+1</f>
        <v>44885</v>
      </c>
    </row>
    <row r="162" spans="1:105" ht="15.75" thickBot="1" x14ac:dyDescent="0.3">
      <c r="A162" s="20">
        <f t="shared" ref="A162:A166" si="72">A161+1</f>
        <v>44886</v>
      </c>
      <c r="B162" s="41">
        <f>'1.Sayfa'!B171</f>
        <v>0.312499999999999</v>
      </c>
      <c r="C162" s="42">
        <f>'1.Sayfa'!C171</f>
        <v>0.52083333333331805</v>
      </c>
      <c r="D162" s="42">
        <f>'1.Sayfa'!D171</f>
        <v>0.56249999999998201</v>
      </c>
      <c r="E162" s="42">
        <f>'1.Sayfa'!E171</f>
        <v>0.68749999999997402</v>
      </c>
      <c r="F162" s="42">
        <f>'1.Sayfa'!I171</f>
        <v>0.35416666666666302</v>
      </c>
      <c r="G162" s="42">
        <f>'1.Sayfa'!J171</f>
        <v>0.56249999999998201</v>
      </c>
      <c r="H162" s="42">
        <f>'1.Sayfa'!K171</f>
        <v>0.60416666666664598</v>
      </c>
      <c r="I162" s="42">
        <f>'1.Sayfa'!L171</f>
        <v>0.72916666666663699</v>
      </c>
      <c r="J162" s="42">
        <f>'1.Sayfa'!P171</f>
        <v>0</v>
      </c>
      <c r="K162" s="42">
        <f>'1.Sayfa'!Q171</f>
        <v>0</v>
      </c>
      <c r="L162" s="42">
        <f>'1.Sayfa'!R171</f>
        <v>0</v>
      </c>
      <c r="M162" s="42">
        <f>'1.Sayfa'!S171</f>
        <v>0</v>
      </c>
      <c r="N162" s="42">
        <f>'1.Sayfa'!W171</f>
        <v>0</v>
      </c>
      <c r="O162" s="42">
        <f>'1.Sayfa'!X171</f>
        <v>0</v>
      </c>
      <c r="P162" s="42">
        <f>'1.Sayfa'!Y171</f>
        <v>0</v>
      </c>
      <c r="Q162" s="42">
        <f>'1.Sayfa'!Z171</f>
        <v>0</v>
      </c>
      <c r="R162" s="42">
        <f>'1.Sayfa'!AD171</f>
        <v>0</v>
      </c>
      <c r="S162" s="42">
        <f>'1.Sayfa'!AE171</f>
        <v>0</v>
      </c>
      <c r="T162" s="42">
        <f>'1.Sayfa'!AF171</f>
        <v>0</v>
      </c>
      <c r="U162" s="43">
        <f>'1.Sayfa'!AG171</f>
        <v>0</v>
      </c>
      <c r="V162" s="41">
        <f>'2.Sayfa'!B171</f>
        <v>0</v>
      </c>
      <c r="W162" s="42">
        <f>'2.Sayfa'!C171</f>
        <v>0</v>
      </c>
      <c r="X162" s="42">
        <f>'2.Sayfa'!D171</f>
        <v>0</v>
      </c>
      <c r="Y162" s="42">
        <f>'2.Sayfa'!E171</f>
        <v>0</v>
      </c>
      <c r="Z162" s="42">
        <f>'2.Sayfa'!I171</f>
        <v>0</v>
      </c>
      <c r="AA162" s="42">
        <f>'2.Sayfa'!J171</f>
        <v>0</v>
      </c>
      <c r="AB162" s="42">
        <f>'2.Sayfa'!K171</f>
        <v>0</v>
      </c>
      <c r="AC162" s="42">
        <f>'2.Sayfa'!L171</f>
        <v>0</v>
      </c>
      <c r="AD162" s="42">
        <f>'2.Sayfa'!P171</f>
        <v>0</v>
      </c>
      <c r="AE162" s="42">
        <f>'2.Sayfa'!Q171</f>
        <v>0</v>
      </c>
      <c r="AF162" s="42">
        <f>'2.Sayfa'!R171</f>
        <v>0</v>
      </c>
      <c r="AG162" s="42">
        <f>'2.Sayfa'!S171</f>
        <v>0</v>
      </c>
      <c r="AH162" s="42">
        <f>'2.Sayfa'!W171</f>
        <v>0</v>
      </c>
      <c r="AI162" s="42">
        <f>'2.Sayfa'!X171</f>
        <v>0</v>
      </c>
      <c r="AJ162" s="42">
        <f>'2.Sayfa'!Y171</f>
        <v>0</v>
      </c>
      <c r="AK162" s="42">
        <f>'2.Sayfa'!Z171</f>
        <v>0</v>
      </c>
      <c r="AL162" s="42">
        <f>'2.Sayfa'!AD171</f>
        <v>0</v>
      </c>
      <c r="AM162" s="42">
        <f>'2.Sayfa'!AE171</f>
        <v>0</v>
      </c>
      <c r="AN162" s="42">
        <f>'2.Sayfa'!AF171</f>
        <v>0</v>
      </c>
      <c r="AO162" s="43">
        <f>'2.Sayfa'!AG171</f>
        <v>0</v>
      </c>
      <c r="AP162" s="44">
        <f>'3.Sayfa'!B171</f>
        <v>0</v>
      </c>
      <c r="AQ162" s="46">
        <f>'3.Sayfa'!C171</f>
        <v>0</v>
      </c>
      <c r="AR162" s="42">
        <f>'3.Sayfa'!D171</f>
        <v>0</v>
      </c>
      <c r="AS162" s="45">
        <f>'3.Sayfa'!E171</f>
        <v>0</v>
      </c>
      <c r="AT162" s="42">
        <f>'3.Sayfa'!I171</f>
        <v>0</v>
      </c>
      <c r="AU162" s="42">
        <f>'3.Sayfa'!J171</f>
        <v>0</v>
      </c>
      <c r="AV162" s="42">
        <f>'3.Sayfa'!K171</f>
        <v>0</v>
      </c>
      <c r="AW162" s="42">
        <f>'3.Sayfa'!L171</f>
        <v>0</v>
      </c>
      <c r="AX162" s="42">
        <f>'3.Sayfa'!P171</f>
        <v>0</v>
      </c>
      <c r="AY162" s="42">
        <f>'3.Sayfa'!Q171</f>
        <v>0</v>
      </c>
      <c r="AZ162" s="42">
        <f>'3.Sayfa'!R171</f>
        <v>0</v>
      </c>
      <c r="BA162" s="42">
        <f>'3.Sayfa'!S171</f>
        <v>0</v>
      </c>
      <c r="BB162" s="42">
        <f>'3.Sayfa'!W171</f>
        <v>0</v>
      </c>
      <c r="BC162" s="42">
        <f>'3.Sayfa'!X171</f>
        <v>0</v>
      </c>
      <c r="BD162" s="42">
        <f>'3.Sayfa'!Y171</f>
        <v>0</v>
      </c>
      <c r="BE162" s="42">
        <f>'3.Sayfa'!Z171</f>
        <v>0</v>
      </c>
      <c r="BF162" s="42">
        <f>'3.Sayfa'!AD171</f>
        <v>0</v>
      </c>
      <c r="BG162" s="42">
        <f>'3.Sayfa'!AE171</f>
        <v>0</v>
      </c>
      <c r="BH162" s="42">
        <f>'3.Sayfa'!AF171</f>
        <v>0</v>
      </c>
      <c r="BI162" s="42">
        <f>'3.Sayfa'!AG171</f>
        <v>0</v>
      </c>
      <c r="BJ162" s="44">
        <f>'4.Sayfa'!B171</f>
        <v>0</v>
      </c>
      <c r="BK162" s="42">
        <f>'4.Sayfa'!C171</f>
        <v>0</v>
      </c>
      <c r="BL162" s="42">
        <f>'4.Sayfa'!D171</f>
        <v>0</v>
      </c>
      <c r="BM162" s="47">
        <f>'4.Sayfa'!E171</f>
        <v>0</v>
      </c>
      <c r="BN162" s="42">
        <f>'4.Sayfa'!I171</f>
        <v>0</v>
      </c>
      <c r="BO162" s="42">
        <f>'4.Sayfa'!J171</f>
        <v>0</v>
      </c>
      <c r="BP162" s="42">
        <f>'4.Sayfa'!K171</f>
        <v>0</v>
      </c>
      <c r="BQ162" s="42">
        <f>'4.Sayfa'!L171</f>
        <v>0</v>
      </c>
      <c r="BR162" s="42">
        <f>'4.Sayfa'!P171</f>
        <v>0</v>
      </c>
      <c r="BS162" s="42">
        <f>'4.Sayfa'!Q171</f>
        <v>0</v>
      </c>
      <c r="BT162" s="42">
        <f>'4.Sayfa'!R171</f>
        <v>0</v>
      </c>
      <c r="BU162" s="42">
        <f>'4.Sayfa'!S171</f>
        <v>0</v>
      </c>
      <c r="BV162" s="42">
        <f>'4.Sayfa'!W171</f>
        <v>0</v>
      </c>
      <c r="BW162" s="42">
        <f>'4.Sayfa'!X171</f>
        <v>0</v>
      </c>
      <c r="BX162" s="42">
        <f>'4.Sayfa'!Y171</f>
        <v>0</v>
      </c>
      <c r="BY162" s="42">
        <f>'4.Sayfa'!Z171</f>
        <v>0</v>
      </c>
      <c r="BZ162" s="42">
        <f>'4.Sayfa'!AD171</f>
        <v>0</v>
      </c>
      <c r="CA162" s="42">
        <f>'4.Sayfa'!AE171</f>
        <v>0</v>
      </c>
      <c r="CB162" s="42">
        <f>'4.Sayfa'!AF171</f>
        <v>0</v>
      </c>
      <c r="CC162" s="42">
        <f>'4.Sayfa'!AG171</f>
        <v>0</v>
      </c>
      <c r="CD162" s="44">
        <f>'5.Sayfa'!B171</f>
        <v>0</v>
      </c>
      <c r="CE162" s="42">
        <f>'5.Sayfa'!C171</f>
        <v>0</v>
      </c>
      <c r="CF162" s="42">
        <f>'5.Sayfa'!D171</f>
        <v>0</v>
      </c>
      <c r="CG162" s="47">
        <f>'5.Sayfa'!E171</f>
        <v>0</v>
      </c>
      <c r="CH162" s="42">
        <f>'5.Sayfa'!I171</f>
        <v>0</v>
      </c>
      <c r="CI162" s="42">
        <f>'5.Sayfa'!J171</f>
        <v>0</v>
      </c>
      <c r="CJ162" s="42">
        <f>'5.Sayfa'!K171</f>
        <v>0</v>
      </c>
      <c r="CK162" s="42">
        <f>'5.Sayfa'!L171</f>
        <v>0</v>
      </c>
      <c r="CL162" s="42">
        <f>'5.Sayfa'!P171</f>
        <v>0</v>
      </c>
      <c r="CM162" s="42">
        <f>'5.Sayfa'!Q171</f>
        <v>0</v>
      </c>
      <c r="CN162" s="42">
        <f>'5.Sayfa'!R171</f>
        <v>0</v>
      </c>
      <c r="CO162" s="42">
        <f>'5.Sayfa'!S171</f>
        <v>0</v>
      </c>
      <c r="CP162" s="42">
        <f>'5.Sayfa'!W171</f>
        <v>0</v>
      </c>
      <c r="CQ162" s="42">
        <f>'5.Sayfa'!X171</f>
        <v>0</v>
      </c>
      <c r="CR162" s="42">
        <f>'5.Sayfa'!Y171</f>
        <v>0</v>
      </c>
      <c r="CS162" s="42">
        <f>'5.Sayfa'!Z171</f>
        <v>0</v>
      </c>
      <c r="CT162" s="42">
        <f>'5.Sayfa'!AD171</f>
        <v>0</v>
      </c>
      <c r="CU162" s="42">
        <f>'5.Sayfa'!AE171</f>
        <v>0</v>
      </c>
      <c r="CV162" s="42">
        <f>'5.Sayfa'!AF171</f>
        <v>0</v>
      </c>
      <c r="CW162" s="43">
        <f>'5.Sayfa'!AG171</f>
        <v>0</v>
      </c>
      <c r="CY162" s="40">
        <f t="shared" ref="CY162:CY166" si="73">LARGE(B162:CW162,1)</f>
        <v>0.72916666666663699</v>
      </c>
      <c r="CZ162" s="40">
        <f>IF(ISERROR(SMALL(B162:CW162,COUNTIF(B162:CW162,0)+1)),0,SMALL(B162:CW162,COUNTIF(B162:CW162,0)+1))</f>
        <v>0.312499999999999</v>
      </c>
      <c r="DA162" s="40">
        <f>IF(CY162-CZ162&lt;0,0,CY162-CZ162)</f>
        <v>0.41666666666663799</v>
      </c>
    </row>
    <row r="163" spans="1:105" ht="15.75" thickBot="1" x14ac:dyDescent="0.3">
      <c r="A163" s="20">
        <f t="shared" si="72"/>
        <v>44887</v>
      </c>
      <c r="B163" s="41">
        <f>'1.Sayfa'!B172</f>
        <v>0.35416666666666302</v>
      </c>
      <c r="C163" s="42">
        <f>'1.Sayfa'!C172</f>
        <v>0.56249999999998201</v>
      </c>
      <c r="D163" s="42">
        <f>'1.Sayfa'!D172</f>
        <v>0.60416666666664598</v>
      </c>
      <c r="E163" s="42">
        <f>'1.Sayfa'!E172</f>
        <v>0.72916666666663699</v>
      </c>
      <c r="F163" s="42">
        <f>'1.Sayfa'!I172</f>
        <v>0.35416666666666302</v>
      </c>
      <c r="G163" s="42">
        <f>'1.Sayfa'!J172</f>
        <v>0.52083333333331805</v>
      </c>
      <c r="H163" s="42">
        <f>'1.Sayfa'!K172</f>
        <v>0.56249999999998201</v>
      </c>
      <c r="I163" s="42">
        <f>'1.Sayfa'!L172</f>
        <v>0.72916666666663699</v>
      </c>
      <c r="J163" s="42">
        <f>'1.Sayfa'!P172</f>
        <v>0</v>
      </c>
      <c r="K163" s="42">
        <f>'1.Sayfa'!Q172</f>
        <v>0</v>
      </c>
      <c r="L163" s="42">
        <f>'1.Sayfa'!R172</f>
        <v>0</v>
      </c>
      <c r="M163" s="42">
        <f>'1.Sayfa'!S172</f>
        <v>0</v>
      </c>
      <c r="N163" s="42">
        <f>'1.Sayfa'!W172</f>
        <v>0</v>
      </c>
      <c r="O163" s="42">
        <f>'1.Sayfa'!X172</f>
        <v>0</v>
      </c>
      <c r="P163" s="42">
        <f>'1.Sayfa'!Y172</f>
        <v>0</v>
      </c>
      <c r="Q163" s="42">
        <f>'1.Sayfa'!Z172</f>
        <v>0</v>
      </c>
      <c r="R163" s="42">
        <f>'1.Sayfa'!AD172</f>
        <v>0</v>
      </c>
      <c r="S163" s="42">
        <f>'1.Sayfa'!AE172</f>
        <v>0</v>
      </c>
      <c r="T163" s="42">
        <f>'1.Sayfa'!AF172</f>
        <v>0</v>
      </c>
      <c r="U163" s="43">
        <f>'1.Sayfa'!AG172</f>
        <v>0</v>
      </c>
      <c r="V163" s="41">
        <f>'2.Sayfa'!B172</f>
        <v>0</v>
      </c>
      <c r="W163" s="42">
        <f>'2.Sayfa'!C172</f>
        <v>0</v>
      </c>
      <c r="X163" s="42">
        <f>'2.Sayfa'!D172</f>
        <v>0</v>
      </c>
      <c r="Y163" s="42">
        <f>'2.Sayfa'!E172</f>
        <v>0</v>
      </c>
      <c r="Z163" s="42">
        <f>'2.Sayfa'!I172</f>
        <v>0</v>
      </c>
      <c r="AA163" s="42">
        <f>'2.Sayfa'!J172</f>
        <v>0</v>
      </c>
      <c r="AB163" s="42">
        <f>'2.Sayfa'!K172</f>
        <v>0</v>
      </c>
      <c r="AC163" s="42">
        <f>'2.Sayfa'!L172</f>
        <v>0</v>
      </c>
      <c r="AD163" s="42">
        <f>'2.Sayfa'!P172</f>
        <v>0</v>
      </c>
      <c r="AE163" s="42">
        <f>'2.Sayfa'!Q172</f>
        <v>0</v>
      </c>
      <c r="AF163" s="42">
        <f>'2.Sayfa'!R172</f>
        <v>0</v>
      </c>
      <c r="AG163" s="42">
        <f>'2.Sayfa'!S172</f>
        <v>0</v>
      </c>
      <c r="AH163" s="42">
        <f>'2.Sayfa'!W172</f>
        <v>0</v>
      </c>
      <c r="AI163" s="42">
        <f>'2.Sayfa'!X172</f>
        <v>0</v>
      </c>
      <c r="AJ163" s="42">
        <f>'2.Sayfa'!Y172</f>
        <v>0</v>
      </c>
      <c r="AK163" s="42">
        <f>'2.Sayfa'!Z172</f>
        <v>0</v>
      </c>
      <c r="AL163" s="42">
        <f>'2.Sayfa'!AD172</f>
        <v>0</v>
      </c>
      <c r="AM163" s="42">
        <f>'2.Sayfa'!AE172</f>
        <v>0</v>
      </c>
      <c r="AN163" s="42">
        <f>'2.Sayfa'!AF172</f>
        <v>0</v>
      </c>
      <c r="AO163" s="43">
        <f>'2.Sayfa'!AG172</f>
        <v>0</v>
      </c>
      <c r="AP163" s="44">
        <f>'3.Sayfa'!B172</f>
        <v>0</v>
      </c>
      <c r="AQ163" s="46">
        <f>'3.Sayfa'!C172</f>
        <v>0</v>
      </c>
      <c r="AR163" s="42">
        <f>'3.Sayfa'!D172</f>
        <v>0</v>
      </c>
      <c r="AS163" s="45">
        <f>'3.Sayfa'!E172</f>
        <v>0</v>
      </c>
      <c r="AT163" s="42">
        <f>'3.Sayfa'!I172</f>
        <v>0</v>
      </c>
      <c r="AU163" s="42">
        <f>'3.Sayfa'!J172</f>
        <v>0</v>
      </c>
      <c r="AV163" s="42">
        <f>'3.Sayfa'!K172</f>
        <v>0</v>
      </c>
      <c r="AW163" s="42">
        <f>'3.Sayfa'!L172</f>
        <v>0</v>
      </c>
      <c r="AX163" s="42">
        <f>'3.Sayfa'!P172</f>
        <v>0</v>
      </c>
      <c r="AY163" s="42">
        <f>'3.Sayfa'!Q172</f>
        <v>0</v>
      </c>
      <c r="AZ163" s="42">
        <f>'3.Sayfa'!R172</f>
        <v>0</v>
      </c>
      <c r="BA163" s="42">
        <f>'3.Sayfa'!S172</f>
        <v>0</v>
      </c>
      <c r="BB163" s="42">
        <f>'3.Sayfa'!W172</f>
        <v>0</v>
      </c>
      <c r="BC163" s="42">
        <f>'3.Sayfa'!X172</f>
        <v>0</v>
      </c>
      <c r="BD163" s="42">
        <f>'3.Sayfa'!Y172</f>
        <v>0</v>
      </c>
      <c r="BE163" s="42">
        <f>'3.Sayfa'!Z172</f>
        <v>0</v>
      </c>
      <c r="BF163" s="42">
        <f>'3.Sayfa'!AD172</f>
        <v>0</v>
      </c>
      <c r="BG163" s="42">
        <f>'3.Sayfa'!AE172</f>
        <v>0</v>
      </c>
      <c r="BH163" s="42">
        <f>'3.Sayfa'!AF172</f>
        <v>0</v>
      </c>
      <c r="BI163" s="42">
        <f>'3.Sayfa'!AG172</f>
        <v>0</v>
      </c>
      <c r="BJ163" s="44">
        <f>'4.Sayfa'!B172</f>
        <v>0</v>
      </c>
      <c r="BK163" s="42">
        <f>'4.Sayfa'!C172</f>
        <v>0</v>
      </c>
      <c r="BL163" s="42">
        <f>'4.Sayfa'!D172</f>
        <v>0</v>
      </c>
      <c r="BM163" s="47">
        <f>'4.Sayfa'!E172</f>
        <v>0</v>
      </c>
      <c r="BN163" s="42">
        <f>'4.Sayfa'!I172</f>
        <v>0</v>
      </c>
      <c r="BO163" s="42">
        <f>'4.Sayfa'!J172</f>
        <v>0</v>
      </c>
      <c r="BP163" s="42">
        <f>'4.Sayfa'!K172</f>
        <v>0</v>
      </c>
      <c r="BQ163" s="42">
        <f>'4.Sayfa'!L172</f>
        <v>0</v>
      </c>
      <c r="BR163" s="42">
        <f>'4.Sayfa'!P172</f>
        <v>0</v>
      </c>
      <c r="BS163" s="42">
        <f>'4.Sayfa'!Q172</f>
        <v>0</v>
      </c>
      <c r="BT163" s="42">
        <f>'4.Sayfa'!R172</f>
        <v>0</v>
      </c>
      <c r="BU163" s="42">
        <f>'4.Sayfa'!S172</f>
        <v>0</v>
      </c>
      <c r="BV163" s="42">
        <f>'4.Sayfa'!W172</f>
        <v>0</v>
      </c>
      <c r="BW163" s="42">
        <f>'4.Sayfa'!X172</f>
        <v>0</v>
      </c>
      <c r="BX163" s="42">
        <f>'4.Sayfa'!Y172</f>
        <v>0</v>
      </c>
      <c r="BY163" s="42">
        <f>'4.Sayfa'!Z172</f>
        <v>0</v>
      </c>
      <c r="BZ163" s="42">
        <f>'4.Sayfa'!AD172</f>
        <v>0</v>
      </c>
      <c r="CA163" s="42">
        <f>'4.Sayfa'!AE172</f>
        <v>0</v>
      </c>
      <c r="CB163" s="42">
        <f>'4.Sayfa'!AF172</f>
        <v>0</v>
      </c>
      <c r="CC163" s="42">
        <f>'4.Sayfa'!AG172</f>
        <v>0</v>
      </c>
      <c r="CD163" s="44">
        <f>'5.Sayfa'!B172</f>
        <v>0</v>
      </c>
      <c r="CE163" s="42">
        <f>'5.Sayfa'!C172</f>
        <v>0</v>
      </c>
      <c r="CF163" s="42">
        <f>'5.Sayfa'!D172</f>
        <v>0</v>
      </c>
      <c r="CG163" s="47">
        <f>'5.Sayfa'!E172</f>
        <v>0</v>
      </c>
      <c r="CH163" s="42">
        <f>'5.Sayfa'!I172</f>
        <v>0</v>
      </c>
      <c r="CI163" s="42">
        <f>'5.Sayfa'!J172</f>
        <v>0</v>
      </c>
      <c r="CJ163" s="42">
        <f>'5.Sayfa'!K172</f>
        <v>0</v>
      </c>
      <c r="CK163" s="42">
        <f>'5.Sayfa'!L172</f>
        <v>0</v>
      </c>
      <c r="CL163" s="42">
        <f>'5.Sayfa'!P172</f>
        <v>0</v>
      </c>
      <c r="CM163" s="42">
        <f>'5.Sayfa'!Q172</f>
        <v>0</v>
      </c>
      <c r="CN163" s="42">
        <f>'5.Sayfa'!R172</f>
        <v>0</v>
      </c>
      <c r="CO163" s="42">
        <f>'5.Sayfa'!S172</f>
        <v>0</v>
      </c>
      <c r="CP163" s="42">
        <f>'5.Sayfa'!W172</f>
        <v>0</v>
      </c>
      <c r="CQ163" s="42">
        <f>'5.Sayfa'!X172</f>
        <v>0</v>
      </c>
      <c r="CR163" s="42">
        <f>'5.Sayfa'!Y172</f>
        <v>0</v>
      </c>
      <c r="CS163" s="42">
        <f>'5.Sayfa'!Z172</f>
        <v>0</v>
      </c>
      <c r="CT163" s="42">
        <f>'5.Sayfa'!AD172</f>
        <v>0</v>
      </c>
      <c r="CU163" s="42">
        <f>'5.Sayfa'!AE172</f>
        <v>0</v>
      </c>
      <c r="CV163" s="42">
        <f>'5.Sayfa'!AF172</f>
        <v>0</v>
      </c>
      <c r="CW163" s="43">
        <f>'5.Sayfa'!AG172</f>
        <v>0</v>
      </c>
      <c r="CY163" s="40">
        <f t="shared" si="73"/>
        <v>0.72916666666663699</v>
      </c>
      <c r="CZ163" s="40">
        <f t="shared" ref="CZ163:CZ166" si="74">IF(ISERROR(SMALL(B163:CW163,COUNTIF(B163:CW163,0)+1)),0,SMALL(B163:CW163,COUNTIF(B163:CW163,0)+1))</f>
        <v>0.35416666666666302</v>
      </c>
      <c r="DA163" s="40">
        <f t="shared" ref="DA163:DA166" si="75">IF(CY163-CZ163&lt;0,0,CY163-CZ163)</f>
        <v>0.37499999999997397</v>
      </c>
    </row>
    <row r="164" spans="1:105" ht="15.75" thickBot="1" x14ac:dyDescent="0.3">
      <c r="A164" s="20">
        <f t="shared" si="72"/>
        <v>44888</v>
      </c>
      <c r="B164" s="41">
        <f>'1.Sayfa'!B173</f>
        <v>0.35416666666666302</v>
      </c>
      <c r="C164" s="42">
        <f>'1.Sayfa'!C173</f>
        <v>0.52083333333331805</v>
      </c>
      <c r="D164" s="42">
        <f>'1.Sayfa'!D173</f>
        <v>0.56249999999998201</v>
      </c>
      <c r="E164" s="42">
        <f>'1.Sayfa'!E173</f>
        <v>0.72916666666663699</v>
      </c>
      <c r="F164" s="42">
        <f>'1.Sayfa'!I173</f>
        <v>0.35416666666666302</v>
      </c>
      <c r="G164" s="42">
        <f>'1.Sayfa'!J173</f>
        <v>0.56249999999998201</v>
      </c>
      <c r="H164" s="42">
        <f>'1.Sayfa'!K173</f>
        <v>0.60416666666664598</v>
      </c>
      <c r="I164" s="42">
        <f>'1.Sayfa'!L173</f>
        <v>0.72916666666663699</v>
      </c>
      <c r="J164" s="42">
        <f>'1.Sayfa'!P173</f>
        <v>0</v>
      </c>
      <c r="K164" s="42">
        <f>'1.Sayfa'!Q173</f>
        <v>0</v>
      </c>
      <c r="L164" s="42">
        <f>'1.Sayfa'!R173</f>
        <v>0</v>
      </c>
      <c r="M164" s="42">
        <f>'1.Sayfa'!S173</f>
        <v>0</v>
      </c>
      <c r="N164" s="42">
        <f>'1.Sayfa'!W173</f>
        <v>0</v>
      </c>
      <c r="O164" s="42">
        <f>'1.Sayfa'!X173</f>
        <v>0</v>
      </c>
      <c r="P164" s="42">
        <f>'1.Sayfa'!Y173</f>
        <v>0</v>
      </c>
      <c r="Q164" s="42">
        <f>'1.Sayfa'!Z173</f>
        <v>0</v>
      </c>
      <c r="R164" s="42">
        <f>'1.Sayfa'!AD173</f>
        <v>0</v>
      </c>
      <c r="S164" s="42">
        <f>'1.Sayfa'!AE173</f>
        <v>0</v>
      </c>
      <c r="T164" s="42">
        <f>'1.Sayfa'!AF173</f>
        <v>0</v>
      </c>
      <c r="U164" s="43">
        <f>'1.Sayfa'!AG173</f>
        <v>0</v>
      </c>
      <c r="V164" s="41">
        <f>'2.Sayfa'!B173</f>
        <v>0</v>
      </c>
      <c r="W164" s="42">
        <f>'2.Sayfa'!C173</f>
        <v>0</v>
      </c>
      <c r="X164" s="42">
        <f>'2.Sayfa'!D173</f>
        <v>0</v>
      </c>
      <c r="Y164" s="42">
        <f>'2.Sayfa'!E173</f>
        <v>0</v>
      </c>
      <c r="Z164" s="42">
        <f>'2.Sayfa'!I173</f>
        <v>0</v>
      </c>
      <c r="AA164" s="42">
        <f>'2.Sayfa'!J173</f>
        <v>0</v>
      </c>
      <c r="AB164" s="42">
        <f>'2.Sayfa'!K173</f>
        <v>0</v>
      </c>
      <c r="AC164" s="42">
        <f>'2.Sayfa'!L173</f>
        <v>0</v>
      </c>
      <c r="AD164" s="42">
        <f>'2.Sayfa'!P173</f>
        <v>0</v>
      </c>
      <c r="AE164" s="42">
        <f>'2.Sayfa'!Q173</f>
        <v>0</v>
      </c>
      <c r="AF164" s="42">
        <f>'2.Sayfa'!R173</f>
        <v>0</v>
      </c>
      <c r="AG164" s="42">
        <f>'2.Sayfa'!S173</f>
        <v>0</v>
      </c>
      <c r="AH164" s="42">
        <f>'2.Sayfa'!W173</f>
        <v>0</v>
      </c>
      <c r="AI164" s="42">
        <f>'2.Sayfa'!X173</f>
        <v>0</v>
      </c>
      <c r="AJ164" s="42">
        <f>'2.Sayfa'!Y173</f>
        <v>0</v>
      </c>
      <c r="AK164" s="42">
        <f>'2.Sayfa'!Z173</f>
        <v>0</v>
      </c>
      <c r="AL164" s="42">
        <f>'2.Sayfa'!AD173</f>
        <v>0</v>
      </c>
      <c r="AM164" s="42">
        <f>'2.Sayfa'!AE173</f>
        <v>0</v>
      </c>
      <c r="AN164" s="42">
        <f>'2.Sayfa'!AF173</f>
        <v>0</v>
      </c>
      <c r="AO164" s="43">
        <f>'2.Sayfa'!AG173</f>
        <v>0</v>
      </c>
      <c r="AP164" s="44">
        <f>'3.Sayfa'!B173</f>
        <v>0</v>
      </c>
      <c r="AQ164" s="46">
        <f>'3.Sayfa'!C173</f>
        <v>0</v>
      </c>
      <c r="AR164" s="42">
        <f>'3.Sayfa'!D173</f>
        <v>0</v>
      </c>
      <c r="AS164" s="45">
        <f>'3.Sayfa'!E173</f>
        <v>0</v>
      </c>
      <c r="AT164" s="42">
        <f>'3.Sayfa'!I173</f>
        <v>0</v>
      </c>
      <c r="AU164" s="42">
        <f>'3.Sayfa'!J173</f>
        <v>0</v>
      </c>
      <c r="AV164" s="42">
        <f>'3.Sayfa'!K173</f>
        <v>0</v>
      </c>
      <c r="AW164" s="42">
        <f>'3.Sayfa'!L173</f>
        <v>0</v>
      </c>
      <c r="AX164" s="42">
        <f>'3.Sayfa'!P173</f>
        <v>0</v>
      </c>
      <c r="AY164" s="42">
        <f>'3.Sayfa'!Q173</f>
        <v>0</v>
      </c>
      <c r="AZ164" s="42">
        <f>'3.Sayfa'!R173</f>
        <v>0</v>
      </c>
      <c r="BA164" s="42">
        <f>'3.Sayfa'!S173</f>
        <v>0</v>
      </c>
      <c r="BB164" s="42">
        <f>'3.Sayfa'!W173</f>
        <v>0</v>
      </c>
      <c r="BC164" s="42">
        <f>'3.Sayfa'!X173</f>
        <v>0</v>
      </c>
      <c r="BD164" s="42">
        <f>'3.Sayfa'!Y173</f>
        <v>0</v>
      </c>
      <c r="BE164" s="42">
        <f>'3.Sayfa'!Z173</f>
        <v>0</v>
      </c>
      <c r="BF164" s="42">
        <f>'3.Sayfa'!AD173</f>
        <v>0</v>
      </c>
      <c r="BG164" s="42">
        <f>'3.Sayfa'!AE173</f>
        <v>0</v>
      </c>
      <c r="BH164" s="42">
        <f>'3.Sayfa'!AF173</f>
        <v>0</v>
      </c>
      <c r="BI164" s="42">
        <f>'3.Sayfa'!AG173</f>
        <v>0</v>
      </c>
      <c r="BJ164" s="44">
        <f>'4.Sayfa'!B173</f>
        <v>0</v>
      </c>
      <c r="BK164" s="42">
        <f>'4.Sayfa'!C173</f>
        <v>0</v>
      </c>
      <c r="BL164" s="42">
        <f>'4.Sayfa'!D173</f>
        <v>0</v>
      </c>
      <c r="BM164" s="47">
        <f>'4.Sayfa'!E173</f>
        <v>0</v>
      </c>
      <c r="BN164" s="42">
        <f>'4.Sayfa'!I173</f>
        <v>0</v>
      </c>
      <c r="BO164" s="42">
        <f>'4.Sayfa'!J173</f>
        <v>0</v>
      </c>
      <c r="BP164" s="42">
        <f>'4.Sayfa'!K173</f>
        <v>0</v>
      </c>
      <c r="BQ164" s="42">
        <f>'4.Sayfa'!L173</f>
        <v>0</v>
      </c>
      <c r="BR164" s="42">
        <f>'4.Sayfa'!P173</f>
        <v>0</v>
      </c>
      <c r="BS164" s="42">
        <f>'4.Sayfa'!Q173</f>
        <v>0</v>
      </c>
      <c r="BT164" s="42">
        <f>'4.Sayfa'!R173</f>
        <v>0</v>
      </c>
      <c r="BU164" s="42">
        <f>'4.Sayfa'!S173</f>
        <v>0</v>
      </c>
      <c r="BV164" s="42">
        <f>'4.Sayfa'!W173</f>
        <v>0</v>
      </c>
      <c r="BW164" s="42">
        <f>'4.Sayfa'!X173</f>
        <v>0</v>
      </c>
      <c r="BX164" s="42">
        <f>'4.Sayfa'!Y173</f>
        <v>0</v>
      </c>
      <c r="BY164" s="42">
        <f>'4.Sayfa'!Z173</f>
        <v>0</v>
      </c>
      <c r="BZ164" s="42">
        <f>'4.Sayfa'!AD173</f>
        <v>0</v>
      </c>
      <c r="CA164" s="42">
        <f>'4.Sayfa'!AE173</f>
        <v>0</v>
      </c>
      <c r="CB164" s="42">
        <f>'4.Sayfa'!AF173</f>
        <v>0</v>
      </c>
      <c r="CC164" s="42">
        <f>'4.Sayfa'!AG173</f>
        <v>0</v>
      </c>
      <c r="CD164" s="44">
        <f>'5.Sayfa'!B173</f>
        <v>0</v>
      </c>
      <c r="CE164" s="42">
        <f>'5.Sayfa'!C173</f>
        <v>0</v>
      </c>
      <c r="CF164" s="42">
        <f>'5.Sayfa'!D173</f>
        <v>0</v>
      </c>
      <c r="CG164" s="47">
        <f>'5.Sayfa'!E173</f>
        <v>0</v>
      </c>
      <c r="CH164" s="42">
        <f>'5.Sayfa'!I173</f>
        <v>0</v>
      </c>
      <c r="CI164" s="42">
        <f>'5.Sayfa'!J173</f>
        <v>0</v>
      </c>
      <c r="CJ164" s="42">
        <f>'5.Sayfa'!K173</f>
        <v>0</v>
      </c>
      <c r="CK164" s="42">
        <f>'5.Sayfa'!L173</f>
        <v>0</v>
      </c>
      <c r="CL164" s="42">
        <f>'5.Sayfa'!P173</f>
        <v>0</v>
      </c>
      <c r="CM164" s="42">
        <f>'5.Sayfa'!Q173</f>
        <v>0</v>
      </c>
      <c r="CN164" s="42">
        <f>'5.Sayfa'!R173</f>
        <v>0</v>
      </c>
      <c r="CO164" s="42">
        <f>'5.Sayfa'!S173</f>
        <v>0</v>
      </c>
      <c r="CP164" s="42">
        <f>'5.Sayfa'!W173</f>
        <v>0</v>
      </c>
      <c r="CQ164" s="42">
        <f>'5.Sayfa'!X173</f>
        <v>0</v>
      </c>
      <c r="CR164" s="42">
        <f>'5.Sayfa'!Y173</f>
        <v>0</v>
      </c>
      <c r="CS164" s="42">
        <f>'5.Sayfa'!Z173</f>
        <v>0</v>
      </c>
      <c r="CT164" s="42">
        <f>'5.Sayfa'!AD173</f>
        <v>0</v>
      </c>
      <c r="CU164" s="42">
        <f>'5.Sayfa'!AE173</f>
        <v>0</v>
      </c>
      <c r="CV164" s="42">
        <f>'5.Sayfa'!AF173</f>
        <v>0</v>
      </c>
      <c r="CW164" s="43">
        <f>'5.Sayfa'!AG173</f>
        <v>0</v>
      </c>
      <c r="CY164" s="40">
        <f t="shared" si="73"/>
        <v>0.72916666666663699</v>
      </c>
      <c r="CZ164" s="40">
        <f t="shared" si="74"/>
        <v>0.35416666666666302</v>
      </c>
      <c r="DA164" s="40">
        <f t="shared" si="75"/>
        <v>0.37499999999997397</v>
      </c>
    </row>
    <row r="165" spans="1:105" ht="15.75" thickBot="1" x14ac:dyDescent="0.3">
      <c r="A165" s="20">
        <f t="shared" si="72"/>
        <v>44889</v>
      </c>
      <c r="B165" s="41">
        <f>'1.Sayfa'!B174</f>
        <v>0.35416666666666302</v>
      </c>
      <c r="C165" s="42">
        <f>'1.Sayfa'!C174</f>
        <v>0.56249999999998201</v>
      </c>
      <c r="D165" s="42">
        <f>'1.Sayfa'!D174</f>
        <v>0.60416666666664598</v>
      </c>
      <c r="E165" s="42">
        <f>'1.Sayfa'!E174</f>
        <v>0.72916666666663699</v>
      </c>
      <c r="F165" s="42">
        <f>'1.Sayfa'!I174</f>
        <v>0.35416666666666302</v>
      </c>
      <c r="G165" s="42">
        <f>'1.Sayfa'!J174</f>
        <v>0.52083333333331805</v>
      </c>
      <c r="H165" s="42">
        <f>'1.Sayfa'!K174</f>
        <v>0.56249999999998201</v>
      </c>
      <c r="I165" s="42">
        <f>'1.Sayfa'!L174</f>
        <v>0.72916666666663699</v>
      </c>
      <c r="J165" s="42">
        <f>'1.Sayfa'!P174</f>
        <v>0</v>
      </c>
      <c r="K165" s="42">
        <f>'1.Sayfa'!Q174</f>
        <v>0</v>
      </c>
      <c r="L165" s="42">
        <f>'1.Sayfa'!R174</f>
        <v>0</v>
      </c>
      <c r="M165" s="42">
        <f>'1.Sayfa'!S174</f>
        <v>0</v>
      </c>
      <c r="N165" s="42">
        <f>'1.Sayfa'!W174</f>
        <v>0</v>
      </c>
      <c r="O165" s="42">
        <f>'1.Sayfa'!X174</f>
        <v>0</v>
      </c>
      <c r="P165" s="42">
        <f>'1.Sayfa'!Y174</f>
        <v>0</v>
      </c>
      <c r="Q165" s="42">
        <f>'1.Sayfa'!Z174</f>
        <v>0</v>
      </c>
      <c r="R165" s="42">
        <f>'1.Sayfa'!AD174</f>
        <v>0</v>
      </c>
      <c r="S165" s="42">
        <f>'1.Sayfa'!AE174</f>
        <v>0</v>
      </c>
      <c r="T165" s="42">
        <f>'1.Sayfa'!AF174</f>
        <v>0</v>
      </c>
      <c r="U165" s="43">
        <f>'1.Sayfa'!AG174</f>
        <v>0</v>
      </c>
      <c r="V165" s="41">
        <f>'2.Sayfa'!B174</f>
        <v>0</v>
      </c>
      <c r="W165" s="42">
        <f>'2.Sayfa'!C174</f>
        <v>0</v>
      </c>
      <c r="X165" s="42">
        <f>'2.Sayfa'!D174</f>
        <v>0</v>
      </c>
      <c r="Y165" s="42">
        <f>'2.Sayfa'!E174</f>
        <v>0</v>
      </c>
      <c r="Z165" s="42">
        <f>'2.Sayfa'!I174</f>
        <v>0</v>
      </c>
      <c r="AA165" s="42">
        <f>'2.Sayfa'!J174</f>
        <v>0</v>
      </c>
      <c r="AB165" s="42">
        <f>'2.Sayfa'!K174</f>
        <v>0</v>
      </c>
      <c r="AC165" s="42">
        <f>'2.Sayfa'!L174</f>
        <v>0</v>
      </c>
      <c r="AD165" s="42">
        <f>'2.Sayfa'!P174</f>
        <v>0</v>
      </c>
      <c r="AE165" s="42">
        <f>'2.Sayfa'!Q174</f>
        <v>0</v>
      </c>
      <c r="AF165" s="42">
        <f>'2.Sayfa'!R174</f>
        <v>0</v>
      </c>
      <c r="AG165" s="42">
        <f>'2.Sayfa'!S174</f>
        <v>0</v>
      </c>
      <c r="AH165" s="42">
        <f>'2.Sayfa'!W174</f>
        <v>0</v>
      </c>
      <c r="AI165" s="42">
        <f>'2.Sayfa'!X174</f>
        <v>0</v>
      </c>
      <c r="AJ165" s="42">
        <f>'2.Sayfa'!Y174</f>
        <v>0</v>
      </c>
      <c r="AK165" s="42">
        <f>'2.Sayfa'!Z174</f>
        <v>0</v>
      </c>
      <c r="AL165" s="42">
        <f>'2.Sayfa'!AD174</f>
        <v>0</v>
      </c>
      <c r="AM165" s="42">
        <f>'2.Sayfa'!AE174</f>
        <v>0</v>
      </c>
      <c r="AN165" s="42">
        <f>'2.Sayfa'!AF174</f>
        <v>0</v>
      </c>
      <c r="AO165" s="43">
        <f>'2.Sayfa'!AG174</f>
        <v>0</v>
      </c>
      <c r="AP165" s="44">
        <f>'3.Sayfa'!B174</f>
        <v>0</v>
      </c>
      <c r="AQ165" s="46">
        <f>'3.Sayfa'!C174</f>
        <v>0</v>
      </c>
      <c r="AR165" s="42">
        <f>'3.Sayfa'!D174</f>
        <v>0</v>
      </c>
      <c r="AS165" s="45">
        <f>'3.Sayfa'!E174</f>
        <v>0</v>
      </c>
      <c r="AT165" s="42">
        <f>'3.Sayfa'!I174</f>
        <v>0</v>
      </c>
      <c r="AU165" s="42">
        <f>'3.Sayfa'!J174</f>
        <v>0</v>
      </c>
      <c r="AV165" s="42">
        <f>'3.Sayfa'!K174</f>
        <v>0</v>
      </c>
      <c r="AW165" s="42">
        <f>'3.Sayfa'!L174</f>
        <v>0</v>
      </c>
      <c r="AX165" s="42">
        <f>'3.Sayfa'!P174</f>
        <v>0</v>
      </c>
      <c r="AY165" s="42">
        <f>'3.Sayfa'!Q174</f>
        <v>0</v>
      </c>
      <c r="AZ165" s="42">
        <f>'3.Sayfa'!R174</f>
        <v>0</v>
      </c>
      <c r="BA165" s="42">
        <f>'3.Sayfa'!S174</f>
        <v>0</v>
      </c>
      <c r="BB165" s="42">
        <f>'3.Sayfa'!W174</f>
        <v>0</v>
      </c>
      <c r="BC165" s="42">
        <f>'3.Sayfa'!X174</f>
        <v>0</v>
      </c>
      <c r="BD165" s="42">
        <f>'3.Sayfa'!Y174</f>
        <v>0</v>
      </c>
      <c r="BE165" s="42">
        <f>'3.Sayfa'!Z174</f>
        <v>0</v>
      </c>
      <c r="BF165" s="42">
        <f>'3.Sayfa'!AD174</f>
        <v>0</v>
      </c>
      <c r="BG165" s="42">
        <f>'3.Sayfa'!AE174</f>
        <v>0</v>
      </c>
      <c r="BH165" s="42">
        <f>'3.Sayfa'!AF174</f>
        <v>0</v>
      </c>
      <c r="BI165" s="42">
        <f>'3.Sayfa'!AG174</f>
        <v>0</v>
      </c>
      <c r="BJ165" s="44">
        <f>'4.Sayfa'!B174</f>
        <v>0</v>
      </c>
      <c r="BK165" s="42">
        <f>'4.Sayfa'!C174</f>
        <v>0</v>
      </c>
      <c r="BL165" s="42">
        <f>'4.Sayfa'!D174</f>
        <v>0</v>
      </c>
      <c r="BM165" s="47">
        <f>'4.Sayfa'!E174</f>
        <v>0</v>
      </c>
      <c r="BN165" s="42">
        <f>'4.Sayfa'!I174</f>
        <v>0</v>
      </c>
      <c r="BO165" s="42">
        <f>'4.Sayfa'!J174</f>
        <v>0</v>
      </c>
      <c r="BP165" s="42">
        <f>'4.Sayfa'!K174</f>
        <v>0</v>
      </c>
      <c r="BQ165" s="42">
        <f>'4.Sayfa'!L174</f>
        <v>0</v>
      </c>
      <c r="BR165" s="42">
        <f>'4.Sayfa'!P174</f>
        <v>0</v>
      </c>
      <c r="BS165" s="42">
        <f>'4.Sayfa'!Q174</f>
        <v>0</v>
      </c>
      <c r="BT165" s="42">
        <f>'4.Sayfa'!R174</f>
        <v>0</v>
      </c>
      <c r="BU165" s="42">
        <f>'4.Sayfa'!S174</f>
        <v>0</v>
      </c>
      <c r="BV165" s="42">
        <f>'4.Sayfa'!W174</f>
        <v>0</v>
      </c>
      <c r="BW165" s="42">
        <f>'4.Sayfa'!X174</f>
        <v>0</v>
      </c>
      <c r="BX165" s="42">
        <f>'4.Sayfa'!Y174</f>
        <v>0</v>
      </c>
      <c r="BY165" s="42">
        <f>'4.Sayfa'!Z174</f>
        <v>0</v>
      </c>
      <c r="BZ165" s="42">
        <f>'4.Sayfa'!AD174</f>
        <v>0</v>
      </c>
      <c r="CA165" s="42">
        <f>'4.Sayfa'!AE174</f>
        <v>0</v>
      </c>
      <c r="CB165" s="42">
        <f>'4.Sayfa'!AF174</f>
        <v>0</v>
      </c>
      <c r="CC165" s="42">
        <f>'4.Sayfa'!AG174</f>
        <v>0</v>
      </c>
      <c r="CD165" s="44">
        <f>'5.Sayfa'!B174</f>
        <v>0</v>
      </c>
      <c r="CE165" s="42">
        <f>'5.Sayfa'!C174</f>
        <v>0</v>
      </c>
      <c r="CF165" s="42">
        <f>'5.Sayfa'!D174</f>
        <v>0</v>
      </c>
      <c r="CG165" s="47">
        <f>'5.Sayfa'!E174</f>
        <v>0</v>
      </c>
      <c r="CH165" s="42">
        <f>'5.Sayfa'!I174</f>
        <v>0</v>
      </c>
      <c r="CI165" s="42">
        <f>'5.Sayfa'!J174</f>
        <v>0</v>
      </c>
      <c r="CJ165" s="42">
        <f>'5.Sayfa'!K174</f>
        <v>0</v>
      </c>
      <c r="CK165" s="42">
        <f>'5.Sayfa'!L174</f>
        <v>0</v>
      </c>
      <c r="CL165" s="42">
        <f>'5.Sayfa'!P174</f>
        <v>0</v>
      </c>
      <c r="CM165" s="42">
        <f>'5.Sayfa'!Q174</f>
        <v>0</v>
      </c>
      <c r="CN165" s="42">
        <f>'5.Sayfa'!R174</f>
        <v>0</v>
      </c>
      <c r="CO165" s="42">
        <f>'5.Sayfa'!S174</f>
        <v>0</v>
      </c>
      <c r="CP165" s="42">
        <f>'5.Sayfa'!W174</f>
        <v>0</v>
      </c>
      <c r="CQ165" s="42">
        <f>'5.Sayfa'!X174</f>
        <v>0</v>
      </c>
      <c r="CR165" s="42">
        <f>'5.Sayfa'!Y174</f>
        <v>0</v>
      </c>
      <c r="CS165" s="42">
        <f>'5.Sayfa'!Z174</f>
        <v>0</v>
      </c>
      <c r="CT165" s="42">
        <f>'5.Sayfa'!AD174</f>
        <v>0</v>
      </c>
      <c r="CU165" s="42">
        <f>'5.Sayfa'!AE174</f>
        <v>0</v>
      </c>
      <c r="CV165" s="42">
        <f>'5.Sayfa'!AF174</f>
        <v>0</v>
      </c>
      <c r="CW165" s="43">
        <f>'5.Sayfa'!AG174</f>
        <v>0</v>
      </c>
      <c r="CY165" s="40">
        <f t="shared" si="73"/>
        <v>0.72916666666663699</v>
      </c>
      <c r="CZ165" s="40">
        <f t="shared" si="74"/>
        <v>0.35416666666666302</v>
      </c>
      <c r="DA165" s="40">
        <f t="shared" si="75"/>
        <v>0.37499999999997397</v>
      </c>
    </row>
    <row r="166" spans="1:105" ht="15.75" thickBot="1" x14ac:dyDescent="0.3">
      <c r="A166" s="20">
        <f t="shared" si="72"/>
        <v>44890</v>
      </c>
      <c r="B166" s="41">
        <f>'1.Sayfa'!B175</f>
        <v>0.35416666666666302</v>
      </c>
      <c r="C166" s="42">
        <f>'1.Sayfa'!C175</f>
        <v>0.52083333333331805</v>
      </c>
      <c r="D166" s="42">
        <f>'1.Sayfa'!D175</f>
        <v>0.56249999999998201</v>
      </c>
      <c r="E166" s="42">
        <f>'1.Sayfa'!E175</f>
        <v>0.72916666666663699</v>
      </c>
      <c r="F166" s="42">
        <f>'1.Sayfa'!I175</f>
        <v>0.35416666666666302</v>
      </c>
      <c r="G166" s="42">
        <f>'1.Sayfa'!J175</f>
        <v>0.56249999999998201</v>
      </c>
      <c r="H166" s="42">
        <f>'1.Sayfa'!K175</f>
        <v>0.60416666666664598</v>
      </c>
      <c r="I166" s="42">
        <f>'1.Sayfa'!L175</f>
        <v>0.72916666666663699</v>
      </c>
      <c r="J166" s="42">
        <f>'1.Sayfa'!P175</f>
        <v>0</v>
      </c>
      <c r="K166" s="42">
        <f>'1.Sayfa'!Q175</f>
        <v>0</v>
      </c>
      <c r="L166" s="42">
        <f>'1.Sayfa'!R175</f>
        <v>0</v>
      </c>
      <c r="M166" s="42">
        <f>'1.Sayfa'!S175</f>
        <v>0</v>
      </c>
      <c r="N166" s="42">
        <f>'1.Sayfa'!W175</f>
        <v>0</v>
      </c>
      <c r="O166" s="42">
        <f>'1.Sayfa'!X175</f>
        <v>0</v>
      </c>
      <c r="P166" s="42">
        <f>'1.Sayfa'!Y175</f>
        <v>0</v>
      </c>
      <c r="Q166" s="42">
        <f>'1.Sayfa'!Z175</f>
        <v>0</v>
      </c>
      <c r="R166" s="42">
        <f>'1.Sayfa'!AD175</f>
        <v>0</v>
      </c>
      <c r="S166" s="42">
        <f>'1.Sayfa'!AE175</f>
        <v>0</v>
      </c>
      <c r="T166" s="42">
        <f>'1.Sayfa'!AF175</f>
        <v>0</v>
      </c>
      <c r="U166" s="43">
        <f>'1.Sayfa'!AG175</f>
        <v>0</v>
      </c>
      <c r="V166" s="41">
        <f>'2.Sayfa'!B175</f>
        <v>0</v>
      </c>
      <c r="W166" s="42">
        <f>'2.Sayfa'!C175</f>
        <v>0</v>
      </c>
      <c r="X166" s="42">
        <f>'2.Sayfa'!D175</f>
        <v>0</v>
      </c>
      <c r="Y166" s="42">
        <f>'2.Sayfa'!E175</f>
        <v>0</v>
      </c>
      <c r="Z166" s="42">
        <f>'2.Sayfa'!I175</f>
        <v>0</v>
      </c>
      <c r="AA166" s="42">
        <f>'2.Sayfa'!J175</f>
        <v>0</v>
      </c>
      <c r="AB166" s="42">
        <f>'2.Sayfa'!K175</f>
        <v>0</v>
      </c>
      <c r="AC166" s="42">
        <f>'2.Sayfa'!L175</f>
        <v>0</v>
      </c>
      <c r="AD166" s="42">
        <f>'2.Sayfa'!P175</f>
        <v>0</v>
      </c>
      <c r="AE166" s="42">
        <f>'2.Sayfa'!Q175</f>
        <v>0</v>
      </c>
      <c r="AF166" s="42">
        <f>'2.Sayfa'!R175</f>
        <v>0</v>
      </c>
      <c r="AG166" s="42">
        <f>'2.Sayfa'!S175</f>
        <v>0</v>
      </c>
      <c r="AH166" s="42">
        <f>'2.Sayfa'!W175</f>
        <v>0</v>
      </c>
      <c r="AI166" s="42">
        <f>'2.Sayfa'!X175</f>
        <v>0</v>
      </c>
      <c r="AJ166" s="42">
        <f>'2.Sayfa'!Y175</f>
        <v>0</v>
      </c>
      <c r="AK166" s="42">
        <f>'2.Sayfa'!Z175</f>
        <v>0</v>
      </c>
      <c r="AL166" s="42">
        <f>'2.Sayfa'!AD175</f>
        <v>0</v>
      </c>
      <c r="AM166" s="42">
        <f>'2.Sayfa'!AE175</f>
        <v>0</v>
      </c>
      <c r="AN166" s="42">
        <f>'2.Sayfa'!AF175</f>
        <v>0</v>
      </c>
      <c r="AO166" s="43">
        <f>'2.Sayfa'!AG175</f>
        <v>0</v>
      </c>
      <c r="AP166" s="44">
        <f>'3.Sayfa'!B175</f>
        <v>0</v>
      </c>
      <c r="AQ166" s="46">
        <f>'3.Sayfa'!C175</f>
        <v>0</v>
      </c>
      <c r="AR166" s="42">
        <f>'3.Sayfa'!D175</f>
        <v>0</v>
      </c>
      <c r="AS166" s="45">
        <f>'3.Sayfa'!E175</f>
        <v>0</v>
      </c>
      <c r="AT166" s="42">
        <f>'3.Sayfa'!I175</f>
        <v>0</v>
      </c>
      <c r="AU166" s="42">
        <f>'3.Sayfa'!J175</f>
        <v>0</v>
      </c>
      <c r="AV166" s="42">
        <f>'3.Sayfa'!K175</f>
        <v>0</v>
      </c>
      <c r="AW166" s="42">
        <f>'3.Sayfa'!L175</f>
        <v>0</v>
      </c>
      <c r="AX166" s="42">
        <f>'3.Sayfa'!P175</f>
        <v>0</v>
      </c>
      <c r="AY166" s="42">
        <f>'3.Sayfa'!Q175</f>
        <v>0</v>
      </c>
      <c r="AZ166" s="42">
        <f>'3.Sayfa'!R175</f>
        <v>0</v>
      </c>
      <c r="BA166" s="42">
        <f>'3.Sayfa'!S175</f>
        <v>0</v>
      </c>
      <c r="BB166" s="42">
        <f>'3.Sayfa'!W175</f>
        <v>0</v>
      </c>
      <c r="BC166" s="42">
        <f>'3.Sayfa'!X175</f>
        <v>0</v>
      </c>
      <c r="BD166" s="42">
        <f>'3.Sayfa'!Y175</f>
        <v>0</v>
      </c>
      <c r="BE166" s="42">
        <f>'3.Sayfa'!Z175</f>
        <v>0</v>
      </c>
      <c r="BF166" s="42">
        <f>'3.Sayfa'!AD175</f>
        <v>0</v>
      </c>
      <c r="BG166" s="42">
        <f>'3.Sayfa'!AE175</f>
        <v>0</v>
      </c>
      <c r="BH166" s="42">
        <f>'3.Sayfa'!AF175</f>
        <v>0</v>
      </c>
      <c r="BI166" s="42">
        <f>'3.Sayfa'!AG175</f>
        <v>0</v>
      </c>
      <c r="BJ166" s="44">
        <f>'4.Sayfa'!B175</f>
        <v>0</v>
      </c>
      <c r="BK166" s="42">
        <f>'4.Sayfa'!C175</f>
        <v>0</v>
      </c>
      <c r="BL166" s="42">
        <f>'4.Sayfa'!D175</f>
        <v>0</v>
      </c>
      <c r="BM166" s="47">
        <f>'4.Sayfa'!E175</f>
        <v>0</v>
      </c>
      <c r="BN166" s="42">
        <f>'4.Sayfa'!I175</f>
        <v>0</v>
      </c>
      <c r="BO166" s="42">
        <f>'4.Sayfa'!J175</f>
        <v>0</v>
      </c>
      <c r="BP166" s="42">
        <f>'4.Sayfa'!K175</f>
        <v>0</v>
      </c>
      <c r="BQ166" s="42">
        <f>'4.Sayfa'!L175</f>
        <v>0</v>
      </c>
      <c r="BR166" s="42">
        <f>'4.Sayfa'!P175</f>
        <v>0</v>
      </c>
      <c r="BS166" s="42">
        <f>'4.Sayfa'!Q175</f>
        <v>0</v>
      </c>
      <c r="BT166" s="42">
        <f>'4.Sayfa'!R175</f>
        <v>0</v>
      </c>
      <c r="BU166" s="42">
        <f>'4.Sayfa'!S175</f>
        <v>0</v>
      </c>
      <c r="BV166" s="42">
        <f>'4.Sayfa'!W175</f>
        <v>0</v>
      </c>
      <c r="BW166" s="42">
        <f>'4.Sayfa'!X175</f>
        <v>0</v>
      </c>
      <c r="BX166" s="42">
        <f>'4.Sayfa'!Y175</f>
        <v>0</v>
      </c>
      <c r="BY166" s="42">
        <f>'4.Sayfa'!Z175</f>
        <v>0</v>
      </c>
      <c r="BZ166" s="42">
        <f>'4.Sayfa'!AD175</f>
        <v>0</v>
      </c>
      <c r="CA166" s="42">
        <f>'4.Sayfa'!AE175</f>
        <v>0</v>
      </c>
      <c r="CB166" s="42">
        <f>'4.Sayfa'!AF175</f>
        <v>0</v>
      </c>
      <c r="CC166" s="42">
        <f>'4.Sayfa'!AG175</f>
        <v>0</v>
      </c>
      <c r="CD166" s="44">
        <f>'5.Sayfa'!B175</f>
        <v>0</v>
      </c>
      <c r="CE166" s="42">
        <f>'5.Sayfa'!C175</f>
        <v>0</v>
      </c>
      <c r="CF166" s="42">
        <f>'5.Sayfa'!D175</f>
        <v>0</v>
      </c>
      <c r="CG166" s="47">
        <f>'5.Sayfa'!E175</f>
        <v>0</v>
      </c>
      <c r="CH166" s="42">
        <f>'5.Sayfa'!I175</f>
        <v>0</v>
      </c>
      <c r="CI166" s="42">
        <f>'5.Sayfa'!J175</f>
        <v>0</v>
      </c>
      <c r="CJ166" s="42">
        <f>'5.Sayfa'!K175</f>
        <v>0</v>
      </c>
      <c r="CK166" s="42">
        <f>'5.Sayfa'!L175</f>
        <v>0</v>
      </c>
      <c r="CL166" s="42">
        <f>'5.Sayfa'!P175</f>
        <v>0</v>
      </c>
      <c r="CM166" s="42">
        <f>'5.Sayfa'!Q175</f>
        <v>0</v>
      </c>
      <c r="CN166" s="42">
        <f>'5.Sayfa'!R175</f>
        <v>0</v>
      </c>
      <c r="CO166" s="42">
        <f>'5.Sayfa'!S175</f>
        <v>0</v>
      </c>
      <c r="CP166" s="42">
        <f>'5.Sayfa'!W175</f>
        <v>0</v>
      </c>
      <c r="CQ166" s="42">
        <f>'5.Sayfa'!X175</f>
        <v>0</v>
      </c>
      <c r="CR166" s="42">
        <f>'5.Sayfa'!Y175</f>
        <v>0</v>
      </c>
      <c r="CS166" s="42">
        <f>'5.Sayfa'!Z175</f>
        <v>0</v>
      </c>
      <c r="CT166" s="42">
        <f>'5.Sayfa'!AD175</f>
        <v>0</v>
      </c>
      <c r="CU166" s="42">
        <f>'5.Sayfa'!AE175</f>
        <v>0</v>
      </c>
      <c r="CV166" s="42">
        <f>'5.Sayfa'!AF175</f>
        <v>0</v>
      </c>
      <c r="CW166" s="43">
        <f>'5.Sayfa'!AG175</f>
        <v>0</v>
      </c>
      <c r="CY166" s="40">
        <f t="shared" si="73"/>
        <v>0.72916666666663699</v>
      </c>
      <c r="CZ166" s="40">
        <f t="shared" si="74"/>
        <v>0.35416666666666302</v>
      </c>
      <c r="DA166" s="40">
        <f t="shared" si="75"/>
        <v>0.37499999999997397</v>
      </c>
    </row>
    <row r="167" spans="1:105" ht="16.5" thickBot="1" x14ac:dyDescent="0.3">
      <c r="A167" s="30" t="s">
        <v>24</v>
      </c>
      <c r="B167" s="41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3"/>
      <c r="V167" s="41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3"/>
      <c r="AP167" s="44"/>
      <c r="AQ167" s="46"/>
      <c r="AR167" s="42"/>
      <c r="AS167" s="45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4"/>
      <c r="BK167" s="42"/>
      <c r="BL167" s="42"/>
      <c r="BM167" s="47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4"/>
      <c r="CE167" s="42"/>
      <c r="CF167" s="42"/>
      <c r="CG167" s="47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3"/>
      <c r="CY167" s="40"/>
      <c r="CZ167" s="40"/>
      <c r="DA167" s="48">
        <f>SUM(DA162:DA166)</f>
        <v>1.916666666666534</v>
      </c>
    </row>
    <row r="168" spans="1:105" x14ac:dyDescent="0.25">
      <c r="A168" s="20">
        <f>A166+1</f>
        <v>44891</v>
      </c>
    </row>
    <row r="169" spans="1:105" x14ac:dyDescent="0.25">
      <c r="A169" s="20">
        <f>A168+1</f>
        <v>44892</v>
      </c>
    </row>
    <row r="170" spans="1:105" ht="15.75" thickBot="1" x14ac:dyDescent="0.3">
      <c r="A170" s="20">
        <f t="shared" ref="A170:A174" si="76">A169+1</f>
        <v>44893</v>
      </c>
      <c r="B170" s="41">
        <f>'1.Sayfa'!B179</f>
        <v>0.35416666666666302</v>
      </c>
      <c r="C170" s="42">
        <f>'1.Sayfa'!C179</f>
        <v>0.56249999999998201</v>
      </c>
      <c r="D170" s="42">
        <f>'1.Sayfa'!D179</f>
        <v>0.60416666666664598</v>
      </c>
      <c r="E170" s="42">
        <f>'1.Sayfa'!E179</f>
        <v>0.72916666666663699</v>
      </c>
      <c r="F170" s="42">
        <f>'1.Sayfa'!I179</f>
        <v>0.312499999999999</v>
      </c>
      <c r="G170" s="42">
        <f>'1.Sayfa'!J179</f>
        <v>0.52083333333331805</v>
      </c>
      <c r="H170" s="42">
        <f>'1.Sayfa'!K179</f>
        <v>0.56249999999998201</v>
      </c>
      <c r="I170" s="42">
        <f>'1.Sayfa'!L179</f>
        <v>0.68749999999997402</v>
      </c>
      <c r="J170" s="42">
        <f>'1.Sayfa'!P179</f>
        <v>0</v>
      </c>
      <c r="K170" s="42">
        <f>'1.Sayfa'!Q179</f>
        <v>0</v>
      </c>
      <c r="L170" s="42">
        <f>'1.Sayfa'!R179</f>
        <v>0</v>
      </c>
      <c r="M170" s="42">
        <f>'1.Sayfa'!S179</f>
        <v>0</v>
      </c>
      <c r="N170" s="42">
        <f>'1.Sayfa'!W179</f>
        <v>0</v>
      </c>
      <c r="O170" s="42">
        <f>'1.Sayfa'!X179</f>
        <v>0</v>
      </c>
      <c r="P170" s="42">
        <f>'1.Sayfa'!Y179</f>
        <v>0</v>
      </c>
      <c r="Q170" s="42">
        <f>'1.Sayfa'!Z179</f>
        <v>0</v>
      </c>
      <c r="R170" s="42">
        <f>'1.Sayfa'!AD179</f>
        <v>0</v>
      </c>
      <c r="S170" s="42">
        <f>'1.Sayfa'!AE179</f>
        <v>0</v>
      </c>
      <c r="T170" s="42">
        <f>'1.Sayfa'!AF179</f>
        <v>0</v>
      </c>
      <c r="U170" s="43">
        <f>'1.Sayfa'!AG179</f>
        <v>0</v>
      </c>
      <c r="V170" s="41">
        <f>'2.Sayfa'!B179</f>
        <v>0</v>
      </c>
      <c r="W170" s="42">
        <f>'2.Sayfa'!C179</f>
        <v>0</v>
      </c>
      <c r="X170" s="42">
        <f>'2.Sayfa'!D179</f>
        <v>0</v>
      </c>
      <c r="Y170" s="42">
        <f>'2.Sayfa'!E179</f>
        <v>0</v>
      </c>
      <c r="Z170" s="42">
        <f>'2.Sayfa'!I179</f>
        <v>0</v>
      </c>
      <c r="AA170" s="42">
        <f>'2.Sayfa'!J179</f>
        <v>0</v>
      </c>
      <c r="AB170" s="42">
        <f>'2.Sayfa'!K179</f>
        <v>0</v>
      </c>
      <c r="AC170" s="42">
        <f>'2.Sayfa'!L179</f>
        <v>0</v>
      </c>
      <c r="AD170" s="42">
        <f>'2.Sayfa'!P179</f>
        <v>0</v>
      </c>
      <c r="AE170" s="42">
        <f>'2.Sayfa'!Q179</f>
        <v>0</v>
      </c>
      <c r="AF170" s="42">
        <f>'2.Sayfa'!R179</f>
        <v>0</v>
      </c>
      <c r="AG170" s="42">
        <f>'2.Sayfa'!S179</f>
        <v>0</v>
      </c>
      <c r="AH170" s="42">
        <f>'2.Sayfa'!W179</f>
        <v>0</v>
      </c>
      <c r="AI170" s="42">
        <f>'2.Sayfa'!X179</f>
        <v>0</v>
      </c>
      <c r="AJ170" s="42">
        <f>'2.Sayfa'!Y179</f>
        <v>0</v>
      </c>
      <c r="AK170" s="42">
        <f>'2.Sayfa'!Z179</f>
        <v>0</v>
      </c>
      <c r="AL170" s="42">
        <f>'2.Sayfa'!AD179</f>
        <v>0</v>
      </c>
      <c r="AM170" s="42">
        <f>'2.Sayfa'!AE179</f>
        <v>0</v>
      </c>
      <c r="AN170" s="42">
        <f>'2.Sayfa'!AF179</f>
        <v>0</v>
      </c>
      <c r="AO170" s="43">
        <f>'2.Sayfa'!AG179</f>
        <v>0</v>
      </c>
      <c r="AP170" s="44">
        <f>'3.Sayfa'!B179</f>
        <v>0</v>
      </c>
      <c r="AQ170" s="46">
        <f>'3.Sayfa'!C179</f>
        <v>0</v>
      </c>
      <c r="AR170" s="42">
        <f>'3.Sayfa'!D179</f>
        <v>0</v>
      </c>
      <c r="AS170" s="45">
        <f>'3.Sayfa'!E179</f>
        <v>0</v>
      </c>
      <c r="AT170" s="42">
        <f>'3.Sayfa'!I179</f>
        <v>0</v>
      </c>
      <c r="AU170" s="42">
        <f>'3.Sayfa'!J179</f>
        <v>0</v>
      </c>
      <c r="AV170" s="42">
        <f>'3.Sayfa'!K179</f>
        <v>0</v>
      </c>
      <c r="AW170" s="42">
        <f>'3.Sayfa'!L179</f>
        <v>0</v>
      </c>
      <c r="AX170" s="42">
        <f>'3.Sayfa'!P179</f>
        <v>0</v>
      </c>
      <c r="AY170" s="42">
        <f>'3.Sayfa'!Q179</f>
        <v>0</v>
      </c>
      <c r="AZ170" s="42">
        <f>'3.Sayfa'!R179</f>
        <v>0</v>
      </c>
      <c r="BA170" s="42">
        <f>'3.Sayfa'!S179</f>
        <v>0</v>
      </c>
      <c r="BB170" s="42">
        <f>'3.Sayfa'!W179</f>
        <v>0</v>
      </c>
      <c r="BC170" s="42">
        <f>'3.Sayfa'!X179</f>
        <v>0</v>
      </c>
      <c r="BD170" s="42">
        <f>'3.Sayfa'!Y179</f>
        <v>0</v>
      </c>
      <c r="BE170" s="42">
        <f>'3.Sayfa'!Z179</f>
        <v>0</v>
      </c>
      <c r="BF170" s="42">
        <f>'3.Sayfa'!AD179</f>
        <v>0</v>
      </c>
      <c r="BG170" s="42">
        <f>'3.Sayfa'!AE179</f>
        <v>0</v>
      </c>
      <c r="BH170" s="42">
        <f>'3.Sayfa'!AF179</f>
        <v>0</v>
      </c>
      <c r="BI170" s="42">
        <f>'3.Sayfa'!AG179</f>
        <v>0</v>
      </c>
      <c r="BJ170" s="44">
        <f>'4.Sayfa'!B179</f>
        <v>0</v>
      </c>
      <c r="BK170" s="42">
        <f>'4.Sayfa'!C179</f>
        <v>0</v>
      </c>
      <c r="BL170" s="42">
        <f>'4.Sayfa'!D179</f>
        <v>0</v>
      </c>
      <c r="BM170" s="47">
        <f>'4.Sayfa'!E179</f>
        <v>0</v>
      </c>
      <c r="BN170" s="42">
        <f>'4.Sayfa'!I179</f>
        <v>0</v>
      </c>
      <c r="BO170" s="42">
        <f>'4.Sayfa'!J179</f>
        <v>0</v>
      </c>
      <c r="BP170" s="42">
        <f>'4.Sayfa'!K179</f>
        <v>0</v>
      </c>
      <c r="BQ170" s="42">
        <f>'4.Sayfa'!L179</f>
        <v>0</v>
      </c>
      <c r="BR170" s="42">
        <f>'4.Sayfa'!P179</f>
        <v>0</v>
      </c>
      <c r="BS170" s="42">
        <f>'4.Sayfa'!Q179</f>
        <v>0</v>
      </c>
      <c r="BT170" s="42">
        <f>'4.Sayfa'!R179</f>
        <v>0</v>
      </c>
      <c r="BU170" s="42">
        <f>'4.Sayfa'!S179</f>
        <v>0</v>
      </c>
      <c r="BV170" s="42">
        <f>'4.Sayfa'!W179</f>
        <v>0</v>
      </c>
      <c r="BW170" s="42">
        <f>'4.Sayfa'!X179</f>
        <v>0</v>
      </c>
      <c r="BX170" s="42">
        <f>'4.Sayfa'!Y179</f>
        <v>0</v>
      </c>
      <c r="BY170" s="42">
        <f>'4.Sayfa'!Z179</f>
        <v>0</v>
      </c>
      <c r="BZ170" s="42">
        <f>'4.Sayfa'!AD179</f>
        <v>0</v>
      </c>
      <c r="CA170" s="42">
        <f>'4.Sayfa'!AE179</f>
        <v>0</v>
      </c>
      <c r="CB170" s="42">
        <f>'4.Sayfa'!AF179</f>
        <v>0</v>
      </c>
      <c r="CC170" s="42">
        <f>'4.Sayfa'!AG179</f>
        <v>0</v>
      </c>
      <c r="CD170" s="44">
        <f>'5.Sayfa'!B179</f>
        <v>0</v>
      </c>
      <c r="CE170" s="42">
        <f>'5.Sayfa'!C179</f>
        <v>0</v>
      </c>
      <c r="CF170" s="42">
        <f>'5.Sayfa'!D179</f>
        <v>0</v>
      </c>
      <c r="CG170" s="47">
        <f>'5.Sayfa'!E179</f>
        <v>0</v>
      </c>
      <c r="CH170" s="42">
        <f>'5.Sayfa'!I179</f>
        <v>0</v>
      </c>
      <c r="CI170" s="42">
        <f>'5.Sayfa'!J179</f>
        <v>0</v>
      </c>
      <c r="CJ170" s="42">
        <f>'5.Sayfa'!K179</f>
        <v>0</v>
      </c>
      <c r="CK170" s="42">
        <f>'5.Sayfa'!L179</f>
        <v>0</v>
      </c>
      <c r="CL170" s="42">
        <f>'5.Sayfa'!P179</f>
        <v>0</v>
      </c>
      <c r="CM170" s="42">
        <f>'5.Sayfa'!Q179</f>
        <v>0</v>
      </c>
      <c r="CN170" s="42">
        <f>'5.Sayfa'!R179</f>
        <v>0</v>
      </c>
      <c r="CO170" s="42">
        <f>'5.Sayfa'!S179</f>
        <v>0</v>
      </c>
      <c r="CP170" s="42">
        <f>'5.Sayfa'!W179</f>
        <v>0</v>
      </c>
      <c r="CQ170" s="42">
        <f>'5.Sayfa'!X179</f>
        <v>0</v>
      </c>
      <c r="CR170" s="42">
        <f>'5.Sayfa'!Y179</f>
        <v>0</v>
      </c>
      <c r="CS170" s="42">
        <f>'5.Sayfa'!Z179</f>
        <v>0</v>
      </c>
      <c r="CT170" s="42">
        <f>'5.Sayfa'!AD179</f>
        <v>0</v>
      </c>
      <c r="CU170" s="42">
        <f>'5.Sayfa'!AE179</f>
        <v>0</v>
      </c>
      <c r="CV170" s="42">
        <f>'5.Sayfa'!AF179</f>
        <v>0</v>
      </c>
      <c r="CW170" s="43">
        <f>'5.Sayfa'!AG179</f>
        <v>0</v>
      </c>
      <c r="CY170" s="40">
        <f t="shared" ref="CY170:CY174" si="77">LARGE(B170:CW170,1)</f>
        <v>0.72916666666663699</v>
      </c>
      <c r="CZ170" s="40">
        <f>IF(ISERROR(SMALL(B170:CW170,COUNTIF(B170:CW170,0)+1)),0,SMALL(B170:CW170,COUNTIF(B170:CW170,0)+1))</f>
        <v>0.312499999999999</v>
      </c>
      <c r="DA170" s="40">
        <f>IF(CY170-CZ170&lt;0,0,CY170-CZ170)</f>
        <v>0.41666666666663799</v>
      </c>
    </row>
    <row r="171" spans="1:105" ht="15.75" thickBot="1" x14ac:dyDescent="0.3">
      <c r="A171" s="20">
        <f t="shared" si="76"/>
        <v>44894</v>
      </c>
      <c r="B171" s="41">
        <f>'1.Sayfa'!B180</f>
        <v>0.35416666666666302</v>
      </c>
      <c r="C171" s="42">
        <f>'1.Sayfa'!C180</f>
        <v>0.52083333333331805</v>
      </c>
      <c r="D171" s="42">
        <f>'1.Sayfa'!D180</f>
        <v>0.56249999999998201</v>
      </c>
      <c r="E171" s="42">
        <f>'1.Sayfa'!E180</f>
        <v>0.72916666666663699</v>
      </c>
      <c r="F171" s="42">
        <f>'1.Sayfa'!I180</f>
        <v>0.35416666666666302</v>
      </c>
      <c r="G171" s="42">
        <f>'1.Sayfa'!J180</f>
        <v>0.56249999999998201</v>
      </c>
      <c r="H171" s="42">
        <f>'1.Sayfa'!K180</f>
        <v>0.60416666666664598</v>
      </c>
      <c r="I171" s="42">
        <f>'1.Sayfa'!L180</f>
        <v>0.72916666666663699</v>
      </c>
      <c r="J171" s="42">
        <f>'1.Sayfa'!P180</f>
        <v>0</v>
      </c>
      <c r="K171" s="42">
        <f>'1.Sayfa'!Q180</f>
        <v>0</v>
      </c>
      <c r="L171" s="42">
        <f>'1.Sayfa'!R180</f>
        <v>0</v>
      </c>
      <c r="M171" s="42">
        <f>'1.Sayfa'!S180</f>
        <v>0</v>
      </c>
      <c r="N171" s="42">
        <f>'1.Sayfa'!W180</f>
        <v>0</v>
      </c>
      <c r="O171" s="42">
        <f>'1.Sayfa'!X180</f>
        <v>0</v>
      </c>
      <c r="P171" s="42">
        <f>'1.Sayfa'!Y180</f>
        <v>0</v>
      </c>
      <c r="Q171" s="42">
        <f>'1.Sayfa'!Z180</f>
        <v>0</v>
      </c>
      <c r="R171" s="42">
        <f>'1.Sayfa'!AD180</f>
        <v>0</v>
      </c>
      <c r="S171" s="42">
        <f>'1.Sayfa'!AE180</f>
        <v>0</v>
      </c>
      <c r="T171" s="42">
        <f>'1.Sayfa'!AF180</f>
        <v>0</v>
      </c>
      <c r="U171" s="43">
        <f>'1.Sayfa'!AG180</f>
        <v>0</v>
      </c>
      <c r="V171" s="41">
        <f>'2.Sayfa'!B180</f>
        <v>0</v>
      </c>
      <c r="W171" s="42">
        <f>'2.Sayfa'!C180</f>
        <v>0</v>
      </c>
      <c r="X171" s="42">
        <f>'2.Sayfa'!D180</f>
        <v>0</v>
      </c>
      <c r="Y171" s="42">
        <f>'2.Sayfa'!E180</f>
        <v>0</v>
      </c>
      <c r="Z171" s="42">
        <f>'2.Sayfa'!I180</f>
        <v>0</v>
      </c>
      <c r="AA171" s="42">
        <f>'2.Sayfa'!J180</f>
        <v>0</v>
      </c>
      <c r="AB171" s="42">
        <f>'2.Sayfa'!K180</f>
        <v>0</v>
      </c>
      <c r="AC171" s="42">
        <f>'2.Sayfa'!L180</f>
        <v>0</v>
      </c>
      <c r="AD171" s="42">
        <f>'2.Sayfa'!P180</f>
        <v>0</v>
      </c>
      <c r="AE171" s="42">
        <f>'2.Sayfa'!Q180</f>
        <v>0</v>
      </c>
      <c r="AF171" s="42">
        <f>'2.Sayfa'!R180</f>
        <v>0</v>
      </c>
      <c r="AG171" s="42">
        <f>'2.Sayfa'!S180</f>
        <v>0</v>
      </c>
      <c r="AH171" s="42">
        <f>'2.Sayfa'!W180</f>
        <v>0</v>
      </c>
      <c r="AI171" s="42">
        <f>'2.Sayfa'!X180</f>
        <v>0</v>
      </c>
      <c r="AJ171" s="42">
        <f>'2.Sayfa'!Y180</f>
        <v>0</v>
      </c>
      <c r="AK171" s="42">
        <f>'2.Sayfa'!Z180</f>
        <v>0</v>
      </c>
      <c r="AL171" s="42">
        <f>'2.Sayfa'!AD180</f>
        <v>0</v>
      </c>
      <c r="AM171" s="42">
        <f>'2.Sayfa'!AE180</f>
        <v>0</v>
      </c>
      <c r="AN171" s="42">
        <f>'2.Sayfa'!AF180</f>
        <v>0</v>
      </c>
      <c r="AO171" s="43">
        <f>'2.Sayfa'!AG180</f>
        <v>0</v>
      </c>
      <c r="AP171" s="44">
        <f>'3.Sayfa'!B180</f>
        <v>0</v>
      </c>
      <c r="AQ171" s="46">
        <f>'3.Sayfa'!C180</f>
        <v>0</v>
      </c>
      <c r="AR171" s="42">
        <f>'3.Sayfa'!D180</f>
        <v>0</v>
      </c>
      <c r="AS171" s="45">
        <f>'3.Sayfa'!E180</f>
        <v>0</v>
      </c>
      <c r="AT171" s="42">
        <f>'3.Sayfa'!I180</f>
        <v>0</v>
      </c>
      <c r="AU171" s="42">
        <f>'3.Sayfa'!J180</f>
        <v>0</v>
      </c>
      <c r="AV171" s="42">
        <f>'3.Sayfa'!K180</f>
        <v>0</v>
      </c>
      <c r="AW171" s="42">
        <f>'3.Sayfa'!L180</f>
        <v>0</v>
      </c>
      <c r="AX171" s="42">
        <f>'3.Sayfa'!P180</f>
        <v>0</v>
      </c>
      <c r="AY171" s="42">
        <f>'3.Sayfa'!Q180</f>
        <v>0</v>
      </c>
      <c r="AZ171" s="42">
        <f>'3.Sayfa'!R180</f>
        <v>0</v>
      </c>
      <c r="BA171" s="42">
        <f>'3.Sayfa'!S180</f>
        <v>0</v>
      </c>
      <c r="BB171" s="42">
        <f>'3.Sayfa'!W180</f>
        <v>0</v>
      </c>
      <c r="BC171" s="42">
        <f>'3.Sayfa'!X180</f>
        <v>0</v>
      </c>
      <c r="BD171" s="42">
        <f>'3.Sayfa'!Y180</f>
        <v>0</v>
      </c>
      <c r="BE171" s="42">
        <f>'3.Sayfa'!Z180</f>
        <v>0</v>
      </c>
      <c r="BF171" s="42">
        <f>'3.Sayfa'!AD180</f>
        <v>0</v>
      </c>
      <c r="BG171" s="42">
        <f>'3.Sayfa'!AE180</f>
        <v>0</v>
      </c>
      <c r="BH171" s="42">
        <f>'3.Sayfa'!AF180</f>
        <v>0</v>
      </c>
      <c r="BI171" s="42">
        <f>'3.Sayfa'!AG180</f>
        <v>0</v>
      </c>
      <c r="BJ171" s="44">
        <f>'4.Sayfa'!B180</f>
        <v>0</v>
      </c>
      <c r="BK171" s="42">
        <f>'4.Sayfa'!C180</f>
        <v>0</v>
      </c>
      <c r="BL171" s="42">
        <f>'4.Sayfa'!D180</f>
        <v>0</v>
      </c>
      <c r="BM171" s="47">
        <f>'4.Sayfa'!E180</f>
        <v>0</v>
      </c>
      <c r="BN171" s="42">
        <f>'4.Sayfa'!I180</f>
        <v>0</v>
      </c>
      <c r="BO171" s="42">
        <f>'4.Sayfa'!J180</f>
        <v>0</v>
      </c>
      <c r="BP171" s="42">
        <f>'4.Sayfa'!K180</f>
        <v>0</v>
      </c>
      <c r="BQ171" s="42">
        <f>'4.Sayfa'!L180</f>
        <v>0</v>
      </c>
      <c r="BR171" s="42">
        <f>'4.Sayfa'!P180</f>
        <v>0</v>
      </c>
      <c r="BS171" s="42">
        <f>'4.Sayfa'!Q180</f>
        <v>0</v>
      </c>
      <c r="BT171" s="42">
        <f>'4.Sayfa'!R180</f>
        <v>0</v>
      </c>
      <c r="BU171" s="42">
        <f>'4.Sayfa'!S180</f>
        <v>0</v>
      </c>
      <c r="BV171" s="42">
        <f>'4.Sayfa'!W180</f>
        <v>0</v>
      </c>
      <c r="BW171" s="42">
        <f>'4.Sayfa'!X180</f>
        <v>0</v>
      </c>
      <c r="BX171" s="42">
        <f>'4.Sayfa'!Y180</f>
        <v>0</v>
      </c>
      <c r="BY171" s="42">
        <f>'4.Sayfa'!Z180</f>
        <v>0</v>
      </c>
      <c r="BZ171" s="42">
        <f>'4.Sayfa'!AD180</f>
        <v>0</v>
      </c>
      <c r="CA171" s="42">
        <f>'4.Sayfa'!AE180</f>
        <v>0</v>
      </c>
      <c r="CB171" s="42">
        <f>'4.Sayfa'!AF180</f>
        <v>0</v>
      </c>
      <c r="CC171" s="42">
        <f>'4.Sayfa'!AG180</f>
        <v>0</v>
      </c>
      <c r="CD171" s="44">
        <f>'5.Sayfa'!B180</f>
        <v>0</v>
      </c>
      <c r="CE171" s="42">
        <f>'5.Sayfa'!C180</f>
        <v>0</v>
      </c>
      <c r="CF171" s="42">
        <f>'5.Sayfa'!D180</f>
        <v>0</v>
      </c>
      <c r="CG171" s="47">
        <f>'5.Sayfa'!E180</f>
        <v>0</v>
      </c>
      <c r="CH171" s="42">
        <f>'5.Sayfa'!I180</f>
        <v>0</v>
      </c>
      <c r="CI171" s="42">
        <f>'5.Sayfa'!J180</f>
        <v>0</v>
      </c>
      <c r="CJ171" s="42">
        <f>'5.Sayfa'!K180</f>
        <v>0</v>
      </c>
      <c r="CK171" s="42">
        <f>'5.Sayfa'!L180</f>
        <v>0</v>
      </c>
      <c r="CL171" s="42">
        <f>'5.Sayfa'!P180</f>
        <v>0</v>
      </c>
      <c r="CM171" s="42">
        <f>'5.Sayfa'!Q180</f>
        <v>0</v>
      </c>
      <c r="CN171" s="42">
        <f>'5.Sayfa'!R180</f>
        <v>0</v>
      </c>
      <c r="CO171" s="42">
        <f>'5.Sayfa'!S180</f>
        <v>0</v>
      </c>
      <c r="CP171" s="42">
        <f>'5.Sayfa'!W180</f>
        <v>0</v>
      </c>
      <c r="CQ171" s="42">
        <f>'5.Sayfa'!X180</f>
        <v>0</v>
      </c>
      <c r="CR171" s="42">
        <f>'5.Sayfa'!Y180</f>
        <v>0</v>
      </c>
      <c r="CS171" s="42">
        <f>'5.Sayfa'!Z180</f>
        <v>0</v>
      </c>
      <c r="CT171" s="42">
        <f>'5.Sayfa'!AD180</f>
        <v>0</v>
      </c>
      <c r="CU171" s="42">
        <f>'5.Sayfa'!AE180</f>
        <v>0</v>
      </c>
      <c r="CV171" s="42">
        <f>'5.Sayfa'!AF180</f>
        <v>0</v>
      </c>
      <c r="CW171" s="43">
        <f>'5.Sayfa'!AG180</f>
        <v>0</v>
      </c>
      <c r="CY171" s="40">
        <f t="shared" si="77"/>
        <v>0.72916666666663699</v>
      </c>
      <c r="CZ171" s="40">
        <f t="shared" ref="CZ171:CZ174" si="78">IF(ISERROR(SMALL(B171:CW171,COUNTIF(B171:CW171,0)+1)),0,SMALL(B171:CW171,COUNTIF(B171:CW171,0)+1))</f>
        <v>0.35416666666666302</v>
      </c>
      <c r="DA171" s="40">
        <f t="shared" ref="DA171:DA174" si="79">IF(CY171-CZ171&lt;0,0,CY171-CZ171)</f>
        <v>0.37499999999997397</v>
      </c>
    </row>
    <row r="172" spans="1:105" ht="15.75" thickBot="1" x14ac:dyDescent="0.3">
      <c r="A172" s="20">
        <f t="shared" si="76"/>
        <v>44895</v>
      </c>
      <c r="B172" s="41">
        <f>'1.Sayfa'!B181</f>
        <v>0.35416666666666302</v>
      </c>
      <c r="C172" s="42">
        <f>'1.Sayfa'!C181</f>
        <v>0.56249999999998201</v>
      </c>
      <c r="D172" s="42">
        <f>'1.Sayfa'!D181</f>
        <v>0.60416666666664598</v>
      </c>
      <c r="E172" s="42">
        <f>'1.Sayfa'!E181</f>
        <v>0.72916666666663699</v>
      </c>
      <c r="F172" s="42">
        <f>'1.Sayfa'!I181</f>
        <v>0.35416666666666302</v>
      </c>
      <c r="G172" s="42">
        <f>'1.Sayfa'!J181</f>
        <v>0.52083333333331805</v>
      </c>
      <c r="H172" s="42">
        <f>'1.Sayfa'!K181</f>
        <v>0.56249999999998201</v>
      </c>
      <c r="I172" s="42">
        <f>'1.Sayfa'!L181</f>
        <v>0.72916666666663699</v>
      </c>
      <c r="J172" s="42">
        <f>'1.Sayfa'!P181</f>
        <v>0</v>
      </c>
      <c r="K172" s="42">
        <f>'1.Sayfa'!Q181</f>
        <v>0</v>
      </c>
      <c r="L172" s="42">
        <f>'1.Sayfa'!R181</f>
        <v>0</v>
      </c>
      <c r="M172" s="42">
        <f>'1.Sayfa'!S181</f>
        <v>0</v>
      </c>
      <c r="N172" s="42">
        <f>'1.Sayfa'!W181</f>
        <v>0</v>
      </c>
      <c r="O172" s="42">
        <f>'1.Sayfa'!X181</f>
        <v>0</v>
      </c>
      <c r="P172" s="42">
        <f>'1.Sayfa'!Y181</f>
        <v>0</v>
      </c>
      <c r="Q172" s="42">
        <f>'1.Sayfa'!Z181</f>
        <v>0</v>
      </c>
      <c r="R172" s="42">
        <f>'1.Sayfa'!AD181</f>
        <v>0</v>
      </c>
      <c r="S172" s="42">
        <f>'1.Sayfa'!AE181</f>
        <v>0</v>
      </c>
      <c r="T172" s="42">
        <f>'1.Sayfa'!AF181</f>
        <v>0</v>
      </c>
      <c r="U172" s="43">
        <f>'1.Sayfa'!AG181</f>
        <v>0</v>
      </c>
      <c r="V172" s="41">
        <f>'2.Sayfa'!B181</f>
        <v>0</v>
      </c>
      <c r="W172" s="42">
        <f>'2.Sayfa'!C181</f>
        <v>0</v>
      </c>
      <c r="X172" s="42">
        <f>'2.Sayfa'!D181</f>
        <v>0</v>
      </c>
      <c r="Y172" s="42">
        <f>'2.Sayfa'!E181</f>
        <v>0</v>
      </c>
      <c r="Z172" s="42">
        <f>'2.Sayfa'!I181</f>
        <v>0</v>
      </c>
      <c r="AA172" s="42">
        <f>'2.Sayfa'!J181</f>
        <v>0</v>
      </c>
      <c r="AB172" s="42">
        <f>'2.Sayfa'!K181</f>
        <v>0</v>
      </c>
      <c r="AC172" s="42">
        <f>'2.Sayfa'!L181</f>
        <v>0</v>
      </c>
      <c r="AD172" s="42">
        <f>'2.Sayfa'!P181</f>
        <v>0</v>
      </c>
      <c r="AE172" s="42">
        <f>'2.Sayfa'!Q181</f>
        <v>0</v>
      </c>
      <c r="AF172" s="42">
        <f>'2.Sayfa'!R181</f>
        <v>0</v>
      </c>
      <c r="AG172" s="42">
        <f>'2.Sayfa'!S181</f>
        <v>0</v>
      </c>
      <c r="AH172" s="42">
        <f>'2.Sayfa'!W181</f>
        <v>0</v>
      </c>
      <c r="AI172" s="42">
        <f>'2.Sayfa'!X181</f>
        <v>0</v>
      </c>
      <c r="AJ172" s="42">
        <f>'2.Sayfa'!Y181</f>
        <v>0</v>
      </c>
      <c r="AK172" s="42">
        <f>'2.Sayfa'!Z181</f>
        <v>0</v>
      </c>
      <c r="AL172" s="42">
        <f>'2.Sayfa'!AD181</f>
        <v>0</v>
      </c>
      <c r="AM172" s="42">
        <f>'2.Sayfa'!AE181</f>
        <v>0</v>
      </c>
      <c r="AN172" s="42">
        <f>'2.Sayfa'!AF181</f>
        <v>0</v>
      </c>
      <c r="AO172" s="43">
        <f>'2.Sayfa'!AG181</f>
        <v>0</v>
      </c>
      <c r="AP172" s="44">
        <f>'3.Sayfa'!B181</f>
        <v>0</v>
      </c>
      <c r="AQ172" s="46">
        <f>'3.Sayfa'!C181</f>
        <v>0</v>
      </c>
      <c r="AR172" s="42">
        <f>'3.Sayfa'!D181</f>
        <v>0</v>
      </c>
      <c r="AS172" s="45">
        <f>'3.Sayfa'!E181</f>
        <v>0</v>
      </c>
      <c r="AT172" s="42">
        <f>'3.Sayfa'!I181</f>
        <v>0</v>
      </c>
      <c r="AU172" s="42">
        <f>'3.Sayfa'!J181</f>
        <v>0</v>
      </c>
      <c r="AV172" s="42">
        <f>'3.Sayfa'!K181</f>
        <v>0</v>
      </c>
      <c r="AW172" s="42">
        <f>'3.Sayfa'!L181</f>
        <v>0</v>
      </c>
      <c r="AX172" s="42">
        <f>'3.Sayfa'!P181</f>
        <v>0</v>
      </c>
      <c r="AY172" s="42">
        <f>'3.Sayfa'!Q181</f>
        <v>0</v>
      </c>
      <c r="AZ172" s="42">
        <f>'3.Sayfa'!R181</f>
        <v>0</v>
      </c>
      <c r="BA172" s="42">
        <f>'3.Sayfa'!S181</f>
        <v>0</v>
      </c>
      <c r="BB172" s="42">
        <f>'3.Sayfa'!W181</f>
        <v>0</v>
      </c>
      <c r="BC172" s="42">
        <f>'3.Sayfa'!X181</f>
        <v>0</v>
      </c>
      <c r="BD172" s="42">
        <f>'3.Sayfa'!Y181</f>
        <v>0</v>
      </c>
      <c r="BE172" s="42">
        <f>'3.Sayfa'!Z181</f>
        <v>0</v>
      </c>
      <c r="BF172" s="42">
        <f>'3.Sayfa'!AD181</f>
        <v>0</v>
      </c>
      <c r="BG172" s="42">
        <f>'3.Sayfa'!AE181</f>
        <v>0</v>
      </c>
      <c r="BH172" s="42">
        <f>'3.Sayfa'!AF181</f>
        <v>0</v>
      </c>
      <c r="BI172" s="42">
        <f>'3.Sayfa'!AG181</f>
        <v>0</v>
      </c>
      <c r="BJ172" s="44">
        <f>'4.Sayfa'!B181</f>
        <v>0</v>
      </c>
      <c r="BK172" s="42">
        <f>'4.Sayfa'!C181</f>
        <v>0</v>
      </c>
      <c r="BL172" s="42">
        <f>'4.Sayfa'!D181</f>
        <v>0</v>
      </c>
      <c r="BM172" s="47">
        <f>'4.Sayfa'!E181</f>
        <v>0</v>
      </c>
      <c r="BN172" s="42">
        <f>'4.Sayfa'!I181</f>
        <v>0</v>
      </c>
      <c r="BO172" s="42">
        <f>'4.Sayfa'!J181</f>
        <v>0</v>
      </c>
      <c r="BP172" s="42">
        <f>'4.Sayfa'!K181</f>
        <v>0</v>
      </c>
      <c r="BQ172" s="42">
        <f>'4.Sayfa'!L181</f>
        <v>0</v>
      </c>
      <c r="BR172" s="42">
        <f>'4.Sayfa'!P181</f>
        <v>0</v>
      </c>
      <c r="BS172" s="42">
        <f>'4.Sayfa'!Q181</f>
        <v>0</v>
      </c>
      <c r="BT172" s="42">
        <f>'4.Sayfa'!R181</f>
        <v>0</v>
      </c>
      <c r="BU172" s="42">
        <f>'4.Sayfa'!S181</f>
        <v>0</v>
      </c>
      <c r="BV172" s="42">
        <f>'4.Sayfa'!W181</f>
        <v>0</v>
      </c>
      <c r="BW172" s="42">
        <f>'4.Sayfa'!X181</f>
        <v>0</v>
      </c>
      <c r="BX172" s="42">
        <f>'4.Sayfa'!Y181</f>
        <v>0</v>
      </c>
      <c r="BY172" s="42">
        <f>'4.Sayfa'!Z181</f>
        <v>0</v>
      </c>
      <c r="BZ172" s="42">
        <f>'4.Sayfa'!AD181</f>
        <v>0</v>
      </c>
      <c r="CA172" s="42">
        <f>'4.Sayfa'!AE181</f>
        <v>0</v>
      </c>
      <c r="CB172" s="42">
        <f>'4.Sayfa'!AF181</f>
        <v>0</v>
      </c>
      <c r="CC172" s="42">
        <f>'4.Sayfa'!AG181</f>
        <v>0</v>
      </c>
      <c r="CD172" s="44">
        <f>'5.Sayfa'!B181</f>
        <v>0</v>
      </c>
      <c r="CE172" s="42">
        <f>'5.Sayfa'!C181</f>
        <v>0</v>
      </c>
      <c r="CF172" s="42">
        <f>'5.Sayfa'!D181</f>
        <v>0</v>
      </c>
      <c r="CG172" s="47">
        <f>'5.Sayfa'!E181</f>
        <v>0</v>
      </c>
      <c r="CH172" s="42">
        <f>'5.Sayfa'!I181</f>
        <v>0</v>
      </c>
      <c r="CI172" s="42">
        <f>'5.Sayfa'!J181</f>
        <v>0</v>
      </c>
      <c r="CJ172" s="42">
        <f>'5.Sayfa'!K181</f>
        <v>0</v>
      </c>
      <c r="CK172" s="42">
        <f>'5.Sayfa'!L181</f>
        <v>0</v>
      </c>
      <c r="CL172" s="42">
        <f>'5.Sayfa'!P181</f>
        <v>0</v>
      </c>
      <c r="CM172" s="42">
        <f>'5.Sayfa'!Q181</f>
        <v>0</v>
      </c>
      <c r="CN172" s="42">
        <f>'5.Sayfa'!R181</f>
        <v>0</v>
      </c>
      <c r="CO172" s="42">
        <f>'5.Sayfa'!S181</f>
        <v>0</v>
      </c>
      <c r="CP172" s="42">
        <f>'5.Sayfa'!W181</f>
        <v>0</v>
      </c>
      <c r="CQ172" s="42">
        <f>'5.Sayfa'!X181</f>
        <v>0</v>
      </c>
      <c r="CR172" s="42">
        <f>'5.Sayfa'!Y181</f>
        <v>0</v>
      </c>
      <c r="CS172" s="42">
        <f>'5.Sayfa'!Z181</f>
        <v>0</v>
      </c>
      <c r="CT172" s="42">
        <f>'5.Sayfa'!AD181</f>
        <v>0</v>
      </c>
      <c r="CU172" s="42">
        <f>'5.Sayfa'!AE181</f>
        <v>0</v>
      </c>
      <c r="CV172" s="42">
        <f>'5.Sayfa'!AF181</f>
        <v>0</v>
      </c>
      <c r="CW172" s="43">
        <f>'5.Sayfa'!AG181</f>
        <v>0</v>
      </c>
      <c r="CY172" s="40">
        <f t="shared" si="77"/>
        <v>0.72916666666663699</v>
      </c>
      <c r="CZ172" s="40">
        <f t="shared" si="78"/>
        <v>0.35416666666666302</v>
      </c>
      <c r="DA172" s="40">
        <f t="shared" si="79"/>
        <v>0.37499999999997397</v>
      </c>
    </row>
    <row r="173" spans="1:105" ht="15.75" thickBot="1" x14ac:dyDescent="0.3">
      <c r="A173" s="20">
        <f t="shared" si="76"/>
        <v>44896</v>
      </c>
      <c r="B173" s="41">
        <f>'1.Sayfa'!B182</f>
        <v>0.35416666666666302</v>
      </c>
      <c r="C173" s="42">
        <f>'1.Sayfa'!C182</f>
        <v>0.52083333333331805</v>
      </c>
      <c r="D173" s="42">
        <f>'1.Sayfa'!D182</f>
        <v>0.56249999999998201</v>
      </c>
      <c r="E173" s="42">
        <f>'1.Sayfa'!E182</f>
        <v>0.72916666666663699</v>
      </c>
      <c r="F173" s="42">
        <f>'1.Sayfa'!I182</f>
        <v>0.35416666666666302</v>
      </c>
      <c r="G173" s="42">
        <f>'1.Sayfa'!J182</f>
        <v>0.56249999999998201</v>
      </c>
      <c r="H173" s="42">
        <f>'1.Sayfa'!K182</f>
        <v>0.60416666666664598</v>
      </c>
      <c r="I173" s="42">
        <f>'1.Sayfa'!L182</f>
        <v>0.72916666666663699</v>
      </c>
      <c r="J173" s="42">
        <f>'1.Sayfa'!P182</f>
        <v>0</v>
      </c>
      <c r="K173" s="42">
        <f>'1.Sayfa'!Q182</f>
        <v>0</v>
      </c>
      <c r="L173" s="42">
        <f>'1.Sayfa'!R182</f>
        <v>0</v>
      </c>
      <c r="M173" s="42">
        <f>'1.Sayfa'!S182</f>
        <v>0</v>
      </c>
      <c r="N173" s="42">
        <f>'1.Sayfa'!W182</f>
        <v>0</v>
      </c>
      <c r="O173" s="42">
        <f>'1.Sayfa'!X182</f>
        <v>0</v>
      </c>
      <c r="P173" s="42">
        <f>'1.Sayfa'!Y182</f>
        <v>0</v>
      </c>
      <c r="Q173" s="42">
        <f>'1.Sayfa'!Z182</f>
        <v>0</v>
      </c>
      <c r="R173" s="42">
        <f>'1.Sayfa'!AD182</f>
        <v>0</v>
      </c>
      <c r="S173" s="42">
        <f>'1.Sayfa'!AE182</f>
        <v>0</v>
      </c>
      <c r="T173" s="42">
        <f>'1.Sayfa'!AF182</f>
        <v>0</v>
      </c>
      <c r="U173" s="43">
        <f>'1.Sayfa'!AG182</f>
        <v>0</v>
      </c>
      <c r="V173" s="41">
        <f>'2.Sayfa'!B182</f>
        <v>0</v>
      </c>
      <c r="W173" s="42">
        <f>'2.Sayfa'!C182</f>
        <v>0</v>
      </c>
      <c r="X173" s="42">
        <f>'2.Sayfa'!D182</f>
        <v>0</v>
      </c>
      <c r="Y173" s="42">
        <f>'2.Sayfa'!E182</f>
        <v>0</v>
      </c>
      <c r="Z173" s="42">
        <f>'2.Sayfa'!I182</f>
        <v>0</v>
      </c>
      <c r="AA173" s="42">
        <f>'2.Sayfa'!J182</f>
        <v>0</v>
      </c>
      <c r="AB173" s="42">
        <f>'2.Sayfa'!K182</f>
        <v>0</v>
      </c>
      <c r="AC173" s="42">
        <f>'2.Sayfa'!L182</f>
        <v>0</v>
      </c>
      <c r="AD173" s="42">
        <f>'2.Sayfa'!P182</f>
        <v>0</v>
      </c>
      <c r="AE173" s="42">
        <f>'2.Sayfa'!Q182</f>
        <v>0</v>
      </c>
      <c r="AF173" s="42">
        <f>'2.Sayfa'!R182</f>
        <v>0</v>
      </c>
      <c r="AG173" s="42">
        <f>'2.Sayfa'!S182</f>
        <v>0</v>
      </c>
      <c r="AH173" s="42">
        <f>'2.Sayfa'!W182</f>
        <v>0</v>
      </c>
      <c r="AI173" s="42">
        <f>'2.Sayfa'!X182</f>
        <v>0</v>
      </c>
      <c r="AJ173" s="42">
        <f>'2.Sayfa'!Y182</f>
        <v>0</v>
      </c>
      <c r="AK173" s="42">
        <f>'2.Sayfa'!Z182</f>
        <v>0</v>
      </c>
      <c r="AL173" s="42">
        <f>'2.Sayfa'!AD182</f>
        <v>0</v>
      </c>
      <c r="AM173" s="42">
        <f>'2.Sayfa'!AE182</f>
        <v>0</v>
      </c>
      <c r="AN173" s="42">
        <f>'2.Sayfa'!AF182</f>
        <v>0</v>
      </c>
      <c r="AO173" s="43">
        <f>'2.Sayfa'!AG182</f>
        <v>0</v>
      </c>
      <c r="AP173" s="44">
        <f>'3.Sayfa'!B182</f>
        <v>0</v>
      </c>
      <c r="AQ173" s="46">
        <f>'3.Sayfa'!C182</f>
        <v>0</v>
      </c>
      <c r="AR173" s="42">
        <f>'3.Sayfa'!D182</f>
        <v>0</v>
      </c>
      <c r="AS173" s="45">
        <f>'3.Sayfa'!E182</f>
        <v>0</v>
      </c>
      <c r="AT173" s="42">
        <f>'3.Sayfa'!I182</f>
        <v>0</v>
      </c>
      <c r="AU173" s="42">
        <f>'3.Sayfa'!J182</f>
        <v>0</v>
      </c>
      <c r="AV173" s="42">
        <f>'3.Sayfa'!K182</f>
        <v>0</v>
      </c>
      <c r="AW173" s="42">
        <f>'3.Sayfa'!L182</f>
        <v>0</v>
      </c>
      <c r="AX173" s="42">
        <f>'3.Sayfa'!P182</f>
        <v>0</v>
      </c>
      <c r="AY173" s="42">
        <f>'3.Sayfa'!Q182</f>
        <v>0</v>
      </c>
      <c r="AZ173" s="42">
        <f>'3.Sayfa'!R182</f>
        <v>0</v>
      </c>
      <c r="BA173" s="42">
        <f>'3.Sayfa'!S182</f>
        <v>0</v>
      </c>
      <c r="BB173" s="42">
        <f>'3.Sayfa'!W182</f>
        <v>0</v>
      </c>
      <c r="BC173" s="42">
        <f>'3.Sayfa'!X182</f>
        <v>0</v>
      </c>
      <c r="BD173" s="42">
        <f>'3.Sayfa'!Y182</f>
        <v>0</v>
      </c>
      <c r="BE173" s="42">
        <f>'3.Sayfa'!Z182</f>
        <v>0</v>
      </c>
      <c r="BF173" s="42">
        <f>'3.Sayfa'!AD182</f>
        <v>0</v>
      </c>
      <c r="BG173" s="42">
        <f>'3.Sayfa'!AE182</f>
        <v>0</v>
      </c>
      <c r="BH173" s="42">
        <f>'3.Sayfa'!AF182</f>
        <v>0</v>
      </c>
      <c r="BI173" s="42">
        <f>'3.Sayfa'!AG182</f>
        <v>0</v>
      </c>
      <c r="BJ173" s="44">
        <f>'4.Sayfa'!B182</f>
        <v>0</v>
      </c>
      <c r="BK173" s="42">
        <f>'4.Sayfa'!C182</f>
        <v>0</v>
      </c>
      <c r="BL173" s="42">
        <f>'4.Sayfa'!D182</f>
        <v>0</v>
      </c>
      <c r="BM173" s="47">
        <f>'4.Sayfa'!E182</f>
        <v>0</v>
      </c>
      <c r="BN173" s="42">
        <f>'4.Sayfa'!I182</f>
        <v>0</v>
      </c>
      <c r="BO173" s="42">
        <f>'4.Sayfa'!J182</f>
        <v>0</v>
      </c>
      <c r="BP173" s="42">
        <f>'4.Sayfa'!K182</f>
        <v>0</v>
      </c>
      <c r="BQ173" s="42">
        <f>'4.Sayfa'!L182</f>
        <v>0</v>
      </c>
      <c r="BR173" s="42">
        <f>'4.Sayfa'!P182</f>
        <v>0</v>
      </c>
      <c r="BS173" s="42">
        <f>'4.Sayfa'!Q182</f>
        <v>0</v>
      </c>
      <c r="BT173" s="42">
        <f>'4.Sayfa'!R182</f>
        <v>0</v>
      </c>
      <c r="BU173" s="42">
        <f>'4.Sayfa'!S182</f>
        <v>0</v>
      </c>
      <c r="BV173" s="42">
        <f>'4.Sayfa'!W182</f>
        <v>0</v>
      </c>
      <c r="BW173" s="42">
        <f>'4.Sayfa'!X182</f>
        <v>0</v>
      </c>
      <c r="BX173" s="42">
        <f>'4.Sayfa'!Y182</f>
        <v>0</v>
      </c>
      <c r="BY173" s="42">
        <f>'4.Sayfa'!Z182</f>
        <v>0</v>
      </c>
      <c r="BZ173" s="42">
        <f>'4.Sayfa'!AD182</f>
        <v>0</v>
      </c>
      <c r="CA173" s="42">
        <f>'4.Sayfa'!AE182</f>
        <v>0</v>
      </c>
      <c r="CB173" s="42">
        <f>'4.Sayfa'!AF182</f>
        <v>0</v>
      </c>
      <c r="CC173" s="42">
        <f>'4.Sayfa'!AG182</f>
        <v>0</v>
      </c>
      <c r="CD173" s="44">
        <f>'5.Sayfa'!B182</f>
        <v>0</v>
      </c>
      <c r="CE173" s="42">
        <f>'5.Sayfa'!C182</f>
        <v>0</v>
      </c>
      <c r="CF173" s="42">
        <f>'5.Sayfa'!D182</f>
        <v>0</v>
      </c>
      <c r="CG173" s="47">
        <f>'5.Sayfa'!E182</f>
        <v>0</v>
      </c>
      <c r="CH173" s="42">
        <f>'5.Sayfa'!I182</f>
        <v>0</v>
      </c>
      <c r="CI173" s="42">
        <f>'5.Sayfa'!J182</f>
        <v>0</v>
      </c>
      <c r="CJ173" s="42">
        <f>'5.Sayfa'!K182</f>
        <v>0</v>
      </c>
      <c r="CK173" s="42">
        <f>'5.Sayfa'!L182</f>
        <v>0</v>
      </c>
      <c r="CL173" s="42">
        <f>'5.Sayfa'!P182</f>
        <v>0</v>
      </c>
      <c r="CM173" s="42">
        <f>'5.Sayfa'!Q182</f>
        <v>0</v>
      </c>
      <c r="CN173" s="42">
        <f>'5.Sayfa'!R182</f>
        <v>0</v>
      </c>
      <c r="CO173" s="42">
        <f>'5.Sayfa'!S182</f>
        <v>0</v>
      </c>
      <c r="CP173" s="42">
        <f>'5.Sayfa'!W182</f>
        <v>0</v>
      </c>
      <c r="CQ173" s="42">
        <f>'5.Sayfa'!X182</f>
        <v>0</v>
      </c>
      <c r="CR173" s="42">
        <f>'5.Sayfa'!Y182</f>
        <v>0</v>
      </c>
      <c r="CS173" s="42">
        <f>'5.Sayfa'!Z182</f>
        <v>0</v>
      </c>
      <c r="CT173" s="42">
        <f>'5.Sayfa'!AD182</f>
        <v>0</v>
      </c>
      <c r="CU173" s="42">
        <f>'5.Sayfa'!AE182</f>
        <v>0</v>
      </c>
      <c r="CV173" s="42">
        <f>'5.Sayfa'!AF182</f>
        <v>0</v>
      </c>
      <c r="CW173" s="43">
        <f>'5.Sayfa'!AG182</f>
        <v>0</v>
      </c>
      <c r="CY173" s="40">
        <f t="shared" si="77"/>
        <v>0.72916666666663699</v>
      </c>
      <c r="CZ173" s="40">
        <f t="shared" si="78"/>
        <v>0.35416666666666302</v>
      </c>
      <c r="DA173" s="40">
        <f t="shared" si="79"/>
        <v>0.37499999999997397</v>
      </c>
    </row>
    <row r="174" spans="1:105" ht="15.75" thickBot="1" x14ac:dyDescent="0.3">
      <c r="A174" s="20">
        <f t="shared" si="76"/>
        <v>44897</v>
      </c>
      <c r="B174" s="41">
        <f>'1.Sayfa'!B183</f>
        <v>0.35416666666666302</v>
      </c>
      <c r="C174" s="42">
        <f>'1.Sayfa'!C183</f>
        <v>0.56249999999998201</v>
      </c>
      <c r="D174" s="42">
        <f>'1.Sayfa'!D183</f>
        <v>0.60416666666664598</v>
      </c>
      <c r="E174" s="42">
        <f>'1.Sayfa'!E183</f>
        <v>0.72916666666663699</v>
      </c>
      <c r="F174" s="42">
        <f>'1.Sayfa'!I183</f>
        <v>0.35416666666666302</v>
      </c>
      <c r="G174" s="42">
        <f>'1.Sayfa'!J183</f>
        <v>0.52083333333331805</v>
      </c>
      <c r="H174" s="42">
        <f>'1.Sayfa'!K183</f>
        <v>0.56249999999998201</v>
      </c>
      <c r="I174" s="42">
        <f>'1.Sayfa'!L183</f>
        <v>0.72916666666663699</v>
      </c>
      <c r="J174" s="42">
        <f>'1.Sayfa'!P183</f>
        <v>0</v>
      </c>
      <c r="K174" s="42">
        <f>'1.Sayfa'!Q183</f>
        <v>0</v>
      </c>
      <c r="L174" s="42">
        <f>'1.Sayfa'!R183</f>
        <v>0</v>
      </c>
      <c r="M174" s="42">
        <f>'1.Sayfa'!S183</f>
        <v>0</v>
      </c>
      <c r="N174" s="42">
        <f>'1.Sayfa'!W183</f>
        <v>0</v>
      </c>
      <c r="O174" s="42">
        <f>'1.Sayfa'!X183</f>
        <v>0</v>
      </c>
      <c r="P174" s="42">
        <f>'1.Sayfa'!Y183</f>
        <v>0</v>
      </c>
      <c r="Q174" s="42">
        <f>'1.Sayfa'!Z183</f>
        <v>0</v>
      </c>
      <c r="R174" s="42">
        <f>'1.Sayfa'!AD183</f>
        <v>0</v>
      </c>
      <c r="S174" s="42">
        <f>'1.Sayfa'!AE183</f>
        <v>0</v>
      </c>
      <c r="T174" s="42">
        <f>'1.Sayfa'!AF183</f>
        <v>0</v>
      </c>
      <c r="U174" s="43">
        <f>'1.Sayfa'!AG183</f>
        <v>0</v>
      </c>
      <c r="V174" s="41">
        <f>'2.Sayfa'!B183</f>
        <v>0</v>
      </c>
      <c r="W174" s="42">
        <f>'2.Sayfa'!C183</f>
        <v>0</v>
      </c>
      <c r="X174" s="42">
        <f>'2.Sayfa'!D183</f>
        <v>0</v>
      </c>
      <c r="Y174" s="42">
        <f>'2.Sayfa'!E183</f>
        <v>0</v>
      </c>
      <c r="Z174" s="42">
        <f>'2.Sayfa'!I183</f>
        <v>0</v>
      </c>
      <c r="AA174" s="42">
        <f>'2.Sayfa'!J183</f>
        <v>0</v>
      </c>
      <c r="AB174" s="42">
        <f>'2.Sayfa'!K183</f>
        <v>0</v>
      </c>
      <c r="AC174" s="42">
        <f>'2.Sayfa'!L183</f>
        <v>0</v>
      </c>
      <c r="AD174" s="42">
        <f>'2.Sayfa'!P183</f>
        <v>0</v>
      </c>
      <c r="AE174" s="42">
        <f>'2.Sayfa'!Q183</f>
        <v>0</v>
      </c>
      <c r="AF174" s="42">
        <f>'2.Sayfa'!R183</f>
        <v>0</v>
      </c>
      <c r="AG174" s="42">
        <f>'2.Sayfa'!S183</f>
        <v>0</v>
      </c>
      <c r="AH174" s="42">
        <f>'2.Sayfa'!W183</f>
        <v>0</v>
      </c>
      <c r="AI174" s="42">
        <f>'2.Sayfa'!X183</f>
        <v>0</v>
      </c>
      <c r="AJ174" s="42">
        <f>'2.Sayfa'!Y183</f>
        <v>0</v>
      </c>
      <c r="AK174" s="42">
        <f>'2.Sayfa'!Z183</f>
        <v>0</v>
      </c>
      <c r="AL174" s="42">
        <f>'2.Sayfa'!AD183</f>
        <v>0</v>
      </c>
      <c r="AM174" s="42">
        <f>'2.Sayfa'!AE183</f>
        <v>0</v>
      </c>
      <c r="AN174" s="42">
        <f>'2.Sayfa'!AF183</f>
        <v>0</v>
      </c>
      <c r="AO174" s="43">
        <f>'2.Sayfa'!AG183</f>
        <v>0</v>
      </c>
      <c r="AP174" s="44">
        <f>'3.Sayfa'!B183</f>
        <v>0</v>
      </c>
      <c r="AQ174" s="46">
        <f>'3.Sayfa'!C183</f>
        <v>0</v>
      </c>
      <c r="AR174" s="42">
        <f>'3.Sayfa'!D183</f>
        <v>0</v>
      </c>
      <c r="AS174" s="45">
        <f>'3.Sayfa'!E183</f>
        <v>0</v>
      </c>
      <c r="AT174" s="42">
        <f>'3.Sayfa'!I183</f>
        <v>0</v>
      </c>
      <c r="AU174" s="42">
        <f>'3.Sayfa'!J183</f>
        <v>0</v>
      </c>
      <c r="AV174" s="42">
        <f>'3.Sayfa'!K183</f>
        <v>0</v>
      </c>
      <c r="AW174" s="42">
        <f>'3.Sayfa'!L183</f>
        <v>0</v>
      </c>
      <c r="AX174" s="42">
        <f>'3.Sayfa'!P183</f>
        <v>0</v>
      </c>
      <c r="AY174" s="42">
        <f>'3.Sayfa'!Q183</f>
        <v>0</v>
      </c>
      <c r="AZ174" s="42">
        <f>'3.Sayfa'!R183</f>
        <v>0</v>
      </c>
      <c r="BA174" s="42">
        <f>'3.Sayfa'!S183</f>
        <v>0</v>
      </c>
      <c r="BB174" s="42">
        <f>'3.Sayfa'!W183</f>
        <v>0</v>
      </c>
      <c r="BC174" s="42">
        <f>'3.Sayfa'!X183</f>
        <v>0</v>
      </c>
      <c r="BD174" s="42">
        <f>'3.Sayfa'!Y183</f>
        <v>0</v>
      </c>
      <c r="BE174" s="42">
        <f>'3.Sayfa'!Z183</f>
        <v>0</v>
      </c>
      <c r="BF174" s="42">
        <f>'3.Sayfa'!AD183</f>
        <v>0</v>
      </c>
      <c r="BG174" s="42">
        <f>'3.Sayfa'!AE183</f>
        <v>0</v>
      </c>
      <c r="BH174" s="42">
        <f>'3.Sayfa'!AF183</f>
        <v>0</v>
      </c>
      <c r="BI174" s="42">
        <f>'3.Sayfa'!AG183</f>
        <v>0</v>
      </c>
      <c r="BJ174" s="44">
        <f>'4.Sayfa'!B183</f>
        <v>0</v>
      </c>
      <c r="BK174" s="42">
        <f>'4.Sayfa'!C183</f>
        <v>0</v>
      </c>
      <c r="BL174" s="42">
        <f>'4.Sayfa'!D183</f>
        <v>0</v>
      </c>
      <c r="BM174" s="47">
        <f>'4.Sayfa'!E183</f>
        <v>0</v>
      </c>
      <c r="BN174" s="42">
        <f>'4.Sayfa'!I183</f>
        <v>0</v>
      </c>
      <c r="BO174" s="42">
        <f>'4.Sayfa'!J183</f>
        <v>0</v>
      </c>
      <c r="BP174" s="42">
        <f>'4.Sayfa'!K183</f>
        <v>0</v>
      </c>
      <c r="BQ174" s="42">
        <f>'4.Sayfa'!L183</f>
        <v>0</v>
      </c>
      <c r="BR174" s="42">
        <f>'4.Sayfa'!P183</f>
        <v>0</v>
      </c>
      <c r="BS174" s="42">
        <f>'4.Sayfa'!Q183</f>
        <v>0</v>
      </c>
      <c r="BT174" s="42">
        <f>'4.Sayfa'!R183</f>
        <v>0</v>
      </c>
      <c r="BU174" s="42">
        <f>'4.Sayfa'!S183</f>
        <v>0</v>
      </c>
      <c r="BV174" s="42">
        <f>'4.Sayfa'!W183</f>
        <v>0</v>
      </c>
      <c r="BW174" s="42">
        <f>'4.Sayfa'!X183</f>
        <v>0</v>
      </c>
      <c r="BX174" s="42">
        <f>'4.Sayfa'!Y183</f>
        <v>0</v>
      </c>
      <c r="BY174" s="42">
        <f>'4.Sayfa'!Z183</f>
        <v>0</v>
      </c>
      <c r="BZ174" s="42">
        <f>'4.Sayfa'!AD183</f>
        <v>0</v>
      </c>
      <c r="CA174" s="42">
        <f>'4.Sayfa'!AE183</f>
        <v>0</v>
      </c>
      <c r="CB174" s="42">
        <f>'4.Sayfa'!AF183</f>
        <v>0</v>
      </c>
      <c r="CC174" s="42">
        <f>'4.Sayfa'!AG183</f>
        <v>0</v>
      </c>
      <c r="CD174" s="44">
        <f>'5.Sayfa'!B183</f>
        <v>0</v>
      </c>
      <c r="CE174" s="42">
        <f>'5.Sayfa'!C183</f>
        <v>0</v>
      </c>
      <c r="CF174" s="42">
        <f>'5.Sayfa'!D183</f>
        <v>0</v>
      </c>
      <c r="CG174" s="47">
        <f>'5.Sayfa'!E183</f>
        <v>0</v>
      </c>
      <c r="CH174" s="42">
        <f>'5.Sayfa'!I183</f>
        <v>0</v>
      </c>
      <c r="CI174" s="42">
        <f>'5.Sayfa'!J183</f>
        <v>0</v>
      </c>
      <c r="CJ174" s="42">
        <f>'5.Sayfa'!K183</f>
        <v>0</v>
      </c>
      <c r="CK174" s="42">
        <f>'5.Sayfa'!L183</f>
        <v>0</v>
      </c>
      <c r="CL174" s="42">
        <f>'5.Sayfa'!P183</f>
        <v>0</v>
      </c>
      <c r="CM174" s="42">
        <f>'5.Sayfa'!Q183</f>
        <v>0</v>
      </c>
      <c r="CN174" s="42">
        <f>'5.Sayfa'!R183</f>
        <v>0</v>
      </c>
      <c r="CO174" s="42">
        <f>'5.Sayfa'!S183</f>
        <v>0</v>
      </c>
      <c r="CP174" s="42">
        <f>'5.Sayfa'!W183</f>
        <v>0</v>
      </c>
      <c r="CQ174" s="42">
        <f>'5.Sayfa'!X183</f>
        <v>0</v>
      </c>
      <c r="CR174" s="42">
        <f>'5.Sayfa'!Y183</f>
        <v>0</v>
      </c>
      <c r="CS174" s="42">
        <f>'5.Sayfa'!Z183</f>
        <v>0</v>
      </c>
      <c r="CT174" s="42">
        <f>'5.Sayfa'!AD183</f>
        <v>0</v>
      </c>
      <c r="CU174" s="42">
        <f>'5.Sayfa'!AE183</f>
        <v>0</v>
      </c>
      <c r="CV174" s="42">
        <f>'5.Sayfa'!AF183</f>
        <v>0</v>
      </c>
      <c r="CW174" s="43">
        <f>'5.Sayfa'!AG183</f>
        <v>0</v>
      </c>
      <c r="CY174" s="40">
        <f t="shared" si="77"/>
        <v>0.72916666666663699</v>
      </c>
      <c r="CZ174" s="40">
        <f t="shared" si="78"/>
        <v>0.35416666666666302</v>
      </c>
      <c r="DA174" s="40">
        <f t="shared" si="79"/>
        <v>0.37499999999997397</v>
      </c>
    </row>
    <row r="175" spans="1:105" ht="16.5" thickBot="1" x14ac:dyDescent="0.3">
      <c r="A175" s="30" t="s">
        <v>24</v>
      </c>
      <c r="B175" s="41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3"/>
      <c r="V175" s="41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3"/>
      <c r="AP175" s="44"/>
      <c r="AQ175" s="46"/>
      <c r="AR175" s="42"/>
      <c r="AS175" s="45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4"/>
      <c r="BK175" s="42"/>
      <c r="BL175" s="42"/>
      <c r="BM175" s="47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4"/>
      <c r="CE175" s="42"/>
      <c r="CF175" s="42"/>
      <c r="CG175" s="47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3"/>
      <c r="CY175" s="40"/>
      <c r="CZ175" s="40"/>
      <c r="DA175" s="48">
        <f>SUM(DA170:DA174)</f>
        <v>1.916666666666534</v>
      </c>
    </row>
    <row r="176" spans="1:105" x14ac:dyDescent="0.25">
      <c r="A176" s="20">
        <f>A174+1</f>
        <v>44898</v>
      </c>
    </row>
    <row r="177" spans="1:105" x14ac:dyDescent="0.25">
      <c r="A177" s="20">
        <f>A176+1</f>
        <v>44899</v>
      </c>
    </row>
    <row r="178" spans="1:105" ht="15.75" thickBot="1" x14ac:dyDescent="0.3">
      <c r="A178" s="20">
        <f t="shared" ref="A178:A182" si="80">A177+1</f>
        <v>44900</v>
      </c>
      <c r="B178" s="41">
        <f>'1.Sayfa'!B187</f>
        <v>0.312499999999999</v>
      </c>
      <c r="C178" s="42">
        <f>'1.Sayfa'!C187</f>
        <v>0.52083333333331805</v>
      </c>
      <c r="D178" s="42">
        <f>'1.Sayfa'!D187</f>
        <v>0.56249999999998201</v>
      </c>
      <c r="E178" s="42">
        <f>'1.Sayfa'!E187</f>
        <v>0.68749999999997402</v>
      </c>
      <c r="F178" s="42">
        <f>'1.Sayfa'!I187</f>
        <v>0.35416666666666302</v>
      </c>
      <c r="G178" s="42">
        <f>'1.Sayfa'!J187</f>
        <v>0.56249999999998201</v>
      </c>
      <c r="H178" s="42">
        <f>'1.Sayfa'!K187</f>
        <v>0.60416666666664598</v>
      </c>
      <c r="I178" s="42">
        <f>'1.Sayfa'!L187</f>
        <v>0.72916666666663699</v>
      </c>
      <c r="J178" s="42">
        <f>'1.Sayfa'!P187</f>
        <v>0</v>
      </c>
      <c r="K178" s="42">
        <f>'1.Sayfa'!Q187</f>
        <v>0</v>
      </c>
      <c r="L178" s="42">
        <f>'1.Sayfa'!R187</f>
        <v>0</v>
      </c>
      <c r="M178" s="42">
        <f>'1.Sayfa'!S187</f>
        <v>0</v>
      </c>
      <c r="N178" s="42">
        <f>'1.Sayfa'!W187</f>
        <v>0</v>
      </c>
      <c r="O178" s="42">
        <f>'1.Sayfa'!X187</f>
        <v>0</v>
      </c>
      <c r="P178" s="42">
        <f>'1.Sayfa'!Y187</f>
        <v>0</v>
      </c>
      <c r="Q178" s="42">
        <f>'1.Sayfa'!Z187</f>
        <v>0</v>
      </c>
      <c r="R178" s="42">
        <f>'1.Sayfa'!AD187</f>
        <v>0</v>
      </c>
      <c r="S178" s="42">
        <f>'1.Sayfa'!AE187</f>
        <v>0</v>
      </c>
      <c r="T178" s="42">
        <f>'1.Sayfa'!AF187</f>
        <v>0</v>
      </c>
      <c r="U178" s="43">
        <f>'1.Sayfa'!AG187</f>
        <v>0</v>
      </c>
      <c r="V178" s="41">
        <f>'2.Sayfa'!B187</f>
        <v>0</v>
      </c>
      <c r="W178" s="42">
        <f>'2.Sayfa'!C187</f>
        <v>0</v>
      </c>
      <c r="X178" s="42">
        <f>'2.Sayfa'!D187</f>
        <v>0</v>
      </c>
      <c r="Y178" s="42">
        <f>'2.Sayfa'!E187</f>
        <v>0</v>
      </c>
      <c r="Z178" s="42">
        <f>'2.Sayfa'!I187</f>
        <v>0</v>
      </c>
      <c r="AA178" s="42">
        <f>'2.Sayfa'!J187</f>
        <v>0</v>
      </c>
      <c r="AB178" s="42">
        <f>'2.Sayfa'!K187</f>
        <v>0</v>
      </c>
      <c r="AC178" s="42">
        <f>'2.Sayfa'!L187</f>
        <v>0</v>
      </c>
      <c r="AD178" s="42">
        <f>'2.Sayfa'!P187</f>
        <v>0</v>
      </c>
      <c r="AE178" s="42">
        <f>'2.Sayfa'!Q187</f>
        <v>0</v>
      </c>
      <c r="AF178" s="42">
        <f>'2.Sayfa'!R187</f>
        <v>0</v>
      </c>
      <c r="AG178" s="42">
        <f>'2.Sayfa'!S187</f>
        <v>0</v>
      </c>
      <c r="AH178" s="42">
        <f>'2.Sayfa'!W187</f>
        <v>0</v>
      </c>
      <c r="AI178" s="42">
        <f>'2.Sayfa'!X187</f>
        <v>0</v>
      </c>
      <c r="AJ178" s="42">
        <f>'2.Sayfa'!Y187</f>
        <v>0</v>
      </c>
      <c r="AK178" s="42">
        <f>'2.Sayfa'!Z187</f>
        <v>0</v>
      </c>
      <c r="AL178" s="42">
        <f>'2.Sayfa'!AD187</f>
        <v>0</v>
      </c>
      <c r="AM178" s="42">
        <f>'2.Sayfa'!AE187</f>
        <v>0</v>
      </c>
      <c r="AN178" s="42">
        <f>'2.Sayfa'!AF187</f>
        <v>0</v>
      </c>
      <c r="AO178" s="43">
        <f>'2.Sayfa'!AG187</f>
        <v>0</v>
      </c>
      <c r="AP178" s="44">
        <f>'3.Sayfa'!B187</f>
        <v>0</v>
      </c>
      <c r="AQ178" s="46">
        <f>'3.Sayfa'!C187</f>
        <v>0</v>
      </c>
      <c r="AR178" s="42">
        <f>'3.Sayfa'!D187</f>
        <v>0</v>
      </c>
      <c r="AS178" s="45">
        <f>'3.Sayfa'!E187</f>
        <v>0</v>
      </c>
      <c r="AT178" s="42">
        <f>'3.Sayfa'!I187</f>
        <v>0</v>
      </c>
      <c r="AU178" s="42">
        <f>'3.Sayfa'!J187</f>
        <v>0</v>
      </c>
      <c r="AV178" s="42">
        <f>'3.Sayfa'!K187</f>
        <v>0</v>
      </c>
      <c r="AW178" s="42">
        <f>'3.Sayfa'!L187</f>
        <v>0</v>
      </c>
      <c r="AX178" s="42">
        <f>'3.Sayfa'!P187</f>
        <v>0</v>
      </c>
      <c r="AY178" s="42">
        <f>'3.Sayfa'!Q187</f>
        <v>0</v>
      </c>
      <c r="AZ178" s="42">
        <f>'3.Sayfa'!R187</f>
        <v>0</v>
      </c>
      <c r="BA178" s="42">
        <f>'3.Sayfa'!S187</f>
        <v>0</v>
      </c>
      <c r="BB178" s="42">
        <f>'3.Sayfa'!W187</f>
        <v>0</v>
      </c>
      <c r="BC178" s="42">
        <f>'3.Sayfa'!X187</f>
        <v>0</v>
      </c>
      <c r="BD178" s="42">
        <f>'3.Sayfa'!Y187</f>
        <v>0</v>
      </c>
      <c r="BE178" s="42">
        <f>'3.Sayfa'!Z187</f>
        <v>0</v>
      </c>
      <c r="BF178" s="42">
        <f>'3.Sayfa'!AD187</f>
        <v>0</v>
      </c>
      <c r="BG178" s="42">
        <f>'3.Sayfa'!AE187</f>
        <v>0</v>
      </c>
      <c r="BH178" s="42">
        <f>'3.Sayfa'!AF187</f>
        <v>0</v>
      </c>
      <c r="BI178" s="42">
        <f>'3.Sayfa'!AG187</f>
        <v>0</v>
      </c>
      <c r="BJ178" s="44">
        <f>'4.Sayfa'!B187</f>
        <v>0</v>
      </c>
      <c r="BK178" s="42">
        <f>'4.Sayfa'!C187</f>
        <v>0</v>
      </c>
      <c r="BL178" s="42">
        <f>'4.Sayfa'!D187</f>
        <v>0</v>
      </c>
      <c r="BM178" s="47">
        <f>'4.Sayfa'!E187</f>
        <v>0</v>
      </c>
      <c r="BN178" s="42">
        <f>'4.Sayfa'!I187</f>
        <v>0</v>
      </c>
      <c r="BO178" s="42">
        <f>'4.Sayfa'!J187</f>
        <v>0</v>
      </c>
      <c r="BP178" s="42">
        <f>'4.Sayfa'!K187</f>
        <v>0</v>
      </c>
      <c r="BQ178" s="42">
        <f>'4.Sayfa'!L187</f>
        <v>0</v>
      </c>
      <c r="BR178" s="42">
        <f>'4.Sayfa'!P187</f>
        <v>0</v>
      </c>
      <c r="BS178" s="42">
        <f>'4.Sayfa'!Q187</f>
        <v>0</v>
      </c>
      <c r="BT178" s="42">
        <f>'4.Sayfa'!R187</f>
        <v>0</v>
      </c>
      <c r="BU178" s="42">
        <f>'4.Sayfa'!S187</f>
        <v>0</v>
      </c>
      <c r="BV178" s="42">
        <f>'4.Sayfa'!W187</f>
        <v>0</v>
      </c>
      <c r="BW178" s="42">
        <f>'4.Sayfa'!X187</f>
        <v>0</v>
      </c>
      <c r="BX178" s="42">
        <f>'4.Sayfa'!Y187</f>
        <v>0</v>
      </c>
      <c r="BY178" s="42">
        <f>'4.Sayfa'!Z187</f>
        <v>0</v>
      </c>
      <c r="BZ178" s="42">
        <f>'4.Sayfa'!AD187</f>
        <v>0</v>
      </c>
      <c r="CA178" s="42">
        <f>'4.Sayfa'!AE187</f>
        <v>0</v>
      </c>
      <c r="CB178" s="42">
        <f>'4.Sayfa'!AF187</f>
        <v>0</v>
      </c>
      <c r="CC178" s="42">
        <f>'4.Sayfa'!AG187</f>
        <v>0</v>
      </c>
      <c r="CD178" s="44">
        <f>'5.Sayfa'!B187</f>
        <v>0</v>
      </c>
      <c r="CE178" s="42">
        <f>'5.Sayfa'!C187</f>
        <v>0</v>
      </c>
      <c r="CF178" s="42">
        <f>'5.Sayfa'!D187</f>
        <v>0</v>
      </c>
      <c r="CG178" s="47">
        <f>'5.Sayfa'!E187</f>
        <v>0</v>
      </c>
      <c r="CH178" s="42">
        <f>'5.Sayfa'!I187</f>
        <v>0</v>
      </c>
      <c r="CI178" s="42">
        <f>'5.Sayfa'!J187</f>
        <v>0</v>
      </c>
      <c r="CJ178" s="42">
        <f>'5.Sayfa'!K187</f>
        <v>0</v>
      </c>
      <c r="CK178" s="42">
        <f>'5.Sayfa'!L187</f>
        <v>0</v>
      </c>
      <c r="CL178" s="42">
        <f>'5.Sayfa'!P187</f>
        <v>0</v>
      </c>
      <c r="CM178" s="42">
        <f>'5.Sayfa'!Q187</f>
        <v>0</v>
      </c>
      <c r="CN178" s="42">
        <f>'5.Sayfa'!R187</f>
        <v>0</v>
      </c>
      <c r="CO178" s="42">
        <f>'5.Sayfa'!S187</f>
        <v>0</v>
      </c>
      <c r="CP178" s="42">
        <f>'5.Sayfa'!W187</f>
        <v>0</v>
      </c>
      <c r="CQ178" s="42">
        <f>'5.Sayfa'!X187</f>
        <v>0</v>
      </c>
      <c r="CR178" s="42">
        <f>'5.Sayfa'!Y187</f>
        <v>0</v>
      </c>
      <c r="CS178" s="42">
        <f>'5.Sayfa'!Z187</f>
        <v>0</v>
      </c>
      <c r="CT178" s="42">
        <f>'5.Sayfa'!AD187</f>
        <v>0</v>
      </c>
      <c r="CU178" s="42">
        <f>'5.Sayfa'!AE187</f>
        <v>0</v>
      </c>
      <c r="CV178" s="42">
        <f>'5.Sayfa'!AF187</f>
        <v>0</v>
      </c>
      <c r="CW178" s="43">
        <f>'5.Sayfa'!AG187</f>
        <v>0</v>
      </c>
      <c r="CY178" s="40">
        <f t="shared" ref="CY178:CY182" si="81">LARGE(B178:CW178,1)</f>
        <v>0.72916666666663699</v>
      </c>
      <c r="CZ178" s="40">
        <f>IF(ISERROR(SMALL(B178:CW178,COUNTIF(B178:CW178,0)+1)),0,SMALL(B178:CW178,COUNTIF(B178:CW178,0)+1))</f>
        <v>0.312499999999999</v>
      </c>
      <c r="DA178" s="40">
        <f>IF(CY178-CZ178&lt;0,0,CY178-CZ178)</f>
        <v>0.41666666666663799</v>
      </c>
    </row>
    <row r="179" spans="1:105" ht="15.75" thickBot="1" x14ac:dyDescent="0.3">
      <c r="A179" s="20">
        <f t="shared" si="80"/>
        <v>44901</v>
      </c>
      <c r="B179" s="41">
        <f>'1.Sayfa'!B188</f>
        <v>0.35416666666666302</v>
      </c>
      <c r="C179" s="42">
        <f>'1.Sayfa'!C188</f>
        <v>0.56249999999998201</v>
      </c>
      <c r="D179" s="42">
        <f>'1.Sayfa'!D188</f>
        <v>0.60416666666664598</v>
      </c>
      <c r="E179" s="42">
        <f>'1.Sayfa'!E188</f>
        <v>0.72916666666663699</v>
      </c>
      <c r="F179" s="42">
        <f>'1.Sayfa'!I188</f>
        <v>0.35416666666666302</v>
      </c>
      <c r="G179" s="42">
        <f>'1.Sayfa'!J188</f>
        <v>0.52083333333331805</v>
      </c>
      <c r="H179" s="42">
        <f>'1.Sayfa'!K188</f>
        <v>0.56249999999998201</v>
      </c>
      <c r="I179" s="42">
        <f>'1.Sayfa'!L188</f>
        <v>0.72916666666663699</v>
      </c>
      <c r="J179" s="42">
        <f>'1.Sayfa'!P188</f>
        <v>0</v>
      </c>
      <c r="K179" s="42">
        <f>'1.Sayfa'!Q188</f>
        <v>0</v>
      </c>
      <c r="L179" s="42">
        <f>'1.Sayfa'!R188</f>
        <v>0</v>
      </c>
      <c r="M179" s="42">
        <f>'1.Sayfa'!S188</f>
        <v>0</v>
      </c>
      <c r="N179" s="42">
        <f>'1.Sayfa'!W188</f>
        <v>0</v>
      </c>
      <c r="O179" s="42">
        <f>'1.Sayfa'!X188</f>
        <v>0</v>
      </c>
      <c r="P179" s="42">
        <f>'1.Sayfa'!Y188</f>
        <v>0</v>
      </c>
      <c r="Q179" s="42">
        <f>'1.Sayfa'!Z188</f>
        <v>0</v>
      </c>
      <c r="R179" s="42">
        <f>'1.Sayfa'!AD188</f>
        <v>0</v>
      </c>
      <c r="S179" s="42">
        <f>'1.Sayfa'!AE188</f>
        <v>0</v>
      </c>
      <c r="T179" s="42">
        <f>'1.Sayfa'!AF188</f>
        <v>0</v>
      </c>
      <c r="U179" s="43">
        <f>'1.Sayfa'!AG188</f>
        <v>0</v>
      </c>
      <c r="V179" s="41">
        <f>'2.Sayfa'!B188</f>
        <v>0</v>
      </c>
      <c r="W179" s="42">
        <f>'2.Sayfa'!C188</f>
        <v>0</v>
      </c>
      <c r="X179" s="42">
        <f>'2.Sayfa'!D188</f>
        <v>0</v>
      </c>
      <c r="Y179" s="42">
        <f>'2.Sayfa'!E188</f>
        <v>0</v>
      </c>
      <c r="Z179" s="42">
        <f>'2.Sayfa'!I188</f>
        <v>0</v>
      </c>
      <c r="AA179" s="42">
        <f>'2.Sayfa'!J188</f>
        <v>0</v>
      </c>
      <c r="AB179" s="42">
        <f>'2.Sayfa'!K188</f>
        <v>0</v>
      </c>
      <c r="AC179" s="42">
        <f>'2.Sayfa'!L188</f>
        <v>0</v>
      </c>
      <c r="AD179" s="42">
        <f>'2.Sayfa'!P188</f>
        <v>0</v>
      </c>
      <c r="AE179" s="42">
        <f>'2.Sayfa'!Q188</f>
        <v>0</v>
      </c>
      <c r="AF179" s="42">
        <f>'2.Sayfa'!R188</f>
        <v>0</v>
      </c>
      <c r="AG179" s="42">
        <f>'2.Sayfa'!S188</f>
        <v>0</v>
      </c>
      <c r="AH179" s="42">
        <f>'2.Sayfa'!W188</f>
        <v>0</v>
      </c>
      <c r="AI179" s="42">
        <f>'2.Sayfa'!X188</f>
        <v>0</v>
      </c>
      <c r="AJ179" s="42">
        <f>'2.Sayfa'!Y188</f>
        <v>0</v>
      </c>
      <c r="AK179" s="42">
        <f>'2.Sayfa'!Z188</f>
        <v>0</v>
      </c>
      <c r="AL179" s="42">
        <f>'2.Sayfa'!AD188</f>
        <v>0</v>
      </c>
      <c r="AM179" s="42">
        <f>'2.Sayfa'!AE188</f>
        <v>0</v>
      </c>
      <c r="AN179" s="42">
        <f>'2.Sayfa'!AF188</f>
        <v>0</v>
      </c>
      <c r="AO179" s="43">
        <f>'2.Sayfa'!AG188</f>
        <v>0</v>
      </c>
      <c r="AP179" s="44">
        <f>'3.Sayfa'!B188</f>
        <v>0</v>
      </c>
      <c r="AQ179" s="46">
        <f>'3.Sayfa'!C188</f>
        <v>0</v>
      </c>
      <c r="AR179" s="42">
        <f>'3.Sayfa'!D188</f>
        <v>0</v>
      </c>
      <c r="AS179" s="45">
        <f>'3.Sayfa'!E188</f>
        <v>0</v>
      </c>
      <c r="AT179" s="42">
        <f>'3.Sayfa'!I188</f>
        <v>0</v>
      </c>
      <c r="AU179" s="42">
        <f>'3.Sayfa'!J188</f>
        <v>0</v>
      </c>
      <c r="AV179" s="42">
        <f>'3.Sayfa'!K188</f>
        <v>0</v>
      </c>
      <c r="AW179" s="42">
        <f>'3.Sayfa'!L188</f>
        <v>0</v>
      </c>
      <c r="AX179" s="42">
        <f>'3.Sayfa'!P188</f>
        <v>0</v>
      </c>
      <c r="AY179" s="42">
        <f>'3.Sayfa'!Q188</f>
        <v>0</v>
      </c>
      <c r="AZ179" s="42">
        <f>'3.Sayfa'!R188</f>
        <v>0</v>
      </c>
      <c r="BA179" s="42">
        <f>'3.Sayfa'!S188</f>
        <v>0</v>
      </c>
      <c r="BB179" s="42">
        <f>'3.Sayfa'!W188</f>
        <v>0</v>
      </c>
      <c r="BC179" s="42">
        <f>'3.Sayfa'!X188</f>
        <v>0</v>
      </c>
      <c r="BD179" s="42">
        <f>'3.Sayfa'!Y188</f>
        <v>0</v>
      </c>
      <c r="BE179" s="42">
        <f>'3.Sayfa'!Z188</f>
        <v>0</v>
      </c>
      <c r="BF179" s="42">
        <f>'3.Sayfa'!AD188</f>
        <v>0</v>
      </c>
      <c r="BG179" s="42">
        <f>'3.Sayfa'!AE188</f>
        <v>0</v>
      </c>
      <c r="BH179" s="42">
        <f>'3.Sayfa'!AF188</f>
        <v>0</v>
      </c>
      <c r="BI179" s="42">
        <f>'3.Sayfa'!AG188</f>
        <v>0</v>
      </c>
      <c r="BJ179" s="44">
        <f>'4.Sayfa'!B188</f>
        <v>0</v>
      </c>
      <c r="BK179" s="42">
        <f>'4.Sayfa'!C188</f>
        <v>0</v>
      </c>
      <c r="BL179" s="42">
        <f>'4.Sayfa'!D188</f>
        <v>0</v>
      </c>
      <c r="BM179" s="47">
        <f>'4.Sayfa'!E188</f>
        <v>0</v>
      </c>
      <c r="BN179" s="42">
        <f>'4.Sayfa'!I188</f>
        <v>0</v>
      </c>
      <c r="BO179" s="42">
        <f>'4.Sayfa'!J188</f>
        <v>0</v>
      </c>
      <c r="BP179" s="42">
        <f>'4.Sayfa'!K188</f>
        <v>0</v>
      </c>
      <c r="BQ179" s="42">
        <f>'4.Sayfa'!L188</f>
        <v>0</v>
      </c>
      <c r="BR179" s="42">
        <f>'4.Sayfa'!P188</f>
        <v>0</v>
      </c>
      <c r="BS179" s="42">
        <f>'4.Sayfa'!Q188</f>
        <v>0</v>
      </c>
      <c r="BT179" s="42">
        <f>'4.Sayfa'!R188</f>
        <v>0</v>
      </c>
      <c r="BU179" s="42">
        <f>'4.Sayfa'!S188</f>
        <v>0</v>
      </c>
      <c r="BV179" s="42">
        <f>'4.Sayfa'!W188</f>
        <v>0</v>
      </c>
      <c r="BW179" s="42">
        <f>'4.Sayfa'!X188</f>
        <v>0</v>
      </c>
      <c r="BX179" s="42">
        <f>'4.Sayfa'!Y188</f>
        <v>0</v>
      </c>
      <c r="BY179" s="42">
        <f>'4.Sayfa'!Z188</f>
        <v>0</v>
      </c>
      <c r="BZ179" s="42">
        <f>'4.Sayfa'!AD188</f>
        <v>0</v>
      </c>
      <c r="CA179" s="42">
        <f>'4.Sayfa'!AE188</f>
        <v>0</v>
      </c>
      <c r="CB179" s="42">
        <f>'4.Sayfa'!AF188</f>
        <v>0</v>
      </c>
      <c r="CC179" s="42">
        <f>'4.Sayfa'!AG188</f>
        <v>0</v>
      </c>
      <c r="CD179" s="44">
        <f>'5.Sayfa'!B188</f>
        <v>0</v>
      </c>
      <c r="CE179" s="42">
        <f>'5.Sayfa'!C188</f>
        <v>0</v>
      </c>
      <c r="CF179" s="42">
        <f>'5.Sayfa'!D188</f>
        <v>0</v>
      </c>
      <c r="CG179" s="47">
        <f>'5.Sayfa'!E188</f>
        <v>0</v>
      </c>
      <c r="CH179" s="42">
        <f>'5.Sayfa'!I188</f>
        <v>0</v>
      </c>
      <c r="CI179" s="42">
        <f>'5.Sayfa'!J188</f>
        <v>0</v>
      </c>
      <c r="CJ179" s="42">
        <f>'5.Sayfa'!K188</f>
        <v>0</v>
      </c>
      <c r="CK179" s="42">
        <f>'5.Sayfa'!L188</f>
        <v>0</v>
      </c>
      <c r="CL179" s="42">
        <f>'5.Sayfa'!P188</f>
        <v>0</v>
      </c>
      <c r="CM179" s="42">
        <f>'5.Sayfa'!Q188</f>
        <v>0</v>
      </c>
      <c r="CN179" s="42">
        <f>'5.Sayfa'!R188</f>
        <v>0</v>
      </c>
      <c r="CO179" s="42">
        <f>'5.Sayfa'!S188</f>
        <v>0</v>
      </c>
      <c r="CP179" s="42">
        <f>'5.Sayfa'!W188</f>
        <v>0</v>
      </c>
      <c r="CQ179" s="42">
        <f>'5.Sayfa'!X188</f>
        <v>0</v>
      </c>
      <c r="CR179" s="42">
        <f>'5.Sayfa'!Y188</f>
        <v>0</v>
      </c>
      <c r="CS179" s="42">
        <f>'5.Sayfa'!Z188</f>
        <v>0</v>
      </c>
      <c r="CT179" s="42">
        <f>'5.Sayfa'!AD188</f>
        <v>0</v>
      </c>
      <c r="CU179" s="42">
        <f>'5.Sayfa'!AE188</f>
        <v>0</v>
      </c>
      <c r="CV179" s="42">
        <f>'5.Sayfa'!AF188</f>
        <v>0</v>
      </c>
      <c r="CW179" s="43">
        <f>'5.Sayfa'!AG188</f>
        <v>0</v>
      </c>
      <c r="CY179" s="40">
        <f t="shared" si="81"/>
        <v>0.72916666666663699</v>
      </c>
      <c r="CZ179" s="40">
        <f t="shared" ref="CZ179:CZ182" si="82">IF(ISERROR(SMALL(B179:CW179,COUNTIF(B179:CW179,0)+1)),0,SMALL(B179:CW179,COUNTIF(B179:CW179,0)+1))</f>
        <v>0.35416666666666302</v>
      </c>
      <c r="DA179" s="40">
        <f t="shared" ref="DA179:DA182" si="83">IF(CY179-CZ179&lt;0,0,CY179-CZ179)</f>
        <v>0.37499999999997397</v>
      </c>
    </row>
    <row r="180" spans="1:105" ht="15.75" thickBot="1" x14ac:dyDescent="0.3">
      <c r="A180" s="20">
        <f t="shared" si="80"/>
        <v>44902</v>
      </c>
      <c r="B180" s="41">
        <f>'1.Sayfa'!B189</f>
        <v>0.35416666666666302</v>
      </c>
      <c r="C180" s="42">
        <f>'1.Sayfa'!C189</f>
        <v>0.52083333333331805</v>
      </c>
      <c r="D180" s="42">
        <f>'1.Sayfa'!D189</f>
        <v>0.56249999999998201</v>
      </c>
      <c r="E180" s="42">
        <f>'1.Sayfa'!E189</f>
        <v>0.72916666666663699</v>
      </c>
      <c r="F180" s="42">
        <f>'1.Sayfa'!I189</f>
        <v>0.35416666666666302</v>
      </c>
      <c r="G180" s="42">
        <f>'1.Sayfa'!J189</f>
        <v>0.56249999999998201</v>
      </c>
      <c r="H180" s="42">
        <f>'1.Sayfa'!K189</f>
        <v>0.60416666666664598</v>
      </c>
      <c r="I180" s="42">
        <f>'1.Sayfa'!L189</f>
        <v>0.72916666666663699</v>
      </c>
      <c r="J180" s="42">
        <f>'1.Sayfa'!P189</f>
        <v>0</v>
      </c>
      <c r="K180" s="42">
        <f>'1.Sayfa'!Q189</f>
        <v>0</v>
      </c>
      <c r="L180" s="42">
        <f>'1.Sayfa'!R189</f>
        <v>0</v>
      </c>
      <c r="M180" s="42">
        <f>'1.Sayfa'!S189</f>
        <v>0</v>
      </c>
      <c r="N180" s="42">
        <f>'1.Sayfa'!W189</f>
        <v>0</v>
      </c>
      <c r="O180" s="42">
        <f>'1.Sayfa'!X189</f>
        <v>0</v>
      </c>
      <c r="P180" s="42">
        <f>'1.Sayfa'!Y189</f>
        <v>0</v>
      </c>
      <c r="Q180" s="42">
        <f>'1.Sayfa'!Z189</f>
        <v>0</v>
      </c>
      <c r="R180" s="42">
        <f>'1.Sayfa'!AD189</f>
        <v>0</v>
      </c>
      <c r="S180" s="42">
        <f>'1.Sayfa'!AE189</f>
        <v>0</v>
      </c>
      <c r="T180" s="42">
        <f>'1.Sayfa'!AF189</f>
        <v>0</v>
      </c>
      <c r="U180" s="43">
        <f>'1.Sayfa'!AG189</f>
        <v>0</v>
      </c>
      <c r="V180" s="41">
        <f>'2.Sayfa'!B189</f>
        <v>0</v>
      </c>
      <c r="W180" s="42">
        <f>'2.Sayfa'!C189</f>
        <v>0</v>
      </c>
      <c r="X180" s="42">
        <f>'2.Sayfa'!D189</f>
        <v>0</v>
      </c>
      <c r="Y180" s="42">
        <f>'2.Sayfa'!E189</f>
        <v>0</v>
      </c>
      <c r="Z180" s="42">
        <f>'2.Sayfa'!I189</f>
        <v>0</v>
      </c>
      <c r="AA180" s="42">
        <f>'2.Sayfa'!J189</f>
        <v>0</v>
      </c>
      <c r="AB180" s="42">
        <f>'2.Sayfa'!K189</f>
        <v>0</v>
      </c>
      <c r="AC180" s="42">
        <f>'2.Sayfa'!L189</f>
        <v>0</v>
      </c>
      <c r="AD180" s="42">
        <f>'2.Sayfa'!P189</f>
        <v>0</v>
      </c>
      <c r="AE180" s="42">
        <f>'2.Sayfa'!Q189</f>
        <v>0</v>
      </c>
      <c r="AF180" s="42">
        <f>'2.Sayfa'!R189</f>
        <v>0</v>
      </c>
      <c r="AG180" s="42">
        <f>'2.Sayfa'!S189</f>
        <v>0</v>
      </c>
      <c r="AH180" s="42">
        <f>'2.Sayfa'!W189</f>
        <v>0</v>
      </c>
      <c r="AI180" s="42">
        <f>'2.Sayfa'!X189</f>
        <v>0</v>
      </c>
      <c r="AJ180" s="42">
        <f>'2.Sayfa'!Y189</f>
        <v>0</v>
      </c>
      <c r="AK180" s="42">
        <f>'2.Sayfa'!Z189</f>
        <v>0</v>
      </c>
      <c r="AL180" s="42">
        <f>'2.Sayfa'!AD189</f>
        <v>0</v>
      </c>
      <c r="AM180" s="42">
        <f>'2.Sayfa'!AE189</f>
        <v>0</v>
      </c>
      <c r="AN180" s="42">
        <f>'2.Sayfa'!AF189</f>
        <v>0</v>
      </c>
      <c r="AO180" s="43">
        <f>'2.Sayfa'!AG189</f>
        <v>0</v>
      </c>
      <c r="AP180" s="44">
        <f>'3.Sayfa'!B189</f>
        <v>0</v>
      </c>
      <c r="AQ180" s="46">
        <f>'3.Sayfa'!C189</f>
        <v>0</v>
      </c>
      <c r="AR180" s="42">
        <f>'3.Sayfa'!D189</f>
        <v>0</v>
      </c>
      <c r="AS180" s="45">
        <f>'3.Sayfa'!E189</f>
        <v>0</v>
      </c>
      <c r="AT180" s="42">
        <f>'3.Sayfa'!I189</f>
        <v>0</v>
      </c>
      <c r="AU180" s="42">
        <f>'3.Sayfa'!J189</f>
        <v>0</v>
      </c>
      <c r="AV180" s="42">
        <f>'3.Sayfa'!K189</f>
        <v>0</v>
      </c>
      <c r="AW180" s="42">
        <f>'3.Sayfa'!L189</f>
        <v>0</v>
      </c>
      <c r="AX180" s="42">
        <f>'3.Sayfa'!P189</f>
        <v>0</v>
      </c>
      <c r="AY180" s="42">
        <f>'3.Sayfa'!Q189</f>
        <v>0</v>
      </c>
      <c r="AZ180" s="42">
        <f>'3.Sayfa'!R189</f>
        <v>0</v>
      </c>
      <c r="BA180" s="42">
        <f>'3.Sayfa'!S189</f>
        <v>0</v>
      </c>
      <c r="BB180" s="42">
        <f>'3.Sayfa'!W189</f>
        <v>0</v>
      </c>
      <c r="BC180" s="42">
        <f>'3.Sayfa'!X189</f>
        <v>0</v>
      </c>
      <c r="BD180" s="42">
        <f>'3.Sayfa'!Y189</f>
        <v>0</v>
      </c>
      <c r="BE180" s="42">
        <f>'3.Sayfa'!Z189</f>
        <v>0</v>
      </c>
      <c r="BF180" s="42">
        <f>'3.Sayfa'!AD189</f>
        <v>0</v>
      </c>
      <c r="BG180" s="42">
        <f>'3.Sayfa'!AE189</f>
        <v>0</v>
      </c>
      <c r="BH180" s="42">
        <f>'3.Sayfa'!AF189</f>
        <v>0</v>
      </c>
      <c r="BI180" s="42">
        <f>'3.Sayfa'!AG189</f>
        <v>0</v>
      </c>
      <c r="BJ180" s="44">
        <f>'4.Sayfa'!B189</f>
        <v>0</v>
      </c>
      <c r="BK180" s="42">
        <f>'4.Sayfa'!C189</f>
        <v>0</v>
      </c>
      <c r="BL180" s="42">
        <f>'4.Sayfa'!D189</f>
        <v>0</v>
      </c>
      <c r="BM180" s="47">
        <f>'4.Sayfa'!E189</f>
        <v>0</v>
      </c>
      <c r="BN180" s="42">
        <f>'4.Sayfa'!I189</f>
        <v>0</v>
      </c>
      <c r="BO180" s="42">
        <f>'4.Sayfa'!J189</f>
        <v>0</v>
      </c>
      <c r="BP180" s="42">
        <f>'4.Sayfa'!K189</f>
        <v>0</v>
      </c>
      <c r="BQ180" s="42">
        <f>'4.Sayfa'!L189</f>
        <v>0</v>
      </c>
      <c r="BR180" s="42">
        <f>'4.Sayfa'!P189</f>
        <v>0</v>
      </c>
      <c r="BS180" s="42">
        <f>'4.Sayfa'!Q189</f>
        <v>0</v>
      </c>
      <c r="BT180" s="42">
        <f>'4.Sayfa'!R189</f>
        <v>0</v>
      </c>
      <c r="BU180" s="42">
        <f>'4.Sayfa'!S189</f>
        <v>0</v>
      </c>
      <c r="BV180" s="42">
        <f>'4.Sayfa'!W189</f>
        <v>0</v>
      </c>
      <c r="BW180" s="42">
        <f>'4.Sayfa'!X189</f>
        <v>0</v>
      </c>
      <c r="BX180" s="42">
        <f>'4.Sayfa'!Y189</f>
        <v>0</v>
      </c>
      <c r="BY180" s="42">
        <f>'4.Sayfa'!Z189</f>
        <v>0</v>
      </c>
      <c r="BZ180" s="42">
        <f>'4.Sayfa'!AD189</f>
        <v>0</v>
      </c>
      <c r="CA180" s="42">
        <f>'4.Sayfa'!AE189</f>
        <v>0</v>
      </c>
      <c r="CB180" s="42">
        <f>'4.Sayfa'!AF189</f>
        <v>0</v>
      </c>
      <c r="CC180" s="42">
        <f>'4.Sayfa'!AG189</f>
        <v>0</v>
      </c>
      <c r="CD180" s="44">
        <f>'5.Sayfa'!B189</f>
        <v>0</v>
      </c>
      <c r="CE180" s="42">
        <f>'5.Sayfa'!C189</f>
        <v>0</v>
      </c>
      <c r="CF180" s="42">
        <f>'5.Sayfa'!D189</f>
        <v>0</v>
      </c>
      <c r="CG180" s="47">
        <f>'5.Sayfa'!E189</f>
        <v>0</v>
      </c>
      <c r="CH180" s="42">
        <f>'5.Sayfa'!I189</f>
        <v>0</v>
      </c>
      <c r="CI180" s="42">
        <f>'5.Sayfa'!J189</f>
        <v>0</v>
      </c>
      <c r="CJ180" s="42">
        <f>'5.Sayfa'!K189</f>
        <v>0</v>
      </c>
      <c r="CK180" s="42">
        <f>'5.Sayfa'!L189</f>
        <v>0</v>
      </c>
      <c r="CL180" s="42">
        <f>'5.Sayfa'!P189</f>
        <v>0</v>
      </c>
      <c r="CM180" s="42">
        <f>'5.Sayfa'!Q189</f>
        <v>0</v>
      </c>
      <c r="CN180" s="42">
        <f>'5.Sayfa'!R189</f>
        <v>0</v>
      </c>
      <c r="CO180" s="42">
        <f>'5.Sayfa'!S189</f>
        <v>0</v>
      </c>
      <c r="CP180" s="42">
        <f>'5.Sayfa'!W189</f>
        <v>0</v>
      </c>
      <c r="CQ180" s="42">
        <f>'5.Sayfa'!X189</f>
        <v>0</v>
      </c>
      <c r="CR180" s="42">
        <f>'5.Sayfa'!Y189</f>
        <v>0</v>
      </c>
      <c r="CS180" s="42">
        <f>'5.Sayfa'!Z189</f>
        <v>0</v>
      </c>
      <c r="CT180" s="42">
        <f>'5.Sayfa'!AD189</f>
        <v>0</v>
      </c>
      <c r="CU180" s="42">
        <f>'5.Sayfa'!AE189</f>
        <v>0</v>
      </c>
      <c r="CV180" s="42">
        <f>'5.Sayfa'!AF189</f>
        <v>0</v>
      </c>
      <c r="CW180" s="43">
        <f>'5.Sayfa'!AG189</f>
        <v>0</v>
      </c>
      <c r="CY180" s="40">
        <f t="shared" si="81"/>
        <v>0.72916666666663699</v>
      </c>
      <c r="CZ180" s="40">
        <f t="shared" si="82"/>
        <v>0.35416666666666302</v>
      </c>
      <c r="DA180" s="40">
        <f t="shared" si="83"/>
        <v>0.37499999999997397</v>
      </c>
    </row>
    <row r="181" spans="1:105" ht="15.75" thickBot="1" x14ac:dyDescent="0.3">
      <c r="A181" s="20">
        <f t="shared" si="80"/>
        <v>44903</v>
      </c>
      <c r="B181" s="41">
        <f>'1.Sayfa'!B190</f>
        <v>0.35416666666666302</v>
      </c>
      <c r="C181" s="42">
        <f>'1.Sayfa'!C190</f>
        <v>0.56249999999998201</v>
      </c>
      <c r="D181" s="42">
        <f>'1.Sayfa'!D190</f>
        <v>0.60416666666664598</v>
      </c>
      <c r="E181" s="42">
        <f>'1.Sayfa'!E190</f>
        <v>0.72916666666663699</v>
      </c>
      <c r="F181" s="42">
        <f>'1.Sayfa'!I190</f>
        <v>0.35416666666666302</v>
      </c>
      <c r="G181" s="42">
        <f>'1.Sayfa'!J190</f>
        <v>0.52083333333331805</v>
      </c>
      <c r="H181" s="42">
        <f>'1.Sayfa'!K190</f>
        <v>0.56249999999998201</v>
      </c>
      <c r="I181" s="42">
        <f>'1.Sayfa'!L190</f>
        <v>0.72916666666663699</v>
      </c>
      <c r="J181" s="42">
        <f>'1.Sayfa'!P190</f>
        <v>0</v>
      </c>
      <c r="K181" s="42">
        <f>'1.Sayfa'!Q190</f>
        <v>0</v>
      </c>
      <c r="L181" s="42">
        <f>'1.Sayfa'!R190</f>
        <v>0</v>
      </c>
      <c r="M181" s="42">
        <f>'1.Sayfa'!S190</f>
        <v>0</v>
      </c>
      <c r="N181" s="42">
        <f>'1.Sayfa'!W190</f>
        <v>0</v>
      </c>
      <c r="O181" s="42">
        <f>'1.Sayfa'!X190</f>
        <v>0</v>
      </c>
      <c r="P181" s="42">
        <f>'1.Sayfa'!Y190</f>
        <v>0</v>
      </c>
      <c r="Q181" s="42">
        <f>'1.Sayfa'!Z190</f>
        <v>0</v>
      </c>
      <c r="R181" s="42">
        <f>'1.Sayfa'!AD190</f>
        <v>0</v>
      </c>
      <c r="S181" s="42">
        <f>'1.Sayfa'!AE190</f>
        <v>0</v>
      </c>
      <c r="T181" s="42">
        <f>'1.Sayfa'!AF190</f>
        <v>0</v>
      </c>
      <c r="U181" s="43">
        <f>'1.Sayfa'!AG190</f>
        <v>0</v>
      </c>
      <c r="V181" s="41">
        <f>'2.Sayfa'!B190</f>
        <v>0</v>
      </c>
      <c r="W181" s="42">
        <f>'2.Sayfa'!C190</f>
        <v>0</v>
      </c>
      <c r="X181" s="42">
        <f>'2.Sayfa'!D190</f>
        <v>0</v>
      </c>
      <c r="Y181" s="42">
        <f>'2.Sayfa'!E190</f>
        <v>0</v>
      </c>
      <c r="Z181" s="42">
        <f>'2.Sayfa'!I190</f>
        <v>0</v>
      </c>
      <c r="AA181" s="42">
        <f>'2.Sayfa'!J190</f>
        <v>0</v>
      </c>
      <c r="AB181" s="42">
        <f>'2.Sayfa'!K190</f>
        <v>0</v>
      </c>
      <c r="AC181" s="42">
        <f>'2.Sayfa'!L190</f>
        <v>0</v>
      </c>
      <c r="AD181" s="42">
        <f>'2.Sayfa'!P190</f>
        <v>0</v>
      </c>
      <c r="AE181" s="42">
        <f>'2.Sayfa'!Q190</f>
        <v>0</v>
      </c>
      <c r="AF181" s="42">
        <f>'2.Sayfa'!R190</f>
        <v>0</v>
      </c>
      <c r="AG181" s="42">
        <f>'2.Sayfa'!S190</f>
        <v>0</v>
      </c>
      <c r="AH181" s="42">
        <f>'2.Sayfa'!W190</f>
        <v>0</v>
      </c>
      <c r="AI181" s="42">
        <f>'2.Sayfa'!X190</f>
        <v>0</v>
      </c>
      <c r="AJ181" s="42">
        <f>'2.Sayfa'!Y190</f>
        <v>0</v>
      </c>
      <c r="AK181" s="42">
        <f>'2.Sayfa'!Z190</f>
        <v>0</v>
      </c>
      <c r="AL181" s="42">
        <f>'2.Sayfa'!AD190</f>
        <v>0</v>
      </c>
      <c r="AM181" s="42">
        <f>'2.Sayfa'!AE190</f>
        <v>0</v>
      </c>
      <c r="AN181" s="42">
        <f>'2.Sayfa'!AF190</f>
        <v>0</v>
      </c>
      <c r="AO181" s="43">
        <f>'2.Sayfa'!AG190</f>
        <v>0</v>
      </c>
      <c r="AP181" s="44">
        <f>'3.Sayfa'!B190</f>
        <v>0</v>
      </c>
      <c r="AQ181" s="46">
        <f>'3.Sayfa'!C190</f>
        <v>0</v>
      </c>
      <c r="AR181" s="42">
        <f>'3.Sayfa'!D190</f>
        <v>0</v>
      </c>
      <c r="AS181" s="45">
        <f>'3.Sayfa'!E190</f>
        <v>0</v>
      </c>
      <c r="AT181" s="42">
        <f>'3.Sayfa'!I190</f>
        <v>0</v>
      </c>
      <c r="AU181" s="42">
        <f>'3.Sayfa'!J190</f>
        <v>0</v>
      </c>
      <c r="AV181" s="42">
        <f>'3.Sayfa'!K190</f>
        <v>0</v>
      </c>
      <c r="AW181" s="42">
        <f>'3.Sayfa'!L190</f>
        <v>0</v>
      </c>
      <c r="AX181" s="42">
        <f>'3.Sayfa'!P190</f>
        <v>0</v>
      </c>
      <c r="AY181" s="42">
        <f>'3.Sayfa'!Q190</f>
        <v>0</v>
      </c>
      <c r="AZ181" s="42">
        <f>'3.Sayfa'!R190</f>
        <v>0</v>
      </c>
      <c r="BA181" s="42">
        <f>'3.Sayfa'!S190</f>
        <v>0</v>
      </c>
      <c r="BB181" s="42">
        <f>'3.Sayfa'!W190</f>
        <v>0</v>
      </c>
      <c r="BC181" s="42">
        <f>'3.Sayfa'!X190</f>
        <v>0</v>
      </c>
      <c r="BD181" s="42">
        <f>'3.Sayfa'!Y190</f>
        <v>0</v>
      </c>
      <c r="BE181" s="42">
        <f>'3.Sayfa'!Z190</f>
        <v>0</v>
      </c>
      <c r="BF181" s="42">
        <f>'3.Sayfa'!AD190</f>
        <v>0</v>
      </c>
      <c r="BG181" s="42">
        <f>'3.Sayfa'!AE190</f>
        <v>0</v>
      </c>
      <c r="BH181" s="42">
        <f>'3.Sayfa'!AF190</f>
        <v>0</v>
      </c>
      <c r="BI181" s="42">
        <f>'3.Sayfa'!AG190</f>
        <v>0</v>
      </c>
      <c r="BJ181" s="44">
        <f>'4.Sayfa'!B190</f>
        <v>0</v>
      </c>
      <c r="BK181" s="42">
        <f>'4.Sayfa'!C190</f>
        <v>0</v>
      </c>
      <c r="BL181" s="42">
        <f>'4.Sayfa'!D190</f>
        <v>0</v>
      </c>
      <c r="BM181" s="47">
        <f>'4.Sayfa'!E190</f>
        <v>0</v>
      </c>
      <c r="BN181" s="42">
        <f>'4.Sayfa'!I190</f>
        <v>0</v>
      </c>
      <c r="BO181" s="42">
        <f>'4.Sayfa'!J190</f>
        <v>0</v>
      </c>
      <c r="BP181" s="42">
        <f>'4.Sayfa'!K190</f>
        <v>0</v>
      </c>
      <c r="BQ181" s="42">
        <f>'4.Sayfa'!L190</f>
        <v>0</v>
      </c>
      <c r="BR181" s="42">
        <f>'4.Sayfa'!P190</f>
        <v>0</v>
      </c>
      <c r="BS181" s="42">
        <f>'4.Sayfa'!Q190</f>
        <v>0</v>
      </c>
      <c r="BT181" s="42">
        <f>'4.Sayfa'!R190</f>
        <v>0</v>
      </c>
      <c r="BU181" s="42">
        <f>'4.Sayfa'!S190</f>
        <v>0</v>
      </c>
      <c r="BV181" s="42">
        <f>'4.Sayfa'!W190</f>
        <v>0</v>
      </c>
      <c r="BW181" s="42">
        <f>'4.Sayfa'!X190</f>
        <v>0</v>
      </c>
      <c r="BX181" s="42">
        <f>'4.Sayfa'!Y190</f>
        <v>0</v>
      </c>
      <c r="BY181" s="42">
        <f>'4.Sayfa'!Z190</f>
        <v>0</v>
      </c>
      <c r="BZ181" s="42">
        <f>'4.Sayfa'!AD190</f>
        <v>0</v>
      </c>
      <c r="CA181" s="42">
        <f>'4.Sayfa'!AE190</f>
        <v>0</v>
      </c>
      <c r="CB181" s="42">
        <f>'4.Sayfa'!AF190</f>
        <v>0</v>
      </c>
      <c r="CC181" s="42">
        <f>'4.Sayfa'!AG190</f>
        <v>0</v>
      </c>
      <c r="CD181" s="44">
        <f>'5.Sayfa'!B190</f>
        <v>0</v>
      </c>
      <c r="CE181" s="42">
        <f>'5.Sayfa'!C190</f>
        <v>0</v>
      </c>
      <c r="CF181" s="42">
        <f>'5.Sayfa'!D190</f>
        <v>0</v>
      </c>
      <c r="CG181" s="47">
        <f>'5.Sayfa'!E190</f>
        <v>0</v>
      </c>
      <c r="CH181" s="42">
        <f>'5.Sayfa'!I190</f>
        <v>0</v>
      </c>
      <c r="CI181" s="42">
        <f>'5.Sayfa'!J190</f>
        <v>0</v>
      </c>
      <c r="CJ181" s="42">
        <f>'5.Sayfa'!K190</f>
        <v>0</v>
      </c>
      <c r="CK181" s="42">
        <f>'5.Sayfa'!L190</f>
        <v>0</v>
      </c>
      <c r="CL181" s="42">
        <f>'5.Sayfa'!P190</f>
        <v>0</v>
      </c>
      <c r="CM181" s="42">
        <f>'5.Sayfa'!Q190</f>
        <v>0</v>
      </c>
      <c r="CN181" s="42">
        <f>'5.Sayfa'!R190</f>
        <v>0</v>
      </c>
      <c r="CO181" s="42">
        <f>'5.Sayfa'!S190</f>
        <v>0</v>
      </c>
      <c r="CP181" s="42">
        <f>'5.Sayfa'!W190</f>
        <v>0</v>
      </c>
      <c r="CQ181" s="42">
        <f>'5.Sayfa'!X190</f>
        <v>0</v>
      </c>
      <c r="CR181" s="42">
        <f>'5.Sayfa'!Y190</f>
        <v>0</v>
      </c>
      <c r="CS181" s="42">
        <f>'5.Sayfa'!Z190</f>
        <v>0</v>
      </c>
      <c r="CT181" s="42">
        <f>'5.Sayfa'!AD190</f>
        <v>0</v>
      </c>
      <c r="CU181" s="42">
        <f>'5.Sayfa'!AE190</f>
        <v>0</v>
      </c>
      <c r="CV181" s="42">
        <f>'5.Sayfa'!AF190</f>
        <v>0</v>
      </c>
      <c r="CW181" s="43">
        <f>'5.Sayfa'!AG190</f>
        <v>0</v>
      </c>
      <c r="CY181" s="40">
        <f t="shared" si="81"/>
        <v>0.72916666666663699</v>
      </c>
      <c r="CZ181" s="40">
        <f t="shared" si="82"/>
        <v>0.35416666666666302</v>
      </c>
      <c r="DA181" s="40">
        <f t="shared" si="83"/>
        <v>0.37499999999997397</v>
      </c>
    </row>
    <row r="182" spans="1:105" ht="15.75" thickBot="1" x14ac:dyDescent="0.3">
      <c r="A182" s="20">
        <f t="shared" si="80"/>
        <v>44904</v>
      </c>
      <c r="B182" s="41">
        <f>'1.Sayfa'!B191</f>
        <v>0.35416666666666302</v>
      </c>
      <c r="C182" s="42">
        <f>'1.Sayfa'!C191</f>
        <v>0.52083333333331805</v>
      </c>
      <c r="D182" s="42">
        <f>'1.Sayfa'!D191</f>
        <v>0.56249999999998201</v>
      </c>
      <c r="E182" s="42">
        <f>'1.Sayfa'!E191</f>
        <v>0.72916666666663699</v>
      </c>
      <c r="F182" s="42">
        <f>'1.Sayfa'!I191</f>
        <v>0.35416666666666302</v>
      </c>
      <c r="G182" s="42">
        <f>'1.Sayfa'!J191</f>
        <v>0.56249999999998201</v>
      </c>
      <c r="H182" s="42">
        <f>'1.Sayfa'!K191</f>
        <v>0.60416666666664598</v>
      </c>
      <c r="I182" s="42">
        <f>'1.Sayfa'!L191</f>
        <v>0.72916666666663699</v>
      </c>
      <c r="J182" s="42">
        <f>'1.Sayfa'!P191</f>
        <v>0</v>
      </c>
      <c r="K182" s="42">
        <f>'1.Sayfa'!Q191</f>
        <v>0</v>
      </c>
      <c r="L182" s="42">
        <f>'1.Sayfa'!R191</f>
        <v>0</v>
      </c>
      <c r="M182" s="42">
        <f>'1.Sayfa'!S191</f>
        <v>0</v>
      </c>
      <c r="N182" s="42">
        <f>'1.Sayfa'!W191</f>
        <v>0</v>
      </c>
      <c r="O182" s="42">
        <f>'1.Sayfa'!X191</f>
        <v>0</v>
      </c>
      <c r="P182" s="42">
        <f>'1.Sayfa'!Y191</f>
        <v>0</v>
      </c>
      <c r="Q182" s="42">
        <f>'1.Sayfa'!Z191</f>
        <v>0</v>
      </c>
      <c r="R182" s="42">
        <f>'1.Sayfa'!AD191</f>
        <v>0</v>
      </c>
      <c r="S182" s="42">
        <f>'1.Sayfa'!AE191</f>
        <v>0</v>
      </c>
      <c r="T182" s="42">
        <f>'1.Sayfa'!AF191</f>
        <v>0</v>
      </c>
      <c r="U182" s="43">
        <f>'1.Sayfa'!AG191</f>
        <v>0</v>
      </c>
      <c r="V182" s="41">
        <f>'2.Sayfa'!B191</f>
        <v>0</v>
      </c>
      <c r="W182" s="42">
        <f>'2.Sayfa'!C191</f>
        <v>0</v>
      </c>
      <c r="X182" s="42">
        <f>'2.Sayfa'!D191</f>
        <v>0</v>
      </c>
      <c r="Y182" s="42">
        <f>'2.Sayfa'!E191</f>
        <v>0</v>
      </c>
      <c r="Z182" s="42">
        <f>'2.Sayfa'!I191</f>
        <v>0</v>
      </c>
      <c r="AA182" s="42">
        <f>'2.Sayfa'!J191</f>
        <v>0</v>
      </c>
      <c r="AB182" s="42">
        <f>'2.Sayfa'!K191</f>
        <v>0</v>
      </c>
      <c r="AC182" s="42">
        <f>'2.Sayfa'!L191</f>
        <v>0</v>
      </c>
      <c r="AD182" s="42">
        <f>'2.Sayfa'!P191</f>
        <v>0</v>
      </c>
      <c r="AE182" s="42">
        <f>'2.Sayfa'!Q191</f>
        <v>0</v>
      </c>
      <c r="AF182" s="42">
        <f>'2.Sayfa'!R191</f>
        <v>0</v>
      </c>
      <c r="AG182" s="42">
        <f>'2.Sayfa'!S191</f>
        <v>0</v>
      </c>
      <c r="AH182" s="42">
        <f>'2.Sayfa'!W191</f>
        <v>0</v>
      </c>
      <c r="AI182" s="42">
        <f>'2.Sayfa'!X191</f>
        <v>0</v>
      </c>
      <c r="AJ182" s="42">
        <f>'2.Sayfa'!Y191</f>
        <v>0</v>
      </c>
      <c r="AK182" s="42">
        <f>'2.Sayfa'!Z191</f>
        <v>0</v>
      </c>
      <c r="AL182" s="42">
        <f>'2.Sayfa'!AD191</f>
        <v>0</v>
      </c>
      <c r="AM182" s="42">
        <f>'2.Sayfa'!AE191</f>
        <v>0</v>
      </c>
      <c r="AN182" s="42">
        <f>'2.Sayfa'!AF191</f>
        <v>0</v>
      </c>
      <c r="AO182" s="43">
        <f>'2.Sayfa'!AG191</f>
        <v>0</v>
      </c>
      <c r="AP182" s="44">
        <f>'3.Sayfa'!B191</f>
        <v>0</v>
      </c>
      <c r="AQ182" s="46">
        <f>'3.Sayfa'!C191</f>
        <v>0</v>
      </c>
      <c r="AR182" s="42">
        <f>'3.Sayfa'!D191</f>
        <v>0</v>
      </c>
      <c r="AS182" s="45">
        <f>'3.Sayfa'!E191</f>
        <v>0</v>
      </c>
      <c r="AT182" s="42">
        <f>'3.Sayfa'!I191</f>
        <v>0</v>
      </c>
      <c r="AU182" s="42">
        <f>'3.Sayfa'!J191</f>
        <v>0</v>
      </c>
      <c r="AV182" s="42">
        <f>'3.Sayfa'!K191</f>
        <v>0</v>
      </c>
      <c r="AW182" s="42">
        <f>'3.Sayfa'!L191</f>
        <v>0</v>
      </c>
      <c r="AX182" s="42">
        <f>'3.Sayfa'!P191</f>
        <v>0</v>
      </c>
      <c r="AY182" s="42">
        <f>'3.Sayfa'!Q191</f>
        <v>0</v>
      </c>
      <c r="AZ182" s="42">
        <f>'3.Sayfa'!R191</f>
        <v>0</v>
      </c>
      <c r="BA182" s="42">
        <f>'3.Sayfa'!S191</f>
        <v>0</v>
      </c>
      <c r="BB182" s="42">
        <f>'3.Sayfa'!W191</f>
        <v>0</v>
      </c>
      <c r="BC182" s="42">
        <f>'3.Sayfa'!X191</f>
        <v>0</v>
      </c>
      <c r="BD182" s="42">
        <f>'3.Sayfa'!Y191</f>
        <v>0</v>
      </c>
      <c r="BE182" s="42">
        <f>'3.Sayfa'!Z191</f>
        <v>0</v>
      </c>
      <c r="BF182" s="42">
        <f>'3.Sayfa'!AD191</f>
        <v>0</v>
      </c>
      <c r="BG182" s="42">
        <f>'3.Sayfa'!AE191</f>
        <v>0</v>
      </c>
      <c r="BH182" s="42">
        <f>'3.Sayfa'!AF191</f>
        <v>0</v>
      </c>
      <c r="BI182" s="42">
        <f>'3.Sayfa'!AG191</f>
        <v>0</v>
      </c>
      <c r="BJ182" s="44">
        <f>'4.Sayfa'!B191</f>
        <v>0</v>
      </c>
      <c r="BK182" s="42">
        <f>'4.Sayfa'!C191</f>
        <v>0</v>
      </c>
      <c r="BL182" s="42">
        <f>'4.Sayfa'!D191</f>
        <v>0</v>
      </c>
      <c r="BM182" s="47">
        <f>'4.Sayfa'!E191</f>
        <v>0</v>
      </c>
      <c r="BN182" s="42">
        <f>'4.Sayfa'!I191</f>
        <v>0</v>
      </c>
      <c r="BO182" s="42">
        <f>'4.Sayfa'!J191</f>
        <v>0</v>
      </c>
      <c r="BP182" s="42">
        <f>'4.Sayfa'!K191</f>
        <v>0</v>
      </c>
      <c r="BQ182" s="42">
        <f>'4.Sayfa'!L191</f>
        <v>0</v>
      </c>
      <c r="BR182" s="42">
        <f>'4.Sayfa'!P191</f>
        <v>0</v>
      </c>
      <c r="BS182" s="42">
        <f>'4.Sayfa'!Q191</f>
        <v>0</v>
      </c>
      <c r="BT182" s="42">
        <f>'4.Sayfa'!R191</f>
        <v>0</v>
      </c>
      <c r="BU182" s="42">
        <f>'4.Sayfa'!S191</f>
        <v>0</v>
      </c>
      <c r="BV182" s="42">
        <f>'4.Sayfa'!W191</f>
        <v>0</v>
      </c>
      <c r="BW182" s="42">
        <f>'4.Sayfa'!X191</f>
        <v>0</v>
      </c>
      <c r="BX182" s="42">
        <f>'4.Sayfa'!Y191</f>
        <v>0</v>
      </c>
      <c r="BY182" s="42">
        <f>'4.Sayfa'!Z191</f>
        <v>0</v>
      </c>
      <c r="BZ182" s="42">
        <f>'4.Sayfa'!AD191</f>
        <v>0</v>
      </c>
      <c r="CA182" s="42">
        <f>'4.Sayfa'!AE191</f>
        <v>0</v>
      </c>
      <c r="CB182" s="42">
        <f>'4.Sayfa'!AF191</f>
        <v>0</v>
      </c>
      <c r="CC182" s="42">
        <f>'4.Sayfa'!AG191</f>
        <v>0</v>
      </c>
      <c r="CD182" s="44">
        <f>'5.Sayfa'!B191</f>
        <v>0</v>
      </c>
      <c r="CE182" s="42">
        <f>'5.Sayfa'!C191</f>
        <v>0</v>
      </c>
      <c r="CF182" s="42">
        <f>'5.Sayfa'!D191</f>
        <v>0</v>
      </c>
      <c r="CG182" s="47">
        <f>'5.Sayfa'!E191</f>
        <v>0</v>
      </c>
      <c r="CH182" s="42">
        <f>'5.Sayfa'!I191</f>
        <v>0</v>
      </c>
      <c r="CI182" s="42">
        <f>'5.Sayfa'!J191</f>
        <v>0</v>
      </c>
      <c r="CJ182" s="42">
        <f>'5.Sayfa'!K191</f>
        <v>0</v>
      </c>
      <c r="CK182" s="42">
        <f>'5.Sayfa'!L191</f>
        <v>0</v>
      </c>
      <c r="CL182" s="42">
        <f>'5.Sayfa'!P191</f>
        <v>0</v>
      </c>
      <c r="CM182" s="42">
        <f>'5.Sayfa'!Q191</f>
        <v>0</v>
      </c>
      <c r="CN182" s="42">
        <f>'5.Sayfa'!R191</f>
        <v>0</v>
      </c>
      <c r="CO182" s="42">
        <f>'5.Sayfa'!S191</f>
        <v>0</v>
      </c>
      <c r="CP182" s="42">
        <f>'5.Sayfa'!W191</f>
        <v>0</v>
      </c>
      <c r="CQ182" s="42">
        <f>'5.Sayfa'!X191</f>
        <v>0</v>
      </c>
      <c r="CR182" s="42">
        <f>'5.Sayfa'!Y191</f>
        <v>0</v>
      </c>
      <c r="CS182" s="42">
        <f>'5.Sayfa'!Z191</f>
        <v>0</v>
      </c>
      <c r="CT182" s="42">
        <f>'5.Sayfa'!AD191</f>
        <v>0</v>
      </c>
      <c r="CU182" s="42">
        <f>'5.Sayfa'!AE191</f>
        <v>0</v>
      </c>
      <c r="CV182" s="42">
        <f>'5.Sayfa'!AF191</f>
        <v>0</v>
      </c>
      <c r="CW182" s="43">
        <f>'5.Sayfa'!AG191</f>
        <v>0</v>
      </c>
      <c r="CY182" s="40">
        <f t="shared" si="81"/>
        <v>0.72916666666663699</v>
      </c>
      <c r="CZ182" s="40">
        <f t="shared" si="82"/>
        <v>0.35416666666666302</v>
      </c>
      <c r="DA182" s="40">
        <f t="shared" si="83"/>
        <v>0.37499999999997397</v>
      </c>
    </row>
    <row r="183" spans="1:105" ht="16.5" thickBot="1" x14ac:dyDescent="0.3">
      <c r="A183" s="30" t="s">
        <v>24</v>
      </c>
      <c r="B183" s="41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3"/>
      <c r="V183" s="41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3"/>
      <c r="AP183" s="44"/>
      <c r="AQ183" s="46"/>
      <c r="AR183" s="42"/>
      <c r="AS183" s="45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4"/>
      <c r="BK183" s="42"/>
      <c r="BL183" s="42"/>
      <c r="BM183" s="47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4"/>
      <c r="CE183" s="42"/>
      <c r="CF183" s="42"/>
      <c r="CG183" s="47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3"/>
      <c r="CY183" s="40"/>
      <c r="CZ183" s="40"/>
      <c r="DA183" s="48">
        <f>SUM(DA178:DA182)</f>
        <v>1.916666666666534</v>
      </c>
    </row>
    <row r="184" spans="1:105" x14ac:dyDescent="0.25">
      <c r="A184" s="20">
        <f>A182+1</f>
        <v>44905</v>
      </c>
    </row>
    <row r="185" spans="1:105" x14ac:dyDescent="0.25">
      <c r="A185" s="20">
        <f>A184+1</f>
        <v>44906</v>
      </c>
    </row>
    <row r="186" spans="1:105" ht="15.75" thickBot="1" x14ac:dyDescent="0.3">
      <c r="A186" s="20">
        <f t="shared" ref="A186:A190" si="84">A185+1</f>
        <v>44907</v>
      </c>
      <c r="B186" s="41">
        <f>'1.Sayfa'!B195</f>
        <v>0.35416666666666302</v>
      </c>
      <c r="C186" s="42">
        <f>'1.Sayfa'!C195</f>
        <v>0.56249999999998201</v>
      </c>
      <c r="D186" s="42">
        <f>'1.Sayfa'!D195</f>
        <v>0.60416666666664598</v>
      </c>
      <c r="E186" s="42">
        <f>'1.Sayfa'!E195</f>
        <v>0.72916666666663699</v>
      </c>
      <c r="F186" s="42">
        <f>'1.Sayfa'!I195</f>
        <v>0.312499999999999</v>
      </c>
      <c r="G186" s="42">
        <f>'1.Sayfa'!J195</f>
        <v>0.52083333333331805</v>
      </c>
      <c r="H186" s="42">
        <f>'1.Sayfa'!K195</f>
        <v>0.56249999999998201</v>
      </c>
      <c r="I186" s="42">
        <f>'1.Sayfa'!L195</f>
        <v>0.68749999999997402</v>
      </c>
      <c r="J186" s="42">
        <f>'1.Sayfa'!P195</f>
        <v>0</v>
      </c>
      <c r="K186" s="42">
        <f>'1.Sayfa'!Q195</f>
        <v>0</v>
      </c>
      <c r="L186" s="42">
        <f>'1.Sayfa'!R195</f>
        <v>0</v>
      </c>
      <c r="M186" s="42">
        <f>'1.Sayfa'!S195</f>
        <v>0</v>
      </c>
      <c r="N186" s="42">
        <f>'1.Sayfa'!W195</f>
        <v>0</v>
      </c>
      <c r="O186" s="42">
        <f>'1.Sayfa'!X195</f>
        <v>0</v>
      </c>
      <c r="P186" s="42">
        <f>'1.Sayfa'!Y195</f>
        <v>0</v>
      </c>
      <c r="Q186" s="42">
        <f>'1.Sayfa'!Z195</f>
        <v>0</v>
      </c>
      <c r="R186" s="42">
        <f>'1.Sayfa'!AD195</f>
        <v>0</v>
      </c>
      <c r="S186" s="42">
        <f>'1.Sayfa'!AE195</f>
        <v>0</v>
      </c>
      <c r="T186" s="42">
        <f>'1.Sayfa'!AF195</f>
        <v>0</v>
      </c>
      <c r="U186" s="43">
        <f>'1.Sayfa'!AG195</f>
        <v>0</v>
      </c>
      <c r="V186" s="41">
        <f>'2.Sayfa'!B195</f>
        <v>0</v>
      </c>
      <c r="W186" s="42">
        <f>'2.Sayfa'!C195</f>
        <v>0</v>
      </c>
      <c r="X186" s="42">
        <f>'2.Sayfa'!D195</f>
        <v>0</v>
      </c>
      <c r="Y186" s="42">
        <f>'2.Sayfa'!E195</f>
        <v>0</v>
      </c>
      <c r="Z186" s="42">
        <f>'2.Sayfa'!I195</f>
        <v>0</v>
      </c>
      <c r="AA186" s="42">
        <f>'2.Sayfa'!J195</f>
        <v>0</v>
      </c>
      <c r="AB186" s="42">
        <f>'2.Sayfa'!K195</f>
        <v>0</v>
      </c>
      <c r="AC186" s="42">
        <f>'2.Sayfa'!L195</f>
        <v>0</v>
      </c>
      <c r="AD186" s="42">
        <f>'2.Sayfa'!P195</f>
        <v>0</v>
      </c>
      <c r="AE186" s="42">
        <f>'2.Sayfa'!Q195</f>
        <v>0</v>
      </c>
      <c r="AF186" s="42">
        <f>'2.Sayfa'!R195</f>
        <v>0</v>
      </c>
      <c r="AG186" s="42">
        <f>'2.Sayfa'!S195</f>
        <v>0</v>
      </c>
      <c r="AH186" s="42">
        <f>'2.Sayfa'!W195</f>
        <v>0</v>
      </c>
      <c r="AI186" s="42">
        <f>'2.Sayfa'!X195</f>
        <v>0</v>
      </c>
      <c r="AJ186" s="42">
        <f>'2.Sayfa'!Y195</f>
        <v>0</v>
      </c>
      <c r="AK186" s="42">
        <f>'2.Sayfa'!Z195</f>
        <v>0</v>
      </c>
      <c r="AL186" s="42">
        <f>'2.Sayfa'!AD195</f>
        <v>0</v>
      </c>
      <c r="AM186" s="42">
        <f>'2.Sayfa'!AE195</f>
        <v>0</v>
      </c>
      <c r="AN186" s="42">
        <f>'2.Sayfa'!AF195</f>
        <v>0</v>
      </c>
      <c r="AO186" s="43">
        <f>'2.Sayfa'!AG195</f>
        <v>0</v>
      </c>
      <c r="AP186" s="44">
        <f>'3.Sayfa'!B195</f>
        <v>0</v>
      </c>
      <c r="AQ186" s="46">
        <f>'3.Sayfa'!C195</f>
        <v>0</v>
      </c>
      <c r="AR186" s="42">
        <f>'3.Sayfa'!D195</f>
        <v>0</v>
      </c>
      <c r="AS186" s="45">
        <f>'3.Sayfa'!E195</f>
        <v>0</v>
      </c>
      <c r="AT186" s="42">
        <f>'3.Sayfa'!I195</f>
        <v>0</v>
      </c>
      <c r="AU186" s="42">
        <f>'3.Sayfa'!J195</f>
        <v>0</v>
      </c>
      <c r="AV186" s="42">
        <f>'3.Sayfa'!K195</f>
        <v>0</v>
      </c>
      <c r="AW186" s="42">
        <f>'3.Sayfa'!L195</f>
        <v>0</v>
      </c>
      <c r="AX186" s="42">
        <f>'3.Sayfa'!P195</f>
        <v>0</v>
      </c>
      <c r="AY186" s="42">
        <f>'3.Sayfa'!Q195</f>
        <v>0</v>
      </c>
      <c r="AZ186" s="42">
        <f>'3.Sayfa'!R195</f>
        <v>0</v>
      </c>
      <c r="BA186" s="42">
        <f>'3.Sayfa'!S195</f>
        <v>0</v>
      </c>
      <c r="BB186" s="42">
        <f>'3.Sayfa'!W195</f>
        <v>0</v>
      </c>
      <c r="BC186" s="42">
        <f>'3.Sayfa'!X195</f>
        <v>0</v>
      </c>
      <c r="BD186" s="42">
        <f>'3.Sayfa'!Y195</f>
        <v>0</v>
      </c>
      <c r="BE186" s="42">
        <f>'3.Sayfa'!Z195</f>
        <v>0</v>
      </c>
      <c r="BF186" s="42">
        <f>'3.Sayfa'!AD195</f>
        <v>0</v>
      </c>
      <c r="BG186" s="42">
        <f>'3.Sayfa'!AE195</f>
        <v>0</v>
      </c>
      <c r="BH186" s="42">
        <f>'3.Sayfa'!AF195</f>
        <v>0</v>
      </c>
      <c r="BI186" s="42">
        <f>'3.Sayfa'!AG195</f>
        <v>0</v>
      </c>
      <c r="BJ186" s="44">
        <f>'4.Sayfa'!B195</f>
        <v>0</v>
      </c>
      <c r="BK186" s="42">
        <f>'4.Sayfa'!C195</f>
        <v>0</v>
      </c>
      <c r="BL186" s="42">
        <f>'4.Sayfa'!D195</f>
        <v>0</v>
      </c>
      <c r="BM186" s="47">
        <f>'4.Sayfa'!E195</f>
        <v>0</v>
      </c>
      <c r="BN186" s="42">
        <f>'4.Sayfa'!I195</f>
        <v>0</v>
      </c>
      <c r="BO186" s="42">
        <f>'4.Sayfa'!J195</f>
        <v>0</v>
      </c>
      <c r="BP186" s="42">
        <f>'4.Sayfa'!K195</f>
        <v>0</v>
      </c>
      <c r="BQ186" s="42">
        <f>'4.Sayfa'!L195</f>
        <v>0</v>
      </c>
      <c r="BR186" s="42">
        <f>'4.Sayfa'!P195</f>
        <v>0</v>
      </c>
      <c r="BS186" s="42">
        <f>'4.Sayfa'!Q195</f>
        <v>0</v>
      </c>
      <c r="BT186" s="42">
        <f>'4.Sayfa'!R195</f>
        <v>0</v>
      </c>
      <c r="BU186" s="42">
        <f>'4.Sayfa'!S195</f>
        <v>0</v>
      </c>
      <c r="BV186" s="42">
        <f>'4.Sayfa'!W195</f>
        <v>0</v>
      </c>
      <c r="BW186" s="42">
        <f>'4.Sayfa'!X195</f>
        <v>0</v>
      </c>
      <c r="BX186" s="42">
        <f>'4.Sayfa'!Y195</f>
        <v>0</v>
      </c>
      <c r="BY186" s="42">
        <f>'4.Sayfa'!Z195</f>
        <v>0</v>
      </c>
      <c r="BZ186" s="42">
        <f>'4.Sayfa'!AD195</f>
        <v>0</v>
      </c>
      <c r="CA186" s="42">
        <f>'4.Sayfa'!AE195</f>
        <v>0</v>
      </c>
      <c r="CB186" s="42">
        <f>'4.Sayfa'!AF195</f>
        <v>0</v>
      </c>
      <c r="CC186" s="42">
        <f>'4.Sayfa'!AG195</f>
        <v>0</v>
      </c>
      <c r="CD186" s="44">
        <f>'5.Sayfa'!B195</f>
        <v>0</v>
      </c>
      <c r="CE186" s="42">
        <f>'5.Sayfa'!C195</f>
        <v>0</v>
      </c>
      <c r="CF186" s="42">
        <f>'5.Sayfa'!D195</f>
        <v>0</v>
      </c>
      <c r="CG186" s="47">
        <f>'5.Sayfa'!E195</f>
        <v>0</v>
      </c>
      <c r="CH186" s="42">
        <f>'5.Sayfa'!I195</f>
        <v>0</v>
      </c>
      <c r="CI186" s="42">
        <f>'5.Sayfa'!J195</f>
        <v>0</v>
      </c>
      <c r="CJ186" s="42">
        <f>'5.Sayfa'!K195</f>
        <v>0</v>
      </c>
      <c r="CK186" s="42">
        <f>'5.Sayfa'!L195</f>
        <v>0</v>
      </c>
      <c r="CL186" s="42">
        <f>'5.Sayfa'!P195</f>
        <v>0</v>
      </c>
      <c r="CM186" s="42">
        <f>'5.Sayfa'!Q195</f>
        <v>0</v>
      </c>
      <c r="CN186" s="42">
        <f>'5.Sayfa'!R195</f>
        <v>0</v>
      </c>
      <c r="CO186" s="42">
        <f>'5.Sayfa'!S195</f>
        <v>0</v>
      </c>
      <c r="CP186" s="42">
        <f>'5.Sayfa'!W195</f>
        <v>0</v>
      </c>
      <c r="CQ186" s="42">
        <f>'5.Sayfa'!X195</f>
        <v>0</v>
      </c>
      <c r="CR186" s="42">
        <f>'5.Sayfa'!Y195</f>
        <v>0</v>
      </c>
      <c r="CS186" s="42">
        <f>'5.Sayfa'!Z195</f>
        <v>0</v>
      </c>
      <c r="CT186" s="42">
        <f>'5.Sayfa'!AD195</f>
        <v>0</v>
      </c>
      <c r="CU186" s="42">
        <f>'5.Sayfa'!AE195</f>
        <v>0</v>
      </c>
      <c r="CV186" s="42">
        <f>'5.Sayfa'!AF195</f>
        <v>0</v>
      </c>
      <c r="CW186" s="43">
        <f>'5.Sayfa'!AG195</f>
        <v>0</v>
      </c>
      <c r="CY186" s="40">
        <f t="shared" ref="CY186:CY190" si="85">LARGE(B186:CW186,1)</f>
        <v>0.72916666666663699</v>
      </c>
      <c r="CZ186" s="40">
        <f>IF(ISERROR(SMALL(B186:CW186,COUNTIF(B186:CW186,0)+1)),0,SMALL(B186:CW186,COUNTIF(B186:CW186,0)+1))</f>
        <v>0.312499999999999</v>
      </c>
      <c r="DA186" s="40">
        <f>IF(CY186-CZ186&lt;0,0,CY186-CZ186)</f>
        <v>0.41666666666663799</v>
      </c>
    </row>
    <row r="187" spans="1:105" ht="15.75" thickBot="1" x14ac:dyDescent="0.3">
      <c r="A187" s="20">
        <f t="shared" si="84"/>
        <v>44908</v>
      </c>
      <c r="B187" s="41">
        <f>'1.Sayfa'!B196</f>
        <v>0.35416666666666302</v>
      </c>
      <c r="C187" s="42">
        <f>'1.Sayfa'!C196</f>
        <v>0.52083333333331805</v>
      </c>
      <c r="D187" s="42">
        <f>'1.Sayfa'!D196</f>
        <v>0.56249999999998201</v>
      </c>
      <c r="E187" s="42">
        <f>'1.Sayfa'!E196</f>
        <v>0.72916666666663699</v>
      </c>
      <c r="F187" s="42">
        <f>'1.Sayfa'!I196</f>
        <v>0.35416666666666302</v>
      </c>
      <c r="G187" s="42">
        <f>'1.Sayfa'!J196</f>
        <v>0.56249999999998201</v>
      </c>
      <c r="H187" s="42">
        <f>'1.Sayfa'!K196</f>
        <v>0.60416666666664598</v>
      </c>
      <c r="I187" s="42">
        <f>'1.Sayfa'!L196</f>
        <v>0.72916666666663699</v>
      </c>
      <c r="J187" s="42">
        <f>'1.Sayfa'!P196</f>
        <v>0</v>
      </c>
      <c r="K187" s="42">
        <f>'1.Sayfa'!Q196</f>
        <v>0</v>
      </c>
      <c r="L187" s="42">
        <f>'1.Sayfa'!R196</f>
        <v>0</v>
      </c>
      <c r="M187" s="42">
        <f>'1.Sayfa'!S196</f>
        <v>0</v>
      </c>
      <c r="N187" s="42">
        <f>'1.Sayfa'!W196</f>
        <v>0</v>
      </c>
      <c r="O187" s="42">
        <f>'1.Sayfa'!X196</f>
        <v>0</v>
      </c>
      <c r="P187" s="42">
        <f>'1.Sayfa'!Y196</f>
        <v>0</v>
      </c>
      <c r="Q187" s="42">
        <f>'1.Sayfa'!Z196</f>
        <v>0</v>
      </c>
      <c r="R187" s="42">
        <f>'1.Sayfa'!AD196</f>
        <v>0</v>
      </c>
      <c r="S187" s="42">
        <f>'1.Sayfa'!AE196</f>
        <v>0</v>
      </c>
      <c r="T187" s="42">
        <f>'1.Sayfa'!AF196</f>
        <v>0</v>
      </c>
      <c r="U187" s="43">
        <f>'1.Sayfa'!AG196</f>
        <v>0</v>
      </c>
      <c r="V187" s="41">
        <f>'2.Sayfa'!B196</f>
        <v>0</v>
      </c>
      <c r="W187" s="42">
        <f>'2.Sayfa'!C196</f>
        <v>0</v>
      </c>
      <c r="X187" s="42">
        <f>'2.Sayfa'!D196</f>
        <v>0</v>
      </c>
      <c r="Y187" s="42">
        <f>'2.Sayfa'!E196</f>
        <v>0</v>
      </c>
      <c r="Z187" s="42">
        <f>'2.Sayfa'!I196</f>
        <v>0</v>
      </c>
      <c r="AA187" s="42">
        <f>'2.Sayfa'!J196</f>
        <v>0</v>
      </c>
      <c r="AB187" s="42">
        <f>'2.Sayfa'!K196</f>
        <v>0</v>
      </c>
      <c r="AC187" s="42">
        <f>'2.Sayfa'!L196</f>
        <v>0</v>
      </c>
      <c r="AD187" s="42">
        <f>'2.Sayfa'!P196</f>
        <v>0</v>
      </c>
      <c r="AE187" s="42">
        <f>'2.Sayfa'!Q196</f>
        <v>0</v>
      </c>
      <c r="AF187" s="42">
        <f>'2.Sayfa'!R196</f>
        <v>0</v>
      </c>
      <c r="AG187" s="42">
        <f>'2.Sayfa'!S196</f>
        <v>0</v>
      </c>
      <c r="AH187" s="42">
        <f>'2.Sayfa'!W196</f>
        <v>0</v>
      </c>
      <c r="AI187" s="42">
        <f>'2.Sayfa'!X196</f>
        <v>0</v>
      </c>
      <c r="AJ187" s="42">
        <f>'2.Sayfa'!Y196</f>
        <v>0</v>
      </c>
      <c r="AK187" s="42">
        <f>'2.Sayfa'!Z196</f>
        <v>0</v>
      </c>
      <c r="AL187" s="42">
        <f>'2.Sayfa'!AD196</f>
        <v>0</v>
      </c>
      <c r="AM187" s="42">
        <f>'2.Sayfa'!AE196</f>
        <v>0</v>
      </c>
      <c r="AN187" s="42">
        <f>'2.Sayfa'!AF196</f>
        <v>0</v>
      </c>
      <c r="AO187" s="43">
        <f>'2.Sayfa'!AG196</f>
        <v>0</v>
      </c>
      <c r="AP187" s="44">
        <f>'3.Sayfa'!B196</f>
        <v>0</v>
      </c>
      <c r="AQ187" s="46">
        <f>'3.Sayfa'!C196</f>
        <v>0</v>
      </c>
      <c r="AR187" s="42">
        <f>'3.Sayfa'!D196</f>
        <v>0</v>
      </c>
      <c r="AS187" s="45">
        <f>'3.Sayfa'!E196</f>
        <v>0</v>
      </c>
      <c r="AT187" s="42">
        <f>'3.Sayfa'!I196</f>
        <v>0</v>
      </c>
      <c r="AU187" s="42">
        <f>'3.Sayfa'!J196</f>
        <v>0</v>
      </c>
      <c r="AV187" s="42">
        <f>'3.Sayfa'!K196</f>
        <v>0</v>
      </c>
      <c r="AW187" s="42">
        <f>'3.Sayfa'!L196</f>
        <v>0</v>
      </c>
      <c r="AX187" s="42">
        <f>'3.Sayfa'!P196</f>
        <v>0</v>
      </c>
      <c r="AY187" s="42">
        <f>'3.Sayfa'!Q196</f>
        <v>0</v>
      </c>
      <c r="AZ187" s="42">
        <f>'3.Sayfa'!R196</f>
        <v>0</v>
      </c>
      <c r="BA187" s="42">
        <f>'3.Sayfa'!S196</f>
        <v>0</v>
      </c>
      <c r="BB187" s="42">
        <f>'3.Sayfa'!W196</f>
        <v>0</v>
      </c>
      <c r="BC187" s="42">
        <f>'3.Sayfa'!X196</f>
        <v>0</v>
      </c>
      <c r="BD187" s="42">
        <f>'3.Sayfa'!Y196</f>
        <v>0</v>
      </c>
      <c r="BE187" s="42">
        <f>'3.Sayfa'!Z196</f>
        <v>0</v>
      </c>
      <c r="BF187" s="42">
        <f>'3.Sayfa'!AD196</f>
        <v>0</v>
      </c>
      <c r="BG187" s="42">
        <f>'3.Sayfa'!AE196</f>
        <v>0</v>
      </c>
      <c r="BH187" s="42">
        <f>'3.Sayfa'!AF196</f>
        <v>0</v>
      </c>
      <c r="BI187" s="42">
        <f>'3.Sayfa'!AG196</f>
        <v>0</v>
      </c>
      <c r="BJ187" s="44">
        <f>'4.Sayfa'!B196</f>
        <v>0</v>
      </c>
      <c r="BK187" s="42">
        <f>'4.Sayfa'!C196</f>
        <v>0</v>
      </c>
      <c r="BL187" s="42">
        <f>'4.Sayfa'!D196</f>
        <v>0</v>
      </c>
      <c r="BM187" s="47">
        <f>'4.Sayfa'!E196</f>
        <v>0</v>
      </c>
      <c r="BN187" s="42">
        <f>'4.Sayfa'!I196</f>
        <v>0</v>
      </c>
      <c r="BO187" s="42">
        <f>'4.Sayfa'!J196</f>
        <v>0</v>
      </c>
      <c r="BP187" s="42">
        <f>'4.Sayfa'!K196</f>
        <v>0</v>
      </c>
      <c r="BQ187" s="42">
        <f>'4.Sayfa'!L196</f>
        <v>0</v>
      </c>
      <c r="BR187" s="42">
        <f>'4.Sayfa'!P196</f>
        <v>0</v>
      </c>
      <c r="BS187" s="42">
        <f>'4.Sayfa'!Q196</f>
        <v>0</v>
      </c>
      <c r="BT187" s="42">
        <f>'4.Sayfa'!R196</f>
        <v>0</v>
      </c>
      <c r="BU187" s="42">
        <f>'4.Sayfa'!S196</f>
        <v>0</v>
      </c>
      <c r="BV187" s="42">
        <f>'4.Sayfa'!W196</f>
        <v>0</v>
      </c>
      <c r="BW187" s="42">
        <f>'4.Sayfa'!X196</f>
        <v>0</v>
      </c>
      <c r="BX187" s="42">
        <f>'4.Sayfa'!Y196</f>
        <v>0</v>
      </c>
      <c r="BY187" s="42">
        <f>'4.Sayfa'!Z196</f>
        <v>0</v>
      </c>
      <c r="BZ187" s="42">
        <f>'4.Sayfa'!AD196</f>
        <v>0</v>
      </c>
      <c r="CA187" s="42">
        <f>'4.Sayfa'!AE196</f>
        <v>0</v>
      </c>
      <c r="CB187" s="42">
        <f>'4.Sayfa'!AF196</f>
        <v>0</v>
      </c>
      <c r="CC187" s="42">
        <f>'4.Sayfa'!AG196</f>
        <v>0</v>
      </c>
      <c r="CD187" s="44">
        <f>'5.Sayfa'!B196</f>
        <v>0</v>
      </c>
      <c r="CE187" s="42">
        <f>'5.Sayfa'!C196</f>
        <v>0</v>
      </c>
      <c r="CF187" s="42">
        <f>'5.Sayfa'!D196</f>
        <v>0</v>
      </c>
      <c r="CG187" s="47">
        <f>'5.Sayfa'!E196</f>
        <v>0</v>
      </c>
      <c r="CH187" s="42">
        <f>'5.Sayfa'!I196</f>
        <v>0</v>
      </c>
      <c r="CI187" s="42">
        <f>'5.Sayfa'!J196</f>
        <v>0</v>
      </c>
      <c r="CJ187" s="42">
        <f>'5.Sayfa'!K196</f>
        <v>0</v>
      </c>
      <c r="CK187" s="42">
        <f>'5.Sayfa'!L196</f>
        <v>0</v>
      </c>
      <c r="CL187" s="42">
        <f>'5.Sayfa'!P196</f>
        <v>0</v>
      </c>
      <c r="CM187" s="42">
        <f>'5.Sayfa'!Q196</f>
        <v>0</v>
      </c>
      <c r="CN187" s="42">
        <f>'5.Sayfa'!R196</f>
        <v>0</v>
      </c>
      <c r="CO187" s="42">
        <f>'5.Sayfa'!S196</f>
        <v>0</v>
      </c>
      <c r="CP187" s="42">
        <f>'5.Sayfa'!W196</f>
        <v>0</v>
      </c>
      <c r="CQ187" s="42">
        <f>'5.Sayfa'!X196</f>
        <v>0</v>
      </c>
      <c r="CR187" s="42">
        <f>'5.Sayfa'!Y196</f>
        <v>0</v>
      </c>
      <c r="CS187" s="42">
        <f>'5.Sayfa'!Z196</f>
        <v>0</v>
      </c>
      <c r="CT187" s="42">
        <f>'5.Sayfa'!AD196</f>
        <v>0</v>
      </c>
      <c r="CU187" s="42">
        <f>'5.Sayfa'!AE196</f>
        <v>0</v>
      </c>
      <c r="CV187" s="42">
        <f>'5.Sayfa'!AF196</f>
        <v>0</v>
      </c>
      <c r="CW187" s="43">
        <f>'5.Sayfa'!AG196</f>
        <v>0</v>
      </c>
      <c r="CY187" s="40">
        <f t="shared" si="85"/>
        <v>0.72916666666663699</v>
      </c>
      <c r="CZ187" s="40">
        <f t="shared" ref="CZ187:CZ190" si="86">IF(ISERROR(SMALL(B187:CW187,COUNTIF(B187:CW187,0)+1)),0,SMALL(B187:CW187,COUNTIF(B187:CW187,0)+1))</f>
        <v>0.35416666666666302</v>
      </c>
      <c r="DA187" s="40">
        <f t="shared" ref="DA187:DA190" si="87">IF(CY187-CZ187&lt;0,0,CY187-CZ187)</f>
        <v>0.37499999999997397</v>
      </c>
    </row>
    <row r="188" spans="1:105" ht="15.75" thickBot="1" x14ac:dyDescent="0.3">
      <c r="A188" s="20">
        <f t="shared" si="84"/>
        <v>44909</v>
      </c>
      <c r="B188" s="41">
        <f>'1.Sayfa'!B197</f>
        <v>0.35416666666666302</v>
      </c>
      <c r="C188" s="42">
        <f>'1.Sayfa'!C197</f>
        <v>0.56249999999998201</v>
      </c>
      <c r="D188" s="42">
        <f>'1.Sayfa'!D197</f>
        <v>0.60416666666664598</v>
      </c>
      <c r="E188" s="42">
        <f>'1.Sayfa'!E197</f>
        <v>0.72916666666663699</v>
      </c>
      <c r="F188" s="42">
        <f>'1.Sayfa'!I197</f>
        <v>0.35416666666666302</v>
      </c>
      <c r="G188" s="42">
        <f>'1.Sayfa'!J197</f>
        <v>0.52083333333331805</v>
      </c>
      <c r="H188" s="42">
        <f>'1.Sayfa'!K197</f>
        <v>0.56249999999998201</v>
      </c>
      <c r="I188" s="42">
        <f>'1.Sayfa'!L197</f>
        <v>0.72916666666663699</v>
      </c>
      <c r="J188" s="42">
        <f>'1.Sayfa'!P197</f>
        <v>0</v>
      </c>
      <c r="K188" s="42">
        <f>'1.Sayfa'!Q197</f>
        <v>0</v>
      </c>
      <c r="L188" s="42">
        <f>'1.Sayfa'!R197</f>
        <v>0</v>
      </c>
      <c r="M188" s="42">
        <f>'1.Sayfa'!S197</f>
        <v>0</v>
      </c>
      <c r="N188" s="42">
        <f>'1.Sayfa'!W197</f>
        <v>0</v>
      </c>
      <c r="O188" s="42">
        <f>'1.Sayfa'!X197</f>
        <v>0</v>
      </c>
      <c r="P188" s="42">
        <f>'1.Sayfa'!Y197</f>
        <v>0</v>
      </c>
      <c r="Q188" s="42">
        <f>'1.Sayfa'!Z197</f>
        <v>0</v>
      </c>
      <c r="R188" s="42">
        <f>'1.Sayfa'!AD197</f>
        <v>0</v>
      </c>
      <c r="S188" s="42">
        <f>'1.Sayfa'!AE197</f>
        <v>0</v>
      </c>
      <c r="T188" s="42">
        <f>'1.Sayfa'!AF197</f>
        <v>0</v>
      </c>
      <c r="U188" s="43">
        <f>'1.Sayfa'!AG197</f>
        <v>0</v>
      </c>
      <c r="V188" s="41">
        <f>'2.Sayfa'!B197</f>
        <v>0</v>
      </c>
      <c r="W188" s="42">
        <f>'2.Sayfa'!C197</f>
        <v>0</v>
      </c>
      <c r="X188" s="42">
        <f>'2.Sayfa'!D197</f>
        <v>0</v>
      </c>
      <c r="Y188" s="42">
        <f>'2.Sayfa'!E197</f>
        <v>0</v>
      </c>
      <c r="Z188" s="42">
        <f>'2.Sayfa'!I197</f>
        <v>0</v>
      </c>
      <c r="AA188" s="42">
        <f>'2.Sayfa'!J197</f>
        <v>0</v>
      </c>
      <c r="AB188" s="42">
        <f>'2.Sayfa'!K197</f>
        <v>0</v>
      </c>
      <c r="AC188" s="42">
        <f>'2.Sayfa'!L197</f>
        <v>0</v>
      </c>
      <c r="AD188" s="42">
        <f>'2.Sayfa'!P197</f>
        <v>0</v>
      </c>
      <c r="AE188" s="42">
        <f>'2.Sayfa'!Q197</f>
        <v>0</v>
      </c>
      <c r="AF188" s="42">
        <f>'2.Sayfa'!R197</f>
        <v>0</v>
      </c>
      <c r="AG188" s="42">
        <f>'2.Sayfa'!S197</f>
        <v>0</v>
      </c>
      <c r="AH188" s="42">
        <f>'2.Sayfa'!W197</f>
        <v>0</v>
      </c>
      <c r="AI188" s="42">
        <f>'2.Sayfa'!X197</f>
        <v>0</v>
      </c>
      <c r="AJ188" s="42">
        <f>'2.Sayfa'!Y197</f>
        <v>0</v>
      </c>
      <c r="AK188" s="42">
        <f>'2.Sayfa'!Z197</f>
        <v>0</v>
      </c>
      <c r="AL188" s="42">
        <f>'2.Sayfa'!AD197</f>
        <v>0</v>
      </c>
      <c r="AM188" s="42">
        <f>'2.Sayfa'!AE197</f>
        <v>0</v>
      </c>
      <c r="AN188" s="42">
        <f>'2.Sayfa'!AF197</f>
        <v>0</v>
      </c>
      <c r="AO188" s="43">
        <f>'2.Sayfa'!AG197</f>
        <v>0</v>
      </c>
      <c r="AP188" s="44">
        <f>'3.Sayfa'!B197</f>
        <v>0</v>
      </c>
      <c r="AQ188" s="46">
        <f>'3.Sayfa'!C197</f>
        <v>0</v>
      </c>
      <c r="AR188" s="42">
        <f>'3.Sayfa'!D197</f>
        <v>0</v>
      </c>
      <c r="AS188" s="45">
        <f>'3.Sayfa'!E197</f>
        <v>0</v>
      </c>
      <c r="AT188" s="42">
        <f>'3.Sayfa'!I197</f>
        <v>0</v>
      </c>
      <c r="AU188" s="42">
        <f>'3.Sayfa'!J197</f>
        <v>0</v>
      </c>
      <c r="AV188" s="42">
        <f>'3.Sayfa'!K197</f>
        <v>0</v>
      </c>
      <c r="AW188" s="42">
        <f>'3.Sayfa'!L197</f>
        <v>0</v>
      </c>
      <c r="AX188" s="42">
        <f>'3.Sayfa'!P197</f>
        <v>0</v>
      </c>
      <c r="AY188" s="42">
        <f>'3.Sayfa'!Q197</f>
        <v>0</v>
      </c>
      <c r="AZ188" s="42">
        <f>'3.Sayfa'!R197</f>
        <v>0</v>
      </c>
      <c r="BA188" s="42">
        <f>'3.Sayfa'!S197</f>
        <v>0</v>
      </c>
      <c r="BB188" s="42">
        <f>'3.Sayfa'!W197</f>
        <v>0</v>
      </c>
      <c r="BC188" s="42">
        <f>'3.Sayfa'!X197</f>
        <v>0</v>
      </c>
      <c r="BD188" s="42">
        <f>'3.Sayfa'!Y197</f>
        <v>0</v>
      </c>
      <c r="BE188" s="42">
        <f>'3.Sayfa'!Z197</f>
        <v>0</v>
      </c>
      <c r="BF188" s="42">
        <f>'3.Sayfa'!AD197</f>
        <v>0</v>
      </c>
      <c r="BG188" s="42">
        <f>'3.Sayfa'!AE197</f>
        <v>0</v>
      </c>
      <c r="BH188" s="42">
        <f>'3.Sayfa'!AF197</f>
        <v>0</v>
      </c>
      <c r="BI188" s="42">
        <f>'3.Sayfa'!AG197</f>
        <v>0</v>
      </c>
      <c r="BJ188" s="44">
        <f>'4.Sayfa'!B197</f>
        <v>0</v>
      </c>
      <c r="BK188" s="42">
        <f>'4.Sayfa'!C197</f>
        <v>0</v>
      </c>
      <c r="BL188" s="42">
        <f>'4.Sayfa'!D197</f>
        <v>0</v>
      </c>
      <c r="BM188" s="47">
        <f>'4.Sayfa'!E197</f>
        <v>0</v>
      </c>
      <c r="BN188" s="42">
        <f>'4.Sayfa'!I197</f>
        <v>0</v>
      </c>
      <c r="BO188" s="42">
        <f>'4.Sayfa'!J197</f>
        <v>0</v>
      </c>
      <c r="BP188" s="42">
        <f>'4.Sayfa'!K197</f>
        <v>0</v>
      </c>
      <c r="BQ188" s="42">
        <f>'4.Sayfa'!L197</f>
        <v>0</v>
      </c>
      <c r="BR188" s="42">
        <f>'4.Sayfa'!P197</f>
        <v>0</v>
      </c>
      <c r="BS188" s="42">
        <f>'4.Sayfa'!Q197</f>
        <v>0</v>
      </c>
      <c r="BT188" s="42">
        <f>'4.Sayfa'!R197</f>
        <v>0</v>
      </c>
      <c r="BU188" s="42">
        <f>'4.Sayfa'!S197</f>
        <v>0</v>
      </c>
      <c r="BV188" s="42">
        <f>'4.Sayfa'!W197</f>
        <v>0</v>
      </c>
      <c r="BW188" s="42">
        <f>'4.Sayfa'!X197</f>
        <v>0</v>
      </c>
      <c r="BX188" s="42">
        <f>'4.Sayfa'!Y197</f>
        <v>0</v>
      </c>
      <c r="BY188" s="42">
        <f>'4.Sayfa'!Z197</f>
        <v>0</v>
      </c>
      <c r="BZ188" s="42">
        <f>'4.Sayfa'!AD197</f>
        <v>0</v>
      </c>
      <c r="CA188" s="42">
        <f>'4.Sayfa'!AE197</f>
        <v>0</v>
      </c>
      <c r="CB188" s="42">
        <f>'4.Sayfa'!AF197</f>
        <v>0</v>
      </c>
      <c r="CC188" s="42">
        <f>'4.Sayfa'!AG197</f>
        <v>0</v>
      </c>
      <c r="CD188" s="44">
        <f>'5.Sayfa'!B197</f>
        <v>0</v>
      </c>
      <c r="CE188" s="42">
        <f>'5.Sayfa'!C197</f>
        <v>0</v>
      </c>
      <c r="CF188" s="42">
        <f>'5.Sayfa'!D197</f>
        <v>0</v>
      </c>
      <c r="CG188" s="47">
        <f>'5.Sayfa'!E197</f>
        <v>0</v>
      </c>
      <c r="CH188" s="42">
        <f>'5.Sayfa'!I197</f>
        <v>0</v>
      </c>
      <c r="CI188" s="42">
        <f>'5.Sayfa'!J197</f>
        <v>0</v>
      </c>
      <c r="CJ188" s="42">
        <f>'5.Sayfa'!K197</f>
        <v>0</v>
      </c>
      <c r="CK188" s="42">
        <f>'5.Sayfa'!L197</f>
        <v>0</v>
      </c>
      <c r="CL188" s="42">
        <f>'5.Sayfa'!P197</f>
        <v>0</v>
      </c>
      <c r="CM188" s="42">
        <f>'5.Sayfa'!Q197</f>
        <v>0</v>
      </c>
      <c r="CN188" s="42">
        <f>'5.Sayfa'!R197</f>
        <v>0</v>
      </c>
      <c r="CO188" s="42">
        <f>'5.Sayfa'!S197</f>
        <v>0</v>
      </c>
      <c r="CP188" s="42">
        <f>'5.Sayfa'!W197</f>
        <v>0</v>
      </c>
      <c r="CQ188" s="42">
        <f>'5.Sayfa'!X197</f>
        <v>0</v>
      </c>
      <c r="CR188" s="42">
        <f>'5.Sayfa'!Y197</f>
        <v>0</v>
      </c>
      <c r="CS188" s="42">
        <f>'5.Sayfa'!Z197</f>
        <v>0</v>
      </c>
      <c r="CT188" s="42">
        <f>'5.Sayfa'!AD197</f>
        <v>0</v>
      </c>
      <c r="CU188" s="42">
        <f>'5.Sayfa'!AE197</f>
        <v>0</v>
      </c>
      <c r="CV188" s="42">
        <f>'5.Sayfa'!AF197</f>
        <v>0</v>
      </c>
      <c r="CW188" s="43">
        <f>'5.Sayfa'!AG197</f>
        <v>0</v>
      </c>
      <c r="CY188" s="40">
        <f t="shared" si="85"/>
        <v>0.72916666666663699</v>
      </c>
      <c r="CZ188" s="40">
        <f t="shared" si="86"/>
        <v>0.35416666666666302</v>
      </c>
      <c r="DA188" s="40">
        <f t="shared" si="87"/>
        <v>0.37499999999997397</v>
      </c>
    </row>
    <row r="189" spans="1:105" ht="15.75" thickBot="1" x14ac:dyDescent="0.3">
      <c r="A189" s="20">
        <f t="shared" si="84"/>
        <v>44910</v>
      </c>
      <c r="B189" s="41">
        <f>'1.Sayfa'!B198</f>
        <v>0.35416666666666302</v>
      </c>
      <c r="C189" s="42">
        <f>'1.Sayfa'!C198</f>
        <v>0.52083333333331805</v>
      </c>
      <c r="D189" s="42">
        <f>'1.Sayfa'!D198</f>
        <v>0.56249999999998201</v>
      </c>
      <c r="E189" s="42">
        <f>'1.Sayfa'!E198</f>
        <v>0.72916666666663699</v>
      </c>
      <c r="F189" s="42">
        <f>'1.Sayfa'!I198</f>
        <v>0.35416666666666302</v>
      </c>
      <c r="G189" s="42">
        <f>'1.Sayfa'!J198</f>
        <v>0.56249999999998201</v>
      </c>
      <c r="H189" s="42">
        <f>'1.Sayfa'!K198</f>
        <v>0.60416666666664598</v>
      </c>
      <c r="I189" s="42">
        <f>'1.Sayfa'!L198</f>
        <v>0.72916666666663699</v>
      </c>
      <c r="J189" s="42">
        <f>'1.Sayfa'!P198</f>
        <v>0</v>
      </c>
      <c r="K189" s="42">
        <f>'1.Sayfa'!Q198</f>
        <v>0</v>
      </c>
      <c r="L189" s="42">
        <f>'1.Sayfa'!R198</f>
        <v>0</v>
      </c>
      <c r="M189" s="42">
        <f>'1.Sayfa'!S198</f>
        <v>0</v>
      </c>
      <c r="N189" s="42">
        <f>'1.Sayfa'!W198</f>
        <v>0</v>
      </c>
      <c r="O189" s="42">
        <f>'1.Sayfa'!X198</f>
        <v>0</v>
      </c>
      <c r="P189" s="42">
        <f>'1.Sayfa'!Y198</f>
        <v>0</v>
      </c>
      <c r="Q189" s="42">
        <f>'1.Sayfa'!Z198</f>
        <v>0</v>
      </c>
      <c r="R189" s="42">
        <f>'1.Sayfa'!AD198</f>
        <v>0</v>
      </c>
      <c r="S189" s="42">
        <f>'1.Sayfa'!AE198</f>
        <v>0</v>
      </c>
      <c r="T189" s="42">
        <f>'1.Sayfa'!AF198</f>
        <v>0</v>
      </c>
      <c r="U189" s="43">
        <f>'1.Sayfa'!AG198</f>
        <v>0</v>
      </c>
      <c r="V189" s="41">
        <f>'2.Sayfa'!B198</f>
        <v>0</v>
      </c>
      <c r="W189" s="42">
        <f>'2.Sayfa'!C198</f>
        <v>0</v>
      </c>
      <c r="X189" s="42">
        <f>'2.Sayfa'!D198</f>
        <v>0</v>
      </c>
      <c r="Y189" s="42">
        <f>'2.Sayfa'!E198</f>
        <v>0</v>
      </c>
      <c r="Z189" s="42">
        <f>'2.Sayfa'!I198</f>
        <v>0</v>
      </c>
      <c r="AA189" s="42">
        <f>'2.Sayfa'!J198</f>
        <v>0</v>
      </c>
      <c r="AB189" s="42">
        <f>'2.Sayfa'!K198</f>
        <v>0</v>
      </c>
      <c r="AC189" s="42">
        <f>'2.Sayfa'!L198</f>
        <v>0</v>
      </c>
      <c r="AD189" s="42">
        <f>'2.Sayfa'!P198</f>
        <v>0</v>
      </c>
      <c r="AE189" s="42">
        <f>'2.Sayfa'!Q198</f>
        <v>0</v>
      </c>
      <c r="AF189" s="42">
        <f>'2.Sayfa'!R198</f>
        <v>0</v>
      </c>
      <c r="AG189" s="42">
        <f>'2.Sayfa'!S198</f>
        <v>0</v>
      </c>
      <c r="AH189" s="42">
        <f>'2.Sayfa'!W198</f>
        <v>0</v>
      </c>
      <c r="AI189" s="42">
        <f>'2.Sayfa'!X198</f>
        <v>0</v>
      </c>
      <c r="AJ189" s="42">
        <f>'2.Sayfa'!Y198</f>
        <v>0</v>
      </c>
      <c r="AK189" s="42">
        <f>'2.Sayfa'!Z198</f>
        <v>0</v>
      </c>
      <c r="AL189" s="42">
        <f>'2.Sayfa'!AD198</f>
        <v>0</v>
      </c>
      <c r="AM189" s="42">
        <f>'2.Sayfa'!AE198</f>
        <v>0</v>
      </c>
      <c r="AN189" s="42">
        <f>'2.Sayfa'!AF198</f>
        <v>0</v>
      </c>
      <c r="AO189" s="43">
        <f>'2.Sayfa'!AG198</f>
        <v>0</v>
      </c>
      <c r="AP189" s="44">
        <f>'3.Sayfa'!B198</f>
        <v>0</v>
      </c>
      <c r="AQ189" s="46">
        <f>'3.Sayfa'!C198</f>
        <v>0</v>
      </c>
      <c r="AR189" s="42">
        <f>'3.Sayfa'!D198</f>
        <v>0</v>
      </c>
      <c r="AS189" s="45">
        <f>'3.Sayfa'!E198</f>
        <v>0</v>
      </c>
      <c r="AT189" s="42">
        <f>'3.Sayfa'!I198</f>
        <v>0</v>
      </c>
      <c r="AU189" s="42">
        <f>'3.Sayfa'!J198</f>
        <v>0</v>
      </c>
      <c r="AV189" s="42">
        <f>'3.Sayfa'!K198</f>
        <v>0</v>
      </c>
      <c r="AW189" s="42">
        <f>'3.Sayfa'!L198</f>
        <v>0</v>
      </c>
      <c r="AX189" s="42">
        <f>'3.Sayfa'!P198</f>
        <v>0</v>
      </c>
      <c r="AY189" s="42">
        <f>'3.Sayfa'!Q198</f>
        <v>0</v>
      </c>
      <c r="AZ189" s="42">
        <f>'3.Sayfa'!R198</f>
        <v>0</v>
      </c>
      <c r="BA189" s="42">
        <f>'3.Sayfa'!S198</f>
        <v>0</v>
      </c>
      <c r="BB189" s="42">
        <f>'3.Sayfa'!W198</f>
        <v>0</v>
      </c>
      <c r="BC189" s="42">
        <f>'3.Sayfa'!X198</f>
        <v>0</v>
      </c>
      <c r="BD189" s="42">
        <f>'3.Sayfa'!Y198</f>
        <v>0</v>
      </c>
      <c r="BE189" s="42">
        <f>'3.Sayfa'!Z198</f>
        <v>0</v>
      </c>
      <c r="BF189" s="42">
        <f>'3.Sayfa'!AD198</f>
        <v>0</v>
      </c>
      <c r="BG189" s="42">
        <f>'3.Sayfa'!AE198</f>
        <v>0</v>
      </c>
      <c r="BH189" s="42">
        <f>'3.Sayfa'!AF198</f>
        <v>0</v>
      </c>
      <c r="BI189" s="42">
        <f>'3.Sayfa'!AG198</f>
        <v>0</v>
      </c>
      <c r="BJ189" s="44">
        <f>'4.Sayfa'!B198</f>
        <v>0</v>
      </c>
      <c r="BK189" s="42">
        <f>'4.Sayfa'!C198</f>
        <v>0</v>
      </c>
      <c r="BL189" s="42">
        <f>'4.Sayfa'!D198</f>
        <v>0</v>
      </c>
      <c r="BM189" s="47">
        <f>'4.Sayfa'!E198</f>
        <v>0</v>
      </c>
      <c r="BN189" s="42">
        <f>'4.Sayfa'!I198</f>
        <v>0</v>
      </c>
      <c r="BO189" s="42">
        <f>'4.Sayfa'!J198</f>
        <v>0</v>
      </c>
      <c r="BP189" s="42">
        <f>'4.Sayfa'!K198</f>
        <v>0</v>
      </c>
      <c r="BQ189" s="42">
        <f>'4.Sayfa'!L198</f>
        <v>0</v>
      </c>
      <c r="BR189" s="42">
        <f>'4.Sayfa'!P198</f>
        <v>0</v>
      </c>
      <c r="BS189" s="42">
        <f>'4.Sayfa'!Q198</f>
        <v>0</v>
      </c>
      <c r="BT189" s="42">
        <f>'4.Sayfa'!R198</f>
        <v>0</v>
      </c>
      <c r="BU189" s="42">
        <f>'4.Sayfa'!S198</f>
        <v>0</v>
      </c>
      <c r="BV189" s="42">
        <f>'4.Sayfa'!W198</f>
        <v>0</v>
      </c>
      <c r="BW189" s="42">
        <f>'4.Sayfa'!X198</f>
        <v>0</v>
      </c>
      <c r="BX189" s="42">
        <f>'4.Sayfa'!Y198</f>
        <v>0</v>
      </c>
      <c r="BY189" s="42">
        <f>'4.Sayfa'!Z198</f>
        <v>0</v>
      </c>
      <c r="BZ189" s="42">
        <f>'4.Sayfa'!AD198</f>
        <v>0</v>
      </c>
      <c r="CA189" s="42">
        <f>'4.Sayfa'!AE198</f>
        <v>0</v>
      </c>
      <c r="CB189" s="42">
        <f>'4.Sayfa'!AF198</f>
        <v>0</v>
      </c>
      <c r="CC189" s="42">
        <f>'4.Sayfa'!AG198</f>
        <v>0</v>
      </c>
      <c r="CD189" s="44">
        <f>'5.Sayfa'!B198</f>
        <v>0</v>
      </c>
      <c r="CE189" s="42">
        <f>'5.Sayfa'!C198</f>
        <v>0</v>
      </c>
      <c r="CF189" s="42">
        <f>'5.Sayfa'!D198</f>
        <v>0</v>
      </c>
      <c r="CG189" s="47">
        <f>'5.Sayfa'!E198</f>
        <v>0</v>
      </c>
      <c r="CH189" s="42">
        <f>'5.Sayfa'!I198</f>
        <v>0</v>
      </c>
      <c r="CI189" s="42">
        <f>'5.Sayfa'!J198</f>
        <v>0</v>
      </c>
      <c r="CJ189" s="42">
        <f>'5.Sayfa'!K198</f>
        <v>0</v>
      </c>
      <c r="CK189" s="42">
        <f>'5.Sayfa'!L198</f>
        <v>0</v>
      </c>
      <c r="CL189" s="42">
        <f>'5.Sayfa'!P198</f>
        <v>0</v>
      </c>
      <c r="CM189" s="42">
        <f>'5.Sayfa'!Q198</f>
        <v>0</v>
      </c>
      <c r="CN189" s="42">
        <f>'5.Sayfa'!R198</f>
        <v>0</v>
      </c>
      <c r="CO189" s="42">
        <f>'5.Sayfa'!S198</f>
        <v>0</v>
      </c>
      <c r="CP189" s="42">
        <f>'5.Sayfa'!W198</f>
        <v>0</v>
      </c>
      <c r="CQ189" s="42">
        <f>'5.Sayfa'!X198</f>
        <v>0</v>
      </c>
      <c r="CR189" s="42">
        <f>'5.Sayfa'!Y198</f>
        <v>0</v>
      </c>
      <c r="CS189" s="42">
        <f>'5.Sayfa'!Z198</f>
        <v>0</v>
      </c>
      <c r="CT189" s="42">
        <f>'5.Sayfa'!AD198</f>
        <v>0</v>
      </c>
      <c r="CU189" s="42">
        <f>'5.Sayfa'!AE198</f>
        <v>0</v>
      </c>
      <c r="CV189" s="42">
        <f>'5.Sayfa'!AF198</f>
        <v>0</v>
      </c>
      <c r="CW189" s="43">
        <f>'5.Sayfa'!AG198</f>
        <v>0</v>
      </c>
      <c r="CY189" s="40">
        <f t="shared" si="85"/>
        <v>0.72916666666663699</v>
      </c>
      <c r="CZ189" s="40">
        <f t="shared" si="86"/>
        <v>0.35416666666666302</v>
      </c>
      <c r="DA189" s="40">
        <f t="shared" si="87"/>
        <v>0.37499999999997397</v>
      </c>
    </row>
    <row r="190" spans="1:105" ht="15.75" thickBot="1" x14ac:dyDescent="0.3">
      <c r="A190" s="20">
        <f t="shared" si="84"/>
        <v>44911</v>
      </c>
      <c r="B190" s="41">
        <f>'1.Sayfa'!B199</f>
        <v>0.35416666666666302</v>
      </c>
      <c r="C190" s="42">
        <f>'1.Sayfa'!C199</f>
        <v>0.56249999999998201</v>
      </c>
      <c r="D190" s="42">
        <f>'1.Sayfa'!D199</f>
        <v>0.60416666666664598</v>
      </c>
      <c r="E190" s="42">
        <f>'1.Sayfa'!E199</f>
        <v>0.72916666666663699</v>
      </c>
      <c r="F190" s="42">
        <f>'1.Sayfa'!I199</f>
        <v>0.35416666666666302</v>
      </c>
      <c r="G190" s="42">
        <f>'1.Sayfa'!J199</f>
        <v>0.52083333333331805</v>
      </c>
      <c r="H190" s="42">
        <f>'1.Sayfa'!K199</f>
        <v>0.56249999999998201</v>
      </c>
      <c r="I190" s="42">
        <f>'1.Sayfa'!L199</f>
        <v>0.72916666666663699</v>
      </c>
      <c r="J190" s="42">
        <f>'1.Sayfa'!P199</f>
        <v>0</v>
      </c>
      <c r="K190" s="42">
        <f>'1.Sayfa'!Q199</f>
        <v>0</v>
      </c>
      <c r="L190" s="42">
        <f>'1.Sayfa'!R199</f>
        <v>0</v>
      </c>
      <c r="M190" s="42">
        <f>'1.Sayfa'!S199</f>
        <v>0</v>
      </c>
      <c r="N190" s="42">
        <f>'1.Sayfa'!W199</f>
        <v>0</v>
      </c>
      <c r="O190" s="42">
        <f>'1.Sayfa'!X199</f>
        <v>0</v>
      </c>
      <c r="P190" s="42">
        <f>'1.Sayfa'!Y199</f>
        <v>0</v>
      </c>
      <c r="Q190" s="42">
        <f>'1.Sayfa'!Z199</f>
        <v>0</v>
      </c>
      <c r="R190" s="42">
        <f>'1.Sayfa'!AD199</f>
        <v>0</v>
      </c>
      <c r="S190" s="42">
        <f>'1.Sayfa'!AE199</f>
        <v>0</v>
      </c>
      <c r="T190" s="42">
        <f>'1.Sayfa'!AF199</f>
        <v>0</v>
      </c>
      <c r="U190" s="43">
        <f>'1.Sayfa'!AG199</f>
        <v>0</v>
      </c>
      <c r="V190" s="41">
        <f>'2.Sayfa'!B199</f>
        <v>0</v>
      </c>
      <c r="W190" s="42">
        <f>'2.Sayfa'!C199</f>
        <v>0</v>
      </c>
      <c r="X190" s="42">
        <f>'2.Sayfa'!D199</f>
        <v>0</v>
      </c>
      <c r="Y190" s="42">
        <f>'2.Sayfa'!E199</f>
        <v>0</v>
      </c>
      <c r="Z190" s="42">
        <f>'2.Sayfa'!I199</f>
        <v>0</v>
      </c>
      <c r="AA190" s="42">
        <f>'2.Sayfa'!J199</f>
        <v>0</v>
      </c>
      <c r="AB190" s="42">
        <f>'2.Sayfa'!K199</f>
        <v>0</v>
      </c>
      <c r="AC190" s="42">
        <f>'2.Sayfa'!L199</f>
        <v>0</v>
      </c>
      <c r="AD190" s="42">
        <f>'2.Sayfa'!P199</f>
        <v>0</v>
      </c>
      <c r="AE190" s="42">
        <f>'2.Sayfa'!Q199</f>
        <v>0</v>
      </c>
      <c r="AF190" s="42">
        <f>'2.Sayfa'!R199</f>
        <v>0</v>
      </c>
      <c r="AG190" s="42">
        <f>'2.Sayfa'!S199</f>
        <v>0</v>
      </c>
      <c r="AH190" s="42">
        <f>'2.Sayfa'!W199</f>
        <v>0</v>
      </c>
      <c r="AI190" s="42">
        <f>'2.Sayfa'!X199</f>
        <v>0</v>
      </c>
      <c r="AJ190" s="42">
        <f>'2.Sayfa'!Y199</f>
        <v>0</v>
      </c>
      <c r="AK190" s="42">
        <f>'2.Sayfa'!Z199</f>
        <v>0</v>
      </c>
      <c r="AL190" s="42">
        <f>'2.Sayfa'!AD199</f>
        <v>0</v>
      </c>
      <c r="AM190" s="42">
        <f>'2.Sayfa'!AE199</f>
        <v>0</v>
      </c>
      <c r="AN190" s="42">
        <f>'2.Sayfa'!AF199</f>
        <v>0</v>
      </c>
      <c r="AO190" s="43">
        <f>'2.Sayfa'!AG199</f>
        <v>0</v>
      </c>
      <c r="AP190" s="44">
        <f>'3.Sayfa'!B199</f>
        <v>0</v>
      </c>
      <c r="AQ190" s="46">
        <f>'3.Sayfa'!C199</f>
        <v>0</v>
      </c>
      <c r="AR190" s="42">
        <f>'3.Sayfa'!D199</f>
        <v>0</v>
      </c>
      <c r="AS190" s="45">
        <f>'3.Sayfa'!E199</f>
        <v>0</v>
      </c>
      <c r="AT190" s="42">
        <f>'3.Sayfa'!I199</f>
        <v>0</v>
      </c>
      <c r="AU190" s="42">
        <f>'3.Sayfa'!J199</f>
        <v>0</v>
      </c>
      <c r="AV190" s="42">
        <f>'3.Sayfa'!K199</f>
        <v>0</v>
      </c>
      <c r="AW190" s="42">
        <f>'3.Sayfa'!L199</f>
        <v>0</v>
      </c>
      <c r="AX190" s="42">
        <f>'3.Sayfa'!P199</f>
        <v>0</v>
      </c>
      <c r="AY190" s="42">
        <f>'3.Sayfa'!Q199</f>
        <v>0</v>
      </c>
      <c r="AZ190" s="42">
        <f>'3.Sayfa'!R199</f>
        <v>0</v>
      </c>
      <c r="BA190" s="42">
        <f>'3.Sayfa'!S199</f>
        <v>0</v>
      </c>
      <c r="BB190" s="42">
        <f>'3.Sayfa'!W199</f>
        <v>0</v>
      </c>
      <c r="BC190" s="42">
        <f>'3.Sayfa'!X199</f>
        <v>0</v>
      </c>
      <c r="BD190" s="42">
        <f>'3.Sayfa'!Y199</f>
        <v>0</v>
      </c>
      <c r="BE190" s="42">
        <f>'3.Sayfa'!Z199</f>
        <v>0</v>
      </c>
      <c r="BF190" s="42">
        <f>'3.Sayfa'!AD199</f>
        <v>0</v>
      </c>
      <c r="BG190" s="42">
        <f>'3.Sayfa'!AE199</f>
        <v>0</v>
      </c>
      <c r="BH190" s="42">
        <f>'3.Sayfa'!AF199</f>
        <v>0</v>
      </c>
      <c r="BI190" s="42">
        <f>'3.Sayfa'!AG199</f>
        <v>0</v>
      </c>
      <c r="BJ190" s="44">
        <f>'4.Sayfa'!B199</f>
        <v>0</v>
      </c>
      <c r="BK190" s="42">
        <f>'4.Sayfa'!C199</f>
        <v>0</v>
      </c>
      <c r="BL190" s="42">
        <f>'4.Sayfa'!D199</f>
        <v>0</v>
      </c>
      <c r="BM190" s="47">
        <f>'4.Sayfa'!E199</f>
        <v>0</v>
      </c>
      <c r="BN190" s="42">
        <f>'4.Sayfa'!I199</f>
        <v>0</v>
      </c>
      <c r="BO190" s="42">
        <f>'4.Sayfa'!J199</f>
        <v>0</v>
      </c>
      <c r="BP190" s="42">
        <f>'4.Sayfa'!K199</f>
        <v>0</v>
      </c>
      <c r="BQ190" s="42">
        <f>'4.Sayfa'!L199</f>
        <v>0</v>
      </c>
      <c r="BR190" s="42">
        <f>'4.Sayfa'!P199</f>
        <v>0</v>
      </c>
      <c r="BS190" s="42">
        <f>'4.Sayfa'!Q199</f>
        <v>0</v>
      </c>
      <c r="BT190" s="42">
        <f>'4.Sayfa'!R199</f>
        <v>0</v>
      </c>
      <c r="BU190" s="42">
        <f>'4.Sayfa'!S199</f>
        <v>0</v>
      </c>
      <c r="BV190" s="42">
        <f>'4.Sayfa'!W199</f>
        <v>0</v>
      </c>
      <c r="BW190" s="42">
        <f>'4.Sayfa'!X199</f>
        <v>0</v>
      </c>
      <c r="BX190" s="42">
        <f>'4.Sayfa'!Y199</f>
        <v>0</v>
      </c>
      <c r="BY190" s="42">
        <f>'4.Sayfa'!Z199</f>
        <v>0</v>
      </c>
      <c r="BZ190" s="42">
        <f>'4.Sayfa'!AD199</f>
        <v>0</v>
      </c>
      <c r="CA190" s="42">
        <f>'4.Sayfa'!AE199</f>
        <v>0</v>
      </c>
      <c r="CB190" s="42">
        <f>'4.Sayfa'!AF199</f>
        <v>0</v>
      </c>
      <c r="CC190" s="42">
        <f>'4.Sayfa'!AG199</f>
        <v>0</v>
      </c>
      <c r="CD190" s="44">
        <f>'5.Sayfa'!B199</f>
        <v>0</v>
      </c>
      <c r="CE190" s="42">
        <f>'5.Sayfa'!C199</f>
        <v>0</v>
      </c>
      <c r="CF190" s="42">
        <f>'5.Sayfa'!D199</f>
        <v>0</v>
      </c>
      <c r="CG190" s="47">
        <f>'5.Sayfa'!E199</f>
        <v>0</v>
      </c>
      <c r="CH190" s="42">
        <f>'5.Sayfa'!I199</f>
        <v>0</v>
      </c>
      <c r="CI190" s="42">
        <f>'5.Sayfa'!J199</f>
        <v>0</v>
      </c>
      <c r="CJ190" s="42">
        <f>'5.Sayfa'!K199</f>
        <v>0</v>
      </c>
      <c r="CK190" s="42">
        <f>'5.Sayfa'!L199</f>
        <v>0</v>
      </c>
      <c r="CL190" s="42">
        <f>'5.Sayfa'!P199</f>
        <v>0</v>
      </c>
      <c r="CM190" s="42">
        <f>'5.Sayfa'!Q199</f>
        <v>0</v>
      </c>
      <c r="CN190" s="42">
        <f>'5.Sayfa'!R199</f>
        <v>0</v>
      </c>
      <c r="CO190" s="42">
        <f>'5.Sayfa'!S199</f>
        <v>0</v>
      </c>
      <c r="CP190" s="42">
        <f>'5.Sayfa'!W199</f>
        <v>0</v>
      </c>
      <c r="CQ190" s="42">
        <f>'5.Sayfa'!X199</f>
        <v>0</v>
      </c>
      <c r="CR190" s="42">
        <f>'5.Sayfa'!Y199</f>
        <v>0</v>
      </c>
      <c r="CS190" s="42">
        <f>'5.Sayfa'!Z199</f>
        <v>0</v>
      </c>
      <c r="CT190" s="42">
        <f>'5.Sayfa'!AD199</f>
        <v>0</v>
      </c>
      <c r="CU190" s="42">
        <f>'5.Sayfa'!AE199</f>
        <v>0</v>
      </c>
      <c r="CV190" s="42">
        <f>'5.Sayfa'!AF199</f>
        <v>0</v>
      </c>
      <c r="CW190" s="43">
        <f>'5.Sayfa'!AG199</f>
        <v>0</v>
      </c>
      <c r="CY190" s="40">
        <f t="shared" si="85"/>
        <v>0.72916666666663699</v>
      </c>
      <c r="CZ190" s="40">
        <f t="shared" si="86"/>
        <v>0.35416666666666302</v>
      </c>
      <c r="DA190" s="40">
        <f t="shared" si="87"/>
        <v>0.37499999999997397</v>
      </c>
    </row>
    <row r="191" spans="1:105" ht="16.5" thickBot="1" x14ac:dyDescent="0.3">
      <c r="A191" s="30" t="s">
        <v>24</v>
      </c>
      <c r="B191" s="41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3"/>
      <c r="V191" s="41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3"/>
      <c r="AP191" s="44"/>
      <c r="AQ191" s="46"/>
      <c r="AR191" s="42"/>
      <c r="AS191" s="45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4"/>
      <c r="BK191" s="42"/>
      <c r="BL191" s="42"/>
      <c r="BM191" s="47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4"/>
      <c r="CE191" s="42"/>
      <c r="CF191" s="42"/>
      <c r="CG191" s="47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3"/>
      <c r="CY191" s="40"/>
      <c r="CZ191" s="40"/>
      <c r="DA191" s="48">
        <f>SUM(DA186:DA190)</f>
        <v>1.916666666666534</v>
      </c>
    </row>
    <row r="192" spans="1:105" x14ac:dyDescent="0.25">
      <c r="A192" s="20">
        <f>A190+1</f>
        <v>44912</v>
      </c>
    </row>
    <row r="193" spans="1:105" x14ac:dyDescent="0.25">
      <c r="A193" s="20">
        <f>A192+1</f>
        <v>44913</v>
      </c>
    </row>
    <row r="194" spans="1:105" ht="15.75" thickBot="1" x14ac:dyDescent="0.3">
      <c r="A194" s="20">
        <f t="shared" ref="A194:A198" si="88">A193+1</f>
        <v>44914</v>
      </c>
      <c r="B194" s="41">
        <f>'1.Sayfa'!B203</f>
        <v>0.312499999999999</v>
      </c>
      <c r="C194" s="42">
        <f>'1.Sayfa'!C203</f>
        <v>0.52083333333331805</v>
      </c>
      <c r="D194" s="42">
        <f>'1.Sayfa'!D203</f>
        <v>0.56249999999998201</v>
      </c>
      <c r="E194" s="42">
        <f>'1.Sayfa'!E203</f>
        <v>0.68749999999997402</v>
      </c>
      <c r="F194" s="42">
        <f>'1.Sayfa'!I203</f>
        <v>0.35416666666666302</v>
      </c>
      <c r="G194" s="42">
        <f>'1.Sayfa'!J203</f>
        <v>0.56249999999998201</v>
      </c>
      <c r="H194" s="42">
        <f>'1.Sayfa'!K203</f>
        <v>0.60416666666664598</v>
      </c>
      <c r="I194" s="42">
        <f>'1.Sayfa'!L203</f>
        <v>0.72916666666663699</v>
      </c>
      <c r="J194" s="42">
        <f>'1.Sayfa'!P203</f>
        <v>0</v>
      </c>
      <c r="K194" s="42">
        <f>'1.Sayfa'!Q203</f>
        <v>0</v>
      </c>
      <c r="L194" s="42">
        <f>'1.Sayfa'!R203</f>
        <v>0</v>
      </c>
      <c r="M194" s="42">
        <f>'1.Sayfa'!S203</f>
        <v>0</v>
      </c>
      <c r="N194" s="42">
        <f>'1.Sayfa'!W203</f>
        <v>0</v>
      </c>
      <c r="O194" s="42">
        <f>'1.Sayfa'!X203</f>
        <v>0</v>
      </c>
      <c r="P194" s="42">
        <f>'1.Sayfa'!Y203</f>
        <v>0</v>
      </c>
      <c r="Q194" s="42">
        <f>'1.Sayfa'!Z203</f>
        <v>0</v>
      </c>
      <c r="R194" s="42">
        <f>'1.Sayfa'!AD203</f>
        <v>0</v>
      </c>
      <c r="S194" s="42">
        <f>'1.Sayfa'!AE203</f>
        <v>0</v>
      </c>
      <c r="T194" s="42">
        <f>'1.Sayfa'!AF203</f>
        <v>0</v>
      </c>
      <c r="U194" s="43">
        <f>'1.Sayfa'!AG203</f>
        <v>0</v>
      </c>
      <c r="V194" s="41">
        <f>'2.Sayfa'!B203</f>
        <v>0</v>
      </c>
      <c r="W194" s="42">
        <f>'2.Sayfa'!C203</f>
        <v>0</v>
      </c>
      <c r="X194" s="42">
        <f>'2.Sayfa'!D203</f>
        <v>0</v>
      </c>
      <c r="Y194" s="42">
        <f>'2.Sayfa'!E203</f>
        <v>0</v>
      </c>
      <c r="Z194" s="42">
        <f>'2.Sayfa'!I203</f>
        <v>0</v>
      </c>
      <c r="AA194" s="42">
        <f>'2.Sayfa'!J203</f>
        <v>0</v>
      </c>
      <c r="AB194" s="42">
        <f>'2.Sayfa'!K203</f>
        <v>0</v>
      </c>
      <c r="AC194" s="42">
        <f>'2.Sayfa'!L203</f>
        <v>0</v>
      </c>
      <c r="AD194" s="42">
        <f>'2.Sayfa'!P203</f>
        <v>0</v>
      </c>
      <c r="AE194" s="42">
        <f>'2.Sayfa'!Q203</f>
        <v>0</v>
      </c>
      <c r="AF194" s="42">
        <f>'2.Sayfa'!R203</f>
        <v>0</v>
      </c>
      <c r="AG194" s="42">
        <f>'2.Sayfa'!S203</f>
        <v>0</v>
      </c>
      <c r="AH194" s="42">
        <f>'2.Sayfa'!W203</f>
        <v>0</v>
      </c>
      <c r="AI194" s="42">
        <f>'2.Sayfa'!X203</f>
        <v>0</v>
      </c>
      <c r="AJ194" s="42">
        <f>'2.Sayfa'!Y203</f>
        <v>0</v>
      </c>
      <c r="AK194" s="42">
        <f>'2.Sayfa'!Z203</f>
        <v>0</v>
      </c>
      <c r="AL194" s="42">
        <f>'2.Sayfa'!AD203</f>
        <v>0</v>
      </c>
      <c r="AM194" s="42">
        <f>'2.Sayfa'!AE203</f>
        <v>0</v>
      </c>
      <c r="AN194" s="42">
        <f>'2.Sayfa'!AF203</f>
        <v>0</v>
      </c>
      <c r="AO194" s="43">
        <f>'2.Sayfa'!AG203</f>
        <v>0</v>
      </c>
      <c r="AP194" s="44">
        <f>'3.Sayfa'!B203</f>
        <v>0</v>
      </c>
      <c r="AQ194" s="46">
        <f>'3.Sayfa'!C203</f>
        <v>0</v>
      </c>
      <c r="AR194" s="42">
        <f>'3.Sayfa'!D203</f>
        <v>0</v>
      </c>
      <c r="AS194" s="45">
        <f>'3.Sayfa'!E203</f>
        <v>0</v>
      </c>
      <c r="AT194" s="42">
        <f>'3.Sayfa'!I203</f>
        <v>0</v>
      </c>
      <c r="AU194" s="42">
        <f>'3.Sayfa'!J203</f>
        <v>0</v>
      </c>
      <c r="AV194" s="42">
        <f>'3.Sayfa'!K203</f>
        <v>0</v>
      </c>
      <c r="AW194" s="42">
        <f>'3.Sayfa'!L203</f>
        <v>0</v>
      </c>
      <c r="AX194" s="42">
        <f>'3.Sayfa'!P203</f>
        <v>0</v>
      </c>
      <c r="AY194" s="42">
        <f>'3.Sayfa'!Q203</f>
        <v>0</v>
      </c>
      <c r="AZ194" s="42">
        <f>'3.Sayfa'!R203</f>
        <v>0</v>
      </c>
      <c r="BA194" s="42">
        <f>'3.Sayfa'!S203</f>
        <v>0</v>
      </c>
      <c r="BB194" s="42">
        <f>'3.Sayfa'!W203</f>
        <v>0</v>
      </c>
      <c r="BC194" s="42">
        <f>'3.Sayfa'!X203</f>
        <v>0</v>
      </c>
      <c r="BD194" s="42">
        <f>'3.Sayfa'!Y203</f>
        <v>0</v>
      </c>
      <c r="BE194" s="42">
        <f>'3.Sayfa'!Z203</f>
        <v>0</v>
      </c>
      <c r="BF194" s="42">
        <f>'3.Sayfa'!AD203</f>
        <v>0</v>
      </c>
      <c r="BG194" s="42">
        <f>'3.Sayfa'!AE203</f>
        <v>0</v>
      </c>
      <c r="BH194" s="42">
        <f>'3.Sayfa'!AF203</f>
        <v>0</v>
      </c>
      <c r="BI194" s="42">
        <f>'3.Sayfa'!AG203</f>
        <v>0</v>
      </c>
      <c r="BJ194" s="44">
        <f>'4.Sayfa'!B203</f>
        <v>0</v>
      </c>
      <c r="BK194" s="42">
        <f>'4.Sayfa'!C203</f>
        <v>0</v>
      </c>
      <c r="BL194" s="42">
        <f>'4.Sayfa'!D203</f>
        <v>0</v>
      </c>
      <c r="BM194" s="47">
        <f>'4.Sayfa'!E203</f>
        <v>0</v>
      </c>
      <c r="BN194" s="42">
        <f>'4.Sayfa'!I203</f>
        <v>0</v>
      </c>
      <c r="BO194" s="42">
        <f>'4.Sayfa'!J203</f>
        <v>0</v>
      </c>
      <c r="BP194" s="42">
        <f>'4.Sayfa'!K203</f>
        <v>0</v>
      </c>
      <c r="BQ194" s="42">
        <f>'4.Sayfa'!L203</f>
        <v>0</v>
      </c>
      <c r="BR194" s="42">
        <f>'4.Sayfa'!P203</f>
        <v>0</v>
      </c>
      <c r="BS194" s="42">
        <f>'4.Sayfa'!Q203</f>
        <v>0</v>
      </c>
      <c r="BT194" s="42">
        <f>'4.Sayfa'!R203</f>
        <v>0</v>
      </c>
      <c r="BU194" s="42">
        <f>'4.Sayfa'!S203</f>
        <v>0</v>
      </c>
      <c r="BV194" s="42">
        <f>'4.Sayfa'!W203</f>
        <v>0</v>
      </c>
      <c r="BW194" s="42">
        <f>'4.Sayfa'!X203</f>
        <v>0</v>
      </c>
      <c r="BX194" s="42">
        <f>'4.Sayfa'!Y203</f>
        <v>0</v>
      </c>
      <c r="BY194" s="42">
        <f>'4.Sayfa'!Z203</f>
        <v>0</v>
      </c>
      <c r="BZ194" s="42">
        <f>'4.Sayfa'!AD203</f>
        <v>0</v>
      </c>
      <c r="CA194" s="42">
        <f>'4.Sayfa'!AE203</f>
        <v>0</v>
      </c>
      <c r="CB194" s="42">
        <f>'4.Sayfa'!AF203</f>
        <v>0</v>
      </c>
      <c r="CC194" s="42">
        <f>'4.Sayfa'!AG203</f>
        <v>0</v>
      </c>
      <c r="CD194" s="44">
        <f>'5.Sayfa'!B203</f>
        <v>0</v>
      </c>
      <c r="CE194" s="42">
        <f>'5.Sayfa'!C203</f>
        <v>0</v>
      </c>
      <c r="CF194" s="42">
        <f>'5.Sayfa'!D203</f>
        <v>0</v>
      </c>
      <c r="CG194" s="47">
        <f>'5.Sayfa'!E203</f>
        <v>0</v>
      </c>
      <c r="CH194" s="42">
        <f>'5.Sayfa'!I203</f>
        <v>0</v>
      </c>
      <c r="CI194" s="42">
        <f>'5.Sayfa'!J203</f>
        <v>0</v>
      </c>
      <c r="CJ194" s="42">
        <f>'5.Sayfa'!K203</f>
        <v>0</v>
      </c>
      <c r="CK194" s="42">
        <f>'5.Sayfa'!L203</f>
        <v>0</v>
      </c>
      <c r="CL194" s="42">
        <f>'5.Sayfa'!P203</f>
        <v>0</v>
      </c>
      <c r="CM194" s="42">
        <f>'5.Sayfa'!Q203</f>
        <v>0</v>
      </c>
      <c r="CN194" s="42">
        <f>'5.Sayfa'!R203</f>
        <v>0</v>
      </c>
      <c r="CO194" s="42">
        <f>'5.Sayfa'!S203</f>
        <v>0</v>
      </c>
      <c r="CP194" s="42">
        <f>'5.Sayfa'!W203</f>
        <v>0</v>
      </c>
      <c r="CQ194" s="42">
        <f>'5.Sayfa'!X203</f>
        <v>0</v>
      </c>
      <c r="CR194" s="42">
        <f>'5.Sayfa'!Y203</f>
        <v>0</v>
      </c>
      <c r="CS194" s="42">
        <f>'5.Sayfa'!Z203</f>
        <v>0</v>
      </c>
      <c r="CT194" s="42">
        <f>'5.Sayfa'!AD203</f>
        <v>0</v>
      </c>
      <c r="CU194" s="42">
        <f>'5.Sayfa'!AE203</f>
        <v>0</v>
      </c>
      <c r="CV194" s="42">
        <f>'5.Sayfa'!AF203</f>
        <v>0</v>
      </c>
      <c r="CW194" s="43">
        <f>'5.Sayfa'!AG203</f>
        <v>0</v>
      </c>
      <c r="CY194" s="40">
        <f t="shared" ref="CY194:CY198" si="89">LARGE(B194:CW194,1)</f>
        <v>0.72916666666663699</v>
      </c>
      <c r="CZ194" s="40">
        <f>IF(ISERROR(SMALL(B194:CW194,COUNTIF(B194:CW194,0)+1)),0,SMALL(B194:CW194,COUNTIF(B194:CW194,0)+1))</f>
        <v>0.312499999999999</v>
      </c>
      <c r="DA194" s="40">
        <f>IF(CY194-CZ194&lt;0,0,CY194-CZ194)</f>
        <v>0.41666666666663799</v>
      </c>
    </row>
    <row r="195" spans="1:105" ht="15.75" thickBot="1" x14ac:dyDescent="0.3">
      <c r="A195" s="20">
        <f t="shared" si="88"/>
        <v>44915</v>
      </c>
      <c r="B195" s="41">
        <f>'1.Sayfa'!B204</f>
        <v>0.35416666666666302</v>
      </c>
      <c r="C195" s="42">
        <f>'1.Sayfa'!C204</f>
        <v>0.56249999999998201</v>
      </c>
      <c r="D195" s="42">
        <f>'1.Sayfa'!D204</f>
        <v>0.60416666666664598</v>
      </c>
      <c r="E195" s="42">
        <f>'1.Sayfa'!E204</f>
        <v>0.72916666666663699</v>
      </c>
      <c r="F195" s="42">
        <f>'1.Sayfa'!I204</f>
        <v>0.35416666666666302</v>
      </c>
      <c r="G195" s="42">
        <f>'1.Sayfa'!J204</f>
        <v>0.52083333333331805</v>
      </c>
      <c r="H195" s="42">
        <f>'1.Sayfa'!K204</f>
        <v>0.56249999999998201</v>
      </c>
      <c r="I195" s="42">
        <f>'1.Sayfa'!L204</f>
        <v>0.72916666666663699</v>
      </c>
      <c r="J195" s="42">
        <f>'1.Sayfa'!P204</f>
        <v>0</v>
      </c>
      <c r="K195" s="42">
        <f>'1.Sayfa'!Q204</f>
        <v>0</v>
      </c>
      <c r="L195" s="42">
        <f>'1.Sayfa'!R204</f>
        <v>0</v>
      </c>
      <c r="M195" s="42">
        <f>'1.Sayfa'!S204</f>
        <v>0</v>
      </c>
      <c r="N195" s="42">
        <f>'1.Sayfa'!W204</f>
        <v>0</v>
      </c>
      <c r="O195" s="42">
        <f>'1.Sayfa'!X204</f>
        <v>0</v>
      </c>
      <c r="P195" s="42">
        <f>'1.Sayfa'!Y204</f>
        <v>0</v>
      </c>
      <c r="Q195" s="42">
        <f>'1.Sayfa'!Z204</f>
        <v>0</v>
      </c>
      <c r="R195" s="42">
        <f>'1.Sayfa'!AD204</f>
        <v>0</v>
      </c>
      <c r="S195" s="42">
        <f>'1.Sayfa'!AE204</f>
        <v>0</v>
      </c>
      <c r="T195" s="42">
        <f>'1.Sayfa'!AF204</f>
        <v>0</v>
      </c>
      <c r="U195" s="43">
        <f>'1.Sayfa'!AG204</f>
        <v>0</v>
      </c>
      <c r="V195" s="41">
        <f>'2.Sayfa'!B204</f>
        <v>0</v>
      </c>
      <c r="W195" s="42">
        <f>'2.Sayfa'!C204</f>
        <v>0</v>
      </c>
      <c r="X195" s="42">
        <f>'2.Sayfa'!D204</f>
        <v>0</v>
      </c>
      <c r="Y195" s="42">
        <f>'2.Sayfa'!E204</f>
        <v>0</v>
      </c>
      <c r="Z195" s="42">
        <f>'2.Sayfa'!I204</f>
        <v>0</v>
      </c>
      <c r="AA195" s="42">
        <f>'2.Sayfa'!J204</f>
        <v>0</v>
      </c>
      <c r="AB195" s="42">
        <f>'2.Sayfa'!K204</f>
        <v>0</v>
      </c>
      <c r="AC195" s="42">
        <f>'2.Sayfa'!L204</f>
        <v>0</v>
      </c>
      <c r="AD195" s="42">
        <f>'2.Sayfa'!P204</f>
        <v>0</v>
      </c>
      <c r="AE195" s="42">
        <f>'2.Sayfa'!Q204</f>
        <v>0</v>
      </c>
      <c r="AF195" s="42">
        <f>'2.Sayfa'!R204</f>
        <v>0</v>
      </c>
      <c r="AG195" s="42">
        <f>'2.Sayfa'!S204</f>
        <v>0</v>
      </c>
      <c r="AH195" s="42">
        <f>'2.Sayfa'!W204</f>
        <v>0</v>
      </c>
      <c r="AI195" s="42">
        <f>'2.Sayfa'!X204</f>
        <v>0</v>
      </c>
      <c r="AJ195" s="42">
        <f>'2.Sayfa'!Y204</f>
        <v>0</v>
      </c>
      <c r="AK195" s="42">
        <f>'2.Sayfa'!Z204</f>
        <v>0</v>
      </c>
      <c r="AL195" s="42">
        <f>'2.Sayfa'!AD204</f>
        <v>0</v>
      </c>
      <c r="AM195" s="42">
        <f>'2.Sayfa'!AE204</f>
        <v>0</v>
      </c>
      <c r="AN195" s="42">
        <f>'2.Sayfa'!AF204</f>
        <v>0</v>
      </c>
      <c r="AO195" s="43">
        <f>'2.Sayfa'!AG204</f>
        <v>0</v>
      </c>
      <c r="AP195" s="44">
        <f>'3.Sayfa'!B204</f>
        <v>0</v>
      </c>
      <c r="AQ195" s="46">
        <f>'3.Sayfa'!C204</f>
        <v>0</v>
      </c>
      <c r="AR195" s="42">
        <f>'3.Sayfa'!D204</f>
        <v>0</v>
      </c>
      <c r="AS195" s="45">
        <f>'3.Sayfa'!E204</f>
        <v>0</v>
      </c>
      <c r="AT195" s="42">
        <f>'3.Sayfa'!I204</f>
        <v>0</v>
      </c>
      <c r="AU195" s="42">
        <f>'3.Sayfa'!J204</f>
        <v>0</v>
      </c>
      <c r="AV195" s="42">
        <f>'3.Sayfa'!K204</f>
        <v>0</v>
      </c>
      <c r="AW195" s="42">
        <f>'3.Sayfa'!L204</f>
        <v>0</v>
      </c>
      <c r="AX195" s="42">
        <f>'3.Sayfa'!P204</f>
        <v>0</v>
      </c>
      <c r="AY195" s="42">
        <f>'3.Sayfa'!Q204</f>
        <v>0</v>
      </c>
      <c r="AZ195" s="42">
        <f>'3.Sayfa'!R204</f>
        <v>0</v>
      </c>
      <c r="BA195" s="42">
        <f>'3.Sayfa'!S204</f>
        <v>0</v>
      </c>
      <c r="BB195" s="42">
        <f>'3.Sayfa'!W204</f>
        <v>0</v>
      </c>
      <c r="BC195" s="42">
        <f>'3.Sayfa'!X204</f>
        <v>0</v>
      </c>
      <c r="BD195" s="42">
        <f>'3.Sayfa'!Y204</f>
        <v>0</v>
      </c>
      <c r="BE195" s="42">
        <f>'3.Sayfa'!Z204</f>
        <v>0</v>
      </c>
      <c r="BF195" s="42">
        <f>'3.Sayfa'!AD204</f>
        <v>0</v>
      </c>
      <c r="BG195" s="42">
        <f>'3.Sayfa'!AE204</f>
        <v>0</v>
      </c>
      <c r="BH195" s="42">
        <f>'3.Sayfa'!AF204</f>
        <v>0</v>
      </c>
      <c r="BI195" s="42">
        <f>'3.Sayfa'!AG204</f>
        <v>0</v>
      </c>
      <c r="BJ195" s="44">
        <f>'4.Sayfa'!B204</f>
        <v>0</v>
      </c>
      <c r="BK195" s="42">
        <f>'4.Sayfa'!C204</f>
        <v>0</v>
      </c>
      <c r="BL195" s="42">
        <f>'4.Sayfa'!D204</f>
        <v>0</v>
      </c>
      <c r="BM195" s="47">
        <f>'4.Sayfa'!E204</f>
        <v>0</v>
      </c>
      <c r="BN195" s="42">
        <f>'4.Sayfa'!I204</f>
        <v>0</v>
      </c>
      <c r="BO195" s="42">
        <f>'4.Sayfa'!J204</f>
        <v>0</v>
      </c>
      <c r="BP195" s="42">
        <f>'4.Sayfa'!K204</f>
        <v>0</v>
      </c>
      <c r="BQ195" s="42">
        <f>'4.Sayfa'!L204</f>
        <v>0</v>
      </c>
      <c r="BR195" s="42">
        <f>'4.Sayfa'!P204</f>
        <v>0</v>
      </c>
      <c r="BS195" s="42">
        <f>'4.Sayfa'!Q204</f>
        <v>0</v>
      </c>
      <c r="BT195" s="42">
        <f>'4.Sayfa'!R204</f>
        <v>0</v>
      </c>
      <c r="BU195" s="42">
        <f>'4.Sayfa'!S204</f>
        <v>0</v>
      </c>
      <c r="BV195" s="42">
        <f>'4.Sayfa'!W204</f>
        <v>0</v>
      </c>
      <c r="BW195" s="42">
        <f>'4.Sayfa'!X204</f>
        <v>0</v>
      </c>
      <c r="BX195" s="42">
        <f>'4.Sayfa'!Y204</f>
        <v>0</v>
      </c>
      <c r="BY195" s="42">
        <f>'4.Sayfa'!Z204</f>
        <v>0</v>
      </c>
      <c r="BZ195" s="42">
        <f>'4.Sayfa'!AD204</f>
        <v>0</v>
      </c>
      <c r="CA195" s="42">
        <f>'4.Sayfa'!AE204</f>
        <v>0</v>
      </c>
      <c r="CB195" s="42">
        <f>'4.Sayfa'!AF204</f>
        <v>0</v>
      </c>
      <c r="CC195" s="42">
        <f>'4.Sayfa'!AG204</f>
        <v>0</v>
      </c>
      <c r="CD195" s="44">
        <f>'5.Sayfa'!B204</f>
        <v>0</v>
      </c>
      <c r="CE195" s="42">
        <f>'5.Sayfa'!C204</f>
        <v>0</v>
      </c>
      <c r="CF195" s="42">
        <f>'5.Sayfa'!D204</f>
        <v>0</v>
      </c>
      <c r="CG195" s="47">
        <f>'5.Sayfa'!E204</f>
        <v>0</v>
      </c>
      <c r="CH195" s="42">
        <f>'5.Sayfa'!I204</f>
        <v>0</v>
      </c>
      <c r="CI195" s="42">
        <f>'5.Sayfa'!J204</f>
        <v>0</v>
      </c>
      <c r="CJ195" s="42">
        <f>'5.Sayfa'!K204</f>
        <v>0</v>
      </c>
      <c r="CK195" s="42">
        <f>'5.Sayfa'!L204</f>
        <v>0</v>
      </c>
      <c r="CL195" s="42">
        <f>'5.Sayfa'!P204</f>
        <v>0</v>
      </c>
      <c r="CM195" s="42">
        <f>'5.Sayfa'!Q204</f>
        <v>0</v>
      </c>
      <c r="CN195" s="42">
        <f>'5.Sayfa'!R204</f>
        <v>0</v>
      </c>
      <c r="CO195" s="42">
        <f>'5.Sayfa'!S204</f>
        <v>0</v>
      </c>
      <c r="CP195" s="42">
        <f>'5.Sayfa'!W204</f>
        <v>0</v>
      </c>
      <c r="CQ195" s="42">
        <f>'5.Sayfa'!X204</f>
        <v>0</v>
      </c>
      <c r="CR195" s="42">
        <f>'5.Sayfa'!Y204</f>
        <v>0</v>
      </c>
      <c r="CS195" s="42">
        <f>'5.Sayfa'!Z204</f>
        <v>0</v>
      </c>
      <c r="CT195" s="42">
        <f>'5.Sayfa'!AD204</f>
        <v>0</v>
      </c>
      <c r="CU195" s="42">
        <f>'5.Sayfa'!AE204</f>
        <v>0</v>
      </c>
      <c r="CV195" s="42">
        <f>'5.Sayfa'!AF204</f>
        <v>0</v>
      </c>
      <c r="CW195" s="43">
        <f>'5.Sayfa'!AG204</f>
        <v>0</v>
      </c>
      <c r="CY195" s="40">
        <f t="shared" si="89"/>
        <v>0.72916666666663699</v>
      </c>
      <c r="CZ195" s="40">
        <f t="shared" ref="CZ195:CZ198" si="90">IF(ISERROR(SMALL(B195:CW195,COUNTIF(B195:CW195,0)+1)),0,SMALL(B195:CW195,COUNTIF(B195:CW195,0)+1))</f>
        <v>0.35416666666666302</v>
      </c>
      <c r="DA195" s="40">
        <f t="shared" ref="DA195:DA198" si="91">IF(CY195-CZ195&lt;0,0,CY195-CZ195)</f>
        <v>0.37499999999997397</v>
      </c>
    </row>
    <row r="196" spans="1:105" ht="15.75" thickBot="1" x14ac:dyDescent="0.3">
      <c r="A196" s="20">
        <f t="shared" si="88"/>
        <v>44916</v>
      </c>
      <c r="B196" s="41">
        <f>'1.Sayfa'!B205</f>
        <v>0.35416666666666302</v>
      </c>
      <c r="C196" s="42">
        <f>'1.Sayfa'!C205</f>
        <v>0.52083333333331805</v>
      </c>
      <c r="D196" s="42">
        <f>'1.Sayfa'!D205</f>
        <v>0.56249999999998201</v>
      </c>
      <c r="E196" s="42">
        <f>'1.Sayfa'!E205</f>
        <v>0.72916666666663699</v>
      </c>
      <c r="F196" s="42">
        <f>'1.Sayfa'!I205</f>
        <v>0.35416666666666302</v>
      </c>
      <c r="G196" s="42">
        <f>'1.Sayfa'!J205</f>
        <v>0.56249999999998201</v>
      </c>
      <c r="H196" s="42">
        <f>'1.Sayfa'!K205</f>
        <v>0.60416666666664598</v>
      </c>
      <c r="I196" s="42">
        <f>'1.Sayfa'!L205</f>
        <v>0.72916666666663699</v>
      </c>
      <c r="J196" s="42">
        <f>'1.Sayfa'!P205</f>
        <v>0</v>
      </c>
      <c r="K196" s="42">
        <f>'1.Sayfa'!Q205</f>
        <v>0</v>
      </c>
      <c r="L196" s="42">
        <f>'1.Sayfa'!R205</f>
        <v>0</v>
      </c>
      <c r="M196" s="42">
        <f>'1.Sayfa'!S205</f>
        <v>0</v>
      </c>
      <c r="N196" s="42">
        <f>'1.Sayfa'!W205</f>
        <v>0</v>
      </c>
      <c r="O196" s="42">
        <f>'1.Sayfa'!X205</f>
        <v>0</v>
      </c>
      <c r="P196" s="42">
        <f>'1.Sayfa'!Y205</f>
        <v>0</v>
      </c>
      <c r="Q196" s="42">
        <f>'1.Sayfa'!Z205</f>
        <v>0</v>
      </c>
      <c r="R196" s="42">
        <f>'1.Sayfa'!AD205</f>
        <v>0</v>
      </c>
      <c r="S196" s="42">
        <f>'1.Sayfa'!AE205</f>
        <v>0</v>
      </c>
      <c r="T196" s="42">
        <f>'1.Sayfa'!AF205</f>
        <v>0</v>
      </c>
      <c r="U196" s="43">
        <f>'1.Sayfa'!AG205</f>
        <v>0</v>
      </c>
      <c r="V196" s="41">
        <f>'2.Sayfa'!B205</f>
        <v>0</v>
      </c>
      <c r="W196" s="42">
        <f>'2.Sayfa'!C205</f>
        <v>0</v>
      </c>
      <c r="X196" s="42">
        <f>'2.Sayfa'!D205</f>
        <v>0</v>
      </c>
      <c r="Y196" s="42">
        <f>'2.Sayfa'!E205</f>
        <v>0</v>
      </c>
      <c r="Z196" s="42">
        <f>'2.Sayfa'!I205</f>
        <v>0</v>
      </c>
      <c r="AA196" s="42">
        <f>'2.Sayfa'!J205</f>
        <v>0</v>
      </c>
      <c r="AB196" s="42">
        <f>'2.Sayfa'!K205</f>
        <v>0</v>
      </c>
      <c r="AC196" s="42">
        <f>'2.Sayfa'!L205</f>
        <v>0</v>
      </c>
      <c r="AD196" s="42">
        <f>'2.Sayfa'!P205</f>
        <v>0</v>
      </c>
      <c r="AE196" s="42">
        <f>'2.Sayfa'!Q205</f>
        <v>0</v>
      </c>
      <c r="AF196" s="42">
        <f>'2.Sayfa'!R205</f>
        <v>0</v>
      </c>
      <c r="AG196" s="42">
        <f>'2.Sayfa'!S205</f>
        <v>0</v>
      </c>
      <c r="AH196" s="42">
        <f>'2.Sayfa'!W205</f>
        <v>0</v>
      </c>
      <c r="AI196" s="42">
        <f>'2.Sayfa'!X205</f>
        <v>0</v>
      </c>
      <c r="AJ196" s="42">
        <f>'2.Sayfa'!Y205</f>
        <v>0</v>
      </c>
      <c r="AK196" s="42">
        <f>'2.Sayfa'!Z205</f>
        <v>0</v>
      </c>
      <c r="AL196" s="42">
        <f>'2.Sayfa'!AD205</f>
        <v>0</v>
      </c>
      <c r="AM196" s="42">
        <f>'2.Sayfa'!AE205</f>
        <v>0</v>
      </c>
      <c r="AN196" s="42">
        <f>'2.Sayfa'!AF205</f>
        <v>0</v>
      </c>
      <c r="AO196" s="43">
        <f>'2.Sayfa'!AG205</f>
        <v>0</v>
      </c>
      <c r="AP196" s="44">
        <f>'3.Sayfa'!B205</f>
        <v>0</v>
      </c>
      <c r="AQ196" s="46">
        <f>'3.Sayfa'!C205</f>
        <v>0</v>
      </c>
      <c r="AR196" s="42">
        <f>'3.Sayfa'!D205</f>
        <v>0</v>
      </c>
      <c r="AS196" s="45">
        <f>'3.Sayfa'!E205</f>
        <v>0</v>
      </c>
      <c r="AT196" s="42">
        <f>'3.Sayfa'!I205</f>
        <v>0</v>
      </c>
      <c r="AU196" s="42">
        <f>'3.Sayfa'!J205</f>
        <v>0</v>
      </c>
      <c r="AV196" s="42">
        <f>'3.Sayfa'!K205</f>
        <v>0</v>
      </c>
      <c r="AW196" s="42">
        <f>'3.Sayfa'!L205</f>
        <v>0</v>
      </c>
      <c r="AX196" s="42">
        <f>'3.Sayfa'!P205</f>
        <v>0</v>
      </c>
      <c r="AY196" s="42">
        <f>'3.Sayfa'!Q205</f>
        <v>0</v>
      </c>
      <c r="AZ196" s="42">
        <f>'3.Sayfa'!R205</f>
        <v>0</v>
      </c>
      <c r="BA196" s="42">
        <f>'3.Sayfa'!S205</f>
        <v>0</v>
      </c>
      <c r="BB196" s="42">
        <f>'3.Sayfa'!W205</f>
        <v>0</v>
      </c>
      <c r="BC196" s="42">
        <f>'3.Sayfa'!X205</f>
        <v>0</v>
      </c>
      <c r="BD196" s="42">
        <f>'3.Sayfa'!Y205</f>
        <v>0</v>
      </c>
      <c r="BE196" s="42">
        <f>'3.Sayfa'!Z205</f>
        <v>0</v>
      </c>
      <c r="BF196" s="42">
        <f>'3.Sayfa'!AD205</f>
        <v>0</v>
      </c>
      <c r="BG196" s="42">
        <f>'3.Sayfa'!AE205</f>
        <v>0</v>
      </c>
      <c r="BH196" s="42">
        <f>'3.Sayfa'!AF205</f>
        <v>0</v>
      </c>
      <c r="BI196" s="42">
        <f>'3.Sayfa'!AG205</f>
        <v>0</v>
      </c>
      <c r="BJ196" s="44">
        <f>'4.Sayfa'!B205</f>
        <v>0</v>
      </c>
      <c r="BK196" s="42">
        <f>'4.Sayfa'!C205</f>
        <v>0</v>
      </c>
      <c r="BL196" s="42">
        <f>'4.Sayfa'!D205</f>
        <v>0</v>
      </c>
      <c r="BM196" s="47">
        <f>'4.Sayfa'!E205</f>
        <v>0</v>
      </c>
      <c r="BN196" s="42">
        <f>'4.Sayfa'!I205</f>
        <v>0</v>
      </c>
      <c r="BO196" s="42">
        <f>'4.Sayfa'!J205</f>
        <v>0</v>
      </c>
      <c r="BP196" s="42">
        <f>'4.Sayfa'!K205</f>
        <v>0</v>
      </c>
      <c r="BQ196" s="42">
        <f>'4.Sayfa'!L205</f>
        <v>0</v>
      </c>
      <c r="BR196" s="42">
        <f>'4.Sayfa'!P205</f>
        <v>0</v>
      </c>
      <c r="BS196" s="42">
        <f>'4.Sayfa'!Q205</f>
        <v>0</v>
      </c>
      <c r="BT196" s="42">
        <f>'4.Sayfa'!R205</f>
        <v>0</v>
      </c>
      <c r="BU196" s="42">
        <f>'4.Sayfa'!S205</f>
        <v>0</v>
      </c>
      <c r="BV196" s="42">
        <f>'4.Sayfa'!W205</f>
        <v>0</v>
      </c>
      <c r="BW196" s="42">
        <f>'4.Sayfa'!X205</f>
        <v>0</v>
      </c>
      <c r="BX196" s="42">
        <f>'4.Sayfa'!Y205</f>
        <v>0</v>
      </c>
      <c r="BY196" s="42">
        <f>'4.Sayfa'!Z205</f>
        <v>0</v>
      </c>
      <c r="BZ196" s="42">
        <f>'4.Sayfa'!AD205</f>
        <v>0</v>
      </c>
      <c r="CA196" s="42">
        <f>'4.Sayfa'!AE205</f>
        <v>0</v>
      </c>
      <c r="CB196" s="42">
        <f>'4.Sayfa'!AF205</f>
        <v>0</v>
      </c>
      <c r="CC196" s="42">
        <f>'4.Sayfa'!AG205</f>
        <v>0</v>
      </c>
      <c r="CD196" s="44">
        <f>'5.Sayfa'!B205</f>
        <v>0</v>
      </c>
      <c r="CE196" s="42">
        <f>'5.Sayfa'!C205</f>
        <v>0</v>
      </c>
      <c r="CF196" s="42">
        <f>'5.Sayfa'!D205</f>
        <v>0</v>
      </c>
      <c r="CG196" s="47">
        <f>'5.Sayfa'!E205</f>
        <v>0</v>
      </c>
      <c r="CH196" s="42">
        <f>'5.Sayfa'!I205</f>
        <v>0</v>
      </c>
      <c r="CI196" s="42">
        <f>'5.Sayfa'!J205</f>
        <v>0</v>
      </c>
      <c r="CJ196" s="42">
        <f>'5.Sayfa'!K205</f>
        <v>0</v>
      </c>
      <c r="CK196" s="42">
        <f>'5.Sayfa'!L205</f>
        <v>0</v>
      </c>
      <c r="CL196" s="42">
        <f>'5.Sayfa'!P205</f>
        <v>0</v>
      </c>
      <c r="CM196" s="42">
        <f>'5.Sayfa'!Q205</f>
        <v>0</v>
      </c>
      <c r="CN196" s="42">
        <f>'5.Sayfa'!R205</f>
        <v>0</v>
      </c>
      <c r="CO196" s="42">
        <f>'5.Sayfa'!S205</f>
        <v>0</v>
      </c>
      <c r="CP196" s="42">
        <f>'5.Sayfa'!W205</f>
        <v>0</v>
      </c>
      <c r="CQ196" s="42">
        <f>'5.Sayfa'!X205</f>
        <v>0</v>
      </c>
      <c r="CR196" s="42">
        <f>'5.Sayfa'!Y205</f>
        <v>0</v>
      </c>
      <c r="CS196" s="42">
        <f>'5.Sayfa'!Z205</f>
        <v>0</v>
      </c>
      <c r="CT196" s="42">
        <f>'5.Sayfa'!AD205</f>
        <v>0</v>
      </c>
      <c r="CU196" s="42">
        <f>'5.Sayfa'!AE205</f>
        <v>0</v>
      </c>
      <c r="CV196" s="42">
        <f>'5.Sayfa'!AF205</f>
        <v>0</v>
      </c>
      <c r="CW196" s="43">
        <f>'5.Sayfa'!AG205</f>
        <v>0</v>
      </c>
      <c r="CY196" s="40">
        <f t="shared" si="89"/>
        <v>0.72916666666663699</v>
      </c>
      <c r="CZ196" s="40">
        <f t="shared" si="90"/>
        <v>0.35416666666666302</v>
      </c>
      <c r="DA196" s="40">
        <f t="shared" si="91"/>
        <v>0.37499999999997397</v>
      </c>
    </row>
    <row r="197" spans="1:105" ht="15.75" thickBot="1" x14ac:dyDescent="0.3">
      <c r="A197" s="20">
        <f t="shared" si="88"/>
        <v>44917</v>
      </c>
      <c r="B197" s="41">
        <f>'1.Sayfa'!B206</f>
        <v>0.35416666666666302</v>
      </c>
      <c r="C197" s="42">
        <f>'1.Sayfa'!C206</f>
        <v>0.56249999999998201</v>
      </c>
      <c r="D197" s="42">
        <f>'1.Sayfa'!D206</f>
        <v>0.60416666666664598</v>
      </c>
      <c r="E197" s="42">
        <f>'1.Sayfa'!E206</f>
        <v>0.72916666666663699</v>
      </c>
      <c r="F197" s="42">
        <f>'1.Sayfa'!I206</f>
        <v>0.35416666666666302</v>
      </c>
      <c r="G197" s="42">
        <f>'1.Sayfa'!J206</f>
        <v>0.52083333333331805</v>
      </c>
      <c r="H197" s="42">
        <f>'1.Sayfa'!K206</f>
        <v>0.56249999999998201</v>
      </c>
      <c r="I197" s="42">
        <f>'1.Sayfa'!L206</f>
        <v>0.72916666666663699</v>
      </c>
      <c r="J197" s="42">
        <f>'1.Sayfa'!P206</f>
        <v>0</v>
      </c>
      <c r="K197" s="42">
        <f>'1.Sayfa'!Q206</f>
        <v>0</v>
      </c>
      <c r="L197" s="42">
        <f>'1.Sayfa'!R206</f>
        <v>0</v>
      </c>
      <c r="M197" s="42">
        <f>'1.Sayfa'!S206</f>
        <v>0</v>
      </c>
      <c r="N197" s="42">
        <f>'1.Sayfa'!W206</f>
        <v>0</v>
      </c>
      <c r="O197" s="42">
        <f>'1.Sayfa'!X206</f>
        <v>0</v>
      </c>
      <c r="P197" s="42">
        <f>'1.Sayfa'!Y206</f>
        <v>0</v>
      </c>
      <c r="Q197" s="42">
        <f>'1.Sayfa'!Z206</f>
        <v>0</v>
      </c>
      <c r="R197" s="42">
        <f>'1.Sayfa'!AD206</f>
        <v>0</v>
      </c>
      <c r="S197" s="42">
        <f>'1.Sayfa'!AE206</f>
        <v>0</v>
      </c>
      <c r="T197" s="42">
        <f>'1.Sayfa'!AF206</f>
        <v>0</v>
      </c>
      <c r="U197" s="43">
        <f>'1.Sayfa'!AG206</f>
        <v>0</v>
      </c>
      <c r="V197" s="41">
        <f>'2.Sayfa'!B206</f>
        <v>0</v>
      </c>
      <c r="W197" s="42">
        <f>'2.Sayfa'!C206</f>
        <v>0</v>
      </c>
      <c r="X197" s="42">
        <f>'2.Sayfa'!D206</f>
        <v>0</v>
      </c>
      <c r="Y197" s="42">
        <f>'2.Sayfa'!E206</f>
        <v>0</v>
      </c>
      <c r="Z197" s="42">
        <f>'2.Sayfa'!I206</f>
        <v>0</v>
      </c>
      <c r="AA197" s="42">
        <f>'2.Sayfa'!J206</f>
        <v>0</v>
      </c>
      <c r="AB197" s="42">
        <f>'2.Sayfa'!K206</f>
        <v>0</v>
      </c>
      <c r="AC197" s="42">
        <f>'2.Sayfa'!L206</f>
        <v>0</v>
      </c>
      <c r="AD197" s="42">
        <f>'2.Sayfa'!P206</f>
        <v>0</v>
      </c>
      <c r="AE197" s="42">
        <f>'2.Sayfa'!Q206</f>
        <v>0</v>
      </c>
      <c r="AF197" s="42">
        <f>'2.Sayfa'!R206</f>
        <v>0</v>
      </c>
      <c r="AG197" s="42">
        <f>'2.Sayfa'!S206</f>
        <v>0</v>
      </c>
      <c r="AH197" s="42">
        <f>'2.Sayfa'!W206</f>
        <v>0</v>
      </c>
      <c r="AI197" s="42">
        <f>'2.Sayfa'!X206</f>
        <v>0</v>
      </c>
      <c r="AJ197" s="42">
        <f>'2.Sayfa'!Y206</f>
        <v>0</v>
      </c>
      <c r="AK197" s="42">
        <f>'2.Sayfa'!Z206</f>
        <v>0</v>
      </c>
      <c r="AL197" s="42">
        <f>'2.Sayfa'!AD206</f>
        <v>0</v>
      </c>
      <c r="AM197" s="42">
        <f>'2.Sayfa'!AE206</f>
        <v>0</v>
      </c>
      <c r="AN197" s="42">
        <f>'2.Sayfa'!AF206</f>
        <v>0</v>
      </c>
      <c r="AO197" s="43">
        <f>'2.Sayfa'!AG206</f>
        <v>0</v>
      </c>
      <c r="AP197" s="44">
        <f>'3.Sayfa'!B206</f>
        <v>0</v>
      </c>
      <c r="AQ197" s="46">
        <f>'3.Sayfa'!C206</f>
        <v>0</v>
      </c>
      <c r="AR197" s="42">
        <f>'3.Sayfa'!D206</f>
        <v>0</v>
      </c>
      <c r="AS197" s="45">
        <f>'3.Sayfa'!E206</f>
        <v>0</v>
      </c>
      <c r="AT197" s="42">
        <f>'3.Sayfa'!I206</f>
        <v>0</v>
      </c>
      <c r="AU197" s="42">
        <f>'3.Sayfa'!J206</f>
        <v>0</v>
      </c>
      <c r="AV197" s="42">
        <f>'3.Sayfa'!K206</f>
        <v>0</v>
      </c>
      <c r="AW197" s="42">
        <f>'3.Sayfa'!L206</f>
        <v>0</v>
      </c>
      <c r="AX197" s="42">
        <f>'3.Sayfa'!P206</f>
        <v>0</v>
      </c>
      <c r="AY197" s="42">
        <f>'3.Sayfa'!Q206</f>
        <v>0</v>
      </c>
      <c r="AZ197" s="42">
        <f>'3.Sayfa'!R206</f>
        <v>0</v>
      </c>
      <c r="BA197" s="42">
        <f>'3.Sayfa'!S206</f>
        <v>0</v>
      </c>
      <c r="BB197" s="42">
        <f>'3.Sayfa'!W206</f>
        <v>0</v>
      </c>
      <c r="BC197" s="42">
        <f>'3.Sayfa'!X206</f>
        <v>0</v>
      </c>
      <c r="BD197" s="42">
        <f>'3.Sayfa'!Y206</f>
        <v>0</v>
      </c>
      <c r="BE197" s="42">
        <f>'3.Sayfa'!Z206</f>
        <v>0</v>
      </c>
      <c r="BF197" s="42">
        <f>'3.Sayfa'!AD206</f>
        <v>0</v>
      </c>
      <c r="BG197" s="42">
        <f>'3.Sayfa'!AE206</f>
        <v>0</v>
      </c>
      <c r="BH197" s="42">
        <f>'3.Sayfa'!AF206</f>
        <v>0</v>
      </c>
      <c r="BI197" s="42">
        <f>'3.Sayfa'!AG206</f>
        <v>0</v>
      </c>
      <c r="BJ197" s="44">
        <f>'4.Sayfa'!B206</f>
        <v>0</v>
      </c>
      <c r="BK197" s="42">
        <f>'4.Sayfa'!C206</f>
        <v>0</v>
      </c>
      <c r="BL197" s="42">
        <f>'4.Sayfa'!D206</f>
        <v>0</v>
      </c>
      <c r="BM197" s="47">
        <f>'4.Sayfa'!E206</f>
        <v>0</v>
      </c>
      <c r="BN197" s="42">
        <f>'4.Sayfa'!I206</f>
        <v>0</v>
      </c>
      <c r="BO197" s="42">
        <f>'4.Sayfa'!J206</f>
        <v>0</v>
      </c>
      <c r="BP197" s="42">
        <f>'4.Sayfa'!K206</f>
        <v>0</v>
      </c>
      <c r="BQ197" s="42">
        <f>'4.Sayfa'!L206</f>
        <v>0</v>
      </c>
      <c r="BR197" s="42">
        <f>'4.Sayfa'!P206</f>
        <v>0</v>
      </c>
      <c r="BS197" s="42">
        <f>'4.Sayfa'!Q206</f>
        <v>0</v>
      </c>
      <c r="BT197" s="42">
        <f>'4.Sayfa'!R206</f>
        <v>0</v>
      </c>
      <c r="BU197" s="42">
        <f>'4.Sayfa'!S206</f>
        <v>0</v>
      </c>
      <c r="BV197" s="42">
        <f>'4.Sayfa'!W206</f>
        <v>0</v>
      </c>
      <c r="BW197" s="42">
        <f>'4.Sayfa'!X206</f>
        <v>0</v>
      </c>
      <c r="BX197" s="42">
        <f>'4.Sayfa'!Y206</f>
        <v>0</v>
      </c>
      <c r="BY197" s="42">
        <f>'4.Sayfa'!Z206</f>
        <v>0</v>
      </c>
      <c r="BZ197" s="42">
        <f>'4.Sayfa'!AD206</f>
        <v>0</v>
      </c>
      <c r="CA197" s="42">
        <f>'4.Sayfa'!AE206</f>
        <v>0</v>
      </c>
      <c r="CB197" s="42">
        <f>'4.Sayfa'!AF206</f>
        <v>0</v>
      </c>
      <c r="CC197" s="42">
        <f>'4.Sayfa'!AG206</f>
        <v>0</v>
      </c>
      <c r="CD197" s="44">
        <f>'5.Sayfa'!B206</f>
        <v>0</v>
      </c>
      <c r="CE197" s="42">
        <f>'5.Sayfa'!C206</f>
        <v>0</v>
      </c>
      <c r="CF197" s="42">
        <f>'5.Sayfa'!D206</f>
        <v>0</v>
      </c>
      <c r="CG197" s="47">
        <f>'5.Sayfa'!E206</f>
        <v>0</v>
      </c>
      <c r="CH197" s="42">
        <f>'5.Sayfa'!I206</f>
        <v>0</v>
      </c>
      <c r="CI197" s="42">
        <f>'5.Sayfa'!J206</f>
        <v>0</v>
      </c>
      <c r="CJ197" s="42">
        <f>'5.Sayfa'!K206</f>
        <v>0</v>
      </c>
      <c r="CK197" s="42">
        <f>'5.Sayfa'!L206</f>
        <v>0</v>
      </c>
      <c r="CL197" s="42">
        <f>'5.Sayfa'!P206</f>
        <v>0</v>
      </c>
      <c r="CM197" s="42">
        <f>'5.Sayfa'!Q206</f>
        <v>0</v>
      </c>
      <c r="CN197" s="42">
        <f>'5.Sayfa'!R206</f>
        <v>0</v>
      </c>
      <c r="CO197" s="42">
        <f>'5.Sayfa'!S206</f>
        <v>0</v>
      </c>
      <c r="CP197" s="42">
        <f>'5.Sayfa'!W206</f>
        <v>0</v>
      </c>
      <c r="CQ197" s="42">
        <f>'5.Sayfa'!X206</f>
        <v>0</v>
      </c>
      <c r="CR197" s="42">
        <f>'5.Sayfa'!Y206</f>
        <v>0</v>
      </c>
      <c r="CS197" s="42">
        <f>'5.Sayfa'!Z206</f>
        <v>0</v>
      </c>
      <c r="CT197" s="42">
        <f>'5.Sayfa'!AD206</f>
        <v>0</v>
      </c>
      <c r="CU197" s="42">
        <f>'5.Sayfa'!AE206</f>
        <v>0</v>
      </c>
      <c r="CV197" s="42">
        <f>'5.Sayfa'!AF206</f>
        <v>0</v>
      </c>
      <c r="CW197" s="43">
        <f>'5.Sayfa'!AG206</f>
        <v>0</v>
      </c>
      <c r="CY197" s="40">
        <f t="shared" si="89"/>
        <v>0.72916666666663699</v>
      </c>
      <c r="CZ197" s="40">
        <f t="shared" si="90"/>
        <v>0.35416666666666302</v>
      </c>
      <c r="DA197" s="40">
        <f t="shared" si="91"/>
        <v>0.37499999999997397</v>
      </c>
    </row>
    <row r="198" spans="1:105" ht="15.75" thickBot="1" x14ac:dyDescent="0.3">
      <c r="A198" s="20">
        <f t="shared" si="88"/>
        <v>44918</v>
      </c>
      <c r="B198" s="41">
        <f>'1.Sayfa'!B207</f>
        <v>0.35416666666666302</v>
      </c>
      <c r="C198" s="42">
        <f>'1.Sayfa'!C207</f>
        <v>0.52083333333331805</v>
      </c>
      <c r="D198" s="42">
        <f>'1.Sayfa'!D207</f>
        <v>0.56249999999998201</v>
      </c>
      <c r="E198" s="42">
        <f>'1.Sayfa'!E207</f>
        <v>0.72916666666663699</v>
      </c>
      <c r="F198" s="42">
        <f>'1.Sayfa'!I207</f>
        <v>0.35416666666666302</v>
      </c>
      <c r="G198" s="42">
        <f>'1.Sayfa'!J207</f>
        <v>0.56249999999998201</v>
      </c>
      <c r="H198" s="42">
        <f>'1.Sayfa'!K207</f>
        <v>0.60416666666664598</v>
      </c>
      <c r="I198" s="42">
        <f>'1.Sayfa'!L207</f>
        <v>0.72916666666663699</v>
      </c>
      <c r="J198" s="42">
        <f>'1.Sayfa'!P207</f>
        <v>0</v>
      </c>
      <c r="K198" s="42">
        <f>'1.Sayfa'!Q207</f>
        <v>0</v>
      </c>
      <c r="L198" s="42">
        <f>'1.Sayfa'!R207</f>
        <v>0</v>
      </c>
      <c r="M198" s="42">
        <f>'1.Sayfa'!S207</f>
        <v>0</v>
      </c>
      <c r="N198" s="42">
        <f>'1.Sayfa'!W207</f>
        <v>0</v>
      </c>
      <c r="O198" s="42">
        <f>'1.Sayfa'!X207</f>
        <v>0</v>
      </c>
      <c r="P198" s="42">
        <f>'1.Sayfa'!Y207</f>
        <v>0</v>
      </c>
      <c r="Q198" s="42">
        <f>'1.Sayfa'!Z207</f>
        <v>0</v>
      </c>
      <c r="R198" s="42">
        <f>'1.Sayfa'!AD207</f>
        <v>0</v>
      </c>
      <c r="S198" s="42">
        <f>'1.Sayfa'!AE207</f>
        <v>0</v>
      </c>
      <c r="T198" s="42">
        <f>'1.Sayfa'!AF207</f>
        <v>0</v>
      </c>
      <c r="U198" s="43">
        <f>'1.Sayfa'!AG207</f>
        <v>0</v>
      </c>
      <c r="V198" s="41">
        <f>'2.Sayfa'!B207</f>
        <v>0</v>
      </c>
      <c r="W198" s="42">
        <f>'2.Sayfa'!C207</f>
        <v>0</v>
      </c>
      <c r="X198" s="42">
        <f>'2.Sayfa'!D207</f>
        <v>0</v>
      </c>
      <c r="Y198" s="42">
        <f>'2.Sayfa'!E207</f>
        <v>0</v>
      </c>
      <c r="Z198" s="42">
        <f>'2.Sayfa'!I207</f>
        <v>0</v>
      </c>
      <c r="AA198" s="42">
        <f>'2.Sayfa'!J207</f>
        <v>0</v>
      </c>
      <c r="AB198" s="42">
        <f>'2.Sayfa'!K207</f>
        <v>0</v>
      </c>
      <c r="AC198" s="42">
        <f>'2.Sayfa'!L207</f>
        <v>0</v>
      </c>
      <c r="AD198" s="42">
        <f>'2.Sayfa'!P207</f>
        <v>0</v>
      </c>
      <c r="AE198" s="42">
        <f>'2.Sayfa'!Q207</f>
        <v>0</v>
      </c>
      <c r="AF198" s="42">
        <f>'2.Sayfa'!R207</f>
        <v>0</v>
      </c>
      <c r="AG198" s="42">
        <f>'2.Sayfa'!S207</f>
        <v>0</v>
      </c>
      <c r="AH198" s="42">
        <f>'2.Sayfa'!W207</f>
        <v>0</v>
      </c>
      <c r="AI198" s="42">
        <f>'2.Sayfa'!X207</f>
        <v>0</v>
      </c>
      <c r="AJ198" s="42">
        <f>'2.Sayfa'!Y207</f>
        <v>0</v>
      </c>
      <c r="AK198" s="42">
        <f>'2.Sayfa'!Z207</f>
        <v>0</v>
      </c>
      <c r="AL198" s="42">
        <f>'2.Sayfa'!AD207</f>
        <v>0</v>
      </c>
      <c r="AM198" s="42">
        <f>'2.Sayfa'!AE207</f>
        <v>0</v>
      </c>
      <c r="AN198" s="42">
        <f>'2.Sayfa'!AF207</f>
        <v>0</v>
      </c>
      <c r="AO198" s="43">
        <f>'2.Sayfa'!AG207</f>
        <v>0</v>
      </c>
      <c r="AP198" s="44">
        <f>'3.Sayfa'!B207</f>
        <v>0</v>
      </c>
      <c r="AQ198" s="46">
        <f>'3.Sayfa'!C207</f>
        <v>0</v>
      </c>
      <c r="AR198" s="42">
        <f>'3.Sayfa'!D207</f>
        <v>0</v>
      </c>
      <c r="AS198" s="45">
        <f>'3.Sayfa'!E207</f>
        <v>0</v>
      </c>
      <c r="AT198" s="42">
        <f>'3.Sayfa'!I207</f>
        <v>0</v>
      </c>
      <c r="AU198" s="42">
        <f>'3.Sayfa'!J207</f>
        <v>0</v>
      </c>
      <c r="AV198" s="42">
        <f>'3.Sayfa'!K207</f>
        <v>0</v>
      </c>
      <c r="AW198" s="42">
        <f>'3.Sayfa'!L207</f>
        <v>0</v>
      </c>
      <c r="AX198" s="42">
        <f>'3.Sayfa'!P207</f>
        <v>0</v>
      </c>
      <c r="AY198" s="42">
        <f>'3.Sayfa'!Q207</f>
        <v>0</v>
      </c>
      <c r="AZ198" s="42">
        <f>'3.Sayfa'!R207</f>
        <v>0</v>
      </c>
      <c r="BA198" s="42">
        <f>'3.Sayfa'!S207</f>
        <v>0</v>
      </c>
      <c r="BB198" s="42">
        <f>'3.Sayfa'!W207</f>
        <v>0</v>
      </c>
      <c r="BC198" s="42">
        <f>'3.Sayfa'!X207</f>
        <v>0</v>
      </c>
      <c r="BD198" s="42">
        <f>'3.Sayfa'!Y207</f>
        <v>0</v>
      </c>
      <c r="BE198" s="42">
        <f>'3.Sayfa'!Z207</f>
        <v>0</v>
      </c>
      <c r="BF198" s="42">
        <f>'3.Sayfa'!AD207</f>
        <v>0</v>
      </c>
      <c r="BG198" s="42">
        <f>'3.Sayfa'!AE207</f>
        <v>0</v>
      </c>
      <c r="BH198" s="42">
        <f>'3.Sayfa'!AF207</f>
        <v>0</v>
      </c>
      <c r="BI198" s="42">
        <f>'3.Sayfa'!AG207</f>
        <v>0</v>
      </c>
      <c r="BJ198" s="44">
        <f>'4.Sayfa'!B207</f>
        <v>0</v>
      </c>
      <c r="BK198" s="42">
        <f>'4.Sayfa'!C207</f>
        <v>0</v>
      </c>
      <c r="BL198" s="42">
        <f>'4.Sayfa'!D207</f>
        <v>0</v>
      </c>
      <c r="BM198" s="47">
        <f>'4.Sayfa'!E207</f>
        <v>0</v>
      </c>
      <c r="BN198" s="42">
        <f>'4.Sayfa'!I207</f>
        <v>0</v>
      </c>
      <c r="BO198" s="42">
        <f>'4.Sayfa'!J207</f>
        <v>0</v>
      </c>
      <c r="BP198" s="42">
        <f>'4.Sayfa'!K207</f>
        <v>0</v>
      </c>
      <c r="BQ198" s="42">
        <f>'4.Sayfa'!L207</f>
        <v>0</v>
      </c>
      <c r="BR198" s="42">
        <f>'4.Sayfa'!P207</f>
        <v>0</v>
      </c>
      <c r="BS198" s="42">
        <f>'4.Sayfa'!Q207</f>
        <v>0</v>
      </c>
      <c r="BT198" s="42">
        <f>'4.Sayfa'!R207</f>
        <v>0</v>
      </c>
      <c r="BU198" s="42">
        <f>'4.Sayfa'!S207</f>
        <v>0</v>
      </c>
      <c r="BV198" s="42">
        <f>'4.Sayfa'!W207</f>
        <v>0</v>
      </c>
      <c r="BW198" s="42">
        <f>'4.Sayfa'!X207</f>
        <v>0</v>
      </c>
      <c r="BX198" s="42">
        <f>'4.Sayfa'!Y207</f>
        <v>0</v>
      </c>
      <c r="BY198" s="42">
        <f>'4.Sayfa'!Z207</f>
        <v>0</v>
      </c>
      <c r="BZ198" s="42">
        <f>'4.Sayfa'!AD207</f>
        <v>0</v>
      </c>
      <c r="CA198" s="42">
        <f>'4.Sayfa'!AE207</f>
        <v>0</v>
      </c>
      <c r="CB198" s="42">
        <f>'4.Sayfa'!AF207</f>
        <v>0</v>
      </c>
      <c r="CC198" s="42">
        <f>'4.Sayfa'!AG207</f>
        <v>0</v>
      </c>
      <c r="CD198" s="44">
        <f>'5.Sayfa'!B207</f>
        <v>0</v>
      </c>
      <c r="CE198" s="42">
        <f>'5.Sayfa'!C207</f>
        <v>0</v>
      </c>
      <c r="CF198" s="42">
        <f>'5.Sayfa'!D207</f>
        <v>0</v>
      </c>
      <c r="CG198" s="47">
        <f>'5.Sayfa'!E207</f>
        <v>0</v>
      </c>
      <c r="CH198" s="42">
        <f>'5.Sayfa'!I207</f>
        <v>0</v>
      </c>
      <c r="CI198" s="42">
        <f>'5.Sayfa'!J207</f>
        <v>0</v>
      </c>
      <c r="CJ198" s="42">
        <f>'5.Sayfa'!K207</f>
        <v>0</v>
      </c>
      <c r="CK198" s="42">
        <f>'5.Sayfa'!L207</f>
        <v>0</v>
      </c>
      <c r="CL198" s="42">
        <f>'5.Sayfa'!P207</f>
        <v>0</v>
      </c>
      <c r="CM198" s="42">
        <f>'5.Sayfa'!Q207</f>
        <v>0</v>
      </c>
      <c r="CN198" s="42">
        <f>'5.Sayfa'!R207</f>
        <v>0</v>
      </c>
      <c r="CO198" s="42">
        <f>'5.Sayfa'!S207</f>
        <v>0</v>
      </c>
      <c r="CP198" s="42">
        <f>'5.Sayfa'!W207</f>
        <v>0</v>
      </c>
      <c r="CQ198" s="42">
        <f>'5.Sayfa'!X207</f>
        <v>0</v>
      </c>
      <c r="CR198" s="42">
        <f>'5.Sayfa'!Y207</f>
        <v>0</v>
      </c>
      <c r="CS198" s="42">
        <f>'5.Sayfa'!Z207</f>
        <v>0</v>
      </c>
      <c r="CT198" s="42">
        <f>'5.Sayfa'!AD207</f>
        <v>0</v>
      </c>
      <c r="CU198" s="42">
        <f>'5.Sayfa'!AE207</f>
        <v>0</v>
      </c>
      <c r="CV198" s="42">
        <f>'5.Sayfa'!AF207</f>
        <v>0</v>
      </c>
      <c r="CW198" s="43">
        <f>'5.Sayfa'!AG207</f>
        <v>0</v>
      </c>
      <c r="CY198" s="40">
        <f t="shared" si="89"/>
        <v>0.72916666666663699</v>
      </c>
      <c r="CZ198" s="40">
        <f t="shared" si="90"/>
        <v>0.35416666666666302</v>
      </c>
      <c r="DA198" s="40">
        <f t="shared" si="91"/>
        <v>0.37499999999997397</v>
      </c>
    </row>
    <row r="199" spans="1:105" ht="16.5" thickBot="1" x14ac:dyDescent="0.3">
      <c r="A199" s="30" t="s">
        <v>24</v>
      </c>
      <c r="B199" s="41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3"/>
      <c r="V199" s="41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3"/>
      <c r="AP199" s="44"/>
      <c r="AQ199" s="46"/>
      <c r="AR199" s="42"/>
      <c r="AS199" s="45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4"/>
      <c r="BK199" s="42"/>
      <c r="BL199" s="42"/>
      <c r="BM199" s="47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4"/>
      <c r="CE199" s="42"/>
      <c r="CF199" s="42"/>
      <c r="CG199" s="47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3"/>
      <c r="CY199" s="40"/>
      <c r="CZ199" s="40"/>
      <c r="DA199" s="48">
        <f>SUM(DA194:DA198)</f>
        <v>1.916666666666534</v>
      </c>
    </row>
    <row r="200" spans="1:105" x14ac:dyDescent="0.25">
      <c r="A200" s="20">
        <f>A198+1</f>
        <v>44919</v>
      </c>
    </row>
    <row r="201" spans="1:105" x14ac:dyDescent="0.25">
      <c r="A201" s="20">
        <f>A200+1</f>
        <v>44920</v>
      </c>
    </row>
    <row r="202" spans="1:105" ht="15.75" thickBot="1" x14ac:dyDescent="0.3">
      <c r="A202" s="20">
        <f t="shared" ref="A202:A206" si="92">A201+1</f>
        <v>44921</v>
      </c>
      <c r="B202" s="41">
        <f>'1.Sayfa'!B211</f>
        <v>0.35416666666666302</v>
      </c>
      <c r="C202" s="42">
        <f>'1.Sayfa'!C211</f>
        <v>0.56249999999998201</v>
      </c>
      <c r="D202" s="42">
        <f>'1.Sayfa'!D211</f>
        <v>0.60416666666664598</v>
      </c>
      <c r="E202" s="42">
        <f>'1.Sayfa'!E211</f>
        <v>0.72916666666663699</v>
      </c>
      <c r="F202" s="42">
        <f>'1.Sayfa'!I211</f>
        <v>0.312499999999999</v>
      </c>
      <c r="G202" s="42">
        <f>'1.Sayfa'!J211</f>
        <v>0.52083333333331805</v>
      </c>
      <c r="H202" s="42">
        <f>'1.Sayfa'!K211</f>
        <v>0.56249999999998201</v>
      </c>
      <c r="I202" s="42">
        <f>'1.Sayfa'!L211</f>
        <v>0.68749999999997402</v>
      </c>
      <c r="J202" s="42">
        <f>'1.Sayfa'!P211</f>
        <v>0</v>
      </c>
      <c r="K202" s="42">
        <f>'1.Sayfa'!Q211</f>
        <v>0</v>
      </c>
      <c r="L202" s="42">
        <f>'1.Sayfa'!R211</f>
        <v>0</v>
      </c>
      <c r="M202" s="42">
        <f>'1.Sayfa'!S211</f>
        <v>0</v>
      </c>
      <c r="N202" s="42">
        <f>'1.Sayfa'!W211</f>
        <v>0</v>
      </c>
      <c r="O202" s="42">
        <f>'1.Sayfa'!X211</f>
        <v>0</v>
      </c>
      <c r="P202" s="42">
        <f>'1.Sayfa'!Y211</f>
        <v>0</v>
      </c>
      <c r="Q202" s="42">
        <f>'1.Sayfa'!Z211</f>
        <v>0</v>
      </c>
      <c r="R202" s="42">
        <f>'1.Sayfa'!AD211</f>
        <v>0</v>
      </c>
      <c r="S202" s="42">
        <f>'1.Sayfa'!AE211</f>
        <v>0</v>
      </c>
      <c r="T202" s="42">
        <f>'1.Sayfa'!AF211</f>
        <v>0</v>
      </c>
      <c r="U202" s="43">
        <f>'1.Sayfa'!AG211</f>
        <v>0</v>
      </c>
      <c r="V202" s="41">
        <f>'2.Sayfa'!B211</f>
        <v>0</v>
      </c>
      <c r="W202" s="42">
        <f>'2.Sayfa'!C211</f>
        <v>0</v>
      </c>
      <c r="X202" s="42">
        <f>'2.Sayfa'!D211</f>
        <v>0</v>
      </c>
      <c r="Y202" s="42">
        <f>'2.Sayfa'!E211</f>
        <v>0</v>
      </c>
      <c r="Z202" s="42">
        <f>'2.Sayfa'!I211</f>
        <v>0</v>
      </c>
      <c r="AA202" s="42">
        <f>'2.Sayfa'!J211</f>
        <v>0</v>
      </c>
      <c r="AB202" s="42">
        <f>'2.Sayfa'!K211</f>
        <v>0</v>
      </c>
      <c r="AC202" s="42">
        <f>'2.Sayfa'!L211</f>
        <v>0</v>
      </c>
      <c r="AD202" s="42">
        <f>'2.Sayfa'!P211</f>
        <v>0</v>
      </c>
      <c r="AE202" s="42">
        <f>'2.Sayfa'!Q211</f>
        <v>0</v>
      </c>
      <c r="AF202" s="42">
        <f>'2.Sayfa'!R211</f>
        <v>0</v>
      </c>
      <c r="AG202" s="42">
        <f>'2.Sayfa'!S211</f>
        <v>0</v>
      </c>
      <c r="AH202" s="42">
        <f>'2.Sayfa'!W211</f>
        <v>0</v>
      </c>
      <c r="AI202" s="42">
        <f>'2.Sayfa'!X211</f>
        <v>0</v>
      </c>
      <c r="AJ202" s="42">
        <f>'2.Sayfa'!Y211</f>
        <v>0</v>
      </c>
      <c r="AK202" s="42">
        <f>'2.Sayfa'!Z211</f>
        <v>0</v>
      </c>
      <c r="AL202" s="42">
        <f>'2.Sayfa'!AD211</f>
        <v>0</v>
      </c>
      <c r="AM202" s="42">
        <f>'2.Sayfa'!AE211</f>
        <v>0</v>
      </c>
      <c r="AN202" s="42">
        <f>'2.Sayfa'!AF211</f>
        <v>0</v>
      </c>
      <c r="AO202" s="43">
        <f>'2.Sayfa'!AG211</f>
        <v>0</v>
      </c>
      <c r="AP202" s="44">
        <f>'3.Sayfa'!B211</f>
        <v>0</v>
      </c>
      <c r="AQ202" s="46">
        <f>'3.Sayfa'!C211</f>
        <v>0</v>
      </c>
      <c r="AR202" s="42">
        <f>'3.Sayfa'!D211</f>
        <v>0</v>
      </c>
      <c r="AS202" s="45">
        <f>'3.Sayfa'!E211</f>
        <v>0</v>
      </c>
      <c r="AT202" s="42">
        <f>'3.Sayfa'!I211</f>
        <v>0</v>
      </c>
      <c r="AU202" s="42">
        <f>'3.Sayfa'!J211</f>
        <v>0</v>
      </c>
      <c r="AV202" s="42">
        <f>'3.Sayfa'!K211</f>
        <v>0</v>
      </c>
      <c r="AW202" s="42">
        <f>'3.Sayfa'!L211</f>
        <v>0</v>
      </c>
      <c r="AX202" s="42">
        <f>'3.Sayfa'!P211</f>
        <v>0</v>
      </c>
      <c r="AY202" s="42">
        <f>'3.Sayfa'!Q211</f>
        <v>0</v>
      </c>
      <c r="AZ202" s="42">
        <f>'3.Sayfa'!R211</f>
        <v>0</v>
      </c>
      <c r="BA202" s="42">
        <f>'3.Sayfa'!S211</f>
        <v>0</v>
      </c>
      <c r="BB202" s="42">
        <f>'3.Sayfa'!W211</f>
        <v>0</v>
      </c>
      <c r="BC202" s="42">
        <f>'3.Sayfa'!X211</f>
        <v>0</v>
      </c>
      <c r="BD202" s="42">
        <f>'3.Sayfa'!Y211</f>
        <v>0</v>
      </c>
      <c r="BE202" s="42">
        <f>'3.Sayfa'!Z211</f>
        <v>0</v>
      </c>
      <c r="BF202" s="42">
        <f>'3.Sayfa'!AD211</f>
        <v>0</v>
      </c>
      <c r="BG202" s="42">
        <f>'3.Sayfa'!AE211</f>
        <v>0</v>
      </c>
      <c r="BH202" s="42">
        <f>'3.Sayfa'!AF211</f>
        <v>0</v>
      </c>
      <c r="BI202" s="42">
        <f>'3.Sayfa'!AG211</f>
        <v>0</v>
      </c>
      <c r="BJ202" s="44">
        <f>'4.Sayfa'!B211</f>
        <v>0</v>
      </c>
      <c r="BK202" s="42">
        <f>'4.Sayfa'!C211</f>
        <v>0</v>
      </c>
      <c r="BL202" s="42">
        <f>'4.Sayfa'!D211</f>
        <v>0</v>
      </c>
      <c r="BM202" s="47">
        <f>'4.Sayfa'!E211</f>
        <v>0</v>
      </c>
      <c r="BN202" s="42">
        <f>'4.Sayfa'!I211</f>
        <v>0</v>
      </c>
      <c r="BO202" s="42">
        <f>'4.Sayfa'!J211</f>
        <v>0</v>
      </c>
      <c r="BP202" s="42">
        <f>'4.Sayfa'!K211</f>
        <v>0</v>
      </c>
      <c r="BQ202" s="42">
        <f>'4.Sayfa'!L211</f>
        <v>0</v>
      </c>
      <c r="BR202" s="42">
        <f>'4.Sayfa'!P211</f>
        <v>0</v>
      </c>
      <c r="BS202" s="42">
        <f>'4.Sayfa'!Q211</f>
        <v>0</v>
      </c>
      <c r="BT202" s="42">
        <f>'4.Sayfa'!R211</f>
        <v>0</v>
      </c>
      <c r="BU202" s="42">
        <f>'4.Sayfa'!S211</f>
        <v>0</v>
      </c>
      <c r="BV202" s="42">
        <f>'4.Sayfa'!W211</f>
        <v>0</v>
      </c>
      <c r="BW202" s="42">
        <f>'4.Sayfa'!X211</f>
        <v>0</v>
      </c>
      <c r="BX202" s="42">
        <f>'4.Sayfa'!Y211</f>
        <v>0</v>
      </c>
      <c r="BY202" s="42">
        <f>'4.Sayfa'!Z211</f>
        <v>0</v>
      </c>
      <c r="BZ202" s="42">
        <f>'4.Sayfa'!AD211</f>
        <v>0</v>
      </c>
      <c r="CA202" s="42">
        <f>'4.Sayfa'!AE211</f>
        <v>0</v>
      </c>
      <c r="CB202" s="42">
        <f>'4.Sayfa'!AF211</f>
        <v>0</v>
      </c>
      <c r="CC202" s="42">
        <f>'4.Sayfa'!AG211</f>
        <v>0</v>
      </c>
      <c r="CD202" s="44">
        <f>'5.Sayfa'!B211</f>
        <v>0</v>
      </c>
      <c r="CE202" s="42">
        <f>'5.Sayfa'!C211</f>
        <v>0</v>
      </c>
      <c r="CF202" s="42">
        <f>'5.Sayfa'!D211</f>
        <v>0</v>
      </c>
      <c r="CG202" s="47">
        <f>'5.Sayfa'!E211</f>
        <v>0</v>
      </c>
      <c r="CH202" s="42">
        <f>'5.Sayfa'!I211</f>
        <v>0</v>
      </c>
      <c r="CI202" s="42">
        <f>'5.Sayfa'!J211</f>
        <v>0</v>
      </c>
      <c r="CJ202" s="42">
        <f>'5.Sayfa'!K211</f>
        <v>0</v>
      </c>
      <c r="CK202" s="42">
        <f>'5.Sayfa'!L211</f>
        <v>0</v>
      </c>
      <c r="CL202" s="42">
        <f>'5.Sayfa'!P211</f>
        <v>0</v>
      </c>
      <c r="CM202" s="42">
        <f>'5.Sayfa'!Q211</f>
        <v>0</v>
      </c>
      <c r="CN202" s="42">
        <f>'5.Sayfa'!R211</f>
        <v>0</v>
      </c>
      <c r="CO202" s="42">
        <f>'5.Sayfa'!S211</f>
        <v>0</v>
      </c>
      <c r="CP202" s="42">
        <f>'5.Sayfa'!W211</f>
        <v>0</v>
      </c>
      <c r="CQ202" s="42">
        <f>'5.Sayfa'!X211</f>
        <v>0</v>
      </c>
      <c r="CR202" s="42">
        <f>'5.Sayfa'!Y211</f>
        <v>0</v>
      </c>
      <c r="CS202" s="42">
        <f>'5.Sayfa'!Z211</f>
        <v>0</v>
      </c>
      <c r="CT202" s="42">
        <f>'5.Sayfa'!AD211</f>
        <v>0</v>
      </c>
      <c r="CU202" s="42">
        <f>'5.Sayfa'!AE211</f>
        <v>0</v>
      </c>
      <c r="CV202" s="42">
        <f>'5.Sayfa'!AF211</f>
        <v>0</v>
      </c>
      <c r="CW202" s="43">
        <f>'5.Sayfa'!AG211</f>
        <v>0</v>
      </c>
      <c r="CY202" s="40">
        <f t="shared" ref="CY202:CY206" si="93">LARGE(B202:CW202,1)</f>
        <v>0.72916666666663699</v>
      </c>
      <c r="CZ202" s="40">
        <f>IF(ISERROR(SMALL(B202:CW202,COUNTIF(B202:CW202,0)+1)),0,SMALL(B202:CW202,COUNTIF(B202:CW202,0)+1))</f>
        <v>0.312499999999999</v>
      </c>
      <c r="DA202" s="40">
        <f>IF(CY202-CZ202&lt;0,0,CY202-CZ202)</f>
        <v>0.41666666666663799</v>
      </c>
    </row>
    <row r="203" spans="1:105" ht="15.75" thickBot="1" x14ac:dyDescent="0.3">
      <c r="A203" s="20">
        <f t="shared" si="92"/>
        <v>44922</v>
      </c>
      <c r="B203" s="41">
        <f>'1.Sayfa'!B212</f>
        <v>0.35416666666666302</v>
      </c>
      <c r="C203" s="42">
        <f>'1.Sayfa'!C212</f>
        <v>0.52083333333331805</v>
      </c>
      <c r="D203" s="42">
        <f>'1.Sayfa'!D212</f>
        <v>0.56249999999998201</v>
      </c>
      <c r="E203" s="42">
        <f>'1.Sayfa'!E212</f>
        <v>0.72916666666663699</v>
      </c>
      <c r="F203" s="42">
        <f>'1.Sayfa'!I212</f>
        <v>0.35416666666666302</v>
      </c>
      <c r="G203" s="42">
        <f>'1.Sayfa'!J212</f>
        <v>0.56249999999998201</v>
      </c>
      <c r="H203" s="42">
        <f>'1.Sayfa'!K212</f>
        <v>0.60416666666664598</v>
      </c>
      <c r="I203" s="42">
        <f>'1.Sayfa'!L212</f>
        <v>0.72916666666663699</v>
      </c>
      <c r="J203" s="42">
        <f>'1.Sayfa'!P212</f>
        <v>0</v>
      </c>
      <c r="K203" s="42">
        <f>'1.Sayfa'!Q212</f>
        <v>0</v>
      </c>
      <c r="L203" s="42">
        <f>'1.Sayfa'!R212</f>
        <v>0</v>
      </c>
      <c r="M203" s="42">
        <f>'1.Sayfa'!S212</f>
        <v>0</v>
      </c>
      <c r="N203" s="42">
        <f>'1.Sayfa'!W212</f>
        <v>0</v>
      </c>
      <c r="O203" s="42">
        <f>'1.Sayfa'!X212</f>
        <v>0</v>
      </c>
      <c r="P203" s="42">
        <f>'1.Sayfa'!Y212</f>
        <v>0</v>
      </c>
      <c r="Q203" s="42">
        <f>'1.Sayfa'!Z212</f>
        <v>0</v>
      </c>
      <c r="R203" s="42">
        <f>'1.Sayfa'!AD212</f>
        <v>0</v>
      </c>
      <c r="S203" s="42">
        <f>'1.Sayfa'!AE212</f>
        <v>0</v>
      </c>
      <c r="T203" s="42">
        <f>'1.Sayfa'!AF212</f>
        <v>0</v>
      </c>
      <c r="U203" s="43">
        <f>'1.Sayfa'!AG212</f>
        <v>0</v>
      </c>
      <c r="V203" s="41">
        <f>'2.Sayfa'!B212</f>
        <v>0</v>
      </c>
      <c r="W203" s="42">
        <f>'2.Sayfa'!C212</f>
        <v>0</v>
      </c>
      <c r="X203" s="42">
        <f>'2.Sayfa'!D212</f>
        <v>0</v>
      </c>
      <c r="Y203" s="42">
        <f>'2.Sayfa'!E212</f>
        <v>0</v>
      </c>
      <c r="Z203" s="42">
        <f>'2.Sayfa'!I212</f>
        <v>0</v>
      </c>
      <c r="AA203" s="42">
        <f>'2.Sayfa'!J212</f>
        <v>0</v>
      </c>
      <c r="AB203" s="42">
        <f>'2.Sayfa'!K212</f>
        <v>0</v>
      </c>
      <c r="AC203" s="42">
        <f>'2.Sayfa'!L212</f>
        <v>0</v>
      </c>
      <c r="AD203" s="42">
        <f>'2.Sayfa'!P212</f>
        <v>0</v>
      </c>
      <c r="AE203" s="42">
        <f>'2.Sayfa'!Q212</f>
        <v>0</v>
      </c>
      <c r="AF203" s="42">
        <f>'2.Sayfa'!R212</f>
        <v>0</v>
      </c>
      <c r="AG203" s="42">
        <f>'2.Sayfa'!S212</f>
        <v>0</v>
      </c>
      <c r="AH203" s="42">
        <f>'2.Sayfa'!W212</f>
        <v>0</v>
      </c>
      <c r="AI203" s="42">
        <f>'2.Sayfa'!X212</f>
        <v>0</v>
      </c>
      <c r="AJ203" s="42">
        <f>'2.Sayfa'!Y212</f>
        <v>0</v>
      </c>
      <c r="AK203" s="42">
        <f>'2.Sayfa'!Z212</f>
        <v>0</v>
      </c>
      <c r="AL203" s="42">
        <f>'2.Sayfa'!AD212</f>
        <v>0</v>
      </c>
      <c r="AM203" s="42">
        <f>'2.Sayfa'!AE212</f>
        <v>0</v>
      </c>
      <c r="AN203" s="42">
        <f>'2.Sayfa'!AF212</f>
        <v>0</v>
      </c>
      <c r="AO203" s="43">
        <f>'2.Sayfa'!AG212</f>
        <v>0</v>
      </c>
      <c r="AP203" s="44">
        <f>'3.Sayfa'!B212</f>
        <v>0</v>
      </c>
      <c r="AQ203" s="46">
        <f>'3.Sayfa'!C212</f>
        <v>0</v>
      </c>
      <c r="AR203" s="42">
        <f>'3.Sayfa'!D212</f>
        <v>0</v>
      </c>
      <c r="AS203" s="45">
        <f>'3.Sayfa'!E212</f>
        <v>0</v>
      </c>
      <c r="AT203" s="42">
        <f>'3.Sayfa'!I212</f>
        <v>0</v>
      </c>
      <c r="AU203" s="42">
        <f>'3.Sayfa'!J212</f>
        <v>0</v>
      </c>
      <c r="AV203" s="42">
        <f>'3.Sayfa'!K212</f>
        <v>0</v>
      </c>
      <c r="AW203" s="42">
        <f>'3.Sayfa'!L212</f>
        <v>0</v>
      </c>
      <c r="AX203" s="42">
        <f>'3.Sayfa'!P212</f>
        <v>0</v>
      </c>
      <c r="AY203" s="42">
        <f>'3.Sayfa'!Q212</f>
        <v>0</v>
      </c>
      <c r="AZ203" s="42">
        <f>'3.Sayfa'!R212</f>
        <v>0</v>
      </c>
      <c r="BA203" s="42">
        <f>'3.Sayfa'!S212</f>
        <v>0</v>
      </c>
      <c r="BB203" s="42">
        <f>'3.Sayfa'!W212</f>
        <v>0</v>
      </c>
      <c r="BC203" s="42">
        <f>'3.Sayfa'!X212</f>
        <v>0</v>
      </c>
      <c r="BD203" s="42">
        <f>'3.Sayfa'!Y212</f>
        <v>0</v>
      </c>
      <c r="BE203" s="42">
        <f>'3.Sayfa'!Z212</f>
        <v>0</v>
      </c>
      <c r="BF203" s="42">
        <f>'3.Sayfa'!AD212</f>
        <v>0</v>
      </c>
      <c r="BG203" s="42">
        <f>'3.Sayfa'!AE212</f>
        <v>0</v>
      </c>
      <c r="BH203" s="42">
        <f>'3.Sayfa'!AF212</f>
        <v>0</v>
      </c>
      <c r="BI203" s="42">
        <f>'3.Sayfa'!AG212</f>
        <v>0</v>
      </c>
      <c r="BJ203" s="44">
        <f>'4.Sayfa'!B212</f>
        <v>0</v>
      </c>
      <c r="BK203" s="42">
        <f>'4.Sayfa'!C212</f>
        <v>0</v>
      </c>
      <c r="BL203" s="42">
        <f>'4.Sayfa'!D212</f>
        <v>0</v>
      </c>
      <c r="BM203" s="47">
        <f>'4.Sayfa'!E212</f>
        <v>0</v>
      </c>
      <c r="BN203" s="42">
        <f>'4.Sayfa'!I212</f>
        <v>0</v>
      </c>
      <c r="BO203" s="42">
        <f>'4.Sayfa'!J212</f>
        <v>0</v>
      </c>
      <c r="BP203" s="42">
        <f>'4.Sayfa'!K212</f>
        <v>0</v>
      </c>
      <c r="BQ203" s="42">
        <f>'4.Sayfa'!L212</f>
        <v>0</v>
      </c>
      <c r="BR203" s="42">
        <f>'4.Sayfa'!P212</f>
        <v>0</v>
      </c>
      <c r="BS203" s="42">
        <f>'4.Sayfa'!Q212</f>
        <v>0</v>
      </c>
      <c r="BT203" s="42">
        <f>'4.Sayfa'!R212</f>
        <v>0</v>
      </c>
      <c r="BU203" s="42">
        <f>'4.Sayfa'!S212</f>
        <v>0</v>
      </c>
      <c r="BV203" s="42">
        <f>'4.Sayfa'!W212</f>
        <v>0</v>
      </c>
      <c r="BW203" s="42">
        <f>'4.Sayfa'!X212</f>
        <v>0</v>
      </c>
      <c r="BX203" s="42">
        <f>'4.Sayfa'!Y212</f>
        <v>0</v>
      </c>
      <c r="BY203" s="42">
        <f>'4.Sayfa'!Z212</f>
        <v>0</v>
      </c>
      <c r="BZ203" s="42">
        <f>'4.Sayfa'!AD212</f>
        <v>0</v>
      </c>
      <c r="CA203" s="42">
        <f>'4.Sayfa'!AE212</f>
        <v>0</v>
      </c>
      <c r="CB203" s="42">
        <f>'4.Sayfa'!AF212</f>
        <v>0</v>
      </c>
      <c r="CC203" s="42">
        <f>'4.Sayfa'!AG212</f>
        <v>0</v>
      </c>
      <c r="CD203" s="44">
        <f>'5.Sayfa'!B212</f>
        <v>0</v>
      </c>
      <c r="CE203" s="42">
        <f>'5.Sayfa'!C212</f>
        <v>0</v>
      </c>
      <c r="CF203" s="42">
        <f>'5.Sayfa'!D212</f>
        <v>0</v>
      </c>
      <c r="CG203" s="47">
        <f>'5.Sayfa'!E212</f>
        <v>0</v>
      </c>
      <c r="CH203" s="42">
        <f>'5.Sayfa'!I212</f>
        <v>0</v>
      </c>
      <c r="CI203" s="42">
        <f>'5.Sayfa'!J212</f>
        <v>0</v>
      </c>
      <c r="CJ203" s="42">
        <f>'5.Sayfa'!K212</f>
        <v>0</v>
      </c>
      <c r="CK203" s="42">
        <f>'5.Sayfa'!L212</f>
        <v>0</v>
      </c>
      <c r="CL203" s="42">
        <f>'5.Sayfa'!P212</f>
        <v>0</v>
      </c>
      <c r="CM203" s="42">
        <f>'5.Sayfa'!Q212</f>
        <v>0</v>
      </c>
      <c r="CN203" s="42">
        <f>'5.Sayfa'!R212</f>
        <v>0</v>
      </c>
      <c r="CO203" s="42">
        <f>'5.Sayfa'!S212</f>
        <v>0</v>
      </c>
      <c r="CP203" s="42">
        <f>'5.Sayfa'!W212</f>
        <v>0</v>
      </c>
      <c r="CQ203" s="42">
        <f>'5.Sayfa'!X212</f>
        <v>0</v>
      </c>
      <c r="CR203" s="42">
        <f>'5.Sayfa'!Y212</f>
        <v>0</v>
      </c>
      <c r="CS203" s="42">
        <f>'5.Sayfa'!Z212</f>
        <v>0</v>
      </c>
      <c r="CT203" s="42">
        <f>'5.Sayfa'!AD212</f>
        <v>0</v>
      </c>
      <c r="CU203" s="42">
        <f>'5.Sayfa'!AE212</f>
        <v>0</v>
      </c>
      <c r="CV203" s="42">
        <f>'5.Sayfa'!AF212</f>
        <v>0</v>
      </c>
      <c r="CW203" s="43">
        <f>'5.Sayfa'!AG212</f>
        <v>0</v>
      </c>
      <c r="CY203" s="40">
        <f t="shared" si="93"/>
        <v>0.72916666666663699</v>
      </c>
      <c r="CZ203" s="40">
        <f t="shared" ref="CZ203:CZ206" si="94">IF(ISERROR(SMALL(B203:CW203,COUNTIF(B203:CW203,0)+1)),0,SMALL(B203:CW203,COUNTIF(B203:CW203,0)+1))</f>
        <v>0.35416666666666302</v>
      </c>
      <c r="DA203" s="40">
        <f t="shared" ref="DA203:DA206" si="95">IF(CY203-CZ203&lt;0,0,CY203-CZ203)</f>
        <v>0.37499999999997397</v>
      </c>
    </row>
    <row r="204" spans="1:105" ht="15.75" thickBot="1" x14ac:dyDescent="0.3">
      <c r="A204" s="20">
        <f t="shared" si="92"/>
        <v>44923</v>
      </c>
      <c r="B204" s="41">
        <f>'1.Sayfa'!B213</f>
        <v>0.35416666666666302</v>
      </c>
      <c r="C204" s="42">
        <f>'1.Sayfa'!C213</f>
        <v>0.56249999999998201</v>
      </c>
      <c r="D204" s="42">
        <f>'1.Sayfa'!D213</f>
        <v>0.60416666666664598</v>
      </c>
      <c r="E204" s="42">
        <f>'1.Sayfa'!E213</f>
        <v>0.72916666666663699</v>
      </c>
      <c r="F204" s="42">
        <f>'1.Sayfa'!I213</f>
        <v>0.35416666666666302</v>
      </c>
      <c r="G204" s="42">
        <f>'1.Sayfa'!J213</f>
        <v>0.52083333333331805</v>
      </c>
      <c r="H204" s="42">
        <f>'1.Sayfa'!K213</f>
        <v>0.56249999999998201</v>
      </c>
      <c r="I204" s="42">
        <f>'1.Sayfa'!L213</f>
        <v>0.72916666666663699</v>
      </c>
      <c r="J204" s="42">
        <f>'1.Sayfa'!P213</f>
        <v>0</v>
      </c>
      <c r="K204" s="42">
        <f>'1.Sayfa'!Q213</f>
        <v>0</v>
      </c>
      <c r="L204" s="42">
        <f>'1.Sayfa'!R213</f>
        <v>0</v>
      </c>
      <c r="M204" s="42">
        <f>'1.Sayfa'!S213</f>
        <v>0</v>
      </c>
      <c r="N204" s="42">
        <f>'1.Sayfa'!W213</f>
        <v>0</v>
      </c>
      <c r="O204" s="42">
        <f>'1.Sayfa'!X213</f>
        <v>0</v>
      </c>
      <c r="P204" s="42">
        <f>'1.Sayfa'!Y213</f>
        <v>0</v>
      </c>
      <c r="Q204" s="42">
        <f>'1.Sayfa'!Z213</f>
        <v>0</v>
      </c>
      <c r="R204" s="42">
        <f>'1.Sayfa'!AD213</f>
        <v>0</v>
      </c>
      <c r="S204" s="42">
        <f>'1.Sayfa'!AE213</f>
        <v>0</v>
      </c>
      <c r="T204" s="42">
        <f>'1.Sayfa'!AF213</f>
        <v>0</v>
      </c>
      <c r="U204" s="43">
        <f>'1.Sayfa'!AG213</f>
        <v>0</v>
      </c>
      <c r="V204" s="41">
        <f>'2.Sayfa'!B213</f>
        <v>0</v>
      </c>
      <c r="W204" s="42">
        <f>'2.Sayfa'!C213</f>
        <v>0</v>
      </c>
      <c r="X204" s="42">
        <f>'2.Sayfa'!D213</f>
        <v>0</v>
      </c>
      <c r="Y204" s="42">
        <f>'2.Sayfa'!E213</f>
        <v>0</v>
      </c>
      <c r="Z204" s="42">
        <f>'2.Sayfa'!I213</f>
        <v>0</v>
      </c>
      <c r="AA204" s="42">
        <f>'2.Sayfa'!J213</f>
        <v>0</v>
      </c>
      <c r="AB204" s="42">
        <f>'2.Sayfa'!K213</f>
        <v>0</v>
      </c>
      <c r="AC204" s="42">
        <f>'2.Sayfa'!L213</f>
        <v>0</v>
      </c>
      <c r="AD204" s="42">
        <f>'2.Sayfa'!P213</f>
        <v>0</v>
      </c>
      <c r="AE204" s="42">
        <f>'2.Sayfa'!Q213</f>
        <v>0</v>
      </c>
      <c r="AF204" s="42">
        <f>'2.Sayfa'!R213</f>
        <v>0</v>
      </c>
      <c r="AG204" s="42">
        <f>'2.Sayfa'!S213</f>
        <v>0</v>
      </c>
      <c r="AH204" s="42">
        <f>'2.Sayfa'!W213</f>
        <v>0</v>
      </c>
      <c r="AI204" s="42">
        <f>'2.Sayfa'!X213</f>
        <v>0</v>
      </c>
      <c r="AJ204" s="42">
        <f>'2.Sayfa'!Y213</f>
        <v>0</v>
      </c>
      <c r="AK204" s="42">
        <f>'2.Sayfa'!Z213</f>
        <v>0</v>
      </c>
      <c r="AL204" s="42">
        <f>'2.Sayfa'!AD213</f>
        <v>0</v>
      </c>
      <c r="AM204" s="42">
        <f>'2.Sayfa'!AE213</f>
        <v>0</v>
      </c>
      <c r="AN204" s="42">
        <f>'2.Sayfa'!AF213</f>
        <v>0</v>
      </c>
      <c r="AO204" s="43">
        <f>'2.Sayfa'!AG213</f>
        <v>0</v>
      </c>
      <c r="AP204" s="44">
        <f>'3.Sayfa'!B213</f>
        <v>0</v>
      </c>
      <c r="AQ204" s="46">
        <f>'3.Sayfa'!C213</f>
        <v>0</v>
      </c>
      <c r="AR204" s="42">
        <f>'3.Sayfa'!D213</f>
        <v>0</v>
      </c>
      <c r="AS204" s="45">
        <f>'3.Sayfa'!E213</f>
        <v>0</v>
      </c>
      <c r="AT204" s="42">
        <f>'3.Sayfa'!I213</f>
        <v>0</v>
      </c>
      <c r="AU204" s="42">
        <f>'3.Sayfa'!J213</f>
        <v>0</v>
      </c>
      <c r="AV204" s="42">
        <f>'3.Sayfa'!K213</f>
        <v>0</v>
      </c>
      <c r="AW204" s="42">
        <f>'3.Sayfa'!L213</f>
        <v>0</v>
      </c>
      <c r="AX204" s="42">
        <f>'3.Sayfa'!P213</f>
        <v>0</v>
      </c>
      <c r="AY204" s="42">
        <f>'3.Sayfa'!Q213</f>
        <v>0</v>
      </c>
      <c r="AZ204" s="42">
        <f>'3.Sayfa'!R213</f>
        <v>0</v>
      </c>
      <c r="BA204" s="42">
        <f>'3.Sayfa'!S213</f>
        <v>0</v>
      </c>
      <c r="BB204" s="42">
        <f>'3.Sayfa'!W213</f>
        <v>0</v>
      </c>
      <c r="BC204" s="42">
        <f>'3.Sayfa'!X213</f>
        <v>0</v>
      </c>
      <c r="BD204" s="42">
        <f>'3.Sayfa'!Y213</f>
        <v>0</v>
      </c>
      <c r="BE204" s="42">
        <f>'3.Sayfa'!Z213</f>
        <v>0</v>
      </c>
      <c r="BF204" s="42">
        <f>'3.Sayfa'!AD213</f>
        <v>0</v>
      </c>
      <c r="BG204" s="42">
        <f>'3.Sayfa'!AE213</f>
        <v>0</v>
      </c>
      <c r="BH204" s="42">
        <f>'3.Sayfa'!AF213</f>
        <v>0</v>
      </c>
      <c r="BI204" s="42">
        <f>'3.Sayfa'!AG213</f>
        <v>0</v>
      </c>
      <c r="BJ204" s="44">
        <f>'4.Sayfa'!B213</f>
        <v>0</v>
      </c>
      <c r="BK204" s="42">
        <f>'4.Sayfa'!C213</f>
        <v>0</v>
      </c>
      <c r="BL204" s="42">
        <f>'4.Sayfa'!D213</f>
        <v>0</v>
      </c>
      <c r="BM204" s="47">
        <f>'4.Sayfa'!E213</f>
        <v>0</v>
      </c>
      <c r="BN204" s="42">
        <f>'4.Sayfa'!I213</f>
        <v>0</v>
      </c>
      <c r="BO204" s="42">
        <f>'4.Sayfa'!J213</f>
        <v>0</v>
      </c>
      <c r="BP204" s="42">
        <f>'4.Sayfa'!K213</f>
        <v>0</v>
      </c>
      <c r="BQ204" s="42">
        <f>'4.Sayfa'!L213</f>
        <v>0</v>
      </c>
      <c r="BR204" s="42">
        <f>'4.Sayfa'!P213</f>
        <v>0</v>
      </c>
      <c r="BS204" s="42">
        <f>'4.Sayfa'!Q213</f>
        <v>0</v>
      </c>
      <c r="BT204" s="42">
        <f>'4.Sayfa'!R213</f>
        <v>0</v>
      </c>
      <c r="BU204" s="42">
        <f>'4.Sayfa'!S213</f>
        <v>0</v>
      </c>
      <c r="BV204" s="42">
        <f>'4.Sayfa'!W213</f>
        <v>0</v>
      </c>
      <c r="BW204" s="42">
        <f>'4.Sayfa'!X213</f>
        <v>0</v>
      </c>
      <c r="BX204" s="42">
        <f>'4.Sayfa'!Y213</f>
        <v>0</v>
      </c>
      <c r="BY204" s="42">
        <f>'4.Sayfa'!Z213</f>
        <v>0</v>
      </c>
      <c r="BZ204" s="42">
        <f>'4.Sayfa'!AD213</f>
        <v>0</v>
      </c>
      <c r="CA204" s="42">
        <f>'4.Sayfa'!AE213</f>
        <v>0</v>
      </c>
      <c r="CB204" s="42">
        <f>'4.Sayfa'!AF213</f>
        <v>0</v>
      </c>
      <c r="CC204" s="42">
        <f>'4.Sayfa'!AG213</f>
        <v>0</v>
      </c>
      <c r="CD204" s="44">
        <f>'5.Sayfa'!B213</f>
        <v>0</v>
      </c>
      <c r="CE204" s="42">
        <f>'5.Sayfa'!C213</f>
        <v>0</v>
      </c>
      <c r="CF204" s="42">
        <f>'5.Sayfa'!D213</f>
        <v>0</v>
      </c>
      <c r="CG204" s="47">
        <f>'5.Sayfa'!E213</f>
        <v>0</v>
      </c>
      <c r="CH204" s="42">
        <f>'5.Sayfa'!I213</f>
        <v>0</v>
      </c>
      <c r="CI204" s="42">
        <f>'5.Sayfa'!J213</f>
        <v>0</v>
      </c>
      <c r="CJ204" s="42">
        <f>'5.Sayfa'!K213</f>
        <v>0</v>
      </c>
      <c r="CK204" s="42">
        <f>'5.Sayfa'!L213</f>
        <v>0</v>
      </c>
      <c r="CL204" s="42">
        <f>'5.Sayfa'!P213</f>
        <v>0</v>
      </c>
      <c r="CM204" s="42">
        <f>'5.Sayfa'!Q213</f>
        <v>0</v>
      </c>
      <c r="CN204" s="42">
        <f>'5.Sayfa'!R213</f>
        <v>0</v>
      </c>
      <c r="CO204" s="42">
        <f>'5.Sayfa'!S213</f>
        <v>0</v>
      </c>
      <c r="CP204" s="42">
        <f>'5.Sayfa'!W213</f>
        <v>0</v>
      </c>
      <c r="CQ204" s="42">
        <f>'5.Sayfa'!X213</f>
        <v>0</v>
      </c>
      <c r="CR204" s="42">
        <f>'5.Sayfa'!Y213</f>
        <v>0</v>
      </c>
      <c r="CS204" s="42">
        <f>'5.Sayfa'!Z213</f>
        <v>0</v>
      </c>
      <c r="CT204" s="42">
        <f>'5.Sayfa'!AD213</f>
        <v>0</v>
      </c>
      <c r="CU204" s="42">
        <f>'5.Sayfa'!AE213</f>
        <v>0</v>
      </c>
      <c r="CV204" s="42">
        <f>'5.Sayfa'!AF213</f>
        <v>0</v>
      </c>
      <c r="CW204" s="43">
        <f>'5.Sayfa'!AG213</f>
        <v>0</v>
      </c>
      <c r="CY204" s="40">
        <f t="shared" si="93"/>
        <v>0.72916666666663699</v>
      </c>
      <c r="CZ204" s="40">
        <f t="shared" si="94"/>
        <v>0.35416666666666302</v>
      </c>
      <c r="DA204" s="40">
        <f t="shared" si="95"/>
        <v>0.37499999999997397</v>
      </c>
    </row>
    <row r="205" spans="1:105" ht="15.75" thickBot="1" x14ac:dyDescent="0.3">
      <c r="A205" s="20">
        <f t="shared" si="92"/>
        <v>44924</v>
      </c>
      <c r="B205" s="41">
        <f>'1.Sayfa'!B214</f>
        <v>0.35416666666666302</v>
      </c>
      <c r="C205" s="42">
        <f>'1.Sayfa'!C214</f>
        <v>0.52083333333331805</v>
      </c>
      <c r="D205" s="42">
        <f>'1.Sayfa'!D214</f>
        <v>0.56249999999998201</v>
      </c>
      <c r="E205" s="42">
        <f>'1.Sayfa'!E214</f>
        <v>0.72916666666663699</v>
      </c>
      <c r="F205" s="42">
        <f>'1.Sayfa'!I214</f>
        <v>0.35416666666666302</v>
      </c>
      <c r="G205" s="42">
        <f>'1.Sayfa'!J214</f>
        <v>0.56249999999998201</v>
      </c>
      <c r="H205" s="42">
        <f>'1.Sayfa'!K214</f>
        <v>0.60416666666664598</v>
      </c>
      <c r="I205" s="42">
        <f>'1.Sayfa'!L214</f>
        <v>0.72916666666663699</v>
      </c>
      <c r="J205" s="42">
        <f>'1.Sayfa'!P214</f>
        <v>0</v>
      </c>
      <c r="K205" s="42">
        <f>'1.Sayfa'!Q214</f>
        <v>0</v>
      </c>
      <c r="L205" s="42">
        <f>'1.Sayfa'!R214</f>
        <v>0</v>
      </c>
      <c r="M205" s="42">
        <f>'1.Sayfa'!S214</f>
        <v>0</v>
      </c>
      <c r="N205" s="42">
        <f>'1.Sayfa'!W214</f>
        <v>0</v>
      </c>
      <c r="O205" s="42">
        <f>'1.Sayfa'!X214</f>
        <v>0</v>
      </c>
      <c r="P205" s="42">
        <f>'1.Sayfa'!Y214</f>
        <v>0</v>
      </c>
      <c r="Q205" s="42">
        <f>'1.Sayfa'!Z214</f>
        <v>0</v>
      </c>
      <c r="R205" s="42">
        <f>'1.Sayfa'!AD214</f>
        <v>0</v>
      </c>
      <c r="S205" s="42">
        <f>'1.Sayfa'!AE214</f>
        <v>0</v>
      </c>
      <c r="T205" s="42">
        <f>'1.Sayfa'!AF214</f>
        <v>0</v>
      </c>
      <c r="U205" s="43">
        <f>'1.Sayfa'!AG214</f>
        <v>0</v>
      </c>
      <c r="V205" s="41">
        <f>'2.Sayfa'!B214</f>
        <v>0</v>
      </c>
      <c r="W205" s="42">
        <f>'2.Sayfa'!C214</f>
        <v>0</v>
      </c>
      <c r="X205" s="42">
        <f>'2.Sayfa'!D214</f>
        <v>0</v>
      </c>
      <c r="Y205" s="42">
        <f>'2.Sayfa'!E214</f>
        <v>0</v>
      </c>
      <c r="Z205" s="42">
        <f>'2.Sayfa'!I214</f>
        <v>0</v>
      </c>
      <c r="AA205" s="42">
        <f>'2.Sayfa'!J214</f>
        <v>0</v>
      </c>
      <c r="AB205" s="42">
        <f>'2.Sayfa'!K214</f>
        <v>0</v>
      </c>
      <c r="AC205" s="42">
        <f>'2.Sayfa'!L214</f>
        <v>0</v>
      </c>
      <c r="AD205" s="42">
        <f>'2.Sayfa'!P214</f>
        <v>0</v>
      </c>
      <c r="AE205" s="42">
        <f>'2.Sayfa'!Q214</f>
        <v>0</v>
      </c>
      <c r="AF205" s="42">
        <f>'2.Sayfa'!R214</f>
        <v>0</v>
      </c>
      <c r="AG205" s="42">
        <f>'2.Sayfa'!S214</f>
        <v>0</v>
      </c>
      <c r="AH205" s="42">
        <f>'2.Sayfa'!W214</f>
        <v>0</v>
      </c>
      <c r="AI205" s="42">
        <f>'2.Sayfa'!X214</f>
        <v>0</v>
      </c>
      <c r="AJ205" s="42">
        <f>'2.Sayfa'!Y214</f>
        <v>0</v>
      </c>
      <c r="AK205" s="42">
        <f>'2.Sayfa'!Z214</f>
        <v>0</v>
      </c>
      <c r="AL205" s="42">
        <f>'2.Sayfa'!AD214</f>
        <v>0</v>
      </c>
      <c r="AM205" s="42">
        <f>'2.Sayfa'!AE214</f>
        <v>0</v>
      </c>
      <c r="AN205" s="42">
        <f>'2.Sayfa'!AF214</f>
        <v>0</v>
      </c>
      <c r="AO205" s="43">
        <f>'2.Sayfa'!AG214</f>
        <v>0</v>
      </c>
      <c r="AP205" s="44">
        <f>'3.Sayfa'!B214</f>
        <v>0</v>
      </c>
      <c r="AQ205" s="46">
        <f>'3.Sayfa'!C214</f>
        <v>0</v>
      </c>
      <c r="AR205" s="42">
        <f>'3.Sayfa'!D214</f>
        <v>0</v>
      </c>
      <c r="AS205" s="45">
        <f>'3.Sayfa'!E214</f>
        <v>0</v>
      </c>
      <c r="AT205" s="42">
        <f>'3.Sayfa'!I214</f>
        <v>0</v>
      </c>
      <c r="AU205" s="42">
        <f>'3.Sayfa'!J214</f>
        <v>0</v>
      </c>
      <c r="AV205" s="42">
        <f>'3.Sayfa'!K214</f>
        <v>0</v>
      </c>
      <c r="AW205" s="42">
        <f>'3.Sayfa'!L214</f>
        <v>0</v>
      </c>
      <c r="AX205" s="42">
        <f>'3.Sayfa'!P214</f>
        <v>0</v>
      </c>
      <c r="AY205" s="42">
        <f>'3.Sayfa'!Q214</f>
        <v>0</v>
      </c>
      <c r="AZ205" s="42">
        <f>'3.Sayfa'!R214</f>
        <v>0</v>
      </c>
      <c r="BA205" s="42">
        <f>'3.Sayfa'!S214</f>
        <v>0</v>
      </c>
      <c r="BB205" s="42">
        <f>'3.Sayfa'!W214</f>
        <v>0</v>
      </c>
      <c r="BC205" s="42">
        <f>'3.Sayfa'!X214</f>
        <v>0</v>
      </c>
      <c r="BD205" s="42">
        <f>'3.Sayfa'!Y214</f>
        <v>0</v>
      </c>
      <c r="BE205" s="42">
        <f>'3.Sayfa'!Z214</f>
        <v>0</v>
      </c>
      <c r="BF205" s="42">
        <f>'3.Sayfa'!AD214</f>
        <v>0</v>
      </c>
      <c r="BG205" s="42">
        <f>'3.Sayfa'!AE214</f>
        <v>0</v>
      </c>
      <c r="BH205" s="42">
        <f>'3.Sayfa'!AF214</f>
        <v>0</v>
      </c>
      <c r="BI205" s="42">
        <f>'3.Sayfa'!AG214</f>
        <v>0</v>
      </c>
      <c r="BJ205" s="44">
        <f>'4.Sayfa'!B214</f>
        <v>0</v>
      </c>
      <c r="BK205" s="42">
        <f>'4.Sayfa'!C214</f>
        <v>0</v>
      </c>
      <c r="BL205" s="42">
        <f>'4.Sayfa'!D214</f>
        <v>0</v>
      </c>
      <c r="BM205" s="47">
        <f>'4.Sayfa'!E214</f>
        <v>0</v>
      </c>
      <c r="BN205" s="42">
        <f>'4.Sayfa'!I214</f>
        <v>0</v>
      </c>
      <c r="BO205" s="42">
        <f>'4.Sayfa'!J214</f>
        <v>0</v>
      </c>
      <c r="BP205" s="42">
        <f>'4.Sayfa'!K214</f>
        <v>0</v>
      </c>
      <c r="BQ205" s="42">
        <f>'4.Sayfa'!L214</f>
        <v>0</v>
      </c>
      <c r="BR205" s="42">
        <f>'4.Sayfa'!P214</f>
        <v>0</v>
      </c>
      <c r="BS205" s="42">
        <f>'4.Sayfa'!Q214</f>
        <v>0</v>
      </c>
      <c r="BT205" s="42">
        <f>'4.Sayfa'!R214</f>
        <v>0</v>
      </c>
      <c r="BU205" s="42">
        <f>'4.Sayfa'!S214</f>
        <v>0</v>
      </c>
      <c r="BV205" s="42">
        <f>'4.Sayfa'!W214</f>
        <v>0</v>
      </c>
      <c r="BW205" s="42">
        <f>'4.Sayfa'!X214</f>
        <v>0</v>
      </c>
      <c r="BX205" s="42">
        <f>'4.Sayfa'!Y214</f>
        <v>0</v>
      </c>
      <c r="BY205" s="42">
        <f>'4.Sayfa'!Z214</f>
        <v>0</v>
      </c>
      <c r="BZ205" s="42">
        <f>'4.Sayfa'!AD214</f>
        <v>0</v>
      </c>
      <c r="CA205" s="42">
        <f>'4.Sayfa'!AE214</f>
        <v>0</v>
      </c>
      <c r="CB205" s="42">
        <f>'4.Sayfa'!AF214</f>
        <v>0</v>
      </c>
      <c r="CC205" s="42">
        <f>'4.Sayfa'!AG214</f>
        <v>0</v>
      </c>
      <c r="CD205" s="44">
        <f>'5.Sayfa'!B214</f>
        <v>0</v>
      </c>
      <c r="CE205" s="42">
        <f>'5.Sayfa'!C214</f>
        <v>0</v>
      </c>
      <c r="CF205" s="42">
        <f>'5.Sayfa'!D214</f>
        <v>0</v>
      </c>
      <c r="CG205" s="47">
        <f>'5.Sayfa'!E214</f>
        <v>0</v>
      </c>
      <c r="CH205" s="42">
        <f>'5.Sayfa'!I214</f>
        <v>0</v>
      </c>
      <c r="CI205" s="42">
        <f>'5.Sayfa'!J214</f>
        <v>0</v>
      </c>
      <c r="CJ205" s="42">
        <f>'5.Sayfa'!K214</f>
        <v>0</v>
      </c>
      <c r="CK205" s="42">
        <f>'5.Sayfa'!L214</f>
        <v>0</v>
      </c>
      <c r="CL205" s="42">
        <f>'5.Sayfa'!P214</f>
        <v>0</v>
      </c>
      <c r="CM205" s="42">
        <f>'5.Sayfa'!Q214</f>
        <v>0</v>
      </c>
      <c r="CN205" s="42">
        <f>'5.Sayfa'!R214</f>
        <v>0</v>
      </c>
      <c r="CO205" s="42">
        <f>'5.Sayfa'!S214</f>
        <v>0</v>
      </c>
      <c r="CP205" s="42">
        <f>'5.Sayfa'!W214</f>
        <v>0</v>
      </c>
      <c r="CQ205" s="42">
        <f>'5.Sayfa'!X214</f>
        <v>0</v>
      </c>
      <c r="CR205" s="42">
        <f>'5.Sayfa'!Y214</f>
        <v>0</v>
      </c>
      <c r="CS205" s="42">
        <f>'5.Sayfa'!Z214</f>
        <v>0</v>
      </c>
      <c r="CT205" s="42">
        <f>'5.Sayfa'!AD214</f>
        <v>0</v>
      </c>
      <c r="CU205" s="42">
        <f>'5.Sayfa'!AE214</f>
        <v>0</v>
      </c>
      <c r="CV205" s="42">
        <f>'5.Sayfa'!AF214</f>
        <v>0</v>
      </c>
      <c r="CW205" s="43">
        <f>'5.Sayfa'!AG214</f>
        <v>0</v>
      </c>
      <c r="CY205" s="40">
        <f t="shared" si="93"/>
        <v>0.72916666666663699</v>
      </c>
      <c r="CZ205" s="40">
        <f t="shared" si="94"/>
        <v>0.35416666666666302</v>
      </c>
      <c r="DA205" s="40">
        <f t="shared" si="95"/>
        <v>0.37499999999997397</v>
      </c>
    </row>
    <row r="206" spans="1:105" ht="15.75" thickBot="1" x14ac:dyDescent="0.3">
      <c r="A206" s="20">
        <f t="shared" si="92"/>
        <v>44925</v>
      </c>
      <c r="B206" s="41">
        <f>'1.Sayfa'!B215</f>
        <v>0.35416666666666302</v>
      </c>
      <c r="C206" s="42">
        <f>'1.Sayfa'!C215</f>
        <v>0.56249999999998201</v>
      </c>
      <c r="D206" s="42">
        <f>'1.Sayfa'!D215</f>
        <v>0.60416666666664598</v>
      </c>
      <c r="E206" s="42">
        <f>'1.Sayfa'!E215</f>
        <v>0.72916666666663699</v>
      </c>
      <c r="F206" s="42">
        <f>'1.Sayfa'!I215</f>
        <v>0.35416666666666302</v>
      </c>
      <c r="G206" s="42">
        <f>'1.Sayfa'!J215</f>
        <v>0.52083333333331805</v>
      </c>
      <c r="H206" s="42">
        <f>'1.Sayfa'!K215</f>
        <v>0.56249999999998201</v>
      </c>
      <c r="I206" s="42">
        <f>'1.Sayfa'!L215</f>
        <v>0.72916666666663699</v>
      </c>
      <c r="J206" s="42">
        <f>'1.Sayfa'!P215</f>
        <v>0</v>
      </c>
      <c r="K206" s="42">
        <f>'1.Sayfa'!Q215</f>
        <v>0</v>
      </c>
      <c r="L206" s="42">
        <f>'1.Sayfa'!R215</f>
        <v>0</v>
      </c>
      <c r="M206" s="42">
        <f>'1.Sayfa'!S215</f>
        <v>0</v>
      </c>
      <c r="N206" s="42">
        <f>'1.Sayfa'!W215</f>
        <v>0</v>
      </c>
      <c r="O206" s="42">
        <f>'1.Sayfa'!X215</f>
        <v>0</v>
      </c>
      <c r="P206" s="42">
        <f>'1.Sayfa'!Y215</f>
        <v>0</v>
      </c>
      <c r="Q206" s="42">
        <f>'1.Sayfa'!Z215</f>
        <v>0</v>
      </c>
      <c r="R206" s="42">
        <f>'1.Sayfa'!AD215</f>
        <v>0</v>
      </c>
      <c r="S206" s="42">
        <f>'1.Sayfa'!AE215</f>
        <v>0</v>
      </c>
      <c r="T206" s="42">
        <f>'1.Sayfa'!AF215</f>
        <v>0</v>
      </c>
      <c r="U206" s="43">
        <f>'1.Sayfa'!AG215</f>
        <v>0</v>
      </c>
      <c r="V206" s="41">
        <f>'2.Sayfa'!B215</f>
        <v>0</v>
      </c>
      <c r="W206" s="42">
        <f>'2.Sayfa'!C215</f>
        <v>0</v>
      </c>
      <c r="X206" s="42">
        <f>'2.Sayfa'!D215</f>
        <v>0</v>
      </c>
      <c r="Y206" s="42">
        <f>'2.Sayfa'!E215</f>
        <v>0</v>
      </c>
      <c r="Z206" s="42">
        <f>'2.Sayfa'!I215</f>
        <v>0</v>
      </c>
      <c r="AA206" s="42">
        <f>'2.Sayfa'!J215</f>
        <v>0</v>
      </c>
      <c r="AB206" s="42">
        <f>'2.Sayfa'!K215</f>
        <v>0</v>
      </c>
      <c r="AC206" s="42">
        <f>'2.Sayfa'!L215</f>
        <v>0</v>
      </c>
      <c r="AD206" s="42">
        <f>'2.Sayfa'!P215</f>
        <v>0</v>
      </c>
      <c r="AE206" s="42">
        <f>'2.Sayfa'!Q215</f>
        <v>0</v>
      </c>
      <c r="AF206" s="42">
        <f>'2.Sayfa'!R215</f>
        <v>0</v>
      </c>
      <c r="AG206" s="42">
        <f>'2.Sayfa'!S215</f>
        <v>0</v>
      </c>
      <c r="AH206" s="42">
        <f>'2.Sayfa'!W215</f>
        <v>0</v>
      </c>
      <c r="AI206" s="42">
        <f>'2.Sayfa'!X215</f>
        <v>0</v>
      </c>
      <c r="AJ206" s="42">
        <f>'2.Sayfa'!Y215</f>
        <v>0</v>
      </c>
      <c r="AK206" s="42">
        <f>'2.Sayfa'!Z215</f>
        <v>0</v>
      </c>
      <c r="AL206" s="42">
        <f>'2.Sayfa'!AD215</f>
        <v>0</v>
      </c>
      <c r="AM206" s="42">
        <f>'2.Sayfa'!AE215</f>
        <v>0</v>
      </c>
      <c r="AN206" s="42">
        <f>'2.Sayfa'!AF215</f>
        <v>0</v>
      </c>
      <c r="AO206" s="43">
        <f>'2.Sayfa'!AG215</f>
        <v>0</v>
      </c>
      <c r="AP206" s="44">
        <f>'3.Sayfa'!B215</f>
        <v>0</v>
      </c>
      <c r="AQ206" s="46">
        <f>'3.Sayfa'!C215</f>
        <v>0</v>
      </c>
      <c r="AR206" s="42">
        <f>'3.Sayfa'!D215</f>
        <v>0</v>
      </c>
      <c r="AS206" s="45">
        <f>'3.Sayfa'!E215</f>
        <v>0</v>
      </c>
      <c r="AT206" s="42">
        <f>'3.Sayfa'!I215</f>
        <v>0</v>
      </c>
      <c r="AU206" s="42">
        <f>'3.Sayfa'!J215</f>
        <v>0</v>
      </c>
      <c r="AV206" s="42">
        <f>'3.Sayfa'!K215</f>
        <v>0</v>
      </c>
      <c r="AW206" s="42">
        <f>'3.Sayfa'!L215</f>
        <v>0</v>
      </c>
      <c r="AX206" s="42">
        <f>'3.Sayfa'!P215</f>
        <v>0</v>
      </c>
      <c r="AY206" s="42">
        <f>'3.Sayfa'!Q215</f>
        <v>0</v>
      </c>
      <c r="AZ206" s="42">
        <f>'3.Sayfa'!R215</f>
        <v>0</v>
      </c>
      <c r="BA206" s="42">
        <f>'3.Sayfa'!S215</f>
        <v>0</v>
      </c>
      <c r="BB206" s="42">
        <f>'3.Sayfa'!W215</f>
        <v>0</v>
      </c>
      <c r="BC206" s="42">
        <f>'3.Sayfa'!X215</f>
        <v>0</v>
      </c>
      <c r="BD206" s="42">
        <f>'3.Sayfa'!Y215</f>
        <v>0</v>
      </c>
      <c r="BE206" s="42">
        <f>'3.Sayfa'!Z215</f>
        <v>0</v>
      </c>
      <c r="BF206" s="42">
        <f>'3.Sayfa'!AD215</f>
        <v>0</v>
      </c>
      <c r="BG206" s="42">
        <f>'3.Sayfa'!AE215</f>
        <v>0</v>
      </c>
      <c r="BH206" s="42">
        <f>'3.Sayfa'!AF215</f>
        <v>0</v>
      </c>
      <c r="BI206" s="42">
        <f>'3.Sayfa'!AG215</f>
        <v>0</v>
      </c>
      <c r="BJ206" s="44">
        <f>'4.Sayfa'!B215</f>
        <v>0</v>
      </c>
      <c r="BK206" s="42">
        <f>'4.Sayfa'!C215</f>
        <v>0</v>
      </c>
      <c r="BL206" s="42">
        <f>'4.Sayfa'!D215</f>
        <v>0</v>
      </c>
      <c r="BM206" s="47">
        <f>'4.Sayfa'!E215</f>
        <v>0</v>
      </c>
      <c r="BN206" s="42">
        <f>'4.Sayfa'!I215</f>
        <v>0</v>
      </c>
      <c r="BO206" s="42">
        <f>'4.Sayfa'!J215</f>
        <v>0</v>
      </c>
      <c r="BP206" s="42">
        <f>'4.Sayfa'!K215</f>
        <v>0</v>
      </c>
      <c r="BQ206" s="42">
        <f>'4.Sayfa'!L215</f>
        <v>0</v>
      </c>
      <c r="BR206" s="42">
        <f>'4.Sayfa'!P215</f>
        <v>0</v>
      </c>
      <c r="BS206" s="42">
        <f>'4.Sayfa'!Q215</f>
        <v>0</v>
      </c>
      <c r="BT206" s="42">
        <f>'4.Sayfa'!R215</f>
        <v>0</v>
      </c>
      <c r="BU206" s="42">
        <f>'4.Sayfa'!S215</f>
        <v>0</v>
      </c>
      <c r="BV206" s="42">
        <f>'4.Sayfa'!W215</f>
        <v>0</v>
      </c>
      <c r="BW206" s="42">
        <f>'4.Sayfa'!X215</f>
        <v>0</v>
      </c>
      <c r="BX206" s="42">
        <f>'4.Sayfa'!Y215</f>
        <v>0</v>
      </c>
      <c r="BY206" s="42">
        <f>'4.Sayfa'!Z215</f>
        <v>0</v>
      </c>
      <c r="BZ206" s="42">
        <f>'4.Sayfa'!AD215</f>
        <v>0</v>
      </c>
      <c r="CA206" s="42">
        <f>'4.Sayfa'!AE215</f>
        <v>0</v>
      </c>
      <c r="CB206" s="42">
        <f>'4.Sayfa'!AF215</f>
        <v>0</v>
      </c>
      <c r="CC206" s="42">
        <f>'4.Sayfa'!AG215</f>
        <v>0</v>
      </c>
      <c r="CD206" s="44">
        <f>'5.Sayfa'!B215</f>
        <v>0</v>
      </c>
      <c r="CE206" s="42">
        <f>'5.Sayfa'!C215</f>
        <v>0</v>
      </c>
      <c r="CF206" s="42">
        <f>'5.Sayfa'!D215</f>
        <v>0</v>
      </c>
      <c r="CG206" s="47">
        <f>'5.Sayfa'!E215</f>
        <v>0</v>
      </c>
      <c r="CH206" s="42">
        <f>'5.Sayfa'!I215</f>
        <v>0</v>
      </c>
      <c r="CI206" s="42">
        <f>'5.Sayfa'!J215</f>
        <v>0</v>
      </c>
      <c r="CJ206" s="42">
        <f>'5.Sayfa'!K215</f>
        <v>0</v>
      </c>
      <c r="CK206" s="42">
        <f>'5.Sayfa'!L215</f>
        <v>0</v>
      </c>
      <c r="CL206" s="42">
        <f>'5.Sayfa'!P215</f>
        <v>0</v>
      </c>
      <c r="CM206" s="42">
        <f>'5.Sayfa'!Q215</f>
        <v>0</v>
      </c>
      <c r="CN206" s="42">
        <f>'5.Sayfa'!R215</f>
        <v>0</v>
      </c>
      <c r="CO206" s="42">
        <f>'5.Sayfa'!S215</f>
        <v>0</v>
      </c>
      <c r="CP206" s="42">
        <f>'5.Sayfa'!W215</f>
        <v>0</v>
      </c>
      <c r="CQ206" s="42">
        <f>'5.Sayfa'!X215</f>
        <v>0</v>
      </c>
      <c r="CR206" s="42">
        <f>'5.Sayfa'!Y215</f>
        <v>0</v>
      </c>
      <c r="CS206" s="42">
        <f>'5.Sayfa'!Z215</f>
        <v>0</v>
      </c>
      <c r="CT206" s="42">
        <f>'5.Sayfa'!AD215</f>
        <v>0</v>
      </c>
      <c r="CU206" s="42">
        <f>'5.Sayfa'!AE215</f>
        <v>0</v>
      </c>
      <c r="CV206" s="42">
        <f>'5.Sayfa'!AF215</f>
        <v>0</v>
      </c>
      <c r="CW206" s="43">
        <f>'5.Sayfa'!AG215</f>
        <v>0</v>
      </c>
      <c r="CY206" s="40">
        <f t="shared" si="93"/>
        <v>0.72916666666663699</v>
      </c>
      <c r="CZ206" s="40">
        <f t="shared" si="94"/>
        <v>0.35416666666666302</v>
      </c>
      <c r="DA206" s="40">
        <f t="shared" si="95"/>
        <v>0.37499999999997397</v>
      </c>
    </row>
    <row r="207" spans="1:105" ht="16.5" thickBot="1" x14ac:dyDescent="0.3">
      <c r="A207" s="30" t="s">
        <v>24</v>
      </c>
      <c r="B207" s="41"/>
      <c r="C207" s="42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3"/>
      <c r="V207" s="41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3"/>
      <c r="AP207" s="44"/>
      <c r="AQ207" s="46"/>
      <c r="AR207" s="42"/>
      <c r="AS207" s="45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4"/>
      <c r="BK207" s="42"/>
      <c r="BL207" s="42"/>
      <c r="BM207" s="47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4"/>
      <c r="CE207" s="42"/>
      <c r="CF207" s="42"/>
      <c r="CG207" s="47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3"/>
      <c r="CY207" s="40"/>
      <c r="CZ207" s="40"/>
      <c r="DA207" s="48">
        <f>SUM(DA202:DA206)</f>
        <v>1.916666666666534</v>
      </c>
    </row>
    <row r="208" spans="1:105" x14ac:dyDescent="0.25">
      <c r="A208" s="20">
        <f>A206+1</f>
        <v>44926</v>
      </c>
    </row>
    <row r="209" spans="1:1" x14ac:dyDescent="0.25">
      <c r="A209" s="20">
        <f>A208+1</f>
        <v>44927</v>
      </c>
    </row>
  </sheetData>
  <sheetProtection selectLockedCells="1" selectUnlockedCells="1"/>
  <mergeCells count="5">
    <mergeCell ref="B1:U1"/>
    <mergeCell ref="V1:AO1"/>
    <mergeCell ref="AP1:BI1"/>
    <mergeCell ref="BJ1:CC1"/>
    <mergeCell ref="CD1:CW1"/>
  </mergeCells>
  <conditionalFormatting sqref="DA7">
    <cfRule type="expression" dxfId="146" priority="142">
      <formula>$DA7&gt;=2.29166666666667</formula>
    </cfRule>
    <cfRule type="expression" dxfId="145" priority="143">
      <formula>$DA7&lt;2.29166666666667</formula>
    </cfRule>
  </conditionalFormatting>
  <conditionalFormatting sqref="DA15">
    <cfRule type="expression" dxfId="144" priority="140">
      <formula>$DA15&gt;=2.29166666666667</formula>
    </cfRule>
    <cfRule type="expression" dxfId="143" priority="141">
      <formula>$DA15&lt;2.29166666666667</formula>
    </cfRule>
  </conditionalFormatting>
  <conditionalFormatting sqref="DA23">
    <cfRule type="expression" dxfId="142" priority="138">
      <formula>$DA23&gt;=2.29166666666667</formula>
    </cfRule>
    <cfRule type="expression" dxfId="141" priority="139">
      <formula>$DA23&lt;2.29166666666667</formula>
    </cfRule>
  </conditionalFormatting>
  <conditionalFormatting sqref="DA31">
    <cfRule type="expression" dxfId="140" priority="136">
      <formula>$DA31&gt;=2.29166666666667</formula>
    </cfRule>
    <cfRule type="expression" dxfId="139" priority="137">
      <formula>$DA31&lt;2.29166666666667</formula>
    </cfRule>
  </conditionalFormatting>
  <conditionalFormatting sqref="DA39">
    <cfRule type="expression" dxfId="138" priority="134">
      <formula>$DA39&gt;=2.29166666666667</formula>
    </cfRule>
    <cfRule type="expression" dxfId="137" priority="135">
      <formula>$DA39&lt;2.29166666666667</formula>
    </cfRule>
  </conditionalFormatting>
  <conditionalFormatting sqref="DA47">
    <cfRule type="expression" dxfId="136" priority="132">
      <formula>$DA47&gt;=2.29166666666667</formula>
    </cfRule>
    <cfRule type="expression" dxfId="135" priority="133">
      <formula>$DA47&lt;2.29166666666667</formula>
    </cfRule>
  </conditionalFormatting>
  <conditionalFormatting sqref="DA55">
    <cfRule type="expression" dxfId="134" priority="130">
      <formula>$DA55&gt;=2.29166666666667</formula>
    </cfRule>
    <cfRule type="expression" dxfId="133" priority="131">
      <formula>$DA55&lt;2.29166666666667</formula>
    </cfRule>
  </conditionalFormatting>
  <conditionalFormatting sqref="DA63">
    <cfRule type="expression" dxfId="132" priority="128">
      <formula>$DA63&gt;=2.29166666666667</formula>
    </cfRule>
    <cfRule type="expression" dxfId="131" priority="129">
      <formula>$DA63&lt;2.29166666666667</formula>
    </cfRule>
  </conditionalFormatting>
  <conditionalFormatting sqref="DA71">
    <cfRule type="expression" dxfId="130" priority="126">
      <formula>$DA71&gt;=2.29166666666667</formula>
    </cfRule>
    <cfRule type="expression" dxfId="129" priority="127">
      <formula>$DA71&lt;2.29166666666667</formula>
    </cfRule>
  </conditionalFormatting>
  <conditionalFormatting sqref="A2:A6">
    <cfRule type="expression" dxfId="128" priority="125">
      <formula>OR(WEEKDAY($A2,2)=6,WEEKDAY($A2,2)=7)</formula>
    </cfRule>
  </conditionalFormatting>
  <conditionalFormatting sqref="A8">
    <cfRule type="expression" dxfId="127" priority="124">
      <formula>OR(WEEKDAY($A8,2)=6,WEEKDAY($A8,2)=7)</formula>
    </cfRule>
  </conditionalFormatting>
  <conditionalFormatting sqref="A15">
    <cfRule type="expression" dxfId="126" priority="123">
      <formula>OR(WEEKDAY($A15,2)=6,WEEKDAY($A15,2)=7)</formula>
    </cfRule>
  </conditionalFormatting>
  <conditionalFormatting sqref="A23">
    <cfRule type="expression" dxfId="125" priority="122">
      <formula>OR(WEEKDAY($A23,2)=6,WEEKDAY($A23,2)=7)</formula>
    </cfRule>
  </conditionalFormatting>
  <conditionalFormatting sqref="A31">
    <cfRule type="expression" dxfId="124" priority="121">
      <formula>OR(WEEKDAY($A31,2)=6,WEEKDAY($A31,2)=7)</formula>
    </cfRule>
  </conditionalFormatting>
  <conditionalFormatting sqref="A71 A63 A55 A47 A39">
    <cfRule type="expression" dxfId="123" priority="120">
      <formula>OR(WEEKDAY($A39,2)=6,WEEKDAY($A39,2)=7)</formula>
    </cfRule>
  </conditionalFormatting>
  <conditionalFormatting sqref="A72:A73">
    <cfRule type="expression" dxfId="122" priority="119">
      <formula>OR(WEEKDAY($A72,2)=6,WEEKDAY($A72,2)=7)</formula>
    </cfRule>
  </conditionalFormatting>
  <conditionalFormatting sqref="A9">
    <cfRule type="expression" dxfId="121" priority="118">
      <formula>OR(WEEKDAY($A9,2)=6,WEEKDAY($A9,2)=7)</formula>
    </cfRule>
  </conditionalFormatting>
  <conditionalFormatting sqref="A16">
    <cfRule type="expression" dxfId="120" priority="117">
      <formula>OR(WEEKDAY($A16,2)=6,WEEKDAY($A16,2)=7)</formula>
    </cfRule>
  </conditionalFormatting>
  <conditionalFormatting sqref="A17">
    <cfRule type="expression" dxfId="119" priority="116">
      <formula>OR(WEEKDAY($A17,2)=6,WEEKDAY($A17,2)=7)</formula>
    </cfRule>
  </conditionalFormatting>
  <conditionalFormatting sqref="A24">
    <cfRule type="expression" dxfId="118" priority="115">
      <formula>OR(WEEKDAY($A24,2)=6,WEEKDAY($A24,2)=7)</formula>
    </cfRule>
  </conditionalFormatting>
  <conditionalFormatting sqref="A25">
    <cfRule type="expression" dxfId="117" priority="114">
      <formula>OR(WEEKDAY($A25,2)=6,WEEKDAY($A25,2)=7)</formula>
    </cfRule>
  </conditionalFormatting>
  <conditionalFormatting sqref="A32">
    <cfRule type="expression" dxfId="116" priority="113">
      <formula>OR(WEEKDAY($A32,2)=6,WEEKDAY($A32,2)=7)</formula>
    </cfRule>
  </conditionalFormatting>
  <conditionalFormatting sqref="A33">
    <cfRule type="expression" dxfId="115" priority="112">
      <formula>OR(WEEKDAY($A33,2)=6,WEEKDAY($A33,2)=7)</formula>
    </cfRule>
  </conditionalFormatting>
  <conditionalFormatting sqref="A40">
    <cfRule type="expression" dxfId="114" priority="111">
      <formula>OR(WEEKDAY($A40,2)=6,WEEKDAY($A40,2)=7)</formula>
    </cfRule>
  </conditionalFormatting>
  <conditionalFormatting sqref="A41">
    <cfRule type="expression" dxfId="113" priority="110">
      <formula>OR(WEEKDAY($A41,2)=6,WEEKDAY($A41,2)=7)</formula>
    </cfRule>
  </conditionalFormatting>
  <conditionalFormatting sqref="A48">
    <cfRule type="expression" dxfId="112" priority="109">
      <formula>OR(WEEKDAY($A48,2)=6,WEEKDAY($A48,2)=7)</formula>
    </cfRule>
  </conditionalFormatting>
  <conditionalFormatting sqref="A49">
    <cfRule type="expression" dxfId="111" priority="108">
      <formula>OR(WEEKDAY($A49,2)=6,WEEKDAY($A49,2)=7)</formula>
    </cfRule>
  </conditionalFormatting>
  <conditionalFormatting sqref="A56">
    <cfRule type="expression" dxfId="110" priority="107">
      <formula>OR(WEEKDAY($A56,2)=6,WEEKDAY($A56,2)=7)</formula>
    </cfRule>
  </conditionalFormatting>
  <conditionalFormatting sqref="A57">
    <cfRule type="expression" dxfId="109" priority="106">
      <formula>OR(WEEKDAY($A57,2)=6,WEEKDAY($A57,2)=7)</formula>
    </cfRule>
  </conditionalFormatting>
  <conditionalFormatting sqref="A64:A65">
    <cfRule type="expression" dxfId="108" priority="105">
      <formula>OR(WEEKDAY($A64,2)=6,WEEKDAY($A64,2)=7)</formula>
    </cfRule>
  </conditionalFormatting>
  <conditionalFormatting sqref="A79">
    <cfRule type="expression" dxfId="107" priority="103">
      <formula>OR(WEEKDAY($A79,2)=6,WEEKDAY($A79,2)=7)</formula>
    </cfRule>
  </conditionalFormatting>
  <conditionalFormatting sqref="A79">
    <cfRule type="expression" dxfId="106" priority="104" stopIfTrue="1">
      <formula>VLOOKUP($A79,$AN$2:$AN$50,1,0)=$A79</formula>
    </cfRule>
  </conditionalFormatting>
  <conditionalFormatting sqref="A80:A86">
    <cfRule type="expression" dxfId="105" priority="101">
      <formula>OR(WEEKDAY($A80,2)=6,WEEKDAY($A80,2)=7)</formula>
    </cfRule>
  </conditionalFormatting>
  <conditionalFormatting sqref="A80">
    <cfRule type="expression" dxfId="104" priority="102" stopIfTrue="1">
      <formula>VLOOKUP($A80,$AN$2:$AN$50,1,0)=$A80</formula>
    </cfRule>
  </conditionalFormatting>
  <conditionalFormatting sqref="A87">
    <cfRule type="expression" dxfId="103" priority="99">
      <formula>OR(WEEKDAY($A87,2)=6,WEEKDAY($A87,2)=7)</formula>
    </cfRule>
  </conditionalFormatting>
  <conditionalFormatting sqref="A87">
    <cfRule type="expression" dxfId="102" priority="100" stopIfTrue="1">
      <formula>VLOOKUP($A87,$AN$2:$AN$50,1,0)=$A87</formula>
    </cfRule>
  </conditionalFormatting>
  <conditionalFormatting sqref="A88:A94">
    <cfRule type="expression" dxfId="101" priority="97">
      <formula>OR(WEEKDAY($A88,2)=6,WEEKDAY($A88,2)=7)</formula>
    </cfRule>
  </conditionalFormatting>
  <conditionalFormatting sqref="A88">
    <cfRule type="expression" dxfId="100" priority="98" stopIfTrue="1">
      <formula>VLOOKUP($A88,$AN$2:$AN$50,1,0)=$A88</formula>
    </cfRule>
  </conditionalFormatting>
  <conditionalFormatting sqref="A95">
    <cfRule type="expression" dxfId="99" priority="95">
      <formula>OR(WEEKDAY($A95,2)=6,WEEKDAY($A95,2)=7)</formula>
    </cfRule>
  </conditionalFormatting>
  <conditionalFormatting sqref="A95">
    <cfRule type="expression" dxfId="98" priority="96" stopIfTrue="1">
      <formula>VLOOKUP($A95,$AN$2:$AN$50,1,0)=$A95</formula>
    </cfRule>
  </conditionalFormatting>
  <conditionalFormatting sqref="A96:A102">
    <cfRule type="expression" dxfId="97" priority="93">
      <formula>OR(WEEKDAY($A96,2)=6,WEEKDAY($A96,2)=7)</formula>
    </cfRule>
  </conditionalFormatting>
  <conditionalFormatting sqref="A96">
    <cfRule type="expression" dxfId="96" priority="94" stopIfTrue="1">
      <formula>VLOOKUP($A96,$AN$2:$AN$50,1,0)=$A96</formula>
    </cfRule>
  </conditionalFormatting>
  <conditionalFormatting sqref="A103">
    <cfRule type="expression" dxfId="95" priority="91">
      <formula>OR(WEEKDAY($A103,2)=6,WEEKDAY($A103,2)=7)</formula>
    </cfRule>
  </conditionalFormatting>
  <conditionalFormatting sqref="A103">
    <cfRule type="expression" dxfId="94" priority="92" stopIfTrue="1">
      <formula>VLOOKUP($A103,$AN$2:$AN$50,1,0)=$A103</formula>
    </cfRule>
  </conditionalFormatting>
  <conditionalFormatting sqref="A104:A110">
    <cfRule type="expression" dxfId="93" priority="89">
      <formula>OR(WEEKDAY($A104,2)=6,WEEKDAY($A104,2)=7)</formula>
    </cfRule>
  </conditionalFormatting>
  <conditionalFormatting sqref="A104">
    <cfRule type="expression" dxfId="92" priority="90" stopIfTrue="1">
      <formula>VLOOKUP($A104,$AN$2:$AN$50,1,0)=$A104</formula>
    </cfRule>
  </conditionalFormatting>
  <conditionalFormatting sqref="A111">
    <cfRule type="expression" dxfId="91" priority="87">
      <formula>OR(WEEKDAY($A111,2)=6,WEEKDAY($A111,2)=7)</formula>
    </cfRule>
  </conditionalFormatting>
  <conditionalFormatting sqref="A111">
    <cfRule type="expression" dxfId="90" priority="88" stopIfTrue="1">
      <formula>VLOOKUP($A111,$AN$2:$AN$50,1,0)=$A111</formula>
    </cfRule>
  </conditionalFormatting>
  <conditionalFormatting sqref="A112:A118">
    <cfRule type="expression" dxfId="89" priority="85">
      <formula>OR(WEEKDAY($A112,2)=6,WEEKDAY($A112,2)=7)</formula>
    </cfRule>
  </conditionalFormatting>
  <conditionalFormatting sqref="A112">
    <cfRule type="expression" dxfId="88" priority="86" stopIfTrue="1">
      <formula>VLOOKUP($A112,$AN$2:$AN$50,1,0)=$A112</formula>
    </cfRule>
  </conditionalFormatting>
  <conditionalFormatting sqref="A119">
    <cfRule type="expression" dxfId="87" priority="83">
      <formula>OR(WEEKDAY($A119,2)=6,WEEKDAY($A119,2)=7)</formula>
    </cfRule>
  </conditionalFormatting>
  <conditionalFormatting sqref="A119">
    <cfRule type="expression" dxfId="86" priority="84" stopIfTrue="1">
      <formula>VLOOKUP($A119,$AN$2:$AN$50,1,0)=$A119</formula>
    </cfRule>
  </conditionalFormatting>
  <conditionalFormatting sqref="A120:A126">
    <cfRule type="expression" dxfId="85" priority="81">
      <formula>OR(WEEKDAY($A120,2)=6,WEEKDAY($A120,2)=7)</formula>
    </cfRule>
  </conditionalFormatting>
  <conditionalFormatting sqref="A120">
    <cfRule type="expression" dxfId="84" priority="82" stopIfTrue="1">
      <formula>VLOOKUP($A120,$AN$2:$AN$50,1,0)=$A120</formula>
    </cfRule>
  </conditionalFormatting>
  <conditionalFormatting sqref="A127">
    <cfRule type="expression" dxfId="83" priority="79">
      <formula>OR(WEEKDAY($A127,2)=6,WEEKDAY($A127,2)=7)</formula>
    </cfRule>
  </conditionalFormatting>
  <conditionalFormatting sqref="A127">
    <cfRule type="expression" dxfId="82" priority="80" stopIfTrue="1">
      <formula>VLOOKUP($A127,$AN$2:$AN$50,1,0)=$A127</formula>
    </cfRule>
  </conditionalFormatting>
  <conditionalFormatting sqref="A128:A134">
    <cfRule type="expression" dxfId="81" priority="77">
      <formula>OR(WEEKDAY($A128,2)=6,WEEKDAY($A128,2)=7)</formula>
    </cfRule>
  </conditionalFormatting>
  <conditionalFormatting sqref="A128">
    <cfRule type="expression" dxfId="80" priority="78" stopIfTrue="1">
      <formula>VLOOKUP($A128,$AN$2:$AN$50,1,0)=$A128</formula>
    </cfRule>
  </conditionalFormatting>
  <conditionalFormatting sqref="A135">
    <cfRule type="expression" dxfId="79" priority="75">
      <formula>OR(WEEKDAY($A135,2)=6,WEEKDAY($A135,2)=7)</formula>
    </cfRule>
  </conditionalFormatting>
  <conditionalFormatting sqref="A135">
    <cfRule type="expression" dxfId="78" priority="76" stopIfTrue="1">
      <formula>VLOOKUP($A135,$AN$2:$AN$50,1,0)=$A135</formula>
    </cfRule>
  </conditionalFormatting>
  <conditionalFormatting sqref="A136:A142">
    <cfRule type="expression" dxfId="77" priority="73">
      <formula>OR(WEEKDAY($A136,2)=6,WEEKDAY($A136,2)=7)</formula>
    </cfRule>
  </conditionalFormatting>
  <conditionalFormatting sqref="A136">
    <cfRule type="expression" dxfId="76" priority="74" stopIfTrue="1">
      <formula>VLOOKUP($A136,$AN$2:$AN$50,1,0)=$A136</formula>
    </cfRule>
  </conditionalFormatting>
  <conditionalFormatting sqref="A143">
    <cfRule type="expression" dxfId="75" priority="71">
      <formula>OR(WEEKDAY($A143,2)=6,WEEKDAY($A143,2)=7)</formula>
    </cfRule>
  </conditionalFormatting>
  <conditionalFormatting sqref="A143">
    <cfRule type="expression" dxfId="74" priority="72" stopIfTrue="1">
      <formula>VLOOKUP($A143,$AN$2:$AN$50,1,0)=$A143</formula>
    </cfRule>
  </conditionalFormatting>
  <conditionalFormatting sqref="A144:A150">
    <cfRule type="expression" dxfId="73" priority="69">
      <formula>OR(WEEKDAY($A144,2)=6,WEEKDAY($A144,2)=7)</formula>
    </cfRule>
  </conditionalFormatting>
  <conditionalFormatting sqref="A144">
    <cfRule type="expression" dxfId="72" priority="70" stopIfTrue="1">
      <formula>VLOOKUP($A144,$AN$2:$AN$50,1,0)=$A144</formula>
    </cfRule>
  </conditionalFormatting>
  <conditionalFormatting sqref="A151">
    <cfRule type="expression" dxfId="71" priority="67">
      <formula>OR(WEEKDAY($A151,2)=6,WEEKDAY($A151,2)=7)</formula>
    </cfRule>
  </conditionalFormatting>
  <conditionalFormatting sqref="A151">
    <cfRule type="expression" dxfId="70" priority="68" stopIfTrue="1">
      <formula>VLOOKUP($A151,$AN$2:$AN$50,1,0)=$A151</formula>
    </cfRule>
  </conditionalFormatting>
  <conditionalFormatting sqref="A152:A158">
    <cfRule type="expression" dxfId="69" priority="65">
      <formula>OR(WEEKDAY($A152,2)=6,WEEKDAY($A152,2)=7)</formula>
    </cfRule>
  </conditionalFormatting>
  <conditionalFormatting sqref="A152">
    <cfRule type="expression" dxfId="68" priority="66" stopIfTrue="1">
      <formula>VLOOKUP($A152,$AN$2:$AN$50,1,0)=$A152</formula>
    </cfRule>
  </conditionalFormatting>
  <conditionalFormatting sqref="A159">
    <cfRule type="expression" dxfId="67" priority="63">
      <formula>OR(WEEKDAY($A159,2)=6,WEEKDAY($A159,2)=7)</formula>
    </cfRule>
  </conditionalFormatting>
  <conditionalFormatting sqref="A159">
    <cfRule type="expression" dxfId="66" priority="64" stopIfTrue="1">
      <formula>VLOOKUP($A159,$AN$2:$AN$50,1,0)=$A159</formula>
    </cfRule>
  </conditionalFormatting>
  <conditionalFormatting sqref="A160:A166">
    <cfRule type="expression" dxfId="65" priority="61">
      <formula>OR(WEEKDAY($A160,2)=6,WEEKDAY($A160,2)=7)</formula>
    </cfRule>
  </conditionalFormatting>
  <conditionalFormatting sqref="A160">
    <cfRule type="expression" dxfId="64" priority="62" stopIfTrue="1">
      <formula>VLOOKUP($A160,$AN$2:$AN$50,1,0)=$A160</formula>
    </cfRule>
  </conditionalFormatting>
  <conditionalFormatting sqref="A167">
    <cfRule type="expression" dxfId="63" priority="59">
      <formula>OR(WEEKDAY($A167,2)=6,WEEKDAY($A167,2)=7)</formula>
    </cfRule>
  </conditionalFormatting>
  <conditionalFormatting sqref="A167">
    <cfRule type="expression" dxfId="62" priority="60" stopIfTrue="1">
      <formula>VLOOKUP($A167,$AN$2:$AN$50,1,0)=$A167</formula>
    </cfRule>
  </conditionalFormatting>
  <conditionalFormatting sqref="A168:A174">
    <cfRule type="expression" dxfId="61" priority="57">
      <formula>OR(WEEKDAY($A168,2)=6,WEEKDAY($A168,2)=7)</formula>
    </cfRule>
  </conditionalFormatting>
  <conditionalFormatting sqref="A168">
    <cfRule type="expression" dxfId="60" priority="58" stopIfTrue="1">
      <formula>VLOOKUP($A168,$AN$2:$AN$50,1,0)=$A168</formula>
    </cfRule>
  </conditionalFormatting>
  <conditionalFormatting sqref="A175">
    <cfRule type="expression" dxfId="59" priority="55">
      <formula>OR(WEEKDAY($A175,2)=6,WEEKDAY($A175,2)=7)</formula>
    </cfRule>
  </conditionalFormatting>
  <conditionalFormatting sqref="A175">
    <cfRule type="expression" dxfId="58" priority="56" stopIfTrue="1">
      <formula>VLOOKUP($A175,$AN$2:$AN$50,1,0)=$A175</formula>
    </cfRule>
  </conditionalFormatting>
  <conditionalFormatting sqref="A176:A182">
    <cfRule type="expression" dxfId="57" priority="53">
      <formula>OR(WEEKDAY($A176,2)=6,WEEKDAY($A176,2)=7)</formula>
    </cfRule>
  </conditionalFormatting>
  <conditionalFormatting sqref="A176">
    <cfRule type="expression" dxfId="56" priority="54" stopIfTrue="1">
      <formula>VLOOKUP($A176,$AN$2:$AN$50,1,0)=$A176</formula>
    </cfRule>
  </conditionalFormatting>
  <conditionalFormatting sqref="A183">
    <cfRule type="expression" dxfId="55" priority="51">
      <formula>OR(WEEKDAY($A183,2)=6,WEEKDAY($A183,2)=7)</formula>
    </cfRule>
  </conditionalFormatting>
  <conditionalFormatting sqref="A183">
    <cfRule type="expression" dxfId="54" priority="52" stopIfTrue="1">
      <formula>VLOOKUP($A183,$AN$2:$AN$50,1,0)=$A183</formula>
    </cfRule>
  </conditionalFormatting>
  <conditionalFormatting sqref="A184:A190">
    <cfRule type="expression" dxfId="53" priority="49">
      <formula>OR(WEEKDAY($A184,2)=6,WEEKDAY($A184,2)=7)</formula>
    </cfRule>
  </conditionalFormatting>
  <conditionalFormatting sqref="A184">
    <cfRule type="expression" dxfId="52" priority="50" stopIfTrue="1">
      <formula>VLOOKUP($A184,$AN$2:$AN$50,1,0)=$A184</formula>
    </cfRule>
  </conditionalFormatting>
  <conditionalFormatting sqref="A191">
    <cfRule type="expression" dxfId="51" priority="47">
      <formula>OR(WEEKDAY($A191,2)=6,WEEKDAY($A191,2)=7)</formula>
    </cfRule>
  </conditionalFormatting>
  <conditionalFormatting sqref="A191">
    <cfRule type="expression" dxfId="50" priority="48" stopIfTrue="1">
      <formula>VLOOKUP($A191,$AN$2:$AN$50,1,0)=$A191</formula>
    </cfRule>
  </conditionalFormatting>
  <conditionalFormatting sqref="A192:A198">
    <cfRule type="expression" dxfId="49" priority="45">
      <formula>OR(WEEKDAY($A192,2)=6,WEEKDAY($A192,2)=7)</formula>
    </cfRule>
  </conditionalFormatting>
  <conditionalFormatting sqref="A192">
    <cfRule type="expression" dxfId="48" priority="46" stopIfTrue="1">
      <formula>VLOOKUP($A192,$AN$2:$AN$50,1,0)=$A192</formula>
    </cfRule>
  </conditionalFormatting>
  <conditionalFormatting sqref="A199">
    <cfRule type="expression" dxfId="47" priority="43">
      <formula>OR(WEEKDAY($A199,2)=6,WEEKDAY($A199,2)=7)</formula>
    </cfRule>
  </conditionalFormatting>
  <conditionalFormatting sqref="A199">
    <cfRule type="expression" dxfId="46" priority="44" stopIfTrue="1">
      <formula>VLOOKUP($A199,$AN$2:$AN$50,1,0)=$A199</formula>
    </cfRule>
  </conditionalFormatting>
  <conditionalFormatting sqref="A200:A206">
    <cfRule type="expression" dxfId="45" priority="41">
      <formula>OR(WEEKDAY($A200,2)=6,WEEKDAY($A200,2)=7)</formula>
    </cfRule>
  </conditionalFormatting>
  <conditionalFormatting sqref="A200">
    <cfRule type="expression" dxfId="44" priority="42" stopIfTrue="1">
      <formula>VLOOKUP($A200,$AN$2:$AN$50,1,0)=$A200</formula>
    </cfRule>
  </conditionalFormatting>
  <conditionalFormatting sqref="A207">
    <cfRule type="expression" dxfId="43" priority="39">
      <formula>OR(WEEKDAY($A207,2)=6,WEEKDAY($A207,2)=7)</formula>
    </cfRule>
  </conditionalFormatting>
  <conditionalFormatting sqref="A207">
    <cfRule type="expression" dxfId="42" priority="40" stopIfTrue="1">
      <formula>VLOOKUP($A207,$AN$2:$AN$50,1,0)=$A207</formula>
    </cfRule>
  </conditionalFormatting>
  <conditionalFormatting sqref="A208">
    <cfRule type="expression" dxfId="41" priority="37">
      <formula>OR(WEEKDAY($A208,2)=6,WEEKDAY($A208,2)=7)</formula>
    </cfRule>
  </conditionalFormatting>
  <conditionalFormatting sqref="A208">
    <cfRule type="expression" dxfId="40" priority="38" stopIfTrue="1">
      <formula>VLOOKUP($A208,$AN$2:$AN$50,1,0)=$A208</formula>
    </cfRule>
  </conditionalFormatting>
  <conditionalFormatting sqref="A209">
    <cfRule type="expression" dxfId="39" priority="35">
      <formula>OR(WEEKDAY($A209,2)=6,WEEKDAY($A209,2)=7)</formula>
    </cfRule>
  </conditionalFormatting>
  <conditionalFormatting sqref="A209">
    <cfRule type="expression" dxfId="38" priority="36" stopIfTrue="1">
      <formula>VLOOKUP($A209,$AN$2:$AN$50,1,0)=$A209</formula>
    </cfRule>
  </conditionalFormatting>
  <conditionalFormatting sqref="DA79">
    <cfRule type="expression" dxfId="37" priority="33">
      <formula>$DA79&gt;=2.29166666666667</formula>
    </cfRule>
    <cfRule type="expression" dxfId="36" priority="34">
      <formula>$DA79&lt;2.29166666666667</formula>
    </cfRule>
  </conditionalFormatting>
  <conditionalFormatting sqref="DA87">
    <cfRule type="expression" dxfId="35" priority="31">
      <formula>$DA87&gt;=2.29166666666667</formula>
    </cfRule>
    <cfRule type="expression" dxfId="34" priority="32">
      <formula>$DA87&lt;2.29166666666667</formula>
    </cfRule>
  </conditionalFormatting>
  <conditionalFormatting sqref="DA95">
    <cfRule type="expression" dxfId="33" priority="29">
      <formula>$DA95&gt;=2.29166666666667</formula>
    </cfRule>
    <cfRule type="expression" dxfId="32" priority="30">
      <formula>$DA95&lt;2.29166666666667</formula>
    </cfRule>
  </conditionalFormatting>
  <conditionalFormatting sqref="DA103">
    <cfRule type="expression" dxfId="31" priority="27">
      <formula>$DA103&gt;=2.29166666666667</formula>
    </cfRule>
    <cfRule type="expression" dxfId="30" priority="28">
      <formula>$DA103&lt;2.29166666666667</formula>
    </cfRule>
  </conditionalFormatting>
  <conditionalFormatting sqref="DA111">
    <cfRule type="expression" dxfId="29" priority="25">
      <formula>$DA111&gt;=2.29166666666667</formula>
    </cfRule>
    <cfRule type="expression" dxfId="28" priority="26">
      <formula>$DA111&lt;2.29166666666667</formula>
    </cfRule>
  </conditionalFormatting>
  <conditionalFormatting sqref="DA119">
    <cfRule type="expression" dxfId="27" priority="23">
      <formula>$DA119&gt;=2.29166666666667</formula>
    </cfRule>
    <cfRule type="expression" dxfId="26" priority="24">
      <formula>$DA119&lt;2.29166666666667</formula>
    </cfRule>
  </conditionalFormatting>
  <conditionalFormatting sqref="DA127">
    <cfRule type="expression" dxfId="25" priority="21">
      <formula>$DA127&gt;=2.29166666666667</formula>
    </cfRule>
    <cfRule type="expression" dxfId="24" priority="22">
      <formula>$DA127&lt;2.29166666666667</formula>
    </cfRule>
  </conditionalFormatting>
  <conditionalFormatting sqref="DA135">
    <cfRule type="expression" dxfId="23" priority="19">
      <formula>$DA135&gt;=2.29166666666667</formula>
    </cfRule>
    <cfRule type="expression" dxfId="22" priority="20">
      <formula>$DA135&lt;2.29166666666667</formula>
    </cfRule>
  </conditionalFormatting>
  <conditionalFormatting sqref="DA143">
    <cfRule type="expression" dxfId="21" priority="17">
      <formula>$DA143&gt;=2.29166666666667</formula>
    </cfRule>
    <cfRule type="expression" dxfId="20" priority="18">
      <formula>$DA143&lt;2.29166666666667</formula>
    </cfRule>
  </conditionalFormatting>
  <conditionalFormatting sqref="DA151">
    <cfRule type="expression" dxfId="19" priority="15">
      <formula>$DA151&gt;=2.29166666666667</formula>
    </cfRule>
    <cfRule type="expression" dxfId="18" priority="16">
      <formula>$DA151&lt;2.29166666666667</formula>
    </cfRule>
  </conditionalFormatting>
  <conditionalFormatting sqref="DA159">
    <cfRule type="expression" dxfId="17" priority="13">
      <formula>$DA159&gt;=2.29166666666667</formula>
    </cfRule>
    <cfRule type="expression" dxfId="16" priority="14">
      <formula>$DA159&lt;2.29166666666667</formula>
    </cfRule>
  </conditionalFormatting>
  <conditionalFormatting sqref="DA167">
    <cfRule type="expression" dxfId="15" priority="11">
      <formula>$DA167&gt;=2.29166666666667</formula>
    </cfRule>
    <cfRule type="expression" dxfId="14" priority="12">
      <formula>$DA167&lt;2.29166666666667</formula>
    </cfRule>
  </conditionalFormatting>
  <conditionalFormatting sqref="DA175">
    <cfRule type="expression" dxfId="13" priority="9">
      <formula>$DA175&gt;=2.29166666666667</formula>
    </cfRule>
    <cfRule type="expression" dxfId="12" priority="10">
      <formula>$DA175&lt;2.29166666666667</formula>
    </cfRule>
  </conditionalFormatting>
  <conditionalFormatting sqref="DA183">
    <cfRule type="expression" dxfId="11" priority="7">
      <formula>$DA183&gt;=2.29166666666667</formula>
    </cfRule>
    <cfRule type="expression" dxfId="10" priority="8">
      <formula>$DA183&lt;2.29166666666667</formula>
    </cfRule>
  </conditionalFormatting>
  <conditionalFormatting sqref="DA191">
    <cfRule type="expression" dxfId="9" priority="5">
      <formula>$DA191&gt;=2.29166666666667</formula>
    </cfRule>
    <cfRule type="expression" dxfId="8" priority="6">
      <formula>$DA191&lt;2.29166666666667</formula>
    </cfRule>
  </conditionalFormatting>
  <conditionalFormatting sqref="DA199">
    <cfRule type="expression" dxfId="7" priority="3">
      <formula>$DA199&gt;=2.29166666666667</formula>
    </cfRule>
    <cfRule type="expression" dxfId="6" priority="4">
      <formula>$DA199&lt;2.29166666666667</formula>
    </cfRule>
  </conditionalFormatting>
  <conditionalFormatting sqref="DA207">
    <cfRule type="expression" dxfId="5" priority="1">
      <formula>$DA207&gt;=2.29166666666667</formula>
    </cfRule>
    <cfRule type="expression" dxfId="4" priority="2">
      <formula>$DA207&lt;2.29166666666667</formula>
    </cfRule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2"/>
  <dimension ref="A1:M96"/>
  <sheetViews>
    <sheetView workbookViewId="0">
      <selection activeCell="J3" sqref="J3"/>
    </sheetView>
  </sheetViews>
  <sheetFormatPr defaultRowHeight="15" x14ac:dyDescent="0.25"/>
  <cols>
    <col min="1" max="1" width="12" customWidth="1"/>
    <col min="2" max="2" width="24.7109375" bestFit="1" customWidth="1"/>
    <col min="5" max="5" width="10.140625" bestFit="1" customWidth="1"/>
    <col min="6" max="6" width="24.7109375" bestFit="1" customWidth="1"/>
    <col min="8" max="8" width="12" bestFit="1" customWidth="1"/>
    <col min="9" max="9" width="10.5703125" bestFit="1" customWidth="1"/>
    <col min="10" max="11" width="12" bestFit="1" customWidth="1"/>
  </cols>
  <sheetData>
    <row r="1" spans="1:13" x14ac:dyDescent="0.25">
      <c r="A1" s="5" t="s">
        <v>12</v>
      </c>
      <c r="B1" s="5" t="s">
        <v>13</v>
      </c>
      <c r="E1" s="5" t="s">
        <v>12</v>
      </c>
      <c r="F1" s="5" t="s">
        <v>13</v>
      </c>
      <c r="H1" t="s">
        <v>20</v>
      </c>
      <c r="I1" t="s">
        <v>21</v>
      </c>
      <c r="J1" t="s">
        <v>22</v>
      </c>
      <c r="K1" t="s">
        <v>23</v>
      </c>
      <c r="M1" s="10">
        <v>0.29166666666666702</v>
      </c>
    </row>
    <row r="2" spans="1:13" x14ac:dyDescent="0.25">
      <c r="A2" s="2">
        <v>43831</v>
      </c>
      <c r="B2" t="s">
        <v>7</v>
      </c>
      <c r="E2" s="2">
        <v>44132</v>
      </c>
      <c r="F2" t="s">
        <v>11</v>
      </c>
      <c r="H2" s="24">
        <v>0.35416666666666669</v>
      </c>
      <c r="I2" s="24">
        <v>0.52083333333333337</v>
      </c>
      <c r="J2" s="24">
        <v>0.5625</v>
      </c>
      <c r="K2" s="24">
        <v>0.72916666666666663</v>
      </c>
      <c r="M2" s="10">
        <v>0.30208333333333298</v>
      </c>
    </row>
    <row r="3" spans="1:13" x14ac:dyDescent="0.25">
      <c r="A3" s="2">
        <v>43952</v>
      </c>
      <c r="B3" s="3" t="s">
        <v>8</v>
      </c>
      <c r="E3" s="2"/>
      <c r="I3" s="59">
        <v>0.54166666666664998</v>
      </c>
      <c r="J3" s="59">
        <v>0.58333333333331405</v>
      </c>
      <c r="M3" s="10">
        <v>0.3125</v>
      </c>
    </row>
    <row r="4" spans="1:13" x14ac:dyDescent="0.25">
      <c r="A4" s="2">
        <v>43970</v>
      </c>
      <c r="B4" s="4" t="s">
        <v>9</v>
      </c>
      <c r="E4" s="2"/>
      <c r="F4" s="3"/>
      <c r="H4" s="10"/>
      <c r="I4" s="3"/>
      <c r="J4" s="3"/>
      <c r="K4" s="3"/>
      <c r="M4" s="10">
        <v>0.32291666666666702</v>
      </c>
    </row>
    <row r="5" spans="1:13" x14ac:dyDescent="0.25">
      <c r="A5" s="2">
        <v>44133</v>
      </c>
      <c r="B5" t="s">
        <v>10</v>
      </c>
      <c r="E5" s="2"/>
      <c r="F5" s="4"/>
      <c r="H5" s="3"/>
      <c r="M5" s="10">
        <v>0.33333333333333298</v>
      </c>
    </row>
    <row r="6" spans="1:13" x14ac:dyDescent="0.25">
      <c r="A6" s="2">
        <v>44197</v>
      </c>
      <c r="B6" t="s">
        <v>7</v>
      </c>
      <c r="E6" s="2"/>
      <c r="M6" s="10">
        <v>0.34375</v>
      </c>
    </row>
    <row r="7" spans="1:13" x14ac:dyDescent="0.25">
      <c r="M7" s="10">
        <v>0.35416666666666702</v>
      </c>
    </row>
    <row r="8" spans="1:13" x14ac:dyDescent="0.25">
      <c r="A8" s="10"/>
      <c r="M8" s="10">
        <v>0.36458333333333298</v>
      </c>
    </row>
    <row r="9" spans="1:13" x14ac:dyDescent="0.25">
      <c r="M9" s="10">
        <v>0.375</v>
      </c>
    </row>
    <row r="10" spans="1:13" x14ac:dyDescent="0.25">
      <c r="M10" s="10">
        <v>0.38541666666666702</v>
      </c>
    </row>
    <row r="11" spans="1:13" x14ac:dyDescent="0.25">
      <c r="M11" s="10">
        <v>0.39583333333333298</v>
      </c>
    </row>
    <row r="12" spans="1:13" x14ac:dyDescent="0.25">
      <c r="M12" s="10">
        <v>0.40625</v>
      </c>
    </row>
    <row r="13" spans="1:13" x14ac:dyDescent="0.25">
      <c r="M13" s="10">
        <v>0.41666666666666702</v>
      </c>
    </row>
    <row r="14" spans="1:13" x14ac:dyDescent="0.25">
      <c r="M14" s="10">
        <v>0.42708333333333298</v>
      </c>
    </row>
    <row r="15" spans="1:13" x14ac:dyDescent="0.25">
      <c r="M15" s="10">
        <v>0.4375</v>
      </c>
    </row>
    <row r="16" spans="1:13" x14ac:dyDescent="0.25">
      <c r="M16" s="10">
        <v>0.44791666666666702</v>
      </c>
    </row>
    <row r="17" spans="13:13" x14ac:dyDescent="0.25">
      <c r="M17" s="10">
        <v>0.45833333333333298</v>
      </c>
    </row>
    <row r="18" spans="13:13" x14ac:dyDescent="0.25">
      <c r="M18" s="10">
        <v>0.46875</v>
      </c>
    </row>
    <row r="19" spans="13:13" x14ac:dyDescent="0.25">
      <c r="M19" s="10">
        <v>0.47916666666666702</v>
      </c>
    </row>
    <row r="20" spans="13:13" x14ac:dyDescent="0.25">
      <c r="M20" s="10">
        <v>0.48958333333333298</v>
      </c>
    </row>
    <row r="21" spans="13:13" x14ac:dyDescent="0.25">
      <c r="M21" s="10">
        <v>0.5</v>
      </c>
    </row>
    <row r="22" spans="13:13" x14ac:dyDescent="0.25">
      <c r="M22" s="10">
        <v>0.51041666666666696</v>
      </c>
    </row>
    <row r="23" spans="13:13" x14ac:dyDescent="0.25">
      <c r="M23" s="10">
        <v>0.52083333333333304</v>
      </c>
    </row>
    <row r="24" spans="13:13" x14ac:dyDescent="0.25">
      <c r="M24" s="10">
        <v>0.53125</v>
      </c>
    </row>
    <row r="25" spans="13:13" x14ac:dyDescent="0.25">
      <c r="M25" s="10">
        <v>0.54166666666666696</v>
      </c>
    </row>
    <row r="26" spans="13:13" x14ac:dyDescent="0.25">
      <c r="M26" s="10">
        <v>0.55208333333333304</v>
      </c>
    </row>
    <row r="27" spans="13:13" x14ac:dyDescent="0.25">
      <c r="M27" s="10">
        <v>0.5625</v>
      </c>
    </row>
    <row r="28" spans="13:13" x14ac:dyDescent="0.25">
      <c r="M28" s="10">
        <v>0.57291666666666696</v>
      </c>
    </row>
    <row r="29" spans="13:13" x14ac:dyDescent="0.25">
      <c r="M29" s="10">
        <v>0.58333333333333304</v>
      </c>
    </row>
    <row r="30" spans="13:13" x14ac:dyDescent="0.25">
      <c r="M30" s="10">
        <v>0.59375</v>
      </c>
    </row>
    <row r="31" spans="13:13" x14ac:dyDescent="0.25">
      <c r="M31" s="10">
        <v>0.60416666666666696</v>
      </c>
    </row>
    <row r="32" spans="13:13" x14ac:dyDescent="0.25">
      <c r="M32" s="10">
        <v>0.61458333333333304</v>
      </c>
    </row>
    <row r="33" spans="13:13" x14ac:dyDescent="0.25">
      <c r="M33" s="10">
        <v>0.625</v>
      </c>
    </row>
    <row r="34" spans="13:13" x14ac:dyDescent="0.25">
      <c r="M34" s="10">
        <v>0.63541666666666696</v>
      </c>
    </row>
    <row r="35" spans="13:13" x14ac:dyDescent="0.25">
      <c r="M35" s="10">
        <v>0.64583333333333304</v>
      </c>
    </row>
    <row r="36" spans="13:13" x14ac:dyDescent="0.25">
      <c r="M36" s="10">
        <v>0.65625</v>
      </c>
    </row>
    <row r="37" spans="13:13" x14ac:dyDescent="0.25">
      <c r="M37" s="10">
        <v>0.66666666666666696</v>
      </c>
    </row>
    <row r="38" spans="13:13" x14ac:dyDescent="0.25">
      <c r="M38" s="10">
        <v>0.67708333333333304</v>
      </c>
    </row>
    <row r="39" spans="13:13" x14ac:dyDescent="0.25">
      <c r="M39" s="10">
        <v>0.6875</v>
      </c>
    </row>
    <row r="40" spans="13:13" x14ac:dyDescent="0.25">
      <c r="M40" s="10">
        <v>0.69791666666666696</v>
      </c>
    </row>
    <row r="41" spans="13:13" x14ac:dyDescent="0.25">
      <c r="M41" s="10">
        <v>0.70833333333333304</v>
      </c>
    </row>
    <row r="42" spans="13:13" x14ac:dyDescent="0.25">
      <c r="M42" s="10">
        <v>0.71875</v>
      </c>
    </row>
    <row r="43" spans="13:13" x14ac:dyDescent="0.25">
      <c r="M43" s="10">
        <v>0.72916666666666696</v>
      </c>
    </row>
    <row r="44" spans="13:13" x14ac:dyDescent="0.25">
      <c r="M44" s="10">
        <v>0.73958333333333304</v>
      </c>
    </row>
    <row r="45" spans="13:13" x14ac:dyDescent="0.25">
      <c r="M45" s="10">
        <v>0.75</v>
      </c>
    </row>
    <row r="46" spans="13:13" x14ac:dyDescent="0.25">
      <c r="M46" s="10">
        <v>0.76041666666666696</v>
      </c>
    </row>
    <row r="47" spans="13:13" x14ac:dyDescent="0.25">
      <c r="M47" s="10">
        <v>0.77083333333333304</v>
      </c>
    </row>
    <row r="48" spans="13:13" x14ac:dyDescent="0.25">
      <c r="M48" s="10">
        <v>0.78125</v>
      </c>
    </row>
    <row r="49" spans="13:13" x14ac:dyDescent="0.25">
      <c r="M49" s="10">
        <v>0.79166666666666696</v>
      </c>
    </row>
    <row r="50" spans="13:13" x14ac:dyDescent="0.25">
      <c r="M50" s="10">
        <v>0.80208333333333304</v>
      </c>
    </row>
    <row r="51" spans="13:13" x14ac:dyDescent="0.25">
      <c r="M51" s="10">
        <v>0.8125</v>
      </c>
    </row>
    <row r="52" spans="13:13" x14ac:dyDescent="0.25">
      <c r="M52" s="10">
        <v>0.82291666666666696</v>
      </c>
    </row>
    <row r="81" spans="13:13" x14ac:dyDescent="0.25">
      <c r="M81" s="10"/>
    </row>
    <row r="82" spans="13:13" x14ac:dyDescent="0.25">
      <c r="M82" s="10"/>
    </row>
    <row r="83" spans="13:13" x14ac:dyDescent="0.25">
      <c r="M83" s="10"/>
    </row>
    <row r="84" spans="13:13" x14ac:dyDescent="0.25">
      <c r="M84" s="10"/>
    </row>
    <row r="85" spans="13:13" x14ac:dyDescent="0.25">
      <c r="M85" s="10"/>
    </row>
    <row r="86" spans="13:13" x14ac:dyDescent="0.25">
      <c r="M86" s="10"/>
    </row>
    <row r="87" spans="13:13" x14ac:dyDescent="0.25">
      <c r="M87" s="10"/>
    </row>
    <row r="88" spans="13:13" x14ac:dyDescent="0.25">
      <c r="M88" s="10"/>
    </row>
    <row r="89" spans="13:13" x14ac:dyDescent="0.25">
      <c r="M89" s="10"/>
    </row>
    <row r="90" spans="13:13" x14ac:dyDescent="0.25">
      <c r="M90" s="10"/>
    </row>
    <row r="91" spans="13:13" x14ac:dyDescent="0.25">
      <c r="M91" s="10"/>
    </row>
    <row r="92" spans="13:13" x14ac:dyDescent="0.25">
      <c r="M92" s="10"/>
    </row>
    <row r="93" spans="13:13" x14ac:dyDescent="0.25">
      <c r="M93" s="10"/>
    </row>
    <row r="94" spans="13:13" x14ac:dyDescent="0.25">
      <c r="M94" s="10"/>
    </row>
    <row r="95" spans="13:13" x14ac:dyDescent="0.25">
      <c r="M95" s="10"/>
    </row>
    <row r="96" spans="13:13" x14ac:dyDescent="0.25">
      <c r="M96" s="10"/>
    </row>
  </sheetData>
  <sheetProtection algorithmName="SHA-512" hashValue="hghRY/ZWQHZb5d3dhEfBWnaOdvMyIgccZqB78UEXsUghCICLWAX0Oqq9Jdw6fCqukRO7tEtMoQBWU4u0dSLD4w==" saltValue="diKnXBrqg1ncDMnxztVLNw==" spinCount="100000" sheet="1" selectLockedCells="1" selectUnlockedCells="1"/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6</vt:i4>
      </vt:variant>
      <vt:variant>
        <vt:lpstr>Adlandırılmış Aralıklar</vt:lpstr>
      </vt:variant>
      <vt:variant>
        <vt:i4>10</vt:i4>
      </vt:variant>
    </vt:vector>
  </HeadingPairs>
  <TitlesOfParts>
    <vt:vector size="16" baseType="lpstr">
      <vt:lpstr>1.Sayfa</vt:lpstr>
      <vt:lpstr>2.Sayfa</vt:lpstr>
      <vt:lpstr>3.Sayfa</vt:lpstr>
      <vt:lpstr>4.Sayfa</vt:lpstr>
      <vt:lpstr>5.Sayfa</vt:lpstr>
      <vt:lpstr>ASMToplamSaat</vt:lpstr>
      <vt:lpstr>'1.Sayfa'!Yazdırma_Alanı</vt:lpstr>
      <vt:lpstr>'2.Sayfa'!Yazdırma_Alanı</vt:lpstr>
      <vt:lpstr>'3.Sayfa'!Yazdırma_Alanı</vt:lpstr>
      <vt:lpstr>'4.Sayfa'!Yazdırma_Alanı</vt:lpstr>
      <vt:lpstr>'5.Sayfa'!Yazdırma_Alanı</vt:lpstr>
      <vt:lpstr>'1.Sayfa'!Yazdırma_Başlıkları</vt:lpstr>
      <vt:lpstr>'2.Sayfa'!Yazdırma_Başlıkları</vt:lpstr>
      <vt:lpstr>'3.Sayfa'!Yazdırma_Başlıkları</vt:lpstr>
      <vt:lpstr>'4.Sayfa'!Yazdırma_Başlıkları</vt:lpstr>
      <vt:lpstr>'5.Sayfa'!Yazdırma_Başlıkları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Mustafa GÖKBULUT</dc:creator>
  <cp:lastModifiedBy>PC_ABC</cp:lastModifiedBy>
  <cp:lastPrinted>2022-03-07T13:30:42Z</cp:lastPrinted>
  <dcterms:created xsi:type="dcterms:W3CDTF">2013-11-18T11:32:42Z</dcterms:created>
  <dcterms:modified xsi:type="dcterms:W3CDTF">2022-05-24T08:40:20Z</dcterms:modified>
</cp:coreProperties>
</file>